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Telework_Release\Other\FRTs\PopLF\Done\"/>
    </mc:Choice>
  </mc:AlternateContent>
  <bookViews>
    <workbookView xWindow="360" yWindow="12" windowWidth="9420" windowHeight="6036" tabRatio="870"/>
  </bookViews>
  <sheets>
    <sheet name="Population" sheetId="1" r:id="rId1"/>
    <sheet name="Labor force" sheetId="4" r:id="rId2"/>
    <sheet name="LF part rate" sheetId="6" r:id="rId3"/>
    <sheet name="Employed" sheetId="2" r:id="rId4"/>
    <sheet name="E-pop ratio" sheetId="8" r:id="rId5"/>
    <sheet name="Unemployed" sheetId="5" r:id="rId6"/>
    <sheet name="Unemp rate" sheetId="7" r:id="rId7"/>
    <sheet name="Not in LF" sheetId="9" r:id="rId8"/>
    <sheet name="Codes" sheetId="14" r:id="rId9"/>
  </sheets>
  <definedNames>
    <definedName name="_xlnm.Print_Titles" localSheetId="3">Employed!$1:$2</definedName>
    <definedName name="_xlnm.Print_Titles" localSheetId="1">'Labor force'!$1:$2</definedName>
    <definedName name="_xlnm.Print_Titles" localSheetId="7">'Not in LF'!$1:$2</definedName>
    <definedName name="_xlnm.Print_Titles" localSheetId="0">Population!$1:$2</definedName>
    <definedName name="_xlnm.Print_Titles" localSheetId="5">Unemployed!$1:$2</definedName>
  </definedNames>
  <calcPr calcId="152511"/>
</workbook>
</file>

<file path=xl/calcChain.xml><?xml version="1.0" encoding="utf-8"?>
<calcChain xmlns="http://schemas.openxmlformats.org/spreadsheetml/2006/main">
  <c r="V77" i="9" l="1"/>
  <c r="U77" i="9"/>
  <c r="T77" i="9"/>
  <c r="S77" i="9"/>
  <c r="R77" i="9"/>
  <c r="Q77" i="9"/>
  <c r="P77" i="9"/>
  <c r="O77" i="9"/>
  <c r="N77" i="9"/>
  <c r="V77" i="5"/>
  <c r="U77" i="5"/>
  <c r="T77" i="5"/>
  <c r="S77" i="5"/>
  <c r="R77" i="5"/>
  <c r="Q77" i="5"/>
  <c r="P77" i="5"/>
  <c r="O77" i="5"/>
  <c r="N77" i="5"/>
  <c r="V77" i="2"/>
  <c r="U77" i="2"/>
  <c r="T77" i="2"/>
  <c r="S77" i="2"/>
  <c r="R77" i="2"/>
  <c r="Q77" i="2"/>
  <c r="P77" i="2"/>
  <c r="O77" i="2"/>
  <c r="N77" i="2"/>
  <c r="V77" i="4"/>
  <c r="U77" i="4"/>
  <c r="T77" i="4"/>
  <c r="S77" i="4"/>
  <c r="R77" i="4"/>
  <c r="Q77" i="4"/>
  <c r="P77" i="4"/>
  <c r="O77" i="4"/>
  <c r="N77" i="4"/>
  <c r="V77" i="1"/>
  <c r="U77" i="1"/>
  <c r="T77" i="1"/>
  <c r="S77" i="1"/>
  <c r="R77" i="1"/>
  <c r="Q77" i="1"/>
  <c r="P77" i="1"/>
  <c r="O77" i="1"/>
  <c r="N77" i="1"/>
  <c r="N76" i="4"/>
  <c r="N76" i="2"/>
  <c r="N76" i="5"/>
  <c r="N76" i="9"/>
  <c r="N76" i="1"/>
  <c r="V76" i="9"/>
  <c r="U76" i="9"/>
  <c r="T76" i="9"/>
  <c r="S76" i="9"/>
  <c r="R76" i="9"/>
  <c r="Q76" i="9"/>
  <c r="P76" i="9"/>
  <c r="O76" i="9"/>
  <c r="V76" i="5"/>
  <c r="U76" i="5"/>
  <c r="T76" i="5"/>
  <c r="S76" i="5"/>
  <c r="R76" i="5"/>
  <c r="Q76" i="5"/>
  <c r="P76" i="5"/>
  <c r="O76" i="5"/>
  <c r="V76" i="2"/>
  <c r="U76" i="2"/>
  <c r="T76" i="2"/>
  <c r="S76" i="2"/>
  <c r="R76" i="2"/>
  <c r="Q76" i="2"/>
  <c r="P76" i="2"/>
  <c r="O76" i="2"/>
  <c r="V76" i="4"/>
  <c r="U76" i="4"/>
  <c r="T76" i="4"/>
  <c r="S76" i="4"/>
  <c r="R76" i="4"/>
  <c r="Q76" i="4"/>
  <c r="P76" i="4"/>
  <c r="O76" i="4"/>
  <c r="V76" i="1"/>
  <c r="U76" i="1"/>
  <c r="T76" i="1"/>
  <c r="S76" i="1"/>
  <c r="R76" i="1"/>
  <c r="Q76" i="1"/>
  <c r="P76" i="1"/>
  <c r="O76" i="1"/>
  <c r="V75" i="9"/>
  <c r="U75" i="9"/>
  <c r="T75" i="9"/>
  <c r="S75" i="9"/>
  <c r="R75" i="9"/>
  <c r="O75" i="9"/>
  <c r="Q75" i="9"/>
  <c r="P75" i="9"/>
  <c r="N75" i="9"/>
  <c r="V75" i="5"/>
  <c r="U75" i="5"/>
  <c r="T75" i="5"/>
  <c r="S75" i="5"/>
  <c r="R75" i="5"/>
  <c r="Q75" i="5"/>
  <c r="P75" i="5"/>
  <c r="O75" i="5"/>
  <c r="N75" i="5"/>
  <c r="V75" i="2"/>
  <c r="U75" i="2"/>
  <c r="T75" i="2"/>
  <c r="S75" i="2"/>
  <c r="R75" i="2"/>
  <c r="Q75" i="2"/>
  <c r="P75" i="2"/>
  <c r="O75" i="2"/>
  <c r="N75" i="2"/>
  <c r="V75" i="4"/>
  <c r="U75" i="4"/>
  <c r="T75" i="4"/>
  <c r="S75" i="4"/>
  <c r="R75" i="4"/>
  <c r="Q75" i="4"/>
  <c r="P75" i="4"/>
  <c r="O75" i="4"/>
  <c r="N75" i="4"/>
  <c r="V75" i="1"/>
  <c r="U75" i="1"/>
  <c r="T75" i="1"/>
  <c r="S75" i="1"/>
  <c r="R75" i="1"/>
  <c r="Q75" i="1"/>
  <c r="P75" i="1"/>
  <c r="O75" i="1"/>
  <c r="N75" i="1"/>
  <c r="O74" i="9"/>
  <c r="R74" i="5"/>
  <c r="Q74" i="4"/>
  <c r="P74" i="1"/>
  <c r="V74" i="9"/>
  <c r="U74" i="9"/>
  <c r="T74" i="9"/>
  <c r="S74" i="9"/>
  <c r="R74" i="9"/>
  <c r="Q74" i="9"/>
  <c r="P74" i="9"/>
  <c r="N74" i="9"/>
  <c r="V74" i="5"/>
  <c r="U74" i="5"/>
  <c r="T74" i="5"/>
  <c r="S74" i="5"/>
  <c r="Q74" i="5"/>
  <c r="P74" i="5"/>
  <c r="O74" i="5"/>
  <c r="N74" i="5"/>
  <c r="V74" i="2"/>
  <c r="U74" i="2"/>
  <c r="T74" i="2"/>
  <c r="S74" i="2"/>
  <c r="R74" i="2"/>
  <c r="Q74" i="2"/>
  <c r="P74" i="2"/>
  <c r="O74" i="2"/>
  <c r="N74" i="2"/>
  <c r="V74" i="4"/>
  <c r="U74" i="4"/>
  <c r="T74" i="4"/>
  <c r="S74" i="4"/>
  <c r="R74" i="4"/>
  <c r="P74" i="4"/>
  <c r="O74" i="4"/>
  <c r="N74" i="4"/>
  <c r="V74" i="1"/>
  <c r="U74" i="1"/>
  <c r="T74" i="1"/>
  <c r="S74" i="1"/>
  <c r="R74" i="1"/>
  <c r="Q74" i="1"/>
  <c r="O74" i="1"/>
  <c r="N74" i="1"/>
  <c r="T73" i="9"/>
  <c r="O73" i="9"/>
  <c r="P73" i="5"/>
  <c r="P73" i="2"/>
  <c r="U73" i="4"/>
  <c r="V73" i="1"/>
  <c r="U73" i="1"/>
  <c r="O73" i="1"/>
  <c r="V73" i="9"/>
  <c r="U73" i="9"/>
  <c r="S73" i="9"/>
  <c r="R73" i="9"/>
  <c r="Q73" i="9"/>
  <c r="P73" i="9"/>
  <c r="N73" i="9"/>
  <c r="V73" i="5"/>
  <c r="U73" i="5"/>
  <c r="T73" i="5"/>
  <c r="S73" i="5"/>
  <c r="R73" i="5"/>
  <c r="Q73" i="5"/>
  <c r="O73" i="5"/>
  <c r="N73" i="5"/>
  <c r="V73" i="2"/>
  <c r="U73" i="2"/>
  <c r="T73" i="2"/>
  <c r="S73" i="2"/>
  <c r="R73" i="2"/>
  <c r="Q73" i="2"/>
  <c r="O73" i="2"/>
  <c r="N73" i="2"/>
  <c r="V73" i="4"/>
  <c r="T73" i="4"/>
  <c r="S73" i="4"/>
  <c r="R73" i="4"/>
  <c r="Q73" i="4"/>
  <c r="P73" i="4"/>
  <c r="O73" i="4"/>
  <c r="N73" i="4"/>
  <c r="T73" i="1"/>
  <c r="S73" i="1"/>
  <c r="R73" i="1"/>
  <c r="Q73" i="1"/>
  <c r="P73" i="1"/>
  <c r="N73" i="1"/>
  <c r="V72" i="9"/>
  <c r="U72" i="9"/>
  <c r="T72" i="9"/>
  <c r="S72" i="9"/>
  <c r="R72" i="9"/>
  <c r="Q72" i="9"/>
  <c r="P72" i="9"/>
  <c r="O72" i="9"/>
  <c r="N72" i="9"/>
  <c r="V71" i="9"/>
  <c r="U71" i="9"/>
  <c r="T71" i="9"/>
  <c r="S71" i="9"/>
  <c r="R71" i="9"/>
  <c r="Q71" i="9"/>
  <c r="P71" i="9"/>
  <c r="O71" i="9"/>
  <c r="N71" i="9"/>
  <c r="V70" i="9"/>
  <c r="U70" i="9"/>
  <c r="T70" i="9"/>
  <c r="S70" i="9"/>
  <c r="R70" i="9"/>
  <c r="Q70" i="9"/>
  <c r="P70" i="9"/>
  <c r="O70" i="9"/>
  <c r="N70" i="9"/>
  <c r="V69" i="9"/>
  <c r="U69" i="9"/>
  <c r="T69" i="9"/>
  <c r="S69" i="9"/>
  <c r="R69" i="9"/>
  <c r="Q69" i="9"/>
  <c r="P69" i="9"/>
  <c r="O69" i="9"/>
  <c r="N69" i="9"/>
  <c r="V68" i="9"/>
  <c r="U68" i="9"/>
  <c r="T68" i="9"/>
  <c r="S68" i="9"/>
  <c r="R68" i="9"/>
  <c r="Q68" i="9"/>
  <c r="P68" i="9"/>
  <c r="O68" i="9"/>
  <c r="N68" i="9"/>
  <c r="V67" i="9"/>
  <c r="U67" i="9"/>
  <c r="T67" i="9"/>
  <c r="S67" i="9"/>
  <c r="R67" i="9"/>
  <c r="Q67" i="9"/>
  <c r="P67" i="9"/>
  <c r="O67" i="9"/>
  <c r="N67" i="9"/>
  <c r="V66" i="9"/>
  <c r="U66" i="9"/>
  <c r="T66" i="9"/>
  <c r="S66" i="9"/>
  <c r="R66" i="9"/>
  <c r="Q66" i="9"/>
  <c r="P66" i="9"/>
  <c r="O66" i="9"/>
  <c r="N66" i="9"/>
  <c r="V65" i="9"/>
  <c r="U65" i="9"/>
  <c r="T65" i="9"/>
  <c r="S65" i="9"/>
  <c r="R65" i="9"/>
  <c r="Q65" i="9"/>
  <c r="P65" i="9"/>
  <c r="O65" i="9"/>
  <c r="N65" i="9"/>
  <c r="V64" i="9"/>
  <c r="U64" i="9"/>
  <c r="T64" i="9"/>
  <c r="S64" i="9"/>
  <c r="R64" i="9"/>
  <c r="Q64" i="9"/>
  <c r="P64" i="9"/>
  <c r="O64" i="9"/>
  <c r="N64" i="9"/>
  <c r="V63" i="9"/>
  <c r="U63" i="9"/>
  <c r="T63" i="9"/>
  <c r="S63" i="9"/>
  <c r="R63" i="9"/>
  <c r="Q63" i="9"/>
  <c r="P63" i="9"/>
  <c r="O63" i="9"/>
  <c r="N63" i="9"/>
  <c r="V62" i="9"/>
  <c r="U62" i="9"/>
  <c r="T62" i="9"/>
  <c r="S62" i="9"/>
  <c r="R62" i="9"/>
  <c r="Q62" i="9"/>
  <c r="P62" i="9"/>
  <c r="N62" i="9"/>
  <c r="V61" i="9"/>
  <c r="U61" i="9"/>
  <c r="T61" i="9"/>
  <c r="S61" i="9"/>
  <c r="R61" i="9"/>
  <c r="Q61" i="9"/>
  <c r="P61" i="9"/>
  <c r="N61" i="9"/>
  <c r="V60" i="9"/>
  <c r="U60" i="9"/>
  <c r="T60" i="9"/>
  <c r="S60" i="9"/>
  <c r="R60" i="9"/>
  <c r="Q60" i="9"/>
  <c r="P60" i="9"/>
  <c r="N60" i="9"/>
  <c r="V59" i="9"/>
  <c r="U59" i="9"/>
  <c r="T59" i="9"/>
  <c r="S59" i="9"/>
  <c r="R59" i="9"/>
  <c r="Q59" i="9"/>
  <c r="P59" i="9"/>
  <c r="N59" i="9"/>
  <c r="V58" i="9"/>
  <c r="U58" i="9"/>
  <c r="T58" i="9"/>
  <c r="S58" i="9"/>
  <c r="R58" i="9"/>
  <c r="Q58" i="9"/>
  <c r="P58" i="9"/>
  <c r="N58" i="9"/>
  <c r="V57" i="9"/>
  <c r="U57" i="9"/>
  <c r="T57" i="9"/>
  <c r="S57" i="9"/>
  <c r="R57" i="9"/>
  <c r="Q57" i="9"/>
  <c r="P57" i="9"/>
  <c r="N57" i="9"/>
  <c r="V56" i="9"/>
  <c r="U56" i="9"/>
  <c r="T56" i="9"/>
  <c r="S56" i="9"/>
  <c r="R56" i="9"/>
  <c r="Q56" i="9"/>
  <c r="P56" i="9"/>
  <c r="N56" i="9"/>
  <c r="V55" i="9"/>
  <c r="U55" i="9"/>
  <c r="T55" i="9"/>
  <c r="S55" i="9"/>
  <c r="R55" i="9"/>
  <c r="Q55" i="9"/>
  <c r="P55" i="9"/>
  <c r="N55" i="9"/>
  <c r="V54" i="9"/>
  <c r="U54" i="9"/>
  <c r="T54" i="9"/>
  <c r="S54" i="9"/>
  <c r="R54" i="9"/>
  <c r="Q54" i="9"/>
  <c r="P54" i="9"/>
  <c r="N54" i="9"/>
  <c r="V53" i="9"/>
  <c r="U53" i="9"/>
  <c r="T53" i="9"/>
  <c r="S53" i="9"/>
  <c r="R53" i="9"/>
  <c r="Q53" i="9"/>
  <c r="P53" i="9"/>
  <c r="N53" i="9"/>
  <c r="V52" i="9"/>
  <c r="U52" i="9"/>
  <c r="T52" i="9"/>
  <c r="S52" i="9"/>
  <c r="R52" i="9"/>
  <c r="Q52" i="9"/>
  <c r="P52" i="9"/>
  <c r="N52" i="9"/>
  <c r="V51" i="9"/>
  <c r="U51" i="9"/>
  <c r="T51" i="9"/>
  <c r="S51" i="9"/>
  <c r="R51" i="9"/>
  <c r="Q51" i="9"/>
  <c r="P51" i="9"/>
  <c r="N51" i="9"/>
  <c r="V50" i="9"/>
  <c r="U50" i="9"/>
  <c r="T50" i="9"/>
  <c r="S50" i="9"/>
  <c r="R50" i="9"/>
  <c r="Q50" i="9"/>
  <c r="P50" i="9"/>
  <c r="N50" i="9"/>
  <c r="V49" i="9"/>
  <c r="U49" i="9"/>
  <c r="T49" i="9"/>
  <c r="S49" i="9"/>
  <c r="R49" i="9"/>
  <c r="Q49" i="9"/>
  <c r="P49" i="9"/>
  <c r="N49" i="9"/>
  <c r="V48" i="9"/>
  <c r="U48" i="9"/>
  <c r="T48" i="9"/>
  <c r="S48" i="9"/>
  <c r="R48" i="9"/>
  <c r="Q48" i="9"/>
  <c r="P48" i="9"/>
  <c r="N48" i="9"/>
  <c r="V47" i="9"/>
  <c r="U47" i="9"/>
  <c r="T47" i="9"/>
  <c r="S47" i="9"/>
  <c r="R47" i="9"/>
  <c r="Q47" i="9"/>
  <c r="P47" i="9"/>
  <c r="N47" i="9"/>
  <c r="V46" i="9"/>
  <c r="U46" i="9"/>
  <c r="T46" i="9"/>
  <c r="S46" i="9"/>
  <c r="R46" i="9"/>
  <c r="Q46" i="9"/>
  <c r="P46" i="9"/>
  <c r="N46" i="9"/>
  <c r="V45" i="9"/>
  <c r="U45" i="9"/>
  <c r="T45" i="9"/>
  <c r="S45" i="9"/>
  <c r="R45" i="9"/>
  <c r="Q45" i="9"/>
  <c r="P45" i="9"/>
  <c r="N45" i="9"/>
  <c r="V44" i="9"/>
  <c r="U44" i="9"/>
  <c r="T44" i="9"/>
  <c r="S44" i="9"/>
  <c r="R44" i="9"/>
  <c r="Q44" i="9"/>
  <c r="P44" i="9"/>
  <c r="N44" i="9"/>
  <c r="V43" i="9"/>
  <c r="U43" i="9"/>
  <c r="T43" i="9"/>
  <c r="S43" i="9"/>
  <c r="R43" i="9"/>
  <c r="Q43" i="9"/>
  <c r="P43" i="9"/>
  <c r="N43" i="9"/>
  <c r="V42" i="9"/>
  <c r="U42" i="9"/>
  <c r="T42" i="9"/>
  <c r="S42" i="9"/>
  <c r="R42" i="9"/>
  <c r="Q42" i="9"/>
  <c r="P42" i="9"/>
  <c r="N42" i="9"/>
  <c r="V41" i="9"/>
  <c r="U41" i="9"/>
  <c r="T41" i="9"/>
  <c r="S41" i="9"/>
  <c r="R41" i="9"/>
  <c r="Q41" i="9"/>
  <c r="P41" i="9"/>
  <c r="N41" i="9"/>
  <c r="V40" i="9"/>
  <c r="U40" i="9"/>
  <c r="T40" i="9"/>
  <c r="S40" i="9"/>
  <c r="R40" i="9"/>
  <c r="Q40" i="9"/>
  <c r="P40" i="9"/>
  <c r="N40" i="9"/>
  <c r="V39" i="9"/>
  <c r="U39" i="9"/>
  <c r="T39" i="9"/>
  <c r="S39" i="9"/>
  <c r="R39" i="9"/>
  <c r="Q39" i="9"/>
  <c r="P39" i="9"/>
  <c r="N39" i="9"/>
  <c r="V38" i="9"/>
  <c r="U38" i="9"/>
  <c r="T38" i="9"/>
  <c r="S38" i="9"/>
  <c r="R38" i="9"/>
  <c r="Q38" i="9"/>
  <c r="P38" i="9"/>
  <c r="N38" i="9"/>
  <c r="V37" i="9"/>
  <c r="U37" i="9"/>
  <c r="T37" i="9"/>
  <c r="S37" i="9"/>
  <c r="R37" i="9"/>
  <c r="Q37" i="9"/>
  <c r="P37" i="9"/>
  <c r="N37" i="9"/>
  <c r="V36" i="9"/>
  <c r="U36" i="9"/>
  <c r="T36" i="9"/>
  <c r="S36" i="9"/>
  <c r="R36" i="9"/>
  <c r="Q36" i="9"/>
  <c r="P36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M1" i="9"/>
  <c r="V72" i="5"/>
  <c r="U72" i="5"/>
  <c r="T72" i="5"/>
  <c r="S72" i="5"/>
  <c r="R72" i="5"/>
  <c r="Q72" i="5"/>
  <c r="P72" i="5"/>
  <c r="O72" i="5"/>
  <c r="N72" i="5"/>
  <c r="V71" i="5"/>
  <c r="U71" i="5"/>
  <c r="T71" i="5"/>
  <c r="S71" i="5"/>
  <c r="R71" i="5"/>
  <c r="Q71" i="5"/>
  <c r="P71" i="5"/>
  <c r="O71" i="5"/>
  <c r="N71" i="5"/>
  <c r="V70" i="5"/>
  <c r="U70" i="5"/>
  <c r="T70" i="5"/>
  <c r="S70" i="5"/>
  <c r="R70" i="5"/>
  <c r="Q70" i="5"/>
  <c r="P70" i="5"/>
  <c r="O70" i="5"/>
  <c r="N70" i="5"/>
  <c r="V69" i="5"/>
  <c r="U69" i="5"/>
  <c r="T69" i="5"/>
  <c r="S69" i="5"/>
  <c r="R69" i="5"/>
  <c r="Q69" i="5"/>
  <c r="P69" i="5"/>
  <c r="O69" i="5"/>
  <c r="N69" i="5"/>
  <c r="V68" i="5"/>
  <c r="U68" i="5"/>
  <c r="T68" i="5"/>
  <c r="S68" i="5"/>
  <c r="R68" i="5"/>
  <c r="Q68" i="5"/>
  <c r="P68" i="5"/>
  <c r="O68" i="5"/>
  <c r="N68" i="5"/>
  <c r="V67" i="5"/>
  <c r="U67" i="5"/>
  <c r="T67" i="5"/>
  <c r="S67" i="5"/>
  <c r="R67" i="5"/>
  <c r="Q67" i="5"/>
  <c r="P67" i="5"/>
  <c r="O67" i="5"/>
  <c r="N67" i="5"/>
  <c r="V66" i="5"/>
  <c r="U66" i="5"/>
  <c r="T66" i="5"/>
  <c r="S66" i="5"/>
  <c r="R66" i="5"/>
  <c r="Q66" i="5"/>
  <c r="P66" i="5"/>
  <c r="O66" i="5"/>
  <c r="N66" i="5"/>
  <c r="V65" i="5"/>
  <c r="U65" i="5"/>
  <c r="T65" i="5"/>
  <c r="S65" i="5"/>
  <c r="R65" i="5"/>
  <c r="Q65" i="5"/>
  <c r="P65" i="5"/>
  <c r="O65" i="5"/>
  <c r="N65" i="5"/>
  <c r="V64" i="5"/>
  <c r="U64" i="5"/>
  <c r="T64" i="5"/>
  <c r="S64" i="5"/>
  <c r="R64" i="5"/>
  <c r="Q64" i="5"/>
  <c r="P64" i="5"/>
  <c r="O64" i="5"/>
  <c r="N64" i="5"/>
  <c r="V63" i="5"/>
  <c r="U63" i="5"/>
  <c r="T63" i="5"/>
  <c r="S63" i="5"/>
  <c r="R63" i="5"/>
  <c r="Q63" i="5"/>
  <c r="P63" i="5"/>
  <c r="O63" i="5"/>
  <c r="N63" i="5"/>
  <c r="V62" i="5"/>
  <c r="U62" i="5"/>
  <c r="T62" i="5"/>
  <c r="S62" i="5"/>
  <c r="R62" i="5"/>
  <c r="Q62" i="5"/>
  <c r="P62" i="5"/>
  <c r="O62" i="5"/>
  <c r="N62" i="5"/>
  <c r="V61" i="5"/>
  <c r="U61" i="5"/>
  <c r="T61" i="5"/>
  <c r="S61" i="5"/>
  <c r="R61" i="5"/>
  <c r="Q61" i="5"/>
  <c r="P61" i="5"/>
  <c r="O61" i="5"/>
  <c r="N61" i="5"/>
  <c r="V60" i="5"/>
  <c r="U60" i="5"/>
  <c r="T60" i="5"/>
  <c r="S60" i="5"/>
  <c r="R60" i="5"/>
  <c r="Q60" i="5"/>
  <c r="P60" i="5"/>
  <c r="O60" i="5"/>
  <c r="N60" i="5"/>
  <c r="V59" i="5"/>
  <c r="U59" i="5"/>
  <c r="T59" i="5"/>
  <c r="S59" i="5"/>
  <c r="R59" i="5"/>
  <c r="Q59" i="5"/>
  <c r="P59" i="5"/>
  <c r="O59" i="5"/>
  <c r="N59" i="5"/>
  <c r="V58" i="5"/>
  <c r="U58" i="5"/>
  <c r="T58" i="5"/>
  <c r="S58" i="5"/>
  <c r="R58" i="5"/>
  <c r="Q58" i="5"/>
  <c r="P58" i="5"/>
  <c r="O58" i="5"/>
  <c r="N58" i="5"/>
  <c r="V57" i="5"/>
  <c r="U57" i="5"/>
  <c r="T57" i="5"/>
  <c r="S57" i="5"/>
  <c r="R57" i="5"/>
  <c r="Q57" i="5"/>
  <c r="P57" i="5"/>
  <c r="O57" i="5"/>
  <c r="N57" i="5"/>
  <c r="V56" i="5"/>
  <c r="U56" i="5"/>
  <c r="T56" i="5"/>
  <c r="S56" i="5"/>
  <c r="R56" i="5"/>
  <c r="Q56" i="5"/>
  <c r="P56" i="5"/>
  <c r="O56" i="5"/>
  <c r="N56" i="5"/>
  <c r="V55" i="5"/>
  <c r="U55" i="5"/>
  <c r="T55" i="5"/>
  <c r="S55" i="5"/>
  <c r="R55" i="5"/>
  <c r="Q55" i="5"/>
  <c r="P55" i="5"/>
  <c r="O55" i="5"/>
  <c r="N55" i="5"/>
  <c r="V54" i="5"/>
  <c r="U54" i="5"/>
  <c r="T54" i="5"/>
  <c r="S54" i="5"/>
  <c r="R54" i="5"/>
  <c r="Q54" i="5"/>
  <c r="P54" i="5"/>
  <c r="O54" i="5"/>
  <c r="N54" i="5"/>
  <c r="V53" i="5"/>
  <c r="U53" i="5"/>
  <c r="T53" i="5"/>
  <c r="S53" i="5"/>
  <c r="R53" i="5"/>
  <c r="Q53" i="5"/>
  <c r="P53" i="5"/>
  <c r="O53" i="5"/>
  <c r="N53" i="5"/>
  <c r="V52" i="5"/>
  <c r="U52" i="5"/>
  <c r="T52" i="5"/>
  <c r="S52" i="5"/>
  <c r="R52" i="5"/>
  <c r="Q52" i="5"/>
  <c r="P52" i="5"/>
  <c r="O52" i="5"/>
  <c r="N52" i="5"/>
  <c r="V51" i="5"/>
  <c r="U51" i="5"/>
  <c r="T51" i="5"/>
  <c r="S51" i="5"/>
  <c r="R51" i="5"/>
  <c r="Q51" i="5"/>
  <c r="P51" i="5"/>
  <c r="O51" i="5"/>
  <c r="N51" i="5"/>
  <c r="V50" i="5"/>
  <c r="U50" i="5"/>
  <c r="T50" i="5"/>
  <c r="S50" i="5"/>
  <c r="R50" i="5"/>
  <c r="Q50" i="5"/>
  <c r="P50" i="5"/>
  <c r="O50" i="5"/>
  <c r="N50" i="5"/>
  <c r="V49" i="5"/>
  <c r="U49" i="5"/>
  <c r="T49" i="5"/>
  <c r="S49" i="5"/>
  <c r="R49" i="5"/>
  <c r="Q49" i="5"/>
  <c r="P49" i="5"/>
  <c r="O49" i="5"/>
  <c r="N49" i="5"/>
  <c r="V48" i="5"/>
  <c r="U48" i="5"/>
  <c r="T48" i="5"/>
  <c r="S48" i="5"/>
  <c r="R48" i="5"/>
  <c r="Q48" i="5"/>
  <c r="P48" i="5"/>
  <c r="O48" i="5"/>
  <c r="N48" i="5"/>
  <c r="V47" i="5"/>
  <c r="U47" i="5"/>
  <c r="T47" i="5"/>
  <c r="S47" i="5"/>
  <c r="R47" i="5"/>
  <c r="Q47" i="5"/>
  <c r="P47" i="5"/>
  <c r="O47" i="5"/>
  <c r="N47" i="5"/>
  <c r="V46" i="5"/>
  <c r="U46" i="5"/>
  <c r="T46" i="5"/>
  <c r="S46" i="5"/>
  <c r="R46" i="5"/>
  <c r="Q46" i="5"/>
  <c r="P46" i="5"/>
  <c r="O46" i="5"/>
  <c r="N46" i="5"/>
  <c r="V45" i="5"/>
  <c r="U45" i="5"/>
  <c r="T45" i="5"/>
  <c r="S45" i="5"/>
  <c r="R45" i="5"/>
  <c r="Q45" i="5"/>
  <c r="P45" i="5"/>
  <c r="O45" i="5"/>
  <c r="N45" i="5"/>
  <c r="V44" i="5"/>
  <c r="U44" i="5"/>
  <c r="T44" i="5"/>
  <c r="S44" i="5"/>
  <c r="R44" i="5"/>
  <c r="Q44" i="5"/>
  <c r="P44" i="5"/>
  <c r="O44" i="5"/>
  <c r="N44" i="5"/>
  <c r="V43" i="5"/>
  <c r="U43" i="5"/>
  <c r="T43" i="5"/>
  <c r="S43" i="5"/>
  <c r="R43" i="5"/>
  <c r="Q43" i="5"/>
  <c r="P43" i="5"/>
  <c r="O43" i="5"/>
  <c r="N43" i="5"/>
  <c r="V42" i="5"/>
  <c r="U42" i="5"/>
  <c r="T42" i="5"/>
  <c r="S42" i="5"/>
  <c r="R42" i="5"/>
  <c r="Q42" i="5"/>
  <c r="P42" i="5"/>
  <c r="O42" i="5"/>
  <c r="N42" i="5"/>
  <c r="V41" i="5"/>
  <c r="U41" i="5"/>
  <c r="T41" i="5"/>
  <c r="S41" i="5"/>
  <c r="R41" i="5"/>
  <c r="Q41" i="5"/>
  <c r="P41" i="5"/>
  <c r="O41" i="5"/>
  <c r="N41" i="5"/>
  <c r="V40" i="5"/>
  <c r="U40" i="5"/>
  <c r="T40" i="5"/>
  <c r="S40" i="5"/>
  <c r="R40" i="5"/>
  <c r="Q40" i="5"/>
  <c r="P40" i="5"/>
  <c r="O40" i="5"/>
  <c r="N40" i="5"/>
  <c r="V39" i="5"/>
  <c r="U39" i="5"/>
  <c r="T39" i="5"/>
  <c r="S39" i="5"/>
  <c r="R39" i="5"/>
  <c r="Q39" i="5"/>
  <c r="P39" i="5"/>
  <c r="O39" i="5"/>
  <c r="N39" i="5"/>
  <c r="V38" i="5"/>
  <c r="U38" i="5"/>
  <c r="T38" i="5"/>
  <c r="S38" i="5"/>
  <c r="R38" i="5"/>
  <c r="Q38" i="5"/>
  <c r="P38" i="5"/>
  <c r="O38" i="5"/>
  <c r="N38" i="5"/>
  <c r="V37" i="5"/>
  <c r="U37" i="5"/>
  <c r="T37" i="5"/>
  <c r="S37" i="5"/>
  <c r="R37" i="5"/>
  <c r="Q37" i="5"/>
  <c r="P37" i="5"/>
  <c r="O37" i="5"/>
  <c r="N37" i="5"/>
  <c r="V36" i="5"/>
  <c r="U36" i="5"/>
  <c r="T36" i="5"/>
  <c r="S36" i="5"/>
  <c r="R36" i="5"/>
  <c r="Q36" i="5"/>
  <c r="P36" i="5"/>
  <c r="O36" i="5"/>
  <c r="N36" i="5"/>
  <c r="V35" i="5"/>
  <c r="U35" i="5"/>
  <c r="T35" i="5"/>
  <c r="S35" i="5"/>
  <c r="R35" i="5"/>
  <c r="Q35" i="5"/>
  <c r="P35" i="5"/>
  <c r="O35" i="5"/>
  <c r="N35" i="5"/>
  <c r="V34" i="5"/>
  <c r="U34" i="5"/>
  <c r="T34" i="5"/>
  <c r="S34" i="5"/>
  <c r="R34" i="5"/>
  <c r="Q34" i="5"/>
  <c r="P34" i="5"/>
  <c r="O34" i="5"/>
  <c r="N34" i="5"/>
  <c r="V33" i="5"/>
  <c r="U33" i="5"/>
  <c r="T33" i="5"/>
  <c r="S33" i="5"/>
  <c r="R33" i="5"/>
  <c r="Q33" i="5"/>
  <c r="P33" i="5"/>
  <c r="O33" i="5"/>
  <c r="N33" i="5"/>
  <c r="V32" i="5"/>
  <c r="U32" i="5"/>
  <c r="T32" i="5"/>
  <c r="S32" i="5"/>
  <c r="R32" i="5"/>
  <c r="Q32" i="5"/>
  <c r="P32" i="5"/>
  <c r="O32" i="5"/>
  <c r="N32" i="5"/>
  <c r="V31" i="5"/>
  <c r="U31" i="5"/>
  <c r="T31" i="5"/>
  <c r="S31" i="5"/>
  <c r="R31" i="5"/>
  <c r="Q31" i="5"/>
  <c r="P31" i="5"/>
  <c r="O31" i="5"/>
  <c r="N31" i="5"/>
  <c r="V30" i="5"/>
  <c r="U30" i="5"/>
  <c r="T30" i="5"/>
  <c r="S30" i="5"/>
  <c r="R30" i="5"/>
  <c r="Q30" i="5"/>
  <c r="P30" i="5"/>
  <c r="O30" i="5"/>
  <c r="N30" i="5"/>
  <c r="V29" i="5"/>
  <c r="U29" i="5"/>
  <c r="T29" i="5"/>
  <c r="S29" i="5"/>
  <c r="R29" i="5"/>
  <c r="Q29" i="5"/>
  <c r="P29" i="5"/>
  <c r="O29" i="5"/>
  <c r="N29" i="5"/>
  <c r="V28" i="5"/>
  <c r="U28" i="5"/>
  <c r="T28" i="5"/>
  <c r="S28" i="5"/>
  <c r="R28" i="5"/>
  <c r="Q28" i="5"/>
  <c r="P28" i="5"/>
  <c r="O28" i="5"/>
  <c r="N28" i="5"/>
  <c r="V27" i="5"/>
  <c r="U27" i="5"/>
  <c r="T27" i="5"/>
  <c r="S27" i="5"/>
  <c r="R27" i="5"/>
  <c r="Q27" i="5"/>
  <c r="P27" i="5"/>
  <c r="O27" i="5"/>
  <c r="N27" i="5"/>
  <c r="V26" i="5"/>
  <c r="U26" i="5"/>
  <c r="T26" i="5"/>
  <c r="S26" i="5"/>
  <c r="R26" i="5"/>
  <c r="Q26" i="5"/>
  <c r="P26" i="5"/>
  <c r="O26" i="5"/>
  <c r="N26" i="5"/>
  <c r="V25" i="5"/>
  <c r="U25" i="5"/>
  <c r="T25" i="5"/>
  <c r="S25" i="5"/>
  <c r="R25" i="5"/>
  <c r="Q25" i="5"/>
  <c r="P25" i="5"/>
  <c r="O25" i="5"/>
  <c r="N25" i="5"/>
  <c r="V24" i="5"/>
  <c r="U24" i="5"/>
  <c r="T24" i="5"/>
  <c r="S24" i="5"/>
  <c r="R24" i="5"/>
  <c r="Q24" i="5"/>
  <c r="P24" i="5"/>
  <c r="O24" i="5"/>
  <c r="N24" i="5"/>
  <c r="V23" i="5"/>
  <c r="U23" i="5"/>
  <c r="T23" i="5"/>
  <c r="S23" i="5"/>
  <c r="R23" i="5"/>
  <c r="Q23" i="5"/>
  <c r="P23" i="5"/>
  <c r="O23" i="5"/>
  <c r="N23" i="5"/>
  <c r="V22" i="5"/>
  <c r="U22" i="5"/>
  <c r="T22" i="5"/>
  <c r="S22" i="5"/>
  <c r="R22" i="5"/>
  <c r="Q22" i="5"/>
  <c r="P22" i="5"/>
  <c r="O22" i="5"/>
  <c r="N22" i="5"/>
  <c r="V21" i="5"/>
  <c r="U21" i="5"/>
  <c r="T21" i="5"/>
  <c r="S21" i="5"/>
  <c r="R21" i="5"/>
  <c r="Q21" i="5"/>
  <c r="P21" i="5"/>
  <c r="O21" i="5"/>
  <c r="N21" i="5"/>
  <c r="V20" i="5"/>
  <c r="U20" i="5"/>
  <c r="T20" i="5"/>
  <c r="S20" i="5"/>
  <c r="R20" i="5"/>
  <c r="Q20" i="5"/>
  <c r="P20" i="5"/>
  <c r="O20" i="5"/>
  <c r="N20" i="5"/>
  <c r="V19" i="5"/>
  <c r="U19" i="5"/>
  <c r="T19" i="5"/>
  <c r="S19" i="5"/>
  <c r="R19" i="5"/>
  <c r="Q19" i="5"/>
  <c r="P19" i="5"/>
  <c r="O19" i="5"/>
  <c r="N19" i="5"/>
  <c r="V18" i="5"/>
  <c r="U18" i="5"/>
  <c r="T18" i="5"/>
  <c r="S18" i="5"/>
  <c r="R18" i="5"/>
  <c r="Q18" i="5"/>
  <c r="P18" i="5"/>
  <c r="O18" i="5"/>
  <c r="N18" i="5"/>
  <c r="V17" i="5"/>
  <c r="U17" i="5"/>
  <c r="T17" i="5"/>
  <c r="S17" i="5"/>
  <c r="R17" i="5"/>
  <c r="Q17" i="5"/>
  <c r="P17" i="5"/>
  <c r="O17" i="5"/>
  <c r="N17" i="5"/>
  <c r="V16" i="5"/>
  <c r="U16" i="5"/>
  <c r="T16" i="5"/>
  <c r="S16" i="5"/>
  <c r="R16" i="5"/>
  <c r="Q16" i="5"/>
  <c r="P16" i="5"/>
  <c r="O16" i="5"/>
  <c r="N16" i="5"/>
  <c r="V15" i="5"/>
  <c r="U15" i="5"/>
  <c r="T15" i="5"/>
  <c r="S15" i="5"/>
  <c r="R15" i="5"/>
  <c r="Q15" i="5"/>
  <c r="P15" i="5"/>
  <c r="O15" i="5"/>
  <c r="N15" i="5"/>
  <c r="V14" i="5"/>
  <c r="U14" i="5"/>
  <c r="T14" i="5"/>
  <c r="S14" i="5"/>
  <c r="R14" i="5"/>
  <c r="Q14" i="5"/>
  <c r="P14" i="5"/>
  <c r="O14" i="5"/>
  <c r="N14" i="5"/>
  <c r="V13" i="5"/>
  <c r="U13" i="5"/>
  <c r="T13" i="5"/>
  <c r="S13" i="5"/>
  <c r="R13" i="5"/>
  <c r="Q13" i="5"/>
  <c r="P13" i="5"/>
  <c r="O13" i="5"/>
  <c r="N13" i="5"/>
  <c r="V12" i="5"/>
  <c r="U12" i="5"/>
  <c r="T12" i="5"/>
  <c r="S12" i="5"/>
  <c r="R12" i="5"/>
  <c r="Q12" i="5"/>
  <c r="P12" i="5"/>
  <c r="O12" i="5"/>
  <c r="N12" i="5"/>
  <c r="V11" i="5"/>
  <c r="U11" i="5"/>
  <c r="T11" i="5"/>
  <c r="S11" i="5"/>
  <c r="R11" i="5"/>
  <c r="Q11" i="5"/>
  <c r="P11" i="5"/>
  <c r="O11" i="5"/>
  <c r="N11" i="5"/>
  <c r="V10" i="5"/>
  <c r="U10" i="5"/>
  <c r="T10" i="5"/>
  <c r="S10" i="5"/>
  <c r="R10" i="5"/>
  <c r="Q10" i="5"/>
  <c r="P10" i="5"/>
  <c r="O10" i="5"/>
  <c r="N10" i="5"/>
  <c r="V9" i="5"/>
  <c r="U9" i="5"/>
  <c r="T9" i="5"/>
  <c r="S9" i="5"/>
  <c r="R9" i="5"/>
  <c r="Q9" i="5"/>
  <c r="P9" i="5"/>
  <c r="O9" i="5"/>
  <c r="N9" i="5"/>
  <c r="V8" i="5"/>
  <c r="U8" i="5"/>
  <c r="T8" i="5"/>
  <c r="S8" i="5"/>
  <c r="R8" i="5"/>
  <c r="Q8" i="5"/>
  <c r="P8" i="5"/>
  <c r="O8" i="5"/>
  <c r="N8" i="5"/>
  <c r="M1" i="5"/>
  <c r="V72" i="2"/>
  <c r="U72" i="2"/>
  <c r="T72" i="2"/>
  <c r="S72" i="2"/>
  <c r="R72" i="2"/>
  <c r="Q72" i="2"/>
  <c r="P72" i="2"/>
  <c r="O72" i="2"/>
  <c r="N72" i="2"/>
  <c r="V71" i="2"/>
  <c r="U71" i="2"/>
  <c r="T71" i="2"/>
  <c r="S71" i="2"/>
  <c r="R71" i="2"/>
  <c r="Q71" i="2"/>
  <c r="P71" i="2"/>
  <c r="O71" i="2"/>
  <c r="N71" i="2"/>
  <c r="V70" i="2"/>
  <c r="U70" i="2"/>
  <c r="T70" i="2"/>
  <c r="S70" i="2"/>
  <c r="R70" i="2"/>
  <c r="Q70" i="2"/>
  <c r="P70" i="2"/>
  <c r="O70" i="2"/>
  <c r="N70" i="2"/>
  <c r="V69" i="2"/>
  <c r="U69" i="2"/>
  <c r="T69" i="2"/>
  <c r="S69" i="2"/>
  <c r="R69" i="2"/>
  <c r="Q69" i="2"/>
  <c r="P69" i="2"/>
  <c r="O69" i="2"/>
  <c r="N69" i="2"/>
  <c r="V68" i="2"/>
  <c r="U68" i="2"/>
  <c r="T68" i="2"/>
  <c r="S68" i="2"/>
  <c r="R68" i="2"/>
  <c r="Q68" i="2"/>
  <c r="P68" i="2"/>
  <c r="O68" i="2"/>
  <c r="N68" i="2"/>
  <c r="V67" i="2"/>
  <c r="U67" i="2"/>
  <c r="T67" i="2"/>
  <c r="S67" i="2"/>
  <c r="R67" i="2"/>
  <c r="Q67" i="2"/>
  <c r="P67" i="2"/>
  <c r="O67" i="2"/>
  <c r="N67" i="2"/>
  <c r="V66" i="2"/>
  <c r="U66" i="2"/>
  <c r="T66" i="2"/>
  <c r="S66" i="2"/>
  <c r="R66" i="2"/>
  <c r="Q66" i="2"/>
  <c r="P66" i="2"/>
  <c r="O66" i="2"/>
  <c r="N66" i="2"/>
  <c r="V65" i="2"/>
  <c r="U65" i="2"/>
  <c r="T65" i="2"/>
  <c r="S65" i="2"/>
  <c r="R65" i="2"/>
  <c r="Q65" i="2"/>
  <c r="P65" i="2"/>
  <c r="O65" i="2"/>
  <c r="N65" i="2"/>
  <c r="V64" i="2"/>
  <c r="U64" i="2"/>
  <c r="T64" i="2"/>
  <c r="S64" i="2"/>
  <c r="R64" i="2"/>
  <c r="Q64" i="2"/>
  <c r="P64" i="2"/>
  <c r="O64" i="2"/>
  <c r="N64" i="2"/>
  <c r="V63" i="2"/>
  <c r="U63" i="2"/>
  <c r="T63" i="2"/>
  <c r="S63" i="2"/>
  <c r="R63" i="2"/>
  <c r="Q63" i="2"/>
  <c r="P63" i="2"/>
  <c r="O63" i="2"/>
  <c r="N63" i="2"/>
  <c r="V62" i="2"/>
  <c r="U62" i="2"/>
  <c r="T62" i="2"/>
  <c r="S62" i="2"/>
  <c r="R62" i="2"/>
  <c r="Q62" i="2"/>
  <c r="P62" i="2"/>
  <c r="O62" i="2"/>
  <c r="N62" i="2"/>
  <c r="V61" i="2"/>
  <c r="U61" i="2"/>
  <c r="T61" i="2"/>
  <c r="S61" i="2"/>
  <c r="R61" i="2"/>
  <c r="Q61" i="2"/>
  <c r="P61" i="2"/>
  <c r="O61" i="2"/>
  <c r="N61" i="2"/>
  <c r="V60" i="2"/>
  <c r="U60" i="2"/>
  <c r="T60" i="2"/>
  <c r="S60" i="2"/>
  <c r="R60" i="2"/>
  <c r="Q60" i="2"/>
  <c r="P60" i="2"/>
  <c r="O60" i="2"/>
  <c r="N60" i="2"/>
  <c r="V59" i="2"/>
  <c r="U59" i="2"/>
  <c r="T59" i="2"/>
  <c r="S59" i="2"/>
  <c r="R59" i="2"/>
  <c r="Q59" i="2"/>
  <c r="P59" i="2"/>
  <c r="O59" i="2"/>
  <c r="N59" i="2"/>
  <c r="V58" i="2"/>
  <c r="U58" i="2"/>
  <c r="T58" i="2"/>
  <c r="S58" i="2"/>
  <c r="R58" i="2"/>
  <c r="Q58" i="2"/>
  <c r="P58" i="2"/>
  <c r="O58" i="2"/>
  <c r="N58" i="2"/>
  <c r="V57" i="2"/>
  <c r="U57" i="2"/>
  <c r="T57" i="2"/>
  <c r="S57" i="2"/>
  <c r="R57" i="2"/>
  <c r="Q57" i="2"/>
  <c r="P57" i="2"/>
  <c r="O57" i="2"/>
  <c r="N57" i="2"/>
  <c r="V56" i="2"/>
  <c r="U56" i="2"/>
  <c r="T56" i="2"/>
  <c r="S56" i="2"/>
  <c r="R56" i="2"/>
  <c r="Q56" i="2"/>
  <c r="P56" i="2"/>
  <c r="O56" i="2"/>
  <c r="N56" i="2"/>
  <c r="V55" i="2"/>
  <c r="U55" i="2"/>
  <c r="T55" i="2"/>
  <c r="S55" i="2"/>
  <c r="R55" i="2"/>
  <c r="Q55" i="2"/>
  <c r="P55" i="2"/>
  <c r="O55" i="2"/>
  <c r="N55" i="2"/>
  <c r="V54" i="2"/>
  <c r="U54" i="2"/>
  <c r="T54" i="2"/>
  <c r="S54" i="2"/>
  <c r="R54" i="2"/>
  <c r="Q54" i="2"/>
  <c r="P54" i="2"/>
  <c r="O54" i="2"/>
  <c r="N54" i="2"/>
  <c r="V53" i="2"/>
  <c r="U53" i="2"/>
  <c r="T53" i="2"/>
  <c r="S53" i="2"/>
  <c r="R53" i="2"/>
  <c r="Q53" i="2"/>
  <c r="P53" i="2"/>
  <c r="O53" i="2"/>
  <c r="N53" i="2"/>
  <c r="V52" i="2"/>
  <c r="U52" i="2"/>
  <c r="T52" i="2"/>
  <c r="S52" i="2"/>
  <c r="R52" i="2"/>
  <c r="Q52" i="2"/>
  <c r="P52" i="2"/>
  <c r="O52" i="2"/>
  <c r="N52" i="2"/>
  <c r="V51" i="2"/>
  <c r="U51" i="2"/>
  <c r="T51" i="2"/>
  <c r="S51" i="2"/>
  <c r="R51" i="2"/>
  <c r="Q51" i="2"/>
  <c r="P51" i="2"/>
  <c r="O51" i="2"/>
  <c r="N51" i="2"/>
  <c r="V50" i="2"/>
  <c r="U50" i="2"/>
  <c r="T50" i="2"/>
  <c r="S50" i="2"/>
  <c r="R50" i="2"/>
  <c r="Q50" i="2"/>
  <c r="P50" i="2"/>
  <c r="O50" i="2"/>
  <c r="N50" i="2"/>
  <c r="V49" i="2"/>
  <c r="U49" i="2"/>
  <c r="T49" i="2"/>
  <c r="S49" i="2"/>
  <c r="R49" i="2"/>
  <c r="Q49" i="2"/>
  <c r="P49" i="2"/>
  <c r="O49" i="2"/>
  <c r="N49" i="2"/>
  <c r="V48" i="2"/>
  <c r="U48" i="2"/>
  <c r="T48" i="2"/>
  <c r="S48" i="2"/>
  <c r="R48" i="2"/>
  <c r="Q48" i="2"/>
  <c r="P48" i="2"/>
  <c r="O48" i="2"/>
  <c r="N48" i="2"/>
  <c r="V47" i="2"/>
  <c r="U47" i="2"/>
  <c r="T47" i="2"/>
  <c r="S47" i="2"/>
  <c r="R47" i="2"/>
  <c r="Q47" i="2"/>
  <c r="P47" i="2"/>
  <c r="O47" i="2"/>
  <c r="N47" i="2"/>
  <c r="V46" i="2"/>
  <c r="U46" i="2"/>
  <c r="T46" i="2"/>
  <c r="S46" i="2"/>
  <c r="R46" i="2"/>
  <c r="Q46" i="2"/>
  <c r="P46" i="2"/>
  <c r="O46" i="2"/>
  <c r="N46" i="2"/>
  <c r="V45" i="2"/>
  <c r="U45" i="2"/>
  <c r="T45" i="2"/>
  <c r="S45" i="2"/>
  <c r="R45" i="2"/>
  <c r="Q45" i="2"/>
  <c r="P45" i="2"/>
  <c r="O45" i="2"/>
  <c r="N45" i="2"/>
  <c r="V44" i="2"/>
  <c r="U44" i="2"/>
  <c r="T44" i="2"/>
  <c r="S44" i="2"/>
  <c r="R44" i="2"/>
  <c r="Q44" i="2"/>
  <c r="P44" i="2"/>
  <c r="O44" i="2"/>
  <c r="N44" i="2"/>
  <c r="V43" i="2"/>
  <c r="U43" i="2"/>
  <c r="T43" i="2"/>
  <c r="S43" i="2"/>
  <c r="R43" i="2"/>
  <c r="Q43" i="2"/>
  <c r="P43" i="2"/>
  <c r="O43" i="2"/>
  <c r="N43" i="2"/>
  <c r="V42" i="2"/>
  <c r="U42" i="2"/>
  <c r="T42" i="2"/>
  <c r="S42" i="2"/>
  <c r="R42" i="2"/>
  <c r="Q42" i="2"/>
  <c r="P42" i="2"/>
  <c r="O42" i="2"/>
  <c r="N42" i="2"/>
  <c r="V41" i="2"/>
  <c r="U41" i="2"/>
  <c r="T41" i="2"/>
  <c r="S41" i="2"/>
  <c r="R41" i="2"/>
  <c r="Q41" i="2"/>
  <c r="P41" i="2"/>
  <c r="O41" i="2"/>
  <c r="N41" i="2"/>
  <c r="V40" i="2"/>
  <c r="U40" i="2"/>
  <c r="T40" i="2"/>
  <c r="S40" i="2"/>
  <c r="R40" i="2"/>
  <c r="Q40" i="2"/>
  <c r="P40" i="2"/>
  <c r="O40" i="2"/>
  <c r="N40" i="2"/>
  <c r="V39" i="2"/>
  <c r="U39" i="2"/>
  <c r="T39" i="2"/>
  <c r="S39" i="2"/>
  <c r="R39" i="2"/>
  <c r="Q39" i="2"/>
  <c r="P39" i="2"/>
  <c r="O39" i="2"/>
  <c r="N39" i="2"/>
  <c r="V38" i="2"/>
  <c r="U38" i="2"/>
  <c r="T38" i="2"/>
  <c r="S38" i="2"/>
  <c r="R38" i="2"/>
  <c r="Q38" i="2"/>
  <c r="P38" i="2"/>
  <c r="O38" i="2"/>
  <c r="N38" i="2"/>
  <c r="V37" i="2"/>
  <c r="U37" i="2"/>
  <c r="T37" i="2"/>
  <c r="S37" i="2"/>
  <c r="R37" i="2"/>
  <c r="Q37" i="2"/>
  <c r="P37" i="2"/>
  <c r="O37" i="2"/>
  <c r="N37" i="2"/>
  <c r="V36" i="2"/>
  <c r="U36" i="2"/>
  <c r="T36" i="2"/>
  <c r="S36" i="2"/>
  <c r="R36" i="2"/>
  <c r="Q36" i="2"/>
  <c r="P36" i="2"/>
  <c r="O36" i="2"/>
  <c r="N36" i="2"/>
  <c r="V35" i="2"/>
  <c r="U35" i="2"/>
  <c r="T35" i="2"/>
  <c r="S35" i="2"/>
  <c r="R35" i="2"/>
  <c r="Q35" i="2"/>
  <c r="P35" i="2"/>
  <c r="O35" i="2"/>
  <c r="N35" i="2"/>
  <c r="V34" i="2"/>
  <c r="U34" i="2"/>
  <c r="T34" i="2"/>
  <c r="S34" i="2"/>
  <c r="R34" i="2"/>
  <c r="Q34" i="2"/>
  <c r="P34" i="2"/>
  <c r="O34" i="2"/>
  <c r="N34" i="2"/>
  <c r="V33" i="2"/>
  <c r="U33" i="2"/>
  <c r="T33" i="2"/>
  <c r="S33" i="2"/>
  <c r="R33" i="2"/>
  <c r="Q33" i="2"/>
  <c r="P33" i="2"/>
  <c r="O33" i="2"/>
  <c r="N33" i="2"/>
  <c r="V32" i="2"/>
  <c r="U32" i="2"/>
  <c r="T32" i="2"/>
  <c r="S32" i="2"/>
  <c r="R32" i="2"/>
  <c r="Q32" i="2"/>
  <c r="P32" i="2"/>
  <c r="O32" i="2"/>
  <c r="N32" i="2"/>
  <c r="V31" i="2"/>
  <c r="U31" i="2"/>
  <c r="T31" i="2"/>
  <c r="S31" i="2"/>
  <c r="R31" i="2"/>
  <c r="Q31" i="2"/>
  <c r="P31" i="2"/>
  <c r="O31" i="2"/>
  <c r="N31" i="2"/>
  <c r="V30" i="2"/>
  <c r="U30" i="2"/>
  <c r="T30" i="2"/>
  <c r="S30" i="2"/>
  <c r="R30" i="2"/>
  <c r="Q30" i="2"/>
  <c r="P30" i="2"/>
  <c r="O30" i="2"/>
  <c r="N30" i="2"/>
  <c r="V29" i="2"/>
  <c r="U29" i="2"/>
  <c r="T29" i="2"/>
  <c r="S29" i="2"/>
  <c r="R29" i="2"/>
  <c r="Q29" i="2"/>
  <c r="P29" i="2"/>
  <c r="O29" i="2"/>
  <c r="N29" i="2"/>
  <c r="V28" i="2"/>
  <c r="U28" i="2"/>
  <c r="T28" i="2"/>
  <c r="S28" i="2"/>
  <c r="R28" i="2"/>
  <c r="Q28" i="2"/>
  <c r="P28" i="2"/>
  <c r="O28" i="2"/>
  <c r="N28" i="2"/>
  <c r="V27" i="2"/>
  <c r="U27" i="2"/>
  <c r="T27" i="2"/>
  <c r="S27" i="2"/>
  <c r="R27" i="2"/>
  <c r="Q27" i="2"/>
  <c r="P27" i="2"/>
  <c r="O27" i="2"/>
  <c r="N27" i="2"/>
  <c r="V26" i="2"/>
  <c r="U26" i="2"/>
  <c r="T26" i="2"/>
  <c r="S26" i="2"/>
  <c r="R26" i="2"/>
  <c r="Q26" i="2"/>
  <c r="P26" i="2"/>
  <c r="O26" i="2"/>
  <c r="N26" i="2"/>
  <c r="V25" i="2"/>
  <c r="U25" i="2"/>
  <c r="T25" i="2"/>
  <c r="S25" i="2"/>
  <c r="R25" i="2"/>
  <c r="Q25" i="2"/>
  <c r="P25" i="2"/>
  <c r="O25" i="2"/>
  <c r="N25" i="2"/>
  <c r="V24" i="2"/>
  <c r="U24" i="2"/>
  <c r="T24" i="2"/>
  <c r="S24" i="2"/>
  <c r="R24" i="2"/>
  <c r="Q24" i="2"/>
  <c r="P24" i="2"/>
  <c r="O24" i="2"/>
  <c r="N24" i="2"/>
  <c r="V23" i="2"/>
  <c r="U23" i="2"/>
  <c r="T23" i="2"/>
  <c r="S23" i="2"/>
  <c r="R23" i="2"/>
  <c r="Q23" i="2"/>
  <c r="P23" i="2"/>
  <c r="O23" i="2"/>
  <c r="N23" i="2"/>
  <c r="V22" i="2"/>
  <c r="U22" i="2"/>
  <c r="T22" i="2"/>
  <c r="S22" i="2"/>
  <c r="R22" i="2"/>
  <c r="Q22" i="2"/>
  <c r="P22" i="2"/>
  <c r="O22" i="2"/>
  <c r="N22" i="2"/>
  <c r="V21" i="2"/>
  <c r="U21" i="2"/>
  <c r="T21" i="2"/>
  <c r="S21" i="2"/>
  <c r="R21" i="2"/>
  <c r="Q21" i="2"/>
  <c r="P21" i="2"/>
  <c r="O21" i="2"/>
  <c r="N21" i="2"/>
  <c r="V20" i="2"/>
  <c r="U20" i="2"/>
  <c r="T20" i="2"/>
  <c r="S20" i="2"/>
  <c r="R20" i="2"/>
  <c r="Q20" i="2"/>
  <c r="P20" i="2"/>
  <c r="O20" i="2"/>
  <c r="N20" i="2"/>
  <c r="V19" i="2"/>
  <c r="U19" i="2"/>
  <c r="T19" i="2"/>
  <c r="S19" i="2"/>
  <c r="R19" i="2"/>
  <c r="Q19" i="2"/>
  <c r="P19" i="2"/>
  <c r="O19" i="2"/>
  <c r="N19" i="2"/>
  <c r="V18" i="2"/>
  <c r="U18" i="2"/>
  <c r="T18" i="2"/>
  <c r="S18" i="2"/>
  <c r="R18" i="2"/>
  <c r="Q18" i="2"/>
  <c r="P18" i="2"/>
  <c r="O18" i="2"/>
  <c r="N18" i="2"/>
  <c r="V17" i="2"/>
  <c r="U17" i="2"/>
  <c r="T17" i="2"/>
  <c r="S17" i="2"/>
  <c r="R17" i="2"/>
  <c r="Q17" i="2"/>
  <c r="P17" i="2"/>
  <c r="O17" i="2"/>
  <c r="N17" i="2"/>
  <c r="V16" i="2"/>
  <c r="U16" i="2"/>
  <c r="T16" i="2"/>
  <c r="S16" i="2"/>
  <c r="R16" i="2"/>
  <c r="Q16" i="2"/>
  <c r="P16" i="2"/>
  <c r="O16" i="2"/>
  <c r="N16" i="2"/>
  <c r="V15" i="2"/>
  <c r="U15" i="2"/>
  <c r="T15" i="2"/>
  <c r="S15" i="2"/>
  <c r="R15" i="2"/>
  <c r="Q15" i="2"/>
  <c r="P15" i="2"/>
  <c r="O15" i="2"/>
  <c r="N15" i="2"/>
  <c r="V14" i="2"/>
  <c r="U14" i="2"/>
  <c r="T14" i="2"/>
  <c r="S14" i="2"/>
  <c r="R14" i="2"/>
  <c r="Q14" i="2"/>
  <c r="P14" i="2"/>
  <c r="O14" i="2"/>
  <c r="N14" i="2"/>
  <c r="V13" i="2"/>
  <c r="U13" i="2"/>
  <c r="T13" i="2"/>
  <c r="S13" i="2"/>
  <c r="R13" i="2"/>
  <c r="Q13" i="2"/>
  <c r="P13" i="2"/>
  <c r="O13" i="2"/>
  <c r="N13" i="2"/>
  <c r="V12" i="2"/>
  <c r="U12" i="2"/>
  <c r="T12" i="2"/>
  <c r="S12" i="2"/>
  <c r="R12" i="2"/>
  <c r="Q12" i="2"/>
  <c r="P12" i="2"/>
  <c r="O12" i="2"/>
  <c r="N12" i="2"/>
  <c r="V11" i="2"/>
  <c r="U11" i="2"/>
  <c r="T11" i="2"/>
  <c r="S11" i="2"/>
  <c r="R11" i="2"/>
  <c r="Q11" i="2"/>
  <c r="P11" i="2"/>
  <c r="O11" i="2"/>
  <c r="N11" i="2"/>
  <c r="V10" i="2"/>
  <c r="U10" i="2"/>
  <c r="T10" i="2"/>
  <c r="S10" i="2"/>
  <c r="R10" i="2"/>
  <c r="Q10" i="2"/>
  <c r="P10" i="2"/>
  <c r="O10" i="2"/>
  <c r="N10" i="2"/>
  <c r="V9" i="2"/>
  <c r="U9" i="2"/>
  <c r="T9" i="2"/>
  <c r="S9" i="2"/>
  <c r="R9" i="2"/>
  <c r="Q9" i="2"/>
  <c r="P9" i="2"/>
  <c r="O9" i="2"/>
  <c r="N9" i="2"/>
  <c r="V8" i="2"/>
  <c r="U8" i="2"/>
  <c r="T8" i="2"/>
  <c r="S8" i="2"/>
  <c r="R8" i="2"/>
  <c r="Q8" i="2"/>
  <c r="P8" i="2"/>
  <c r="O8" i="2"/>
  <c r="N8" i="2"/>
  <c r="M1" i="2"/>
  <c r="V72" i="4"/>
  <c r="U72" i="4"/>
  <c r="T72" i="4"/>
  <c r="S72" i="4"/>
  <c r="R72" i="4"/>
  <c r="Q72" i="4"/>
  <c r="P72" i="4"/>
  <c r="O72" i="4"/>
  <c r="N72" i="4"/>
  <c r="V71" i="4"/>
  <c r="U71" i="4"/>
  <c r="T71" i="4"/>
  <c r="S71" i="4"/>
  <c r="R71" i="4"/>
  <c r="Q71" i="4"/>
  <c r="P71" i="4"/>
  <c r="O71" i="4"/>
  <c r="N71" i="4"/>
  <c r="V70" i="4"/>
  <c r="U70" i="4"/>
  <c r="T70" i="4"/>
  <c r="S70" i="4"/>
  <c r="R70" i="4"/>
  <c r="Q70" i="4"/>
  <c r="P70" i="4"/>
  <c r="O70" i="4"/>
  <c r="N70" i="4"/>
  <c r="V69" i="4"/>
  <c r="U69" i="4"/>
  <c r="T69" i="4"/>
  <c r="S69" i="4"/>
  <c r="R69" i="4"/>
  <c r="Q69" i="4"/>
  <c r="P69" i="4"/>
  <c r="O69" i="4"/>
  <c r="N69" i="4"/>
  <c r="V68" i="4"/>
  <c r="U68" i="4"/>
  <c r="T68" i="4"/>
  <c r="S68" i="4"/>
  <c r="R68" i="4"/>
  <c r="Q68" i="4"/>
  <c r="P68" i="4"/>
  <c r="O68" i="4"/>
  <c r="N68" i="4"/>
  <c r="V67" i="4"/>
  <c r="U67" i="4"/>
  <c r="T67" i="4"/>
  <c r="S67" i="4"/>
  <c r="R67" i="4"/>
  <c r="Q67" i="4"/>
  <c r="P67" i="4"/>
  <c r="O67" i="4"/>
  <c r="N67" i="4"/>
  <c r="V66" i="4"/>
  <c r="U66" i="4"/>
  <c r="T66" i="4"/>
  <c r="S66" i="4"/>
  <c r="R66" i="4"/>
  <c r="Q66" i="4"/>
  <c r="P66" i="4"/>
  <c r="O66" i="4"/>
  <c r="N66" i="4"/>
  <c r="V65" i="4"/>
  <c r="U65" i="4"/>
  <c r="T65" i="4"/>
  <c r="S65" i="4"/>
  <c r="R65" i="4"/>
  <c r="Q65" i="4"/>
  <c r="P65" i="4"/>
  <c r="O65" i="4"/>
  <c r="N65" i="4"/>
  <c r="V64" i="4"/>
  <c r="U64" i="4"/>
  <c r="T64" i="4"/>
  <c r="S64" i="4"/>
  <c r="R64" i="4"/>
  <c r="Q64" i="4"/>
  <c r="P64" i="4"/>
  <c r="O64" i="4"/>
  <c r="N64" i="4"/>
  <c r="V63" i="4"/>
  <c r="U63" i="4"/>
  <c r="T63" i="4"/>
  <c r="S63" i="4"/>
  <c r="R63" i="4"/>
  <c r="Q63" i="4"/>
  <c r="P63" i="4"/>
  <c r="O63" i="4"/>
  <c r="N63" i="4"/>
  <c r="V62" i="4"/>
  <c r="U62" i="4"/>
  <c r="T62" i="4"/>
  <c r="S62" i="4"/>
  <c r="R62" i="4"/>
  <c r="Q62" i="4"/>
  <c r="P62" i="4"/>
  <c r="O62" i="4"/>
  <c r="N62" i="4"/>
  <c r="V61" i="4"/>
  <c r="U61" i="4"/>
  <c r="T61" i="4"/>
  <c r="S61" i="4"/>
  <c r="R61" i="4"/>
  <c r="Q61" i="4"/>
  <c r="P61" i="4"/>
  <c r="O61" i="4"/>
  <c r="N61" i="4"/>
  <c r="V60" i="4"/>
  <c r="U60" i="4"/>
  <c r="T60" i="4"/>
  <c r="S60" i="4"/>
  <c r="R60" i="4"/>
  <c r="Q60" i="4"/>
  <c r="P60" i="4"/>
  <c r="O60" i="4"/>
  <c r="N60" i="4"/>
  <c r="V59" i="4"/>
  <c r="U59" i="4"/>
  <c r="T59" i="4"/>
  <c r="S59" i="4"/>
  <c r="R59" i="4"/>
  <c r="Q59" i="4"/>
  <c r="P59" i="4"/>
  <c r="O59" i="4"/>
  <c r="N59" i="4"/>
  <c r="V58" i="4"/>
  <c r="U58" i="4"/>
  <c r="T58" i="4"/>
  <c r="S58" i="4"/>
  <c r="R58" i="4"/>
  <c r="Q58" i="4"/>
  <c r="P58" i="4"/>
  <c r="O58" i="4"/>
  <c r="N58" i="4"/>
  <c r="V57" i="4"/>
  <c r="U57" i="4"/>
  <c r="T57" i="4"/>
  <c r="S57" i="4"/>
  <c r="R57" i="4"/>
  <c r="Q57" i="4"/>
  <c r="P57" i="4"/>
  <c r="O57" i="4"/>
  <c r="N57" i="4"/>
  <c r="V56" i="4"/>
  <c r="U56" i="4"/>
  <c r="T56" i="4"/>
  <c r="S56" i="4"/>
  <c r="R56" i="4"/>
  <c r="Q56" i="4"/>
  <c r="P56" i="4"/>
  <c r="O56" i="4"/>
  <c r="N56" i="4"/>
  <c r="V55" i="4"/>
  <c r="U55" i="4"/>
  <c r="T55" i="4"/>
  <c r="S55" i="4"/>
  <c r="R55" i="4"/>
  <c r="Q55" i="4"/>
  <c r="P55" i="4"/>
  <c r="O55" i="4"/>
  <c r="N55" i="4"/>
  <c r="V54" i="4"/>
  <c r="U54" i="4"/>
  <c r="T54" i="4"/>
  <c r="S54" i="4"/>
  <c r="R54" i="4"/>
  <c r="Q54" i="4"/>
  <c r="P54" i="4"/>
  <c r="O54" i="4"/>
  <c r="N54" i="4"/>
  <c r="V53" i="4"/>
  <c r="U53" i="4"/>
  <c r="T53" i="4"/>
  <c r="S53" i="4"/>
  <c r="R53" i="4"/>
  <c r="Q53" i="4"/>
  <c r="P53" i="4"/>
  <c r="O53" i="4"/>
  <c r="N53" i="4"/>
  <c r="V52" i="4"/>
  <c r="U52" i="4"/>
  <c r="T52" i="4"/>
  <c r="S52" i="4"/>
  <c r="R52" i="4"/>
  <c r="Q52" i="4"/>
  <c r="P52" i="4"/>
  <c r="O52" i="4"/>
  <c r="N52" i="4"/>
  <c r="V51" i="4"/>
  <c r="U51" i="4"/>
  <c r="T51" i="4"/>
  <c r="S51" i="4"/>
  <c r="R51" i="4"/>
  <c r="Q51" i="4"/>
  <c r="P51" i="4"/>
  <c r="O51" i="4"/>
  <c r="N51" i="4"/>
  <c r="V50" i="4"/>
  <c r="U50" i="4"/>
  <c r="T50" i="4"/>
  <c r="S50" i="4"/>
  <c r="R50" i="4"/>
  <c r="Q50" i="4"/>
  <c r="P50" i="4"/>
  <c r="O50" i="4"/>
  <c r="N50" i="4"/>
  <c r="V49" i="4"/>
  <c r="U49" i="4"/>
  <c r="T49" i="4"/>
  <c r="S49" i="4"/>
  <c r="R49" i="4"/>
  <c r="Q49" i="4"/>
  <c r="P49" i="4"/>
  <c r="O49" i="4"/>
  <c r="N49" i="4"/>
  <c r="V48" i="4"/>
  <c r="U48" i="4"/>
  <c r="T48" i="4"/>
  <c r="S48" i="4"/>
  <c r="R48" i="4"/>
  <c r="Q48" i="4"/>
  <c r="P48" i="4"/>
  <c r="O48" i="4"/>
  <c r="N48" i="4"/>
  <c r="V47" i="4"/>
  <c r="U47" i="4"/>
  <c r="T47" i="4"/>
  <c r="S47" i="4"/>
  <c r="R47" i="4"/>
  <c r="Q47" i="4"/>
  <c r="P47" i="4"/>
  <c r="O47" i="4"/>
  <c r="N47" i="4"/>
  <c r="V46" i="4"/>
  <c r="U46" i="4"/>
  <c r="T46" i="4"/>
  <c r="S46" i="4"/>
  <c r="R46" i="4"/>
  <c r="Q46" i="4"/>
  <c r="P46" i="4"/>
  <c r="O46" i="4"/>
  <c r="N46" i="4"/>
  <c r="V45" i="4"/>
  <c r="U45" i="4"/>
  <c r="T45" i="4"/>
  <c r="S45" i="4"/>
  <c r="R45" i="4"/>
  <c r="Q45" i="4"/>
  <c r="P45" i="4"/>
  <c r="O45" i="4"/>
  <c r="N45" i="4"/>
  <c r="V44" i="4"/>
  <c r="U44" i="4"/>
  <c r="T44" i="4"/>
  <c r="S44" i="4"/>
  <c r="R44" i="4"/>
  <c r="Q44" i="4"/>
  <c r="P44" i="4"/>
  <c r="O44" i="4"/>
  <c r="N44" i="4"/>
  <c r="V43" i="4"/>
  <c r="U43" i="4"/>
  <c r="T43" i="4"/>
  <c r="S43" i="4"/>
  <c r="R43" i="4"/>
  <c r="Q43" i="4"/>
  <c r="P43" i="4"/>
  <c r="O43" i="4"/>
  <c r="N43" i="4"/>
  <c r="V42" i="4"/>
  <c r="U42" i="4"/>
  <c r="T42" i="4"/>
  <c r="S42" i="4"/>
  <c r="R42" i="4"/>
  <c r="Q42" i="4"/>
  <c r="P42" i="4"/>
  <c r="O42" i="4"/>
  <c r="N42" i="4"/>
  <c r="V41" i="4"/>
  <c r="U41" i="4"/>
  <c r="T41" i="4"/>
  <c r="S41" i="4"/>
  <c r="R41" i="4"/>
  <c r="Q41" i="4"/>
  <c r="P41" i="4"/>
  <c r="O41" i="4"/>
  <c r="N41" i="4"/>
  <c r="V40" i="4"/>
  <c r="U40" i="4"/>
  <c r="T40" i="4"/>
  <c r="S40" i="4"/>
  <c r="R40" i="4"/>
  <c r="Q40" i="4"/>
  <c r="P40" i="4"/>
  <c r="O40" i="4"/>
  <c r="N40" i="4"/>
  <c r="V39" i="4"/>
  <c r="U39" i="4"/>
  <c r="T39" i="4"/>
  <c r="S39" i="4"/>
  <c r="R39" i="4"/>
  <c r="Q39" i="4"/>
  <c r="P39" i="4"/>
  <c r="O39" i="4"/>
  <c r="N39" i="4"/>
  <c r="V38" i="4"/>
  <c r="U38" i="4"/>
  <c r="T38" i="4"/>
  <c r="S38" i="4"/>
  <c r="R38" i="4"/>
  <c r="Q38" i="4"/>
  <c r="P38" i="4"/>
  <c r="O38" i="4"/>
  <c r="N38" i="4"/>
  <c r="V37" i="4"/>
  <c r="U37" i="4"/>
  <c r="T37" i="4"/>
  <c r="S37" i="4"/>
  <c r="R37" i="4"/>
  <c r="Q37" i="4"/>
  <c r="P37" i="4"/>
  <c r="O37" i="4"/>
  <c r="N37" i="4"/>
  <c r="V36" i="4"/>
  <c r="U36" i="4"/>
  <c r="T36" i="4"/>
  <c r="S36" i="4"/>
  <c r="R36" i="4"/>
  <c r="Q36" i="4"/>
  <c r="P36" i="4"/>
  <c r="O36" i="4"/>
  <c r="N36" i="4"/>
  <c r="V35" i="4"/>
  <c r="U35" i="4"/>
  <c r="T35" i="4"/>
  <c r="S35" i="4"/>
  <c r="R35" i="4"/>
  <c r="Q35" i="4"/>
  <c r="P35" i="4"/>
  <c r="O35" i="4"/>
  <c r="N35" i="4"/>
  <c r="V34" i="4"/>
  <c r="U34" i="4"/>
  <c r="T34" i="4"/>
  <c r="S34" i="4"/>
  <c r="R34" i="4"/>
  <c r="Q34" i="4"/>
  <c r="P34" i="4"/>
  <c r="O34" i="4"/>
  <c r="N34" i="4"/>
  <c r="V33" i="4"/>
  <c r="U33" i="4"/>
  <c r="T33" i="4"/>
  <c r="S33" i="4"/>
  <c r="R33" i="4"/>
  <c r="Q33" i="4"/>
  <c r="P33" i="4"/>
  <c r="O33" i="4"/>
  <c r="N33" i="4"/>
  <c r="V32" i="4"/>
  <c r="U32" i="4"/>
  <c r="T32" i="4"/>
  <c r="S32" i="4"/>
  <c r="R32" i="4"/>
  <c r="Q32" i="4"/>
  <c r="P32" i="4"/>
  <c r="O32" i="4"/>
  <c r="N32" i="4"/>
  <c r="V31" i="4"/>
  <c r="U31" i="4"/>
  <c r="T31" i="4"/>
  <c r="S31" i="4"/>
  <c r="R31" i="4"/>
  <c r="Q31" i="4"/>
  <c r="P31" i="4"/>
  <c r="O31" i="4"/>
  <c r="N31" i="4"/>
  <c r="V30" i="4"/>
  <c r="U30" i="4"/>
  <c r="T30" i="4"/>
  <c r="S30" i="4"/>
  <c r="R30" i="4"/>
  <c r="Q30" i="4"/>
  <c r="P30" i="4"/>
  <c r="O30" i="4"/>
  <c r="N30" i="4"/>
  <c r="V29" i="4"/>
  <c r="U29" i="4"/>
  <c r="T29" i="4"/>
  <c r="S29" i="4"/>
  <c r="R29" i="4"/>
  <c r="Q29" i="4"/>
  <c r="P29" i="4"/>
  <c r="O29" i="4"/>
  <c r="N29" i="4"/>
  <c r="V28" i="4"/>
  <c r="U28" i="4"/>
  <c r="T28" i="4"/>
  <c r="S28" i="4"/>
  <c r="R28" i="4"/>
  <c r="Q28" i="4"/>
  <c r="P28" i="4"/>
  <c r="O28" i="4"/>
  <c r="N28" i="4"/>
  <c r="V27" i="4"/>
  <c r="U27" i="4"/>
  <c r="T27" i="4"/>
  <c r="S27" i="4"/>
  <c r="R27" i="4"/>
  <c r="Q27" i="4"/>
  <c r="P27" i="4"/>
  <c r="O27" i="4"/>
  <c r="N27" i="4"/>
  <c r="V26" i="4"/>
  <c r="U26" i="4"/>
  <c r="T26" i="4"/>
  <c r="S26" i="4"/>
  <c r="R26" i="4"/>
  <c r="Q26" i="4"/>
  <c r="P26" i="4"/>
  <c r="O26" i="4"/>
  <c r="N26" i="4"/>
  <c r="V25" i="4"/>
  <c r="U25" i="4"/>
  <c r="T25" i="4"/>
  <c r="S25" i="4"/>
  <c r="R25" i="4"/>
  <c r="Q25" i="4"/>
  <c r="P25" i="4"/>
  <c r="O25" i="4"/>
  <c r="N25" i="4"/>
  <c r="V24" i="4"/>
  <c r="U24" i="4"/>
  <c r="T24" i="4"/>
  <c r="S24" i="4"/>
  <c r="R24" i="4"/>
  <c r="Q24" i="4"/>
  <c r="P24" i="4"/>
  <c r="O24" i="4"/>
  <c r="N24" i="4"/>
  <c r="V23" i="4"/>
  <c r="U23" i="4"/>
  <c r="T23" i="4"/>
  <c r="S23" i="4"/>
  <c r="R23" i="4"/>
  <c r="Q23" i="4"/>
  <c r="P23" i="4"/>
  <c r="O23" i="4"/>
  <c r="N23" i="4"/>
  <c r="V22" i="4"/>
  <c r="U22" i="4"/>
  <c r="T22" i="4"/>
  <c r="S22" i="4"/>
  <c r="R22" i="4"/>
  <c r="Q22" i="4"/>
  <c r="P22" i="4"/>
  <c r="O22" i="4"/>
  <c r="N22" i="4"/>
  <c r="V21" i="4"/>
  <c r="U21" i="4"/>
  <c r="T21" i="4"/>
  <c r="S21" i="4"/>
  <c r="R21" i="4"/>
  <c r="Q21" i="4"/>
  <c r="P21" i="4"/>
  <c r="O21" i="4"/>
  <c r="N21" i="4"/>
  <c r="V20" i="4"/>
  <c r="U20" i="4"/>
  <c r="T20" i="4"/>
  <c r="S20" i="4"/>
  <c r="R20" i="4"/>
  <c r="Q20" i="4"/>
  <c r="P20" i="4"/>
  <c r="O20" i="4"/>
  <c r="N20" i="4"/>
  <c r="V19" i="4"/>
  <c r="U19" i="4"/>
  <c r="T19" i="4"/>
  <c r="S19" i="4"/>
  <c r="R19" i="4"/>
  <c r="Q19" i="4"/>
  <c r="P19" i="4"/>
  <c r="O19" i="4"/>
  <c r="N19" i="4"/>
  <c r="V18" i="4"/>
  <c r="U18" i="4"/>
  <c r="T18" i="4"/>
  <c r="S18" i="4"/>
  <c r="R18" i="4"/>
  <c r="Q18" i="4"/>
  <c r="P18" i="4"/>
  <c r="O18" i="4"/>
  <c r="N18" i="4"/>
  <c r="V17" i="4"/>
  <c r="U17" i="4"/>
  <c r="T17" i="4"/>
  <c r="S17" i="4"/>
  <c r="R17" i="4"/>
  <c r="Q17" i="4"/>
  <c r="P17" i="4"/>
  <c r="O17" i="4"/>
  <c r="N17" i="4"/>
  <c r="V16" i="4"/>
  <c r="U16" i="4"/>
  <c r="T16" i="4"/>
  <c r="S16" i="4"/>
  <c r="R16" i="4"/>
  <c r="Q16" i="4"/>
  <c r="P16" i="4"/>
  <c r="O16" i="4"/>
  <c r="N16" i="4"/>
  <c r="V15" i="4"/>
  <c r="U15" i="4"/>
  <c r="T15" i="4"/>
  <c r="S15" i="4"/>
  <c r="R15" i="4"/>
  <c r="Q15" i="4"/>
  <c r="P15" i="4"/>
  <c r="O15" i="4"/>
  <c r="N15" i="4"/>
  <c r="V14" i="4"/>
  <c r="U14" i="4"/>
  <c r="T14" i="4"/>
  <c r="S14" i="4"/>
  <c r="R14" i="4"/>
  <c r="Q14" i="4"/>
  <c r="P14" i="4"/>
  <c r="O14" i="4"/>
  <c r="N14" i="4"/>
  <c r="V13" i="4"/>
  <c r="U13" i="4"/>
  <c r="T13" i="4"/>
  <c r="S13" i="4"/>
  <c r="R13" i="4"/>
  <c r="Q13" i="4"/>
  <c r="P13" i="4"/>
  <c r="O13" i="4"/>
  <c r="N13" i="4"/>
  <c r="V12" i="4"/>
  <c r="U12" i="4"/>
  <c r="T12" i="4"/>
  <c r="S12" i="4"/>
  <c r="R12" i="4"/>
  <c r="Q12" i="4"/>
  <c r="P12" i="4"/>
  <c r="O12" i="4"/>
  <c r="N12" i="4"/>
  <c r="V11" i="4"/>
  <c r="U11" i="4"/>
  <c r="T11" i="4"/>
  <c r="S11" i="4"/>
  <c r="R11" i="4"/>
  <c r="Q11" i="4"/>
  <c r="P11" i="4"/>
  <c r="O11" i="4"/>
  <c r="N11" i="4"/>
  <c r="V10" i="4"/>
  <c r="U10" i="4"/>
  <c r="T10" i="4"/>
  <c r="S10" i="4"/>
  <c r="R10" i="4"/>
  <c r="Q10" i="4"/>
  <c r="P10" i="4"/>
  <c r="O10" i="4"/>
  <c r="N10" i="4"/>
  <c r="V9" i="4"/>
  <c r="U9" i="4"/>
  <c r="T9" i="4"/>
  <c r="S9" i="4"/>
  <c r="R9" i="4"/>
  <c r="Q9" i="4"/>
  <c r="P9" i="4"/>
  <c r="O9" i="4"/>
  <c r="N9" i="4"/>
  <c r="V8" i="4"/>
  <c r="U8" i="4"/>
  <c r="T8" i="4"/>
  <c r="S8" i="4"/>
  <c r="R8" i="4"/>
  <c r="Q8" i="4"/>
  <c r="P8" i="4"/>
  <c r="O8" i="4"/>
  <c r="N8" i="4"/>
  <c r="M1" i="4"/>
  <c r="V72" i="1"/>
  <c r="U72" i="1"/>
  <c r="T72" i="1"/>
  <c r="S72" i="1"/>
  <c r="R72" i="1"/>
  <c r="Q72" i="1"/>
  <c r="P72" i="1"/>
  <c r="O72" i="1"/>
  <c r="N72" i="1"/>
  <c r="V71" i="1"/>
  <c r="U71" i="1"/>
  <c r="T71" i="1"/>
  <c r="S71" i="1"/>
  <c r="R71" i="1"/>
  <c r="Q71" i="1"/>
  <c r="P71" i="1"/>
  <c r="O71" i="1"/>
  <c r="N71" i="1"/>
  <c r="V70" i="1"/>
  <c r="U70" i="1"/>
  <c r="T70" i="1"/>
  <c r="S70" i="1"/>
  <c r="R70" i="1"/>
  <c r="Q70" i="1"/>
  <c r="P70" i="1"/>
  <c r="O70" i="1"/>
  <c r="N70" i="1"/>
  <c r="V69" i="1"/>
  <c r="U69" i="1"/>
  <c r="T69" i="1"/>
  <c r="S69" i="1"/>
  <c r="R69" i="1"/>
  <c r="Q69" i="1"/>
  <c r="P69" i="1"/>
  <c r="O69" i="1"/>
  <c r="N69" i="1"/>
  <c r="V68" i="1"/>
  <c r="U68" i="1"/>
  <c r="T68" i="1"/>
  <c r="S68" i="1"/>
  <c r="R68" i="1"/>
  <c r="Q68" i="1"/>
  <c r="P68" i="1"/>
  <c r="O68" i="1"/>
  <c r="N68" i="1"/>
  <c r="V67" i="1"/>
  <c r="U67" i="1"/>
  <c r="T67" i="1"/>
  <c r="S67" i="1"/>
  <c r="R67" i="1"/>
  <c r="Q67" i="1"/>
  <c r="P67" i="1"/>
  <c r="O67" i="1"/>
  <c r="N67" i="1"/>
  <c r="V66" i="1"/>
  <c r="U66" i="1"/>
  <c r="T66" i="1"/>
  <c r="S66" i="1"/>
  <c r="R66" i="1"/>
  <c r="Q66" i="1"/>
  <c r="P66" i="1"/>
  <c r="O66" i="1"/>
  <c r="N66" i="1"/>
  <c r="V65" i="1"/>
  <c r="U65" i="1"/>
  <c r="T65" i="1"/>
  <c r="S65" i="1"/>
  <c r="R65" i="1"/>
  <c r="Q65" i="1"/>
  <c r="P65" i="1"/>
  <c r="O65" i="1"/>
  <c r="N65" i="1"/>
  <c r="V64" i="1"/>
  <c r="U64" i="1"/>
  <c r="T64" i="1"/>
  <c r="S64" i="1"/>
  <c r="R64" i="1"/>
  <c r="Q64" i="1"/>
  <c r="P64" i="1"/>
  <c r="O64" i="1"/>
  <c r="N64" i="1"/>
  <c r="V63" i="1"/>
  <c r="U63" i="1"/>
  <c r="T63" i="1"/>
  <c r="S63" i="1"/>
  <c r="R63" i="1"/>
  <c r="Q63" i="1"/>
  <c r="P63" i="1"/>
  <c r="O63" i="1"/>
  <c r="N63" i="1"/>
  <c r="V62" i="1"/>
  <c r="U62" i="1"/>
  <c r="T62" i="1"/>
  <c r="S62" i="1"/>
  <c r="R62" i="1"/>
  <c r="Q62" i="1"/>
  <c r="P62" i="1"/>
  <c r="O62" i="1"/>
  <c r="N62" i="1"/>
  <c r="V61" i="1"/>
  <c r="U61" i="1"/>
  <c r="T61" i="1"/>
  <c r="S61" i="1"/>
  <c r="R61" i="1"/>
  <c r="Q61" i="1"/>
  <c r="P61" i="1"/>
  <c r="O61" i="1"/>
  <c r="N61" i="1"/>
  <c r="V60" i="1"/>
  <c r="U60" i="1"/>
  <c r="T60" i="1"/>
  <c r="S60" i="1"/>
  <c r="R60" i="1"/>
  <c r="Q60" i="1"/>
  <c r="P60" i="1"/>
  <c r="O60" i="1"/>
  <c r="N60" i="1"/>
  <c r="V59" i="1"/>
  <c r="U59" i="1"/>
  <c r="T59" i="1"/>
  <c r="S59" i="1"/>
  <c r="R59" i="1"/>
  <c r="Q59" i="1"/>
  <c r="P59" i="1"/>
  <c r="O59" i="1"/>
  <c r="N59" i="1"/>
  <c r="V58" i="1"/>
  <c r="U58" i="1"/>
  <c r="T58" i="1"/>
  <c r="S58" i="1"/>
  <c r="R58" i="1"/>
  <c r="Q58" i="1"/>
  <c r="P58" i="1"/>
  <c r="O58" i="1"/>
  <c r="N58" i="1"/>
  <c r="V57" i="1"/>
  <c r="U57" i="1"/>
  <c r="T57" i="1"/>
  <c r="S57" i="1"/>
  <c r="R57" i="1"/>
  <c r="Q57" i="1"/>
  <c r="P57" i="1"/>
  <c r="O57" i="1"/>
  <c r="N57" i="1"/>
  <c r="V56" i="1"/>
  <c r="U56" i="1"/>
  <c r="T56" i="1"/>
  <c r="S56" i="1"/>
  <c r="R56" i="1"/>
  <c r="Q56" i="1"/>
  <c r="P56" i="1"/>
  <c r="O56" i="1"/>
  <c r="N56" i="1"/>
  <c r="V55" i="1"/>
  <c r="U55" i="1"/>
  <c r="T55" i="1"/>
  <c r="S55" i="1"/>
  <c r="R55" i="1"/>
  <c r="Q55" i="1"/>
  <c r="P55" i="1"/>
  <c r="O55" i="1"/>
  <c r="N55" i="1"/>
  <c r="V54" i="1"/>
  <c r="U54" i="1"/>
  <c r="T54" i="1"/>
  <c r="S54" i="1"/>
  <c r="R54" i="1"/>
  <c r="Q54" i="1"/>
  <c r="P54" i="1"/>
  <c r="O54" i="1"/>
  <c r="N54" i="1"/>
  <c r="V53" i="1"/>
  <c r="U53" i="1"/>
  <c r="T53" i="1"/>
  <c r="S53" i="1"/>
  <c r="R53" i="1"/>
  <c r="Q53" i="1"/>
  <c r="P53" i="1"/>
  <c r="O53" i="1"/>
  <c r="N53" i="1"/>
  <c r="V52" i="1"/>
  <c r="U52" i="1"/>
  <c r="T52" i="1"/>
  <c r="S52" i="1"/>
  <c r="R52" i="1"/>
  <c r="Q52" i="1"/>
  <c r="P52" i="1"/>
  <c r="O52" i="1"/>
  <c r="N52" i="1"/>
  <c r="V51" i="1"/>
  <c r="U51" i="1"/>
  <c r="T51" i="1"/>
  <c r="S51" i="1"/>
  <c r="R51" i="1"/>
  <c r="Q51" i="1"/>
  <c r="P51" i="1"/>
  <c r="O51" i="1"/>
  <c r="N51" i="1"/>
  <c r="V50" i="1"/>
  <c r="U50" i="1"/>
  <c r="T50" i="1"/>
  <c r="S50" i="1"/>
  <c r="R50" i="1"/>
  <c r="Q50" i="1"/>
  <c r="P50" i="1"/>
  <c r="O50" i="1"/>
  <c r="N50" i="1"/>
  <c r="V49" i="1"/>
  <c r="U49" i="1"/>
  <c r="T49" i="1"/>
  <c r="S49" i="1"/>
  <c r="R49" i="1"/>
  <c r="Q49" i="1"/>
  <c r="P49" i="1"/>
  <c r="O49" i="1"/>
  <c r="N49" i="1"/>
  <c r="V48" i="1"/>
  <c r="U48" i="1"/>
  <c r="T48" i="1"/>
  <c r="S48" i="1"/>
  <c r="R48" i="1"/>
  <c r="Q48" i="1"/>
  <c r="P48" i="1"/>
  <c r="O48" i="1"/>
  <c r="N48" i="1"/>
  <c r="V47" i="1"/>
  <c r="U47" i="1"/>
  <c r="T47" i="1"/>
  <c r="S47" i="1"/>
  <c r="R47" i="1"/>
  <c r="Q47" i="1"/>
  <c r="P47" i="1"/>
  <c r="O47" i="1"/>
  <c r="N47" i="1"/>
  <c r="V46" i="1"/>
  <c r="U46" i="1"/>
  <c r="T46" i="1"/>
  <c r="S46" i="1"/>
  <c r="R46" i="1"/>
  <c r="Q46" i="1"/>
  <c r="P46" i="1"/>
  <c r="O46" i="1"/>
  <c r="N46" i="1"/>
  <c r="V45" i="1"/>
  <c r="U45" i="1"/>
  <c r="T45" i="1"/>
  <c r="S45" i="1"/>
  <c r="R45" i="1"/>
  <c r="Q45" i="1"/>
  <c r="P45" i="1"/>
  <c r="O45" i="1"/>
  <c r="N45" i="1"/>
  <c r="V44" i="1"/>
  <c r="U44" i="1"/>
  <c r="T44" i="1"/>
  <c r="S44" i="1"/>
  <c r="R44" i="1"/>
  <c r="Q44" i="1"/>
  <c r="P44" i="1"/>
  <c r="O44" i="1"/>
  <c r="N44" i="1"/>
  <c r="V43" i="1"/>
  <c r="U43" i="1"/>
  <c r="T43" i="1"/>
  <c r="S43" i="1"/>
  <c r="R43" i="1"/>
  <c r="Q43" i="1"/>
  <c r="P43" i="1"/>
  <c r="O43" i="1"/>
  <c r="N43" i="1"/>
  <c r="V42" i="1"/>
  <c r="U42" i="1"/>
  <c r="T42" i="1"/>
  <c r="S42" i="1"/>
  <c r="R42" i="1"/>
  <c r="Q42" i="1"/>
  <c r="P42" i="1"/>
  <c r="O42" i="1"/>
  <c r="N42" i="1"/>
  <c r="V41" i="1"/>
  <c r="U41" i="1"/>
  <c r="T41" i="1"/>
  <c r="S41" i="1"/>
  <c r="R41" i="1"/>
  <c r="Q41" i="1"/>
  <c r="P41" i="1"/>
  <c r="O41" i="1"/>
  <c r="N41" i="1"/>
  <c r="V40" i="1"/>
  <c r="U40" i="1"/>
  <c r="T40" i="1"/>
  <c r="S40" i="1"/>
  <c r="R40" i="1"/>
  <c r="Q40" i="1"/>
  <c r="P40" i="1"/>
  <c r="O40" i="1"/>
  <c r="N40" i="1"/>
  <c r="V39" i="1"/>
  <c r="U39" i="1"/>
  <c r="T39" i="1"/>
  <c r="S39" i="1"/>
  <c r="R39" i="1"/>
  <c r="Q39" i="1"/>
  <c r="P39" i="1"/>
  <c r="O39" i="1"/>
  <c r="N39" i="1"/>
  <c r="V38" i="1"/>
  <c r="U38" i="1"/>
  <c r="T38" i="1"/>
  <c r="S38" i="1"/>
  <c r="R38" i="1"/>
  <c r="Q38" i="1"/>
  <c r="P38" i="1"/>
  <c r="O38" i="1"/>
  <c r="N38" i="1"/>
  <c r="V37" i="1"/>
  <c r="U37" i="1"/>
  <c r="T37" i="1"/>
  <c r="S37" i="1"/>
  <c r="R37" i="1"/>
  <c r="Q37" i="1"/>
  <c r="P37" i="1"/>
  <c r="O37" i="1"/>
  <c r="N37" i="1"/>
  <c r="V36" i="1"/>
  <c r="U36" i="1"/>
  <c r="T36" i="1"/>
  <c r="S36" i="1"/>
  <c r="R36" i="1"/>
  <c r="Q36" i="1"/>
  <c r="P36" i="1"/>
  <c r="O36" i="1"/>
  <c r="N36" i="1"/>
  <c r="V35" i="1"/>
  <c r="U35" i="1"/>
  <c r="T35" i="1"/>
  <c r="S35" i="1"/>
  <c r="R35" i="1"/>
  <c r="Q35" i="1"/>
  <c r="P35" i="1"/>
  <c r="O35" i="1"/>
  <c r="N35" i="1"/>
  <c r="V34" i="1"/>
  <c r="U34" i="1"/>
  <c r="T34" i="1"/>
  <c r="S34" i="1"/>
  <c r="R34" i="1"/>
  <c r="Q34" i="1"/>
  <c r="P34" i="1"/>
  <c r="O34" i="1"/>
  <c r="N34" i="1"/>
  <c r="V33" i="1"/>
  <c r="U33" i="1"/>
  <c r="T33" i="1"/>
  <c r="S33" i="1"/>
  <c r="R33" i="1"/>
  <c r="Q33" i="1"/>
  <c r="P33" i="1"/>
  <c r="O33" i="1"/>
  <c r="N33" i="1"/>
  <c r="V32" i="1"/>
  <c r="U32" i="1"/>
  <c r="T32" i="1"/>
  <c r="S32" i="1"/>
  <c r="R32" i="1"/>
  <c r="Q32" i="1"/>
  <c r="P32" i="1"/>
  <c r="O32" i="1"/>
  <c r="N32" i="1"/>
  <c r="V31" i="1"/>
  <c r="U31" i="1"/>
  <c r="T31" i="1"/>
  <c r="S31" i="1"/>
  <c r="R31" i="1"/>
  <c r="Q31" i="1"/>
  <c r="P31" i="1"/>
  <c r="O31" i="1"/>
  <c r="N31" i="1"/>
  <c r="V30" i="1"/>
  <c r="U30" i="1"/>
  <c r="T30" i="1"/>
  <c r="S30" i="1"/>
  <c r="R30" i="1"/>
  <c r="Q30" i="1"/>
  <c r="P30" i="1"/>
  <c r="O30" i="1"/>
  <c r="N30" i="1"/>
  <c r="V29" i="1"/>
  <c r="U29" i="1"/>
  <c r="T29" i="1"/>
  <c r="S29" i="1"/>
  <c r="R29" i="1"/>
  <c r="Q29" i="1"/>
  <c r="P29" i="1"/>
  <c r="O29" i="1"/>
  <c r="N29" i="1"/>
  <c r="V28" i="1"/>
  <c r="U28" i="1"/>
  <c r="T28" i="1"/>
  <c r="S28" i="1"/>
  <c r="R28" i="1"/>
  <c r="Q28" i="1"/>
  <c r="P28" i="1"/>
  <c r="O28" i="1"/>
  <c r="N28" i="1"/>
  <c r="V27" i="1"/>
  <c r="U27" i="1"/>
  <c r="T27" i="1"/>
  <c r="S27" i="1"/>
  <c r="R27" i="1"/>
  <c r="Q27" i="1"/>
  <c r="P27" i="1"/>
  <c r="O27" i="1"/>
  <c r="N27" i="1"/>
  <c r="V26" i="1"/>
  <c r="U26" i="1"/>
  <c r="T26" i="1"/>
  <c r="S26" i="1"/>
  <c r="R26" i="1"/>
  <c r="Q26" i="1"/>
  <c r="P26" i="1"/>
  <c r="O26" i="1"/>
  <c r="N26" i="1"/>
  <c r="V25" i="1"/>
  <c r="U25" i="1"/>
  <c r="T25" i="1"/>
  <c r="S25" i="1"/>
  <c r="R25" i="1"/>
  <c r="Q25" i="1"/>
  <c r="P25" i="1"/>
  <c r="O25" i="1"/>
  <c r="N25" i="1"/>
  <c r="V24" i="1"/>
  <c r="U24" i="1"/>
  <c r="T24" i="1"/>
  <c r="S24" i="1"/>
  <c r="R24" i="1"/>
  <c r="Q24" i="1"/>
  <c r="P24" i="1"/>
  <c r="O24" i="1"/>
  <c r="N24" i="1"/>
  <c r="V23" i="1"/>
  <c r="U23" i="1"/>
  <c r="T23" i="1"/>
  <c r="S23" i="1"/>
  <c r="R23" i="1"/>
  <c r="Q23" i="1"/>
  <c r="P23" i="1"/>
  <c r="O23" i="1"/>
  <c r="N23" i="1"/>
  <c r="V22" i="1"/>
  <c r="U22" i="1"/>
  <c r="T22" i="1"/>
  <c r="S22" i="1"/>
  <c r="R22" i="1"/>
  <c r="Q22" i="1"/>
  <c r="P22" i="1"/>
  <c r="O22" i="1"/>
  <c r="N22" i="1"/>
  <c r="V21" i="1"/>
  <c r="U21" i="1"/>
  <c r="T21" i="1"/>
  <c r="S21" i="1"/>
  <c r="R21" i="1"/>
  <c r="Q21" i="1"/>
  <c r="P21" i="1"/>
  <c r="O21" i="1"/>
  <c r="N21" i="1"/>
  <c r="V20" i="1"/>
  <c r="U20" i="1"/>
  <c r="T20" i="1"/>
  <c r="S20" i="1"/>
  <c r="R20" i="1"/>
  <c r="Q20" i="1"/>
  <c r="P20" i="1"/>
  <c r="O20" i="1"/>
  <c r="N20" i="1"/>
  <c r="V19" i="1"/>
  <c r="U19" i="1"/>
  <c r="T19" i="1"/>
  <c r="S19" i="1"/>
  <c r="R19" i="1"/>
  <c r="Q19" i="1"/>
  <c r="P19" i="1"/>
  <c r="O19" i="1"/>
  <c r="N19" i="1"/>
  <c r="V18" i="1"/>
  <c r="U18" i="1"/>
  <c r="T18" i="1"/>
  <c r="S18" i="1"/>
  <c r="R18" i="1"/>
  <c r="Q18" i="1"/>
  <c r="P18" i="1"/>
  <c r="O18" i="1"/>
  <c r="N18" i="1"/>
  <c r="V17" i="1"/>
  <c r="U17" i="1"/>
  <c r="T17" i="1"/>
  <c r="S17" i="1"/>
  <c r="R17" i="1"/>
  <c r="Q17" i="1"/>
  <c r="P17" i="1"/>
  <c r="O17" i="1"/>
  <c r="N17" i="1"/>
  <c r="V16" i="1"/>
  <c r="U16" i="1"/>
  <c r="T16" i="1"/>
  <c r="S16" i="1"/>
  <c r="R16" i="1"/>
  <c r="Q16" i="1"/>
  <c r="P16" i="1"/>
  <c r="O16" i="1"/>
  <c r="N16" i="1"/>
  <c r="V15" i="1"/>
  <c r="U15" i="1"/>
  <c r="T15" i="1"/>
  <c r="S15" i="1"/>
  <c r="R15" i="1"/>
  <c r="Q15" i="1"/>
  <c r="P15" i="1"/>
  <c r="O15" i="1"/>
  <c r="N15" i="1"/>
  <c r="V14" i="1"/>
  <c r="U14" i="1"/>
  <c r="T14" i="1"/>
  <c r="S14" i="1"/>
  <c r="R14" i="1"/>
  <c r="Q14" i="1"/>
  <c r="P14" i="1"/>
  <c r="O14" i="1"/>
  <c r="N14" i="1"/>
  <c r="V13" i="1"/>
  <c r="U13" i="1"/>
  <c r="T13" i="1"/>
  <c r="S13" i="1"/>
  <c r="R13" i="1"/>
  <c r="Q13" i="1"/>
  <c r="P13" i="1"/>
  <c r="O13" i="1"/>
  <c r="N13" i="1"/>
  <c r="V12" i="1"/>
  <c r="U12" i="1"/>
  <c r="T12" i="1"/>
  <c r="S12" i="1"/>
  <c r="R12" i="1"/>
  <c r="Q12" i="1"/>
  <c r="P12" i="1"/>
  <c r="O12" i="1"/>
  <c r="N12" i="1"/>
  <c r="V11" i="1"/>
  <c r="U11" i="1"/>
  <c r="T11" i="1"/>
  <c r="S11" i="1"/>
  <c r="R11" i="1"/>
  <c r="Q11" i="1"/>
  <c r="P11" i="1"/>
  <c r="O11" i="1"/>
  <c r="N11" i="1"/>
  <c r="V10" i="1"/>
  <c r="U10" i="1"/>
  <c r="T10" i="1"/>
  <c r="S10" i="1"/>
  <c r="R10" i="1"/>
  <c r="Q10" i="1"/>
  <c r="P10" i="1"/>
  <c r="O10" i="1"/>
  <c r="N10" i="1"/>
  <c r="V9" i="1"/>
  <c r="U9" i="1"/>
  <c r="T9" i="1"/>
  <c r="S9" i="1"/>
  <c r="R9" i="1"/>
  <c r="Q9" i="1"/>
  <c r="P9" i="1"/>
  <c r="O9" i="1"/>
  <c r="N9" i="1"/>
  <c r="V8" i="1"/>
  <c r="U8" i="1"/>
  <c r="T8" i="1"/>
  <c r="S8" i="1"/>
  <c r="R8" i="1"/>
  <c r="Q8" i="1"/>
  <c r="P8" i="1"/>
  <c r="O8" i="1"/>
  <c r="N8" i="1"/>
  <c r="M1" i="1"/>
  <c r="C62" i="9"/>
  <c r="O62" i="9"/>
  <c r="C57" i="9"/>
  <c r="O57" i="9"/>
  <c r="C58" i="9"/>
  <c r="O58" i="9"/>
  <c r="C59" i="9"/>
  <c r="O59" i="9"/>
  <c r="C60" i="9"/>
  <c r="O60" i="9"/>
  <c r="C61" i="9"/>
  <c r="O61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26" i="9"/>
  <c r="O26" i="9"/>
  <c r="C27" i="9"/>
  <c r="O27" i="9"/>
  <c r="C28" i="9"/>
  <c r="O28" i="9"/>
  <c r="C29" i="9"/>
  <c r="O29" i="9"/>
  <c r="C30" i="9"/>
  <c r="O30" i="9"/>
  <c r="C31" i="9"/>
  <c r="O31" i="9"/>
  <c r="C32" i="9"/>
  <c r="O32" i="9"/>
  <c r="C33" i="9"/>
  <c r="O33" i="9"/>
  <c r="C34" i="9"/>
  <c r="O34" i="9"/>
  <c r="C35" i="9"/>
  <c r="O35" i="9"/>
  <c r="C36" i="9"/>
  <c r="O36" i="9"/>
  <c r="C37" i="9"/>
  <c r="O37" i="9"/>
  <c r="C38" i="9"/>
  <c r="O38" i="9"/>
  <c r="C39" i="9"/>
  <c r="O39" i="9"/>
  <c r="C40" i="9"/>
  <c r="O40" i="9"/>
  <c r="C41" i="9"/>
  <c r="O41" i="9"/>
  <c r="C42" i="9"/>
  <c r="O42" i="9"/>
  <c r="C43" i="9"/>
  <c r="O43" i="9"/>
  <c r="C44" i="9"/>
  <c r="O44" i="9"/>
  <c r="C45" i="9"/>
  <c r="O45" i="9"/>
  <c r="C46" i="9"/>
  <c r="O46" i="9"/>
  <c r="C47" i="9"/>
  <c r="O47" i="9"/>
  <c r="C48" i="9"/>
  <c r="O48" i="9"/>
  <c r="C49" i="9"/>
  <c r="O49" i="9"/>
  <c r="C50" i="9"/>
  <c r="O50" i="9"/>
  <c r="C51" i="9"/>
  <c r="O51" i="9"/>
  <c r="C52" i="9"/>
  <c r="O52" i="9"/>
  <c r="C53" i="9"/>
  <c r="O53" i="9"/>
  <c r="C54" i="9"/>
  <c r="O54" i="9"/>
  <c r="C55" i="9"/>
  <c r="O55" i="9"/>
  <c r="C56" i="9"/>
  <c r="O56" i="9"/>
  <c r="D9" i="9"/>
  <c r="P9" i="9"/>
  <c r="E9" i="9"/>
  <c r="Q9" i="9"/>
  <c r="F9" i="9"/>
  <c r="R9" i="9"/>
  <c r="G9" i="9"/>
  <c r="S9" i="9"/>
  <c r="H9" i="9"/>
  <c r="T9" i="9"/>
  <c r="I9" i="9"/>
  <c r="U9" i="9"/>
  <c r="J9" i="9"/>
  <c r="V9" i="9"/>
  <c r="D10" i="9"/>
  <c r="P10" i="9"/>
  <c r="E10" i="9"/>
  <c r="Q10" i="9"/>
  <c r="F10" i="9"/>
  <c r="R10" i="9"/>
  <c r="G10" i="9"/>
  <c r="S10" i="9"/>
  <c r="H10" i="9"/>
  <c r="T10" i="9"/>
  <c r="I10" i="9"/>
  <c r="U10" i="9"/>
  <c r="J10" i="9"/>
  <c r="V10" i="9"/>
  <c r="D11" i="9"/>
  <c r="P11" i="9"/>
  <c r="E11" i="9"/>
  <c r="Q11" i="9"/>
  <c r="F11" i="9"/>
  <c r="R11" i="9"/>
  <c r="G11" i="9"/>
  <c r="S11" i="9"/>
  <c r="H11" i="9"/>
  <c r="T11" i="9"/>
  <c r="I11" i="9"/>
  <c r="U11" i="9"/>
  <c r="J11" i="9"/>
  <c r="V11" i="9"/>
  <c r="D12" i="9"/>
  <c r="P12" i="9"/>
  <c r="E12" i="9"/>
  <c r="Q12" i="9"/>
  <c r="F12" i="9"/>
  <c r="R12" i="9"/>
  <c r="G12" i="9"/>
  <c r="S12" i="9"/>
  <c r="H12" i="9"/>
  <c r="T12" i="9"/>
  <c r="I12" i="9"/>
  <c r="U12" i="9"/>
  <c r="J12" i="9"/>
  <c r="V12" i="9"/>
  <c r="D13" i="9"/>
  <c r="P13" i="9"/>
  <c r="E13" i="9"/>
  <c r="Q13" i="9"/>
  <c r="F13" i="9"/>
  <c r="R13" i="9"/>
  <c r="G13" i="9"/>
  <c r="S13" i="9"/>
  <c r="H13" i="9"/>
  <c r="T13" i="9"/>
  <c r="I13" i="9"/>
  <c r="U13" i="9"/>
  <c r="J13" i="9"/>
  <c r="V13" i="9"/>
  <c r="D14" i="9"/>
  <c r="P14" i="9"/>
  <c r="E14" i="9"/>
  <c r="Q14" i="9"/>
  <c r="F14" i="9"/>
  <c r="R14" i="9"/>
  <c r="G14" i="9"/>
  <c r="S14" i="9"/>
  <c r="H14" i="9"/>
  <c r="T14" i="9"/>
  <c r="I14" i="9"/>
  <c r="U14" i="9"/>
  <c r="J14" i="9"/>
  <c r="V14" i="9"/>
  <c r="D15" i="9"/>
  <c r="P15" i="9"/>
  <c r="E15" i="9"/>
  <c r="Q15" i="9"/>
  <c r="F15" i="9"/>
  <c r="R15" i="9"/>
  <c r="G15" i="9"/>
  <c r="S15" i="9"/>
  <c r="H15" i="9"/>
  <c r="T15" i="9"/>
  <c r="I15" i="9"/>
  <c r="U15" i="9"/>
  <c r="J15" i="9"/>
  <c r="V15" i="9"/>
  <c r="D16" i="9"/>
  <c r="P16" i="9"/>
  <c r="E16" i="9"/>
  <c r="Q16" i="9"/>
  <c r="F16" i="9"/>
  <c r="R16" i="9"/>
  <c r="G16" i="9"/>
  <c r="S16" i="9"/>
  <c r="H16" i="9"/>
  <c r="T16" i="9"/>
  <c r="I16" i="9"/>
  <c r="U16" i="9"/>
  <c r="J16" i="9"/>
  <c r="V16" i="9"/>
  <c r="D17" i="9"/>
  <c r="P17" i="9"/>
  <c r="E17" i="9"/>
  <c r="Q17" i="9"/>
  <c r="F17" i="9"/>
  <c r="R17" i="9"/>
  <c r="G17" i="9"/>
  <c r="S17" i="9"/>
  <c r="H17" i="9"/>
  <c r="T17" i="9"/>
  <c r="I17" i="9"/>
  <c r="U17" i="9"/>
  <c r="J17" i="9"/>
  <c r="V17" i="9"/>
  <c r="D18" i="9"/>
  <c r="P18" i="9"/>
  <c r="E18" i="9"/>
  <c r="Q18" i="9"/>
  <c r="F18" i="9"/>
  <c r="R18" i="9"/>
  <c r="G18" i="9"/>
  <c r="S18" i="9"/>
  <c r="H18" i="9"/>
  <c r="T18" i="9"/>
  <c r="I18" i="9"/>
  <c r="U18" i="9"/>
  <c r="J18" i="9"/>
  <c r="V18" i="9"/>
  <c r="D19" i="9"/>
  <c r="P19" i="9"/>
  <c r="E19" i="9"/>
  <c r="Q19" i="9"/>
  <c r="F19" i="9"/>
  <c r="R19" i="9"/>
  <c r="G19" i="9"/>
  <c r="S19" i="9"/>
  <c r="H19" i="9"/>
  <c r="T19" i="9"/>
  <c r="I19" i="9"/>
  <c r="U19" i="9"/>
  <c r="J19" i="9"/>
  <c r="V19" i="9"/>
  <c r="D20" i="9"/>
  <c r="P20" i="9"/>
  <c r="E20" i="9"/>
  <c r="Q20" i="9"/>
  <c r="F20" i="9"/>
  <c r="R20" i="9"/>
  <c r="G20" i="9"/>
  <c r="S20" i="9"/>
  <c r="H20" i="9"/>
  <c r="T20" i="9"/>
  <c r="I20" i="9"/>
  <c r="U20" i="9"/>
  <c r="J20" i="9"/>
  <c r="V20" i="9"/>
  <c r="D21" i="9"/>
  <c r="P21" i="9"/>
  <c r="E21" i="9"/>
  <c r="Q21" i="9"/>
  <c r="F21" i="9"/>
  <c r="R21" i="9"/>
  <c r="G21" i="9"/>
  <c r="S21" i="9"/>
  <c r="H21" i="9"/>
  <c r="T21" i="9"/>
  <c r="I21" i="9"/>
  <c r="U21" i="9"/>
  <c r="J21" i="9"/>
  <c r="V21" i="9"/>
  <c r="D22" i="9"/>
  <c r="P22" i="9"/>
  <c r="E22" i="9"/>
  <c r="Q22" i="9"/>
  <c r="F22" i="9"/>
  <c r="R22" i="9"/>
  <c r="G22" i="9"/>
  <c r="S22" i="9"/>
  <c r="H22" i="9"/>
  <c r="T22" i="9"/>
  <c r="I22" i="9"/>
  <c r="U22" i="9"/>
  <c r="J22" i="9"/>
  <c r="V22" i="9"/>
  <c r="D23" i="9"/>
  <c r="P23" i="9"/>
  <c r="E23" i="9"/>
  <c r="Q23" i="9"/>
  <c r="F23" i="9"/>
  <c r="R23" i="9"/>
  <c r="G23" i="9"/>
  <c r="S23" i="9"/>
  <c r="H23" i="9"/>
  <c r="T23" i="9"/>
  <c r="I23" i="9"/>
  <c r="U23" i="9"/>
  <c r="J23" i="9"/>
  <c r="V23" i="9"/>
  <c r="D24" i="9"/>
  <c r="P24" i="9"/>
  <c r="E24" i="9"/>
  <c r="Q24" i="9"/>
  <c r="F24" i="9"/>
  <c r="R24" i="9"/>
  <c r="G24" i="9"/>
  <c r="S24" i="9"/>
  <c r="H24" i="9"/>
  <c r="T24" i="9"/>
  <c r="I24" i="9"/>
  <c r="U24" i="9"/>
  <c r="J24" i="9"/>
  <c r="V24" i="9"/>
  <c r="D25" i="9"/>
  <c r="P25" i="9"/>
  <c r="E25" i="9"/>
  <c r="Q25" i="9"/>
  <c r="F25" i="9"/>
  <c r="R25" i="9"/>
  <c r="G25" i="9"/>
  <c r="S25" i="9"/>
  <c r="H25" i="9"/>
  <c r="T25" i="9"/>
  <c r="I25" i="9"/>
  <c r="U25" i="9"/>
  <c r="J25" i="9"/>
  <c r="V25" i="9"/>
  <c r="D26" i="9"/>
  <c r="P26" i="9"/>
  <c r="E26" i="9"/>
  <c r="Q26" i="9"/>
  <c r="F26" i="9"/>
  <c r="R26" i="9"/>
  <c r="G26" i="9"/>
  <c r="S26" i="9"/>
  <c r="H26" i="9"/>
  <c r="T26" i="9"/>
  <c r="I26" i="9"/>
  <c r="U26" i="9"/>
  <c r="J26" i="9"/>
  <c r="V26" i="9"/>
  <c r="D27" i="9"/>
  <c r="P27" i="9"/>
  <c r="E27" i="9"/>
  <c r="Q27" i="9"/>
  <c r="F27" i="9"/>
  <c r="R27" i="9"/>
  <c r="G27" i="9"/>
  <c r="S27" i="9"/>
  <c r="H27" i="9"/>
  <c r="T27" i="9"/>
  <c r="I27" i="9"/>
  <c r="U27" i="9"/>
  <c r="J27" i="9"/>
  <c r="V27" i="9"/>
  <c r="D28" i="9"/>
  <c r="P28" i="9"/>
  <c r="E28" i="9"/>
  <c r="Q28" i="9"/>
  <c r="F28" i="9"/>
  <c r="R28" i="9"/>
  <c r="G28" i="9"/>
  <c r="S28" i="9"/>
  <c r="H28" i="9"/>
  <c r="T28" i="9"/>
  <c r="I28" i="9"/>
  <c r="U28" i="9"/>
  <c r="J28" i="9"/>
  <c r="V28" i="9"/>
  <c r="D29" i="9"/>
  <c r="P29" i="9"/>
  <c r="E29" i="9"/>
  <c r="Q29" i="9"/>
  <c r="F29" i="9"/>
  <c r="R29" i="9"/>
  <c r="G29" i="9"/>
  <c r="S29" i="9"/>
  <c r="H29" i="9"/>
  <c r="T29" i="9"/>
  <c r="I29" i="9"/>
  <c r="U29" i="9"/>
  <c r="J29" i="9"/>
  <c r="V29" i="9"/>
  <c r="D30" i="9"/>
  <c r="P30" i="9"/>
  <c r="E30" i="9"/>
  <c r="Q30" i="9"/>
  <c r="F30" i="9"/>
  <c r="R30" i="9"/>
  <c r="G30" i="9"/>
  <c r="S30" i="9"/>
  <c r="H30" i="9"/>
  <c r="T30" i="9"/>
  <c r="I30" i="9"/>
  <c r="U30" i="9"/>
  <c r="J30" i="9"/>
  <c r="V30" i="9"/>
  <c r="D31" i="9"/>
  <c r="P31" i="9"/>
  <c r="E31" i="9"/>
  <c r="Q31" i="9"/>
  <c r="F31" i="9"/>
  <c r="R31" i="9"/>
  <c r="G31" i="9"/>
  <c r="S31" i="9"/>
  <c r="H31" i="9"/>
  <c r="T31" i="9"/>
  <c r="I31" i="9"/>
  <c r="U31" i="9"/>
  <c r="J31" i="9"/>
  <c r="V31" i="9"/>
  <c r="D32" i="9"/>
  <c r="P32" i="9"/>
  <c r="E32" i="9"/>
  <c r="Q32" i="9"/>
  <c r="F32" i="9"/>
  <c r="R32" i="9"/>
  <c r="G32" i="9"/>
  <c r="S32" i="9"/>
  <c r="H32" i="9"/>
  <c r="T32" i="9"/>
  <c r="I32" i="9"/>
  <c r="U32" i="9"/>
  <c r="J32" i="9"/>
  <c r="V32" i="9"/>
  <c r="D33" i="9"/>
  <c r="P33" i="9"/>
  <c r="E33" i="9"/>
  <c r="Q33" i="9"/>
  <c r="F33" i="9"/>
  <c r="R33" i="9"/>
  <c r="G33" i="9"/>
  <c r="S33" i="9"/>
  <c r="H33" i="9"/>
  <c r="T33" i="9"/>
  <c r="I33" i="9"/>
  <c r="U33" i="9"/>
  <c r="J33" i="9"/>
  <c r="V33" i="9"/>
  <c r="D34" i="9"/>
  <c r="P34" i="9"/>
  <c r="E34" i="9"/>
  <c r="Q34" i="9"/>
  <c r="F34" i="9"/>
  <c r="R34" i="9"/>
  <c r="G34" i="9"/>
  <c r="S34" i="9"/>
  <c r="H34" i="9"/>
  <c r="T34" i="9"/>
  <c r="I34" i="9"/>
  <c r="U34" i="9"/>
  <c r="J34" i="9"/>
  <c r="V34" i="9"/>
  <c r="D35" i="9"/>
  <c r="P35" i="9"/>
  <c r="E35" i="9"/>
  <c r="Q35" i="9"/>
  <c r="F35" i="9"/>
  <c r="R35" i="9"/>
  <c r="G35" i="9"/>
  <c r="S35" i="9"/>
  <c r="H35" i="9"/>
  <c r="T35" i="9"/>
  <c r="I35" i="9"/>
  <c r="U35" i="9"/>
  <c r="J35" i="9"/>
  <c r="V35" i="9"/>
  <c r="D8" i="9"/>
  <c r="P8" i="9"/>
  <c r="E8" i="9"/>
  <c r="Q8" i="9"/>
  <c r="F8" i="9"/>
  <c r="R8" i="9"/>
  <c r="G8" i="9"/>
  <c r="S8" i="9"/>
  <c r="H8" i="9"/>
  <c r="T8" i="9"/>
  <c r="I8" i="9"/>
  <c r="U8" i="9"/>
  <c r="J8" i="9"/>
  <c r="V8" i="9"/>
  <c r="C8" i="9"/>
  <c r="O8" i="9"/>
</calcChain>
</file>

<file path=xl/comments1.xml><?xml version="1.0" encoding="utf-8"?>
<comments xmlns="http://schemas.openxmlformats.org/spreadsheetml/2006/main">
  <authors>
    <author>Kosanovich, Karen - BLS</author>
    <author>KOSANOVICH_K</author>
    <author>kosanovich_k</author>
  </authors>
  <commentList>
    <comment ref="I36" authorId="0" shapeId="0">
      <text>
        <r>
          <rPr>
            <sz val="9"/>
            <color indexed="81"/>
            <rFont val="Tahoma"/>
            <family val="2"/>
          </rPr>
          <t>Annual average only</t>
        </r>
      </text>
    </comment>
    <comment ref="I48" authorId="0" shapeId="0">
      <text>
        <r>
          <rPr>
            <sz val="9"/>
            <color indexed="81"/>
            <rFont val="Tahoma"/>
            <family val="2"/>
          </rPr>
          <t>Annual average only</t>
        </r>
      </text>
    </comment>
    <comment ref="B55" authorId="1" shapeId="0">
      <text>
        <r>
          <rPr>
            <sz val="8"/>
            <color indexed="81"/>
            <rFont val="Tahoma"/>
            <family val="2"/>
          </rPr>
          <t>The population figures are not adjusted for seasonal variation; therefore, identical numbers appear in the unadjusted and seasonally adjusted series.</t>
        </r>
      </text>
    </comment>
    <comment ref="C89" authorId="2" shapeId="0">
      <text>
        <r>
          <rPr>
            <sz val="8"/>
            <color indexed="81"/>
            <rFont val="Tahoma"/>
            <family val="2"/>
          </rPr>
          <t>SA series available with release of Jan14 data</t>
        </r>
      </text>
    </comment>
    <comment ref="D89" authorId="2" shapeId="0">
      <text>
        <r>
          <rPr>
            <sz val="8"/>
            <color indexed="81"/>
            <rFont val="Tahoma"/>
            <family val="2"/>
          </rPr>
          <t>SA series available with release of Jan14 data</t>
        </r>
      </text>
    </comment>
  </commentList>
</comments>
</file>

<file path=xl/sharedStrings.xml><?xml version="1.0" encoding="utf-8"?>
<sst xmlns="http://schemas.openxmlformats.org/spreadsheetml/2006/main" count="700" uniqueCount="490">
  <si>
    <t>16-24 years</t>
  </si>
  <si>
    <t>Total</t>
  </si>
  <si>
    <t>16 to 19
years</t>
  </si>
  <si>
    <t>20 to 24
years</t>
  </si>
  <si>
    <t>25 to 34
years</t>
  </si>
  <si>
    <t>35 to 44
years</t>
  </si>
  <si>
    <t>45 to 54
years</t>
  </si>
  <si>
    <t>55 to 64
years</t>
  </si>
  <si>
    <t>16 years
and older</t>
  </si>
  <si>
    <t>65 years
and older</t>
  </si>
  <si>
    <t>Year</t>
  </si>
  <si>
    <r>
      <t>Population</t>
    </r>
    <r>
      <rPr>
        <sz val="10"/>
        <rFont val="Arial"/>
      </rPr>
      <t xml:space="preserve">  (Levels in thousands)</t>
    </r>
  </si>
  <si>
    <r>
      <t>Labor force</t>
    </r>
    <r>
      <rPr>
        <sz val="10"/>
        <rFont val="Arial"/>
      </rPr>
      <t xml:space="preserve">  (Levels in thousands)</t>
    </r>
  </si>
  <si>
    <r>
      <t>Employed</t>
    </r>
    <r>
      <rPr>
        <sz val="10"/>
        <rFont val="Arial"/>
      </rPr>
      <t xml:space="preserve">  (Levels in thousands)</t>
    </r>
  </si>
  <si>
    <r>
      <t>Unemployed</t>
    </r>
    <r>
      <rPr>
        <sz val="10"/>
        <rFont val="Arial"/>
      </rPr>
      <t xml:space="preserve">  (Levels in thousands)</t>
    </r>
  </si>
  <si>
    <r>
      <t>Unemployment rate</t>
    </r>
    <r>
      <rPr>
        <sz val="10"/>
        <rFont val="Arial"/>
      </rPr>
      <t xml:space="preserve">  (Unemployed as a percent of labor force)</t>
    </r>
  </si>
  <si>
    <r>
      <t>Employment-population ratio</t>
    </r>
    <r>
      <rPr>
        <sz val="10"/>
        <rFont val="Arial"/>
      </rPr>
      <t xml:space="preserve">  (Employed as a percent of population)</t>
    </r>
  </si>
  <si>
    <r>
      <t>Not in the labor force</t>
    </r>
    <r>
      <rPr>
        <sz val="10"/>
        <rFont val="Arial"/>
      </rPr>
      <t xml:space="preserve">  (Levels in thousands)</t>
    </r>
  </si>
  <si>
    <r>
      <t>Not in the labor force</t>
    </r>
    <r>
      <rPr>
        <sz val="10"/>
        <rFont val="Arial"/>
      </rPr>
      <t xml:space="preserve">  (Percent distribution)</t>
    </r>
  </si>
  <si>
    <r>
      <t>Unemployed</t>
    </r>
    <r>
      <rPr>
        <sz val="10"/>
        <rFont val="Arial"/>
      </rPr>
      <t xml:space="preserve">  (Percent distribution)</t>
    </r>
  </si>
  <si>
    <r>
      <t>Employed</t>
    </r>
    <r>
      <rPr>
        <sz val="10"/>
        <rFont val="Arial"/>
      </rPr>
      <t xml:space="preserve">  (Percent distribution)</t>
    </r>
  </si>
  <si>
    <r>
      <t>Labor force</t>
    </r>
    <r>
      <rPr>
        <sz val="10"/>
        <rFont val="Arial"/>
      </rPr>
      <t xml:space="preserve">  (Percent distribution)</t>
    </r>
  </si>
  <si>
    <r>
      <t>Population</t>
    </r>
    <r>
      <rPr>
        <sz val="10"/>
        <rFont val="Arial"/>
      </rPr>
      <t xml:space="preserve">  (Percent distribution)</t>
    </r>
  </si>
  <si>
    <t>Civilian noninstitutional population</t>
  </si>
  <si>
    <t>Civilian labor force level</t>
  </si>
  <si>
    <t>Civilian labor force participation rate</t>
  </si>
  <si>
    <t>Employment level</t>
  </si>
  <si>
    <t>Employment-population ratio</t>
  </si>
  <si>
    <t>Unemployment level</t>
  </si>
  <si>
    <t>Unemployment rate</t>
  </si>
  <si>
    <t>Not in the labor force</t>
  </si>
  <si>
    <t>LNU00000000</t>
  </si>
  <si>
    <t>LNU01000000</t>
  </si>
  <si>
    <t>LNU01300000</t>
  </si>
  <si>
    <t>LNU02000000</t>
  </si>
  <si>
    <t>LNU02300000</t>
  </si>
  <si>
    <t>LNU03000000</t>
  </si>
  <si>
    <t>LNU04000000</t>
  </si>
  <si>
    <t>LNU05000000</t>
  </si>
  <si>
    <t>LNU00000001</t>
  </si>
  <si>
    <t>LNU01000001</t>
  </si>
  <si>
    <t>LNU01300001</t>
  </si>
  <si>
    <t>LNU02000001</t>
  </si>
  <si>
    <t>LNU02300001</t>
  </si>
  <si>
    <t>LNU03000001</t>
  </si>
  <si>
    <t>LNU04000001</t>
  </si>
  <si>
    <t>LNU05000001</t>
  </si>
  <si>
    <t>LNU00000002</t>
  </si>
  <si>
    <t>LNU01000002</t>
  </si>
  <si>
    <t>LNU01300002</t>
  </si>
  <si>
    <t>LNU02000002</t>
  </si>
  <si>
    <t>LNU02300002</t>
  </si>
  <si>
    <t>LNU03000002</t>
  </si>
  <si>
    <t>LNU04000002</t>
  </si>
  <si>
    <t>LNU05000002</t>
  </si>
  <si>
    <t>LNS11000000</t>
  </si>
  <si>
    <t>LNS11300000</t>
  </si>
  <si>
    <t>LNS12000000</t>
  </si>
  <si>
    <t>LNS12300000</t>
  </si>
  <si>
    <t>LNS13000000</t>
  </si>
  <si>
    <t>LNS14000000</t>
  </si>
  <si>
    <t>LNS15000000</t>
  </si>
  <si>
    <t>LNS11000001</t>
  </si>
  <si>
    <t>LNS11300001</t>
  </si>
  <si>
    <t>LNS12000001</t>
  </si>
  <si>
    <t>LNS12300001</t>
  </si>
  <si>
    <t>LNS13000001</t>
  </si>
  <si>
    <t>LNS14000001</t>
  </si>
  <si>
    <t>LNS15000001</t>
  </si>
  <si>
    <t>LNS11000002</t>
  </si>
  <si>
    <t>LNS11300002</t>
  </si>
  <si>
    <t>LNS12000002</t>
  </si>
  <si>
    <t>LNS12300002</t>
  </si>
  <si>
    <t>LNS13000002</t>
  </si>
  <si>
    <t>LNS14000002</t>
  </si>
  <si>
    <t>LNS15000002</t>
  </si>
  <si>
    <t>Total, 16+</t>
  </si>
  <si>
    <t>LNU00024887</t>
  </si>
  <si>
    <t>LNU01024887</t>
  </si>
  <si>
    <t>LNU01324887</t>
  </si>
  <si>
    <t>LNU02024887</t>
  </si>
  <si>
    <t>LNU02324887</t>
  </si>
  <si>
    <t>LNU03024887</t>
  </si>
  <si>
    <t>LNU04024887</t>
  </si>
  <si>
    <t>LNU05024887</t>
  </si>
  <si>
    <t>16-19</t>
  </si>
  <si>
    <t>LNU00000012</t>
  </si>
  <si>
    <t>LNU01000012</t>
  </si>
  <si>
    <t>LNU01300012</t>
  </si>
  <si>
    <t>LNU02000012</t>
  </si>
  <si>
    <t>LNU02300012</t>
  </si>
  <si>
    <t>LNU03000012</t>
  </si>
  <si>
    <t>LNU04000012</t>
  </si>
  <si>
    <t>LNU05000012</t>
  </si>
  <si>
    <t>20-24</t>
  </si>
  <si>
    <t>LNU00000036</t>
  </si>
  <si>
    <t>LNU01000036</t>
  </si>
  <si>
    <t>LNU01300036</t>
  </si>
  <si>
    <t>LNU02000036</t>
  </si>
  <si>
    <t>LNU02300036</t>
  </si>
  <si>
    <t>LNU03000036</t>
  </si>
  <si>
    <t>LNU04000036</t>
  </si>
  <si>
    <t>LNU05000036</t>
  </si>
  <si>
    <t>25-34</t>
  </si>
  <si>
    <t>LNU00000089</t>
  </si>
  <si>
    <t>LNU01000089</t>
  </si>
  <si>
    <t>LNU01300089</t>
  </si>
  <si>
    <t>LNU02000089</t>
  </si>
  <si>
    <t>LNU02300089</t>
  </si>
  <si>
    <t>LNU03000089</t>
  </si>
  <si>
    <t>LNU04000089</t>
  </si>
  <si>
    <t>LNU05000089</t>
  </si>
  <si>
    <t>35-44</t>
  </si>
  <si>
    <t>LNU00000091</t>
  </si>
  <si>
    <t>LNU01000091</t>
  </si>
  <si>
    <t>LNU01300091</t>
  </si>
  <si>
    <t>LNU02000091</t>
  </si>
  <si>
    <t>LNU02300091</t>
  </si>
  <si>
    <t>LNU03000091</t>
  </si>
  <si>
    <t>LNU04000091</t>
  </si>
  <si>
    <t>LNU05000091</t>
  </si>
  <si>
    <t>45-54</t>
  </si>
  <si>
    <t>LNU00000093</t>
  </si>
  <si>
    <t>LNU01000093</t>
  </si>
  <si>
    <t>LNU01300093</t>
  </si>
  <si>
    <t>LNU02000093</t>
  </si>
  <si>
    <t>LNU02300093</t>
  </si>
  <si>
    <t>LNU03000093</t>
  </si>
  <si>
    <t>LNU04000093</t>
  </si>
  <si>
    <t>LNU05000093</t>
  </si>
  <si>
    <t>55-64</t>
  </si>
  <si>
    <t>LNU00000095</t>
  </si>
  <si>
    <t>LNU01000095</t>
  </si>
  <si>
    <t>LNU01300095</t>
  </si>
  <si>
    <t>LNU02000095</t>
  </si>
  <si>
    <t>LNU02300095</t>
  </si>
  <si>
    <t>LNU03000095</t>
  </si>
  <si>
    <t>LNU04000095</t>
  </si>
  <si>
    <t>LNU05000095</t>
  </si>
  <si>
    <t>65+</t>
  </si>
  <si>
    <t>LNU00000097</t>
  </si>
  <si>
    <t>LNU01000097</t>
  </si>
  <si>
    <t>LNU01300097</t>
  </si>
  <si>
    <t>LNU02000097</t>
  </si>
  <si>
    <t>LNU02300097</t>
  </si>
  <si>
    <t>LNU03000097</t>
  </si>
  <si>
    <t>LNU04000097</t>
  </si>
  <si>
    <t>LNU05000097</t>
  </si>
  <si>
    <t>Men, 16+</t>
  </si>
  <si>
    <t>LNU00024885</t>
  </si>
  <si>
    <t>LNU01024885</t>
  </si>
  <si>
    <t>LNU01324885</t>
  </si>
  <si>
    <t>LNU02024885</t>
  </si>
  <si>
    <t>LNU02324885</t>
  </si>
  <si>
    <t>LNU03024885</t>
  </si>
  <si>
    <t>LNU04024885</t>
  </si>
  <si>
    <t>LNU00000013</t>
  </si>
  <si>
    <t>LNU01000013</t>
  </si>
  <si>
    <t>LNU01300013</t>
  </si>
  <si>
    <t>LNU02000013</t>
  </si>
  <si>
    <t>LNU02300013</t>
  </si>
  <si>
    <t>LNU03000013</t>
  </si>
  <si>
    <t>LNU04000013</t>
  </si>
  <si>
    <t>LNU05000013</t>
  </si>
  <si>
    <t>LNU00000037</t>
  </si>
  <si>
    <t>LNU01000037</t>
  </si>
  <si>
    <t>LNU01300037</t>
  </si>
  <si>
    <t>LNU02000037</t>
  </si>
  <si>
    <t>LNU02300037</t>
  </si>
  <si>
    <t>LNU03000037</t>
  </si>
  <si>
    <t>LNU04000037</t>
  </si>
  <si>
    <t>LNU05000037</t>
  </si>
  <si>
    <t>LNU00000164</t>
  </si>
  <si>
    <t>LNU01000164</t>
  </si>
  <si>
    <t>LNU01300164</t>
  </si>
  <si>
    <t>LNU02000164</t>
  </si>
  <si>
    <t>LNU02300164</t>
  </si>
  <si>
    <t>LNU03000164</t>
  </si>
  <si>
    <t>LNU04000164</t>
  </si>
  <si>
    <t>LNU05000164</t>
  </si>
  <si>
    <t>LNU00000173</t>
  </si>
  <si>
    <t>LNU01000173</t>
  </si>
  <si>
    <t>LNU01300173</t>
  </si>
  <si>
    <t>LNU02000173</t>
  </si>
  <si>
    <t>LNU02300173</t>
  </si>
  <si>
    <t>LNU03000173</t>
  </si>
  <si>
    <t>LNU04000173</t>
  </si>
  <si>
    <t>LNU05000173</t>
  </si>
  <si>
    <t>LNU00000182</t>
  </si>
  <si>
    <t>LNU01000182</t>
  </si>
  <si>
    <t>LNU01300182</t>
  </si>
  <si>
    <t>LNU02000182</t>
  </si>
  <si>
    <t>LNU02300182</t>
  </si>
  <si>
    <t>LNU03000182</t>
  </si>
  <si>
    <t>LNU04000182</t>
  </si>
  <si>
    <t>LNU05000182</t>
  </si>
  <si>
    <t>LNU00000190</t>
  </si>
  <si>
    <t>LNU01000190</t>
  </si>
  <si>
    <t>LNU01300190</t>
  </si>
  <si>
    <t>LNU02000190</t>
  </si>
  <si>
    <t>LNU02300190</t>
  </si>
  <si>
    <t>LNU03000190</t>
  </si>
  <si>
    <t>LNU04000190</t>
  </si>
  <si>
    <t>LNU05000190</t>
  </si>
  <si>
    <t>LNU00000199</t>
  </si>
  <si>
    <t>LNU01000199</t>
  </si>
  <si>
    <t>LNU01300199</t>
  </si>
  <si>
    <t>LNU02000199</t>
  </si>
  <si>
    <t>LNU02300199</t>
  </si>
  <si>
    <t>LNU03000199</t>
  </si>
  <si>
    <t>LNU04000199</t>
  </si>
  <si>
    <t>LNU05000199</t>
  </si>
  <si>
    <t>Women, 16+</t>
  </si>
  <si>
    <t>LNU00024886</t>
  </si>
  <si>
    <t>LNU01024886</t>
  </si>
  <si>
    <t>LNU01324886</t>
  </si>
  <si>
    <t>LNU02024886</t>
  </si>
  <si>
    <t>LNU02324886</t>
  </si>
  <si>
    <t>LNU03024886</t>
  </si>
  <si>
    <t>LNU04024886</t>
  </si>
  <si>
    <t>LNU00000014</t>
  </si>
  <si>
    <t>LNU01000014</t>
  </si>
  <si>
    <t>LNU01300014</t>
  </si>
  <si>
    <t>LNU02000014</t>
  </si>
  <si>
    <t>LNU02300014</t>
  </si>
  <si>
    <t>LNU03000014</t>
  </si>
  <si>
    <t>LNU04000014</t>
  </si>
  <si>
    <t>LNU05000014</t>
  </si>
  <si>
    <t>LNU00000038</t>
  </si>
  <si>
    <t>LNU01000038</t>
  </si>
  <si>
    <t>LNU01300038</t>
  </si>
  <si>
    <t>LNU02000038</t>
  </si>
  <si>
    <t>LNU02300038</t>
  </si>
  <si>
    <t>LNU03000038</t>
  </si>
  <si>
    <t>LNU04000038</t>
  </si>
  <si>
    <t>LNU05000038</t>
  </si>
  <si>
    <t>LNU00000327</t>
  </si>
  <si>
    <t>LNU01000327</t>
  </si>
  <si>
    <t>LNU01300327</t>
  </si>
  <si>
    <t>LNU02000327</t>
  </si>
  <si>
    <t>LNU02300327</t>
  </si>
  <si>
    <t>LNU03000327</t>
  </si>
  <si>
    <t>LNU04000327</t>
  </si>
  <si>
    <t>LNU05000327</t>
  </si>
  <si>
    <t>LNU00000334</t>
  </si>
  <si>
    <t>LNU01000334</t>
  </si>
  <si>
    <t>LNU01300334</t>
  </si>
  <si>
    <t>LNU02000334</t>
  </si>
  <si>
    <t>LNU02300334</t>
  </si>
  <si>
    <t>LNU03000334</t>
  </si>
  <si>
    <t>LNU04000334</t>
  </si>
  <si>
    <t>LNU05000334</t>
  </si>
  <si>
    <t>LNU00000341</t>
  </si>
  <si>
    <t>LNU01000341</t>
  </si>
  <si>
    <t>LNU01300341</t>
  </si>
  <si>
    <t>LNU02000341</t>
  </si>
  <si>
    <t>LNU02300341</t>
  </si>
  <si>
    <t>LNU03000341</t>
  </si>
  <si>
    <t>LNU04000341</t>
  </si>
  <si>
    <t>LNU05000341</t>
  </si>
  <si>
    <t>LNU00000347</t>
  </si>
  <si>
    <t>LNU01000347</t>
  </si>
  <si>
    <t>LNU01300347</t>
  </si>
  <si>
    <t>LNU02000347</t>
  </si>
  <si>
    <t>LNU02300347</t>
  </si>
  <si>
    <t>LNU03000347</t>
  </si>
  <si>
    <t>LNU04000347</t>
  </si>
  <si>
    <t>LNU05000347</t>
  </si>
  <si>
    <t>LNU00000354</t>
  </si>
  <si>
    <t>LNU01000354</t>
  </si>
  <si>
    <t>LNU01300354</t>
  </si>
  <si>
    <t>LNU02000354</t>
  </si>
  <si>
    <t>LNU02300354</t>
  </si>
  <si>
    <t>LNU03000354</t>
  </si>
  <si>
    <t>LNU04000354</t>
  </si>
  <si>
    <t>LNU05000354</t>
  </si>
  <si>
    <t>LNS11024887</t>
  </si>
  <si>
    <t>LNS11324887</t>
  </si>
  <si>
    <t>LNS12024887</t>
  </si>
  <si>
    <t>LNS12324887</t>
  </si>
  <si>
    <t>LNS13024887</t>
  </si>
  <si>
    <t>LNS14024887</t>
  </si>
  <si>
    <t>LNS11000012</t>
  </si>
  <si>
    <t>LNS11300012</t>
  </si>
  <si>
    <t>LNS12000012</t>
  </si>
  <si>
    <t>LNS12300012</t>
  </si>
  <si>
    <t>LNS13000012</t>
  </si>
  <si>
    <t>LNS14000012</t>
  </si>
  <si>
    <t>LNS15000012</t>
  </si>
  <si>
    <t>LNS11000036</t>
  </si>
  <si>
    <t>LNS11300036</t>
  </si>
  <si>
    <t>LNS12000036</t>
  </si>
  <si>
    <t>LNS12300036</t>
  </si>
  <si>
    <t>LNS13000036</t>
  </si>
  <si>
    <t>LNS14000036</t>
  </si>
  <si>
    <t>LNS11000089</t>
  </si>
  <si>
    <t>LNS11300089</t>
  </si>
  <si>
    <t>LNS12000089</t>
  </si>
  <si>
    <t>LNS12300089</t>
  </si>
  <si>
    <t>LNS13000089</t>
  </si>
  <si>
    <t>LNS14000089</t>
  </si>
  <si>
    <t>LNS11000091</t>
  </si>
  <si>
    <t>LNS11300091</t>
  </si>
  <si>
    <t>LNS12000091</t>
  </si>
  <si>
    <t>LNS12300091</t>
  </si>
  <si>
    <t>LNS13000091</t>
  </si>
  <si>
    <t>LNS14000091</t>
  </si>
  <si>
    <t>LNS11000093</t>
  </si>
  <si>
    <t>LNS11300093</t>
  </si>
  <si>
    <t>LNS12000093</t>
  </si>
  <si>
    <t>LNS12300093</t>
  </si>
  <si>
    <t>LNS13000093</t>
  </si>
  <si>
    <t>LNS14000093</t>
  </si>
  <si>
    <t>LNS11024885</t>
  </si>
  <si>
    <t>LNS11324885</t>
  </si>
  <si>
    <t>LNS12024885</t>
  </si>
  <si>
    <t>LNS12324885</t>
  </si>
  <si>
    <t>LNS13024885</t>
  </si>
  <si>
    <t>LNS14024885</t>
  </si>
  <si>
    <t>LNS11000013</t>
  </si>
  <si>
    <t>LNS11300013</t>
  </si>
  <si>
    <t>LNS12000013</t>
  </si>
  <si>
    <t>LNS12300013</t>
  </si>
  <si>
    <t>LNS13000013</t>
  </si>
  <si>
    <t>LNS14000013</t>
  </si>
  <si>
    <t>LNS11000037</t>
  </si>
  <si>
    <t>LNS11300037</t>
  </si>
  <si>
    <t>LNS12000037</t>
  </si>
  <si>
    <t>LNS12300037</t>
  </si>
  <si>
    <t>LNS13000037</t>
  </si>
  <si>
    <t>LNS14000037</t>
  </si>
  <si>
    <t>LNS11000164</t>
  </si>
  <si>
    <t>LNS11300164</t>
  </si>
  <si>
    <t>LNS12000164</t>
  </si>
  <si>
    <t>LNS12300164</t>
  </si>
  <si>
    <t>LNS13000164</t>
  </si>
  <si>
    <t>LNS14000164</t>
  </si>
  <si>
    <t>LNS11000173</t>
  </si>
  <si>
    <t>LNS11300173</t>
  </si>
  <si>
    <t>LNS12000173</t>
  </si>
  <si>
    <t>LNS12300173</t>
  </si>
  <si>
    <t>LNS13000173</t>
  </si>
  <si>
    <t>LNS14000173</t>
  </si>
  <si>
    <t>LNS11000182</t>
  </si>
  <si>
    <t>LNS11300182</t>
  </si>
  <si>
    <t>LNS12000182</t>
  </si>
  <si>
    <t>LNS12300182</t>
  </si>
  <si>
    <t>LNS13000182</t>
  </si>
  <si>
    <t>LNS14000182</t>
  </si>
  <si>
    <t>LNS11024886</t>
  </si>
  <si>
    <t>LNS11324886</t>
  </si>
  <si>
    <t>LNS12024886</t>
  </si>
  <si>
    <t>LNS12324886</t>
  </si>
  <si>
    <t>LNS13024886</t>
  </si>
  <si>
    <t>LNS14024886</t>
  </si>
  <si>
    <t>LNS11000014</t>
  </si>
  <si>
    <t>LNS11300014</t>
  </si>
  <si>
    <t>LNS12000014</t>
  </si>
  <si>
    <t>LNS12300014</t>
  </si>
  <si>
    <t>LNS13000014</t>
  </si>
  <si>
    <t>LNS14000014</t>
  </si>
  <si>
    <t>LNS11000038</t>
  </si>
  <si>
    <t>LNS11300038</t>
  </si>
  <si>
    <t>LNS12000038</t>
  </si>
  <si>
    <t>LNS12300038</t>
  </si>
  <si>
    <t>LNS13000038</t>
  </si>
  <si>
    <t>LNS14000038</t>
  </si>
  <si>
    <t>LNS11000327</t>
  </si>
  <si>
    <t>LNS11300327</t>
  </si>
  <si>
    <t>LNS12000327</t>
  </si>
  <si>
    <t>LNS12300327</t>
  </si>
  <si>
    <t>LNS13000327</t>
  </si>
  <si>
    <t>LNS14000327</t>
  </si>
  <si>
    <t>LNS11000334</t>
  </si>
  <si>
    <t>LNS11300334</t>
  </si>
  <si>
    <t>LNS12000334</t>
  </si>
  <si>
    <t>LNS12300334</t>
  </si>
  <si>
    <t>LNS13000334</t>
  </si>
  <si>
    <t>LNS14000334</t>
  </si>
  <si>
    <t>LNS11000341</t>
  </si>
  <si>
    <t>LNS11300341</t>
  </si>
  <si>
    <t>LNS12000341</t>
  </si>
  <si>
    <t>LNS12300341</t>
  </si>
  <si>
    <t>LNS13000341</t>
  </si>
  <si>
    <t>LNS14000341</t>
  </si>
  <si>
    <r>
      <t>Not seasonally adjusted data</t>
    </r>
    <r>
      <rPr>
        <sz val="10"/>
        <rFont val="Arial"/>
        <family val="2"/>
      </rPr>
      <t xml:space="preserve"> - will have an annual average</t>
    </r>
  </si>
  <si>
    <r>
      <t>Seasonally adjusted data</t>
    </r>
    <r>
      <rPr>
        <sz val="10"/>
        <rFont val="Arial"/>
        <family val="2"/>
      </rPr>
      <t xml:space="preserve"> - useful for month-to-month analysis</t>
    </r>
  </si>
  <si>
    <t>LNS12024230</t>
  </si>
  <si>
    <t>LNS11024230</t>
  </si>
  <si>
    <t>55+</t>
  </si>
  <si>
    <t>LNS11024231</t>
  </si>
  <si>
    <t>LNS11324231</t>
  </si>
  <si>
    <t>LNS12024231</t>
  </si>
  <si>
    <t>LNS11324230</t>
  </si>
  <si>
    <t>LNS13024230</t>
  </si>
  <si>
    <t>LNS14024230</t>
  </si>
  <si>
    <t>LNU01024230</t>
  </si>
  <si>
    <t>LNU01324230</t>
  </si>
  <si>
    <t>LNU02024230</t>
  </si>
  <si>
    <t>LNU03024230</t>
  </si>
  <si>
    <t>LNU04024230</t>
  </si>
  <si>
    <t>LNU05024230</t>
  </si>
  <si>
    <t>LNU01024231</t>
  </si>
  <si>
    <t>LNU01024232</t>
  </si>
  <si>
    <t>LNS12024232</t>
  </si>
  <si>
    <t>LNS12324231</t>
  </si>
  <si>
    <t>LNS12324232</t>
  </si>
  <si>
    <t>LNS13024231</t>
  </si>
  <si>
    <t>LNS14024231</t>
  </si>
  <si>
    <t>LNU04024231</t>
  </si>
  <si>
    <t>LNU04024232</t>
  </si>
  <si>
    <t>LNU03024231</t>
  </si>
  <si>
    <t>LNU03024232</t>
  </si>
  <si>
    <t>LNU02324231</t>
  </si>
  <si>
    <t>LNU02324232</t>
  </si>
  <si>
    <t>LNU02024231</t>
  </si>
  <si>
    <t>LNU02024232</t>
  </si>
  <si>
    <t>LNU01324231</t>
  </si>
  <si>
    <t>LNU01324232</t>
  </si>
  <si>
    <t>LNU00024230</t>
  </si>
  <si>
    <t>LNU00024231</t>
  </si>
  <si>
    <t>LNU00024232</t>
  </si>
  <si>
    <t>LABSTAT codes by employment status, sex, and age</t>
  </si>
  <si>
    <r>
      <t>Labor force participation rate</t>
    </r>
    <r>
      <rPr>
        <sz val="10"/>
        <rFont val="Arial"/>
        <family val="2"/>
      </rPr>
      <t xml:space="preserve">  (Labor force as a percent of population)</t>
    </r>
  </si>
  <si>
    <t>SOURCE:  Current Population Survey (CPS), Bureau of Labor Statistics</t>
  </si>
  <si>
    <t>LNU02324230</t>
  </si>
  <si>
    <t>LNS12324230</t>
  </si>
  <si>
    <t>55-64 **</t>
  </si>
  <si>
    <t>65+ **</t>
  </si>
  <si>
    <t>** Seasonally adjusted series discontinued beginning January 2003</t>
  </si>
  <si>
    <t>16 to 24 years</t>
  </si>
  <si>
    <t>Additional age detail available in one-screen data search tool (Java-based):</t>
  </si>
  <si>
    <t>LNS11024232</t>
  </si>
  <si>
    <t>LNS11324232</t>
  </si>
  <si>
    <t>LNS13024232</t>
  </si>
  <si>
    <t>LNS14024232</t>
  </si>
  <si>
    <t>Extracting statistics from the Bureau of Labor Statistics online LABSTAT database:</t>
  </si>
  <si>
    <t xml:space="preserve">   To retrieve these series, simply type (or paste) in the series id codes below and press "Next -&gt;". </t>
  </si>
  <si>
    <t xml:space="preserve">   For annual averages, you must check the box to include annual averages with your output.</t>
  </si>
  <si>
    <t>25-54</t>
  </si>
  <si>
    <t>LNU00000060</t>
  </si>
  <si>
    <t>LNU01000060</t>
  </si>
  <si>
    <t>LNU01300060</t>
  </si>
  <si>
    <t>LNU02000060</t>
  </si>
  <si>
    <t>LNU02300060</t>
  </si>
  <si>
    <t>LNU03000060</t>
  </si>
  <si>
    <t>LNU04000060</t>
  </si>
  <si>
    <t>LNU05000060</t>
  </si>
  <si>
    <t>LNU05024885</t>
  </si>
  <si>
    <t>LNU00000061</t>
  </si>
  <si>
    <t>LNU01000061</t>
  </si>
  <si>
    <t>LNU01300061</t>
  </si>
  <si>
    <t>LNU02000061</t>
  </si>
  <si>
    <t>LNU02300061</t>
  </si>
  <si>
    <t>LNU03000061</t>
  </si>
  <si>
    <t>LNU04000061</t>
  </si>
  <si>
    <t>LNU05000061</t>
  </si>
  <si>
    <t>LNU05024231</t>
  </si>
  <si>
    <t>LNU05024886</t>
  </si>
  <si>
    <t>LNU00000062</t>
  </si>
  <si>
    <t>LNU01000062</t>
  </si>
  <si>
    <t>LNU01300062</t>
  </si>
  <si>
    <t>LNU02000062</t>
  </si>
  <si>
    <t>LNU02300062</t>
  </si>
  <si>
    <t>LNU03000062</t>
  </si>
  <si>
    <t>LNU04000062</t>
  </si>
  <si>
    <t>LNU05000062</t>
  </si>
  <si>
    <t>LNU05024232</t>
  </si>
  <si>
    <t>LNS11000060</t>
  </si>
  <si>
    <t>LNS11300060</t>
  </si>
  <si>
    <t>LNS12000060</t>
  </si>
  <si>
    <t>LNS12300060</t>
  </si>
  <si>
    <t>LNS13000060</t>
  </si>
  <si>
    <t>LNS14000060</t>
  </si>
  <si>
    <t>LNS11000061</t>
  </si>
  <si>
    <t>LNS11300061</t>
  </si>
  <si>
    <t>LNS12000061</t>
  </si>
  <si>
    <t>LNS12300061</t>
  </si>
  <si>
    <t>LNS13000061</t>
  </si>
  <si>
    <t>LNS14000061</t>
  </si>
  <si>
    <t>LNS11000062</t>
  </si>
  <si>
    <t>LNS11300062</t>
  </si>
  <si>
    <t>LNS12000062</t>
  </si>
  <si>
    <t>LNS12300062</t>
  </si>
  <si>
    <t>LNS13000062</t>
  </si>
  <si>
    <t>LNS14000062</t>
  </si>
  <si>
    <t xml:space="preserve">   These series are accessed from the BLS web site at https://data.bls.gov/cgi-bin/srgate.  </t>
  </si>
  <si>
    <t>https://data.bls.gov/cgi-bin/srgate</t>
  </si>
  <si>
    <t>https://data.bls.gov/pdq/querytool.jsp?survey=ln</t>
  </si>
  <si>
    <t>Employment status of men 16 years and over by age, annual averages 1948-2017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</si>
</sst>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#,##0.0_);\(#,##0.0\)"/>
    <numFmt numFmtId="167" formatCode="#,##0__;\(#,##0\)"/>
  </numFmts>
  <fonts count="10" x14ac:knownFonts="1">
    <font>
      <sz val="10"/>
      <name val="Arial"/>
    </font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Arial"/>
      <family val="2"/>
    </font>
    <font>
      <sz val="10"/>
      <color theme="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</cellStyleXfs>
  <cellXfs count="7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centerContinuous" vertical="center" wrapText="1"/>
    </xf>
    <xf numFmtId="0" fontId="0" fillId="0" borderId="2" xfId="0" applyBorder="1" applyAlignment="1">
      <alignment horizontal="centerContinuous" vertical="center" wrapText="1"/>
    </xf>
    <xf numFmtId="0" fontId="0" fillId="0" borderId="3" xfId="0" applyBorder="1"/>
    <xf numFmtId="0" fontId="0" fillId="0" borderId="4" xfId="0" applyBorder="1"/>
    <xf numFmtId="164" fontId="0" fillId="0" borderId="5" xfId="1" applyNumberFormat="1" applyFont="1" applyBorder="1"/>
    <xf numFmtId="164" fontId="0" fillId="0" borderId="3" xfId="1" applyNumberFormat="1" applyFont="1" applyBorder="1"/>
    <xf numFmtId="0" fontId="4" fillId="0" borderId="0" xfId="0" applyFont="1" applyBorder="1"/>
    <xf numFmtId="0" fontId="2" fillId="0" borderId="0" xfId="0" applyFont="1" applyBorder="1"/>
    <xf numFmtId="0" fontId="3" fillId="0" borderId="0" xfId="2" applyAlignment="1" applyProtection="1"/>
    <xf numFmtId="0" fontId="2" fillId="0" borderId="0" xfId="0" applyFont="1" applyBorder="1" applyAlignment="1">
      <alignment horizontal="center" vertical="center" wrapText="1"/>
    </xf>
    <xf numFmtId="165" fontId="2" fillId="0" borderId="6" xfId="1" applyNumberFormat="1" applyFont="1" applyBorder="1" applyAlignment="1">
      <alignment horizontal="center" wrapText="1"/>
    </xf>
    <xf numFmtId="165" fontId="2" fillId="0" borderId="7" xfId="1" applyNumberFormat="1" applyFont="1" applyBorder="1" applyAlignment="1">
      <alignment horizontal="center" wrapText="1"/>
    </xf>
    <xf numFmtId="164" fontId="2" fillId="0" borderId="5" xfId="1" applyNumberFormat="1" applyFont="1" applyBorder="1"/>
    <xf numFmtId="164" fontId="2" fillId="0" borderId="3" xfId="1" applyNumberFormat="1" applyFont="1" applyBorder="1"/>
    <xf numFmtId="165" fontId="2" fillId="0" borderId="0" xfId="1" applyNumberFormat="1" applyFont="1" applyBorder="1" applyAlignment="1">
      <alignment horizontal="center" wrapText="1"/>
    </xf>
    <xf numFmtId="164" fontId="0" fillId="0" borderId="0" xfId="0" applyNumberFormat="1" applyBorder="1"/>
    <xf numFmtId="166" fontId="0" fillId="0" borderId="6" xfId="1" applyNumberFormat="1" applyFont="1" applyBorder="1" applyAlignment="1">
      <alignment horizontal="right" wrapText="1" indent="1"/>
    </xf>
    <xf numFmtId="166" fontId="0" fillId="0" borderId="7" xfId="1" applyNumberFormat="1" applyFont="1" applyBorder="1" applyAlignment="1">
      <alignment horizontal="right" wrapText="1" indent="1"/>
    </xf>
    <xf numFmtId="3" fontId="0" fillId="0" borderId="0" xfId="0" applyNumberFormat="1"/>
    <xf numFmtId="0" fontId="0" fillId="0" borderId="0" xfId="0" applyFill="1" applyBorder="1" applyAlignment="1">
      <alignment horizontal="center"/>
    </xf>
    <xf numFmtId="164" fontId="0" fillId="0" borderId="0" xfId="1" applyNumberFormat="1" applyFont="1" applyBorder="1"/>
    <xf numFmtId="167" fontId="0" fillId="0" borderId="6" xfId="1" applyNumberFormat="1" applyFont="1" applyBorder="1" applyAlignment="1"/>
    <xf numFmtId="167" fontId="0" fillId="0" borderId="0" xfId="1" applyNumberFormat="1" applyFont="1" applyBorder="1" applyAlignment="1"/>
    <xf numFmtId="167" fontId="0" fillId="0" borderId="5" xfId="1" applyNumberFormat="1" applyFont="1" applyBorder="1" applyAlignment="1"/>
    <xf numFmtId="167" fontId="0" fillId="0" borderId="3" xfId="1" applyNumberFormat="1" applyFont="1" applyBorder="1" applyAlignment="1"/>
    <xf numFmtId="37" fontId="0" fillId="0" borderId="6" xfId="1" applyNumberFormat="1" applyFont="1" applyBorder="1" applyAlignment="1">
      <alignment horizontal="right" wrapText="1" indent="1"/>
    </xf>
    <xf numFmtId="37" fontId="0" fillId="0" borderId="7" xfId="1" applyNumberFormat="1" applyFont="1" applyBorder="1" applyAlignment="1">
      <alignment horizontal="right" wrapText="1" indent="1"/>
    </xf>
    <xf numFmtId="37" fontId="0" fillId="0" borderId="5" xfId="1" applyNumberFormat="1" applyFont="1" applyBorder="1" applyAlignment="1">
      <alignment horizontal="right" wrapText="1" indent="1"/>
    </xf>
    <xf numFmtId="37" fontId="0" fillId="0" borderId="8" xfId="1" applyNumberFormat="1" applyFont="1" applyBorder="1" applyAlignment="1">
      <alignment horizontal="right" wrapText="1" indent="1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166" fontId="0" fillId="0" borderId="0" xfId="1" applyNumberFormat="1" applyFont="1" applyBorder="1" applyAlignment="1">
      <alignment horizontal="right" wrapText="1" inden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4" fillId="0" borderId="0" xfId="3" applyFont="1"/>
    <xf numFmtId="0" fontId="2" fillId="0" borderId="0" xfId="4" applyFont="1"/>
    <xf numFmtId="0" fontId="2" fillId="0" borderId="0" xfId="4"/>
    <xf numFmtId="0" fontId="4" fillId="0" borderId="0" xfId="4" applyFont="1"/>
    <xf numFmtId="0" fontId="2" fillId="0" borderId="0" xfId="4" applyFont="1" applyAlignment="1">
      <alignment horizontal="center" vertical="center" wrapText="1"/>
    </xf>
    <xf numFmtId="0" fontId="2" fillId="0" borderId="0" xfId="4" applyFont="1" applyAlignment="1">
      <alignment horizontal="center"/>
    </xf>
    <xf numFmtId="0" fontId="2" fillId="0" borderId="0" xfId="4" applyAlignment="1">
      <alignment horizontal="left"/>
    </xf>
    <xf numFmtId="0" fontId="2" fillId="0" borderId="0" xfId="4" applyFont="1" applyAlignment="1">
      <alignment horizontal="left" indent="1"/>
    </xf>
    <xf numFmtId="0" fontId="2" fillId="0" borderId="0" xfId="4" applyNumberFormat="1" applyFont="1" applyAlignment="1">
      <alignment horizontal="center"/>
    </xf>
    <xf numFmtId="0" fontId="2" fillId="0" borderId="0" xfId="4" applyFont="1" applyAlignment="1">
      <alignment horizontal="left"/>
    </xf>
    <xf numFmtId="0" fontId="2" fillId="0" borderId="0" xfId="0" applyFont="1" applyFill="1" applyBorder="1" applyAlignment="1">
      <alignment horizontal="center"/>
    </xf>
    <xf numFmtId="0" fontId="9" fillId="0" borderId="0" xfId="3" applyFont="1" applyFill="1" applyBorder="1" applyAlignment="1">
      <alignment horizontal="center"/>
    </xf>
    <xf numFmtId="0" fontId="2" fillId="2" borderId="0" xfId="4" applyFont="1" applyFill="1" applyAlignment="1">
      <alignment horizontal="center"/>
    </xf>
    <xf numFmtId="0" fontId="2" fillId="0" borderId="0" xfId="4" applyAlignment="1">
      <alignment horizontal="left" indent="1"/>
    </xf>
    <xf numFmtId="0" fontId="2" fillId="0" borderId="0" xfId="4" applyFont="1" applyFill="1" applyAlignment="1">
      <alignment horizontal="center"/>
    </xf>
    <xf numFmtId="0" fontId="2" fillId="2" borderId="0" xfId="4" applyNumberFormat="1" applyFont="1" applyFill="1" applyAlignment="1">
      <alignment horizontal="center"/>
    </xf>
    <xf numFmtId="0" fontId="2" fillId="2" borderId="0" xfId="4" applyFont="1" applyFill="1" applyAlignment="1">
      <alignment horizontal="left" indent="1"/>
    </xf>
    <xf numFmtId="0" fontId="4" fillId="0" borderId="0" xfId="4" applyFont="1" applyFill="1" applyAlignment="1"/>
    <xf numFmtId="0" fontId="2" fillId="0" borderId="0" xfId="4" applyFont="1" applyFill="1" applyAlignment="1"/>
    <xf numFmtId="0" fontId="2" fillId="0" borderId="0" xfId="4" applyFont="1" applyFill="1"/>
    <xf numFmtId="0" fontId="2" fillId="0" borderId="0" xfId="4" applyFill="1"/>
    <xf numFmtId="0" fontId="2" fillId="0" borderId="0" xfId="3" applyFont="1"/>
    <xf numFmtId="0" fontId="8" fillId="0" borderId="0" xfId="4" applyFont="1" applyAlignment="1">
      <alignment horizontal="center"/>
    </xf>
    <xf numFmtId="0" fontId="3" fillId="0" borderId="0" xfId="2" applyFont="1" applyAlignment="1" applyProtection="1">
      <alignment horizontal="left" indent="1"/>
    </xf>
    <xf numFmtId="0" fontId="5" fillId="0" borderId="0" xfId="4" applyFont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5">
    <cellStyle name="Comma" xfId="1" builtinId="3"/>
    <cellStyle name="Hyperlink" xfId="2" builtinId="8"/>
    <cellStyle name="Normal" xfId="0" builtinId="0"/>
    <cellStyle name="Normal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data.bls.gov/cgi-bin/srgate" TargetMode="External"/><Relationship Id="rId1" Type="http://schemas.openxmlformats.org/officeDocument/2006/relationships/hyperlink" Target="https://data.bls.gov/pdq/querytool.jsp?survey=l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tabSelected="1"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2" sqref="A2"/>
    </sheetView>
  </sheetViews>
  <sheetFormatPr defaultColWidth="9.109375" defaultRowHeight="13.2" x14ac:dyDescent="0.25"/>
  <cols>
    <col min="1" max="10" width="9.6640625" style="1" customWidth="1"/>
    <col min="11" max="12" width="6.6640625" style="1" customWidth="1"/>
    <col min="13" max="22" width="9.6640625" style="1" customWidth="1"/>
    <col min="23" max="16384" width="9.109375" style="1"/>
  </cols>
  <sheetData>
    <row r="1" spans="1:22" x14ac:dyDescent="0.25">
      <c r="A1" s="12" t="s">
        <v>489</v>
      </c>
      <c r="M1" s="12" t="str">
        <f>A1</f>
        <v>Employment status of men 16 years and over by age, annual averages 1948-2017</v>
      </c>
    </row>
    <row r="2" spans="1:22" s="13" customFormat="1" ht="9" customHeight="1" x14ac:dyDescent="0.25"/>
    <row r="3" spans="1:22" s="13" customFormat="1" x14ac:dyDescent="0.25">
      <c r="A3" s="12" t="s">
        <v>11</v>
      </c>
      <c r="M3" s="12" t="s">
        <v>22</v>
      </c>
    </row>
    <row r="4" spans="1:22" ht="8.25" customHeight="1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s="4" customFormat="1" ht="18" customHeight="1" x14ac:dyDescent="0.25">
      <c r="A5" s="68" t="s">
        <v>10</v>
      </c>
      <c r="B5" s="70" t="s">
        <v>8</v>
      </c>
      <c r="C5" s="6" t="s">
        <v>430</v>
      </c>
      <c r="D5" s="7"/>
      <c r="E5" s="7"/>
      <c r="F5" s="70" t="s">
        <v>4</v>
      </c>
      <c r="G5" s="70" t="s">
        <v>5</v>
      </c>
      <c r="H5" s="70" t="s">
        <v>6</v>
      </c>
      <c r="I5" s="70" t="s">
        <v>7</v>
      </c>
      <c r="J5" s="66" t="s">
        <v>9</v>
      </c>
      <c r="K5" s="15"/>
      <c r="M5" s="68" t="s">
        <v>10</v>
      </c>
      <c r="N5" s="70" t="s">
        <v>8</v>
      </c>
      <c r="O5" s="6" t="s">
        <v>430</v>
      </c>
      <c r="P5" s="7"/>
      <c r="Q5" s="7"/>
      <c r="R5" s="70" t="s">
        <v>4</v>
      </c>
      <c r="S5" s="70" t="s">
        <v>5</v>
      </c>
      <c r="T5" s="70" t="s">
        <v>6</v>
      </c>
      <c r="U5" s="70" t="s">
        <v>7</v>
      </c>
      <c r="V5" s="66" t="s">
        <v>9</v>
      </c>
    </row>
    <row r="6" spans="1:22" s="4" customFormat="1" ht="30" customHeight="1" x14ac:dyDescent="0.25">
      <c r="A6" s="69"/>
      <c r="B6" s="71"/>
      <c r="C6" s="5" t="s">
        <v>1</v>
      </c>
      <c r="D6" s="5" t="s">
        <v>2</v>
      </c>
      <c r="E6" s="5" t="s">
        <v>3</v>
      </c>
      <c r="F6" s="71"/>
      <c r="G6" s="71"/>
      <c r="H6" s="71"/>
      <c r="I6" s="71"/>
      <c r="J6" s="67"/>
      <c r="K6" s="15"/>
      <c r="M6" s="69"/>
      <c r="N6" s="71"/>
      <c r="O6" s="5" t="s">
        <v>1</v>
      </c>
      <c r="P6" s="5" t="s">
        <v>2</v>
      </c>
      <c r="Q6" s="5" t="s">
        <v>3</v>
      </c>
      <c r="R6" s="71"/>
      <c r="S6" s="71"/>
      <c r="T6" s="71"/>
      <c r="U6" s="71"/>
      <c r="V6" s="67"/>
    </row>
    <row r="7" spans="1:22" ht="9" customHeight="1" x14ac:dyDescent="0.25">
      <c r="B7" s="9"/>
      <c r="D7" s="9"/>
      <c r="F7" s="9"/>
      <c r="H7" s="9"/>
      <c r="I7" s="9"/>
      <c r="N7" s="9"/>
      <c r="P7" s="9"/>
      <c r="R7" s="9"/>
      <c r="T7" s="9"/>
      <c r="U7" s="9"/>
    </row>
    <row r="8" spans="1:22" x14ac:dyDescent="0.25">
      <c r="A8" s="2">
        <v>1948</v>
      </c>
      <c r="B8" s="27">
        <v>49996</v>
      </c>
      <c r="C8" s="28">
        <v>9605</v>
      </c>
      <c r="D8" s="27">
        <v>4078</v>
      </c>
      <c r="E8" s="28">
        <v>5527</v>
      </c>
      <c r="F8" s="27">
        <v>10767</v>
      </c>
      <c r="G8" s="28">
        <v>9798</v>
      </c>
      <c r="H8" s="27">
        <v>8290</v>
      </c>
      <c r="I8" s="27">
        <v>6441</v>
      </c>
      <c r="J8" s="28">
        <v>5093</v>
      </c>
      <c r="K8" s="3"/>
      <c r="M8" s="2">
        <v>1948</v>
      </c>
      <c r="N8" s="22">
        <f t="shared" ref="N8:V23" si="0">(B8/$B8)*100</f>
        <v>100</v>
      </c>
      <c r="O8" s="22">
        <f t="shared" si="0"/>
        <v>19.211536922953837</v>
      </c>
      <c r="P8" s="22">
        <f t="shared" si="0"/>
        <v>8.1566525322025765</v>
      </c>
      <c r="Q8" s="22">
        <f t="shared" si="0"/>
        <v>11.05488439075126</v>
      </c>
      <c r="R8" s="22">
        <f t="shared" si="0"/>
        <v>21.535722857828627</v>
      </c>
      <c r="S8" s="22">
        <f t="shared" si="0"/>
        <v>19.597567805424436</v>
      </c>
      <c r="T8" s="22">
        <f t="shared" si="0"/>
        <v>16.58132650612049</v>
      </c>
      <c r="U8" s="22">
        <f t="shared" si="0"/>
        <v>12.883030642451395</v>
      </c>
      <c r="V8" s="23">
        <f t="shared" si="0"/>
        <v>10.186814945195616</v>
      </c>
    </row>
    <row r="9" spans="1:22" x14ac:dyDescent="0.25">
      <c r="A9" s="2">
        <v>1949</v>
      </c>
      <c r="B9" s="27">
        <v>50321</v>
      </c>
      <c r="C9" s="28">
        <v>9351</v>
      </c>
      <c r="D9" s="27">
        <v>3946</v>
      </c>
      <c r="E9" s="28">
        <v>5405</v>
      </c>
      <c r="F9" s="27">
        <v>10871</v>
      </c>
      <c r="G9" s="28">
        <v>9926</v>
      </c>
      <c r="H9" s="27">
        <v>8379</v>
      </c>
      <c r="I9" s="27">
        <v>6568</v>
      </c>
      <c r="J9" s="28">
        <v>5226</v>
      </c>
      <c r="K9" s="3"/>
      <c r="M9" s="2">
        <v>1949</v>
      </c>
      <c r="N9" s="22">
        <f t="shared" si="0"/>
        <v>100</v>
      </c>
      <c r="O9" s="22">
        <f t="shared" si="0"/>
        <v>18.582699071958029</v>
      </c>
      <c r="P9" s="22">
        <f t="shared" si="0"/>
        <v>7.8416565648536398</v>
      </c>
      <c r="Q9" s="22">
        <f t="shared" si="0"/>
        <v>10.741042507104389</v>
      </c>
      <c r="R9" s="22">
        <f t="shared" si="0"/>
        <v>21.603306770533177</v>
      </c>
      <c r="S9" s="22">
        <f t="shared" si="0"/>
        <v>19.725363168458497</v>
      </c>
      <c r="T9" s="22">
        <f t="shared" si="0"/>
        <v>16.6510999383955</v>
      </c>
      <c r="U9" s="22">
        <f t="shared" si="0"/>
        <v>13.052204844895767</v>
      </c>
      <c r="V9" s="23">
        <f t="shared" si="0"/>
        <v>10.385326205759027</v>
      </c>
    </row>
    <row r="10" spans="1:22" x14ac:dyDescent="0.25">
      <c r="A10" s="2">
        <v>1950</v>
      </c>
      <c r="B10" s="27">
        <v>50725</v>
      </c>
      <c r="C10" s="28">
        <v>9232</v>
      </c>
      <c r="D10" s="27">
        <v>3962</v>
      </c>
      <c r="E10" s="28">
        <v>5270</v>
      </c>
      <c r="F10" s="27">
        <v>10963</v>
      </c>
      <c r="G10" s="28">
        <v>10034</v>
      </c>
      <c r="H10" s="27">
        <v>8472</v>
      </c>
      <c r="I10" s="27">
        <v>6664</v>
      </c>
      <c r="J10" s="28">
        <v>5357</v>
      </c>
      <c r="K10" s="3"/>
      <c r="M10" s="2">
        <v>1950</v>
      </c>
      <c r="N10" s="22">
        <f t="shared" si="0"/>
        <v>100</v>
      </c>
      <c r="O10" s="22">
        <f t="shared" si="0"/>
        <v>18.200098570724496</v>
      </c>
      <c r="P10" s="22">
        <f t="shared" si="0"/>
        <v>7.8107442089699362</v>
      </c>
      <c r="Q10" s="22">
        <f t="shared" si="0"/>
        <v>10.38935436175456</v>
      </c>
      <c r="R10" s="22">
        <f t="shared" si="0"/>
        <v>21.612617052735338</v>
      </c>
      <c r="S10" s="22">
        <f t="shared" si="0"/>
        <v>19.781172991621489</v>
      </c>
      <c r="T10" s="22">
        <f t="shared" si="0"/>
        <v>16.701823558403152</v>
      </c>
      <c r="U10" s="22">
        <f t="shared" si="0"/>
        <v>13.137506160670281</v>
      </c>
      <c r="V10" s="23">
        <f t="shared" si="0"/>
        <v>10.560867422375555</v>
      </c>
    </row>
    <row r="11" spans="1:22" x14ac:dyDescent="0.25">
      <c r="A11" s="2">
        <v>1951</v>
      </c>
      <c r="B11" s="27">
        <v>49727</v>
      </c>
      <c r="C11" s="28">
        <v>8176</v>
      </c>
      <c r="D11" s="27">
        <v>3725</v>
      </c>
      <c r="E11" s="28">
        <v>4451</v>
      </c>
      <c r="F11" s="27">
        <v>10709</v>
      </c>
      <c r="G11" s="28">
        <v>10049</v>
      </c>
      <c r="H11" s="27">
        <v>8551</v>
      </c>
      <c r="I11" s="27">
        <v>6737</v>
      </c>
      <c r="J11" s="28">
        <v>5503</v>
      </c>
      <c r="K11" s="3"/>
      <c r="M11" s="2">
        <v>1951</v>
      </c>
      <c r="N11" s="22">
        <f t="shared" si="0"/>
        <v>100</v>
      </c>
      <c r="O11" s="22">
        <f t="shared" si="0"/>
        <v>16.441772075532405</v>
      </c>
      <c r="P11" s="22">
        <f t="shared" si="0"/>
        <v>7.4909003157238514</v>
      </c>
      <c r="Q11" s="22">
        <f t="shared" si="0"/>
        <v>8.9508717598085532</v>
      </c>
      <c r="R11" s="22">
        <f t="shared" si="0"/>
        <v>21.535584290224627</v>
      </c>
      <c r="S11" s="22">
        <f t="shared" si="0"/>
        <v>20.208337522874899</v>
      </c>
      <c r="T11" s="22">
        <f t="shared" si="0"/>
        <v>17.195889556981118</v>
      </c>
      <c r="U11" s="22">
        <f t="shared" si="0"/>
        <v>13.547971926719891</v>
      </c>
      <c r="V11" s="23">
        <f t="shared" si="0"/>
        <v>11.066422667766004</v>
      </c>
    </row>
    <row r="12" spans="1:22" x14ac:dyDescent="0.25">
      <c r="A12" s="2">
        <v>1952</v>
      </c>
      <c r="B12" s="27">
        <v>49700</v>
      </c>
      <c r="C12" s="28">
        <v>7555</v>
      </c>
      <c r="D12" s="27">
        <v>3767</v>
      </c>
      <c r="E12" s="28">
        <v>3788</v>
      </c>
      <c r="F12" s="27">
        <v>10855</v>
      </c>
      <c r="G12" s="28">
        <v>10164</v>
      </c>
      <c r="H12" s="27">
        <v>8655</v>
      </c>
      <c r="I12" s="27">
        <v>6798</v>
      </c>
      <c r="J12" s="28">
        <v>5670</v>
      </c>
      <c r="K12" s="3"/>
      <c r="M12" s="2">
        <v>1952</v>
      </c>
      <c r="N12" s="22">
        <f t="shared" si="0"/>
        <v>100</v>
      </c>
      <c r="O12" s="22">
        <f t="shared" si="0"/>
        <v>15.201207243460765</v>
      </c>
      <c r="P12" s="22">
        <f t="shared" si="0"/>
        <v>7.5794768611670023</v>
      </c>
      <c r="Q12" s="22">
        <f t="shared" si="0"/>
        <v>7.6217303822937623</v>
      </c>
      <c r="R12" s="22">
        <f t="shared" si="0"/>
        <v>21.841046277665995</v>
      </c>
      <c r="S12" s="22">
        <f t="shared" si="0"/>
        <v>20.450704225352112</v>
      </c>
      <c r="T12" s="22">
        <f t="shared" si="0"/>
        <v>17.414486921529175</v>
      </c>
      <c r="U12" s="22">
        <f t="shared" si="0"/>
        <v>13.678068410462776</v>
      </c>
      <c r="V12" s="23">
        <f t="shared" si="0"/>
        <v>11.408450704225352</v>
      </c>
    </row>
    <row r="13" spans="1:22" x14ac:dyDescent="0.25">
      <c r="A13" s="2">
        <v>1953</v>
      </c>
      <c r="B13" s="27">
        <v>50750</v>
      </c>
      <c r="C13" s="28">
        <v>7305</v>
      </c>
      <c r="D13" s="27">
        <v>3823</v>
      </c>
      <c r="E13" s="28">
        <v>3482</v>
      </c>
      <c r="F13" s="27">
        <v>11020</v>
      </c>
      <c r="G13" s="28">
        <v>10632</v>
      </c>
      <c r="H13" s="27">
        <v>8878</v>
      </c>
      <c r="I13" s="27">
        <v>6798</v>
      </c>
      <c r="J13" s="28">
        <v>6119</v>
      </c>
      <c r="K13" s="3"/>
      <c r="M13" s="2">
        <v>1953</v>
      </c>
      <c r="N13" s="22">
        <f t="shared" si="0"/>
        <v>100</v>
      </c>
      <c r="O13" s="22">
        <f t="shared" si="0"/>
        <v>14.394088669950738</v>
      </c>
      <c r="P13" s="22">
        <f t="shared" si="0"/>
        <v>7.5330049261083749</v>
      </c>
      <c r="Q13" s="22">
        <f t="shared" si="0"/>
        <v>6.8610837438423635</v>
      </c>
      <c r="R13" s="22">
        <f t="shared" si="0"/>
        <v>21.714285714285715</v>
      </c>
      <c r="S13" s="22">
        <f t="shared" si="0"/>
        <v>20.949753694581279</v>
      </c>
      <c r="T13" s="22">
        <f t="shared" si="0"/>
        <v>17.493596059113301</v>
      </c>
      <c r="U13" s="22">
        <f t="shared" si="0"/>
        <v>13.395073891625616</v>
      </c>
      <c r="V13" s="23">
        <f t="shared" si="0"/>
        <v>12.057142857142857</v>
      </c>
    </row>
    <row r="14" spans="1:22" x14ac:dyDescent="0.25">
      <c r="A14" s="2">
        <v>1954</v>
      </c>
      <c r="B14" s="27">
        <v>51395</v>
      </c>
      <c r="C14" s="28">
        <v>7462</v>
      </c>
      <c r="D14" s="27">
        <v>3953</v>
      </c>
      <c r="E14" s="28">
        <v>3509</v>
      </c>
      <c r="F14" s="27">
        <v>11067</v>
      </c>
      <c r="G14" s="28">
        <v>10718</v>
      </c>
      <c r="H14" s="27">
        <v>9018</v>
      </c>
      <c r="I14" s="27">
        <v>6885</v>
      </c>
      <c r="J14" s="28">
        <v>6241</v>
      </c>
      <c r="K14" s="3"/>
      <c r="M14" s="2">
        <v>1954</v>
      </c>
      <c r="N14" s="22">
        <f t="shared" si="0"/>
        <v>100</v>
      </c>
      <c r="O14" s="22">
        <f t="shared" si="0"/>
        <v>14.518922074131723</v>
      </c>
      <c r="P14" s="22">
        <f t="shared" si="0"/>
        <v>7.6914096702013808</v>
      </c>
      <c r="Q14" s="22">
        <f t="shared" si="0"/>
        <v>6.827512403930343</v>
      </c>
      <c r="R14" s="22">
        <f t="shared" si="0"/>
        <v>21.533223076174725</v>
      </c>
      <c r="S14" s="22">
        <f t="shared" si="0"/>
        <v>20.854168693452671</v>
      </c>
      <c r="T14" s="22">
        <f t="shared" si="0"/>
        <v>17.546453935207705</v>
      </c>
      <c r="U14" s="22">
        <f t="shared" si="0"/>
        <v>13.39624477089211</v>
      </c>
      <c r="V14" s="23">
        <f t="shared" si="0"/>
        <v>12.14320459188637</v>
      </c>
    </row>
    <row r="15" spans="1:22" x14ac:dyDescent="0.25">
      <c r="A15" s="2">
        <v>1955</v>
      </c>
      <c r="B15" s="27">
        <v>52109</v>
      </c>
      <c r="C15" s="28">
        <v>7730</v>
      </c>
      <c r="D15" s="27">
        <v>4022</v>
      </c>
      <c r="E15" s="28">
        <v>3708</v>
      </c>
      <c r="F15" s="27">
        <v>11068</v>
      </c>
      <c r="G15" s="28">
        <v>10804</v>
      </c>
      <c r="H15" s="27">
        <v>9164</v>
      </c>
      <c r="I15" s="27">
        <v>6960</v>
      </c>
      <c r="J15" s="28">
        <v>6380</v>
      </c>
      <c r="K15" s="3"/>
      <c r="M15" s="2">
        <v>1955</v>
      </c>
      <c r="N15" s="22">
        <f t="shared" si="0"/>
        <v>100</v>
      </c>
      <c r="O15" s="22">
        <f t="shared" si="0"/>
        <v>14.834289662054539</v>
      </c>
      <c r="P15" s="22">
        <f t="shared" si="0"/>
        <v>7.7184363545644699</v>
      </c>
      <c r="Q15" s="22">
        <f t="shared" si="0"/>
        <v>7.1158533074900694</v>
      </c>
      <c r="R15" s="22">
        <f t="shared" si="0"/>
        <v>21.240092882227639</v>
      </c>
      <c r="S15" s="22">
        <f t="shared" si="0"/>
        <v>20.733462549655528</v>
      </c>
      <c r="T15" s="22">
        <f t="shared" si="0"/>
        <v>17.586213513980312</v>
      </c>
      <c r="U15" s="22">
        <f t="shared" si="0"/>
        <v>13.356617858719222</v>
      </c>
      <c r="V15" s="23">
        <f t="shared" si="0"/>
        <v>12.243566370492621</v>
      </c>
    </row>
    <row r="16" spans="1:22" x14ac:dyDescent="0.25">
      <c r="A16" s="2">
        <v>1956</v>
      </c>
      <c r="B16" s="27">
        <v>52723</v>
      </c>
      <c r="C16" s="28">
        <v>7990</v>
      </c>
      <c r="D16" s="27">
        <v>4020</v>
      </c>
      <c r="E16" s="28">
        <v>3970</v>
      </c>
      <c r="F16" s="27">
        <v>10983</v>
      </c>
      <c r="G16" s="28">
        <v>10889</v>
      </c>
      <c r="H16" s="27">
        <v>9322</v>
      </c>
      <c r="I16" s="27">
        <v>7032</v>
      </c>
      <c r="J16" s="28">
        <v>6505</v>
      </c>
      <c r="K16" s="3"/>
      <c r="M16" s="2">
        <v>1956</v>
      </c>
      <c r="N16" s="22">
        <f t="shared" si="0"/>
        <v>100</v>
      </c>
      <c r="O16" s="22">
        <f t="shared" si="0"/>
        <v>15.154676327219619</v>
      </c>
      <c r="P16" s="22">
        <f t="shared" si="0"/>
        <v>7.62475579917683</v>
      </c>
      <c r="Q16" s="22">
        <f t="shared" si="0"/>
        <v>7.5299205280427897</v>
      </c>
      <c r="R16" s="22">
        <f t="shared" si="0"/>
        <v>20.831515657303264</v>
      </c>
      <c r="S16" s="22">
        <f t="shared" si="0"/>
        <v>20.653225347571269</v>
      </c>
      <c r="T16" s="22">
        <f t="shared" si="0"/>
        <v>17.681087950230452</v>
      </c>
      <c r="U16" s="22">
        <f t="shared" si="0"/>
        <v>13.33763253229141</v>
      </c>
      <c r="V16" s="23">
        <f t="shared" si="0"/>
        <v>12.338068774538627</v>
      </c>
    </row>
    <row r="17" spans="1:22" x14ac:dyDescent="0.25">
      <c r="A17" s="2">
        <v>1957</v>
      </c>
      <c r="B17" s="27">
        <v>53315</v>
      </c>
      <c r="C17" s="28">
        <v>8249</v>
      </c>
      <c r="D17" s="27">
        <v>4083</v>
      </c>
      <c r="E17" s="28">
        <v>4166</v>
      </c>
      <c r="F17" s="27">
        <v>10889</v>
      </c>
      <c r="G17" s="28">
        <v>10965</v>
      </c>
      <c r="H17" s="27">
        <v>9499</v>
      </c>
      <c r="I17" s="27">
        <v>7109</v>
      </c>
      <c r="J17" s="28">
        <v>6602</v>
      </c>
      <c r="K17" s="3"/>
      <c r="M17" s="2">
        <v>1957</v>
      </c>
      <c r="N17" s="22">
        <f t="shared" si="0"/>
        <v>100</v>
      </c>
      <c r="O17" s="22">
        <f t="shared" si="0"/>
        <v>15.472193566538497</v>
      </c>
      <c r="P17" s="22">
        <f t="shared" si="0"/>
        <v>7.6582575260245713</v>
      </c>
      <c r="Q17" s="22">
        <f t="shared" si="0"/>
        <v>7.8139360405139264</v>
      </c>
      <c r="R17" s="22">
        <f t="shared" si="0"/>
        <v>20.42389571415174</v>
      </c>
      <c r="S17" s="22">
        <f t="shared" si="0"/>
        <v>20.56644471537091</v>
      </c>
      <c r="T17" s="22">
        <f t="shared" si="0"/>
        <v>17.816749507643255</v>
      </c>
      <c r="U17" s="22">
        <f t="shared" si="0"/>
        <v>13.333958548250962</v>
      </c>
      <c r="V17" s="23">
        <f t="shared" si="0"/>
        <v>12.383006658538873</v>
      </c>
    </row>
    <row r="18" spans="1:22" x14ac:dyDescent="0.25">
      <c r="A18" s="2">
        <v>1958</v>
      </c>
      <c r="B18" s="27">
        <v>54033</v>
      </c>
      <c r="C18" s="28">
        <v>8632</v>
      </c>
      <c r="D18" s="27">
        <v>4293</v>
      </c>
      <c r="E18" s="28">
        <v>4339</v>
      </c>
      <c r="F18" s="27">
        <v>10787</v>
      </c>
      <c r="G18" s="28">
        <v>11076</v>
      </c>
      <c r="H18" s="27">
        <v>9675</v>
      </c>
      <c r="I18" s="27">
        <v>7179</v>
      </c>
      <c r="J18" s="28">
        <v>6683</v>
      </c>
      <c r="K18" s="3"/>
      <c r="M18" s="2">
        <v>1958</v>
      </c>
      <c r="N18" s="22">
        <f t="shared" si="0"/>
        <v>100</v>
      </c>
      <c r="O18" s="22">
        <f t="shared" si="0"/>
        <v>15.97542242703533</v>
      </c>
      <c r="P18" s="22">
        <f t="shared" si="0"/>
        <v>7.9451446338348788</v>
      </c>
      <c r="Q18" s="22">
        <f t="shared" si="0"/>
        <v>8.0302777932004528</v>
      </c>
      <c r="R18" s="22">
        <f t="shared" si="0"/>
        <v>19.963725871226842</v>
      </c>
      <c r="S18" s="22">
        <f t="shared" si="0"/>
        <v>20.498584198545334</v>
      </c>
      <c r="T18" s="22">
        <f t="shared" si="0"/>
        <v>17.905724279606908</v>
      </c>
      <c r="U18" s="22">
        <f t="shared" si="0"/>
        <v>13.286325023596691</v>
      </c>
      <c r="V18" s="23">
        <f t="shared" si="0"/>
        <v>12.368367479133124</v>
      </c>
    </row>
    <row r="19" spans="1:22" x14ac:dyDescent="0.25">
      <c r="A19" s="2">
        <v>1959</v>
      </c>
      <c r="B19" s="27">
        <v>54793</v>
      </c>
      <c r="C19" s="28">
        <v>9140</v>
      </c>
      <c r="D19" s="27">
        <v>4652</v>
      </c>
      <c r="E19" s="28">
        <v>4488</v>
      </c>
      <c r="F19" s="27">
        <v>10625</v>
      </c>
      <c r="G19" s="28">
        <v>11149</v>
      </c>
      <c r="H19" s="27">
        <v>9832</v>
      </c>
      <c r="I19" s="27">
        <v>7259</v>
      </c>
      <c r="J19" s="28">
        <v>6785</v>
      </c>
      <c r="K19" s="3"/>
      <c r="M19" s="2">
        <v>1959</v>
      </c>
      <c r="N19" s="22">
        <f t="shared" si="0"/>
        <v>100</v>
      </c>
      <c r="O19" s="22">
        <f t="shared" si="0"/>
        <v>16.680962896720384</v>
      </c>
      <c r="P19" s="22">
        <f t="shared" si="0"/>
        <v>8.490135601262935</v>
      </c>
      <c r="Q19" s="22">
        <f t="shared" si="0"/>
        <v>8.1908272954574493</v>
      </c>
      <c r="R19" s="22">
        <f t="shared" si="0"/>
        <v>19.391163104776158</v>
      </c>
      <c r="S19" s="22">
        <f t="shared" si="0"/>
        <v>20.347489642837587</v>
      </c>
      <c r="T19" s="22">
        <f t="shared" si="0"/>
        <v>17.943897943167922</v>
      </c>
      <c r="U19" s="22">
        <f t="shared" si="0"/>
        <v>13.248042633183072</v>
      </c>
      <c r="V19" s="23">
        <f t="shared" si="0"/>
        <v>12.382968627379409</v>
      </c>
    </row>
    <row r="20" spans="1:22" x14ac:dyDescent="0.25">
      <c r="A20" s="2">
        <v>1960</v>
      </c>
      <c r="B20" s="27">
        <v>55662</v>
      </c>
      <c r="C20" s="28">
        <v>9642</v>
      </c>
      <c r="D20" s="27">
        <v>4963</v>
      </c>
      <c r="E20" s="28">
        <v>4679</v>
      </c>
      <c r="F20" s="27">
        <v>10514</v>
      </c>
      <c r="G20" s="28">
        <v>11230</v>
      </c>
      <c r="H20" s="27">
        <v>10000</v>
      </c>
      <c r="I20" s="27">
        <v>7373</v>
      </c>
      <c r="J20" s="28">
        <v>6901</v>
      </c>
      <c r="K20" s="3"/>
      <c r="M20" s="2">
        <v>1960</v>
      </c>
      <c r="N20" s="22">
        <f t="shared" si="0"/>
        <v>100</v>
      </c>
      <c r="O20" s="22">
        <f t="shared" si="0"/>
        <v>17.322410261938124</v>
      </c>
      <c r="P20" s="22">
        <f t="shared" si="0"/>
        <v>8.9163163378965908</v>
      </c>
      <c r="Q20" s="22">
        <f t="shared" si="0"/>
        <v>8.4060939240415369</v>
      </c>
      <c r="R20" s="22">
        <f t="shared" si="0"/>
        <v>18.889008659408574</v>
      </c>
      <c r="S20" s="22">
        <f t="shared" si="0"/>
        <v>20.175344040817794</v>
      </c>
      <c r="T20" s="22">
        <f t="shared" si="0"/>
        <v>17.965577952642736</v>
      </c>
      <c r="U20" s="22">
        <f t="shared" si="0"/>
        <v>13.24602062448349</v>
      </c>
      <c r="V20" s="23">
        <f t="shared" si="0"/>
        <v>12.398045345118753</v>
      </c>
    </row>
    <row r="21" spans="1:22" x14ac:dyDescent="0.25">
      <c r="A21" s="2">
        <v>1961</v>
      </c>
      <c r="B21" s="27">
        <v>56286</v>
      </c>
      <c r="C21" s="28">
        <v>9956</v>
      </c>
      <c r="D21" s="27">
        <v>5112</v>
      </c>
      <c r="E21" s="28">
        <v>4844</v>
      </c>
      <c r="F21" s="27">
        <v>10440</v>
      </c>
      <c r="G21" s="28">
        <v>11286</v>
      </c>
      <c r="H21" s="27">
        <v>10112</v>
      </c>
      <c r="I21" s="27">
        <v>7483</v>
      </c>
      <c r="J21" s="28">
        <v>7006</v>
      </c>
      <c r="K21" s="3"/>
      <c r="M21" s="2">
        <v>1961</v>
      </c>
      <c r="N21" s="22">
        <f t="shared" si="0"/>
        <v>100</v>
      </c>
      <c r="O21" s="22">
        <f t="shared" si="0"/>
        <v>17.688235085101091</v>
      </c>
      <c r="P21" s="22">
        <f t="shared" si="0"/>
        <v>9.08218740006396</v>
      </c>
      <c r="Q21" s="22">
        <f t="shared" si="0"/>
        <v>8.6060476850371312</v>
      </c>
      <c r="R21" s="22">
        <f t="shared" si="0"/>
        <v>18.54812919731372</v>
      </c>
      <c r="S21" s="22">
        <f t="shared" si="0"/>
        <v>20.051167252958109</v>
      </c>
      <c r="T21" s="22">
        <f t="shared" si="0"/>
        <v>17.965391038624169</v>
      </c>
      <c r="U21" s="22">
        <f t="shared" si="0"/>
        <v>13.29460256546921</v>
      </c>
      <c r="V21" s="23">
        <f t="shared" si="0"/>
        <v>12.447144938350567</v>
      </c>
    </row>
    <row r="22" spans="1:22" x14ac:dyDescent="0.25">
      <c r="A22" s="2">
        <v>1962</v>
      </c>
      <c r="B22" s="27">
        <v>56831</v>
      </c>
      <c r="C22" s="28">
        <v>10075</v>
      </c>
      <c r="D22" s="27">
        <v>5150</v>
      </c>
      <c r="E22" s="28">
        <v>4925</v>
      </c>
      <c r="F22" s="27">
        <v>10207</v>
      </c>
      <c r="G22" s="28">
        <v>11389</v>
      </c>
      <c r="H22" s="27">
        <v>10162</v>
      </c>
      <c r="I22" s="27">
        <v>7610</v>
      </c>
      <c r="J22" s="28">
        <v>7386</v>
      </c>
      <c r="K22" s="3"/>
      <c r="M22" s="2">
        <v>1962</v>
      </c>
      <c r="N22" s="22">
        <f t="shared" si="0"/>
        <v>100</v>
      </c>
      <c r="O22" s="22">
        <f t="shared" si="0"/>
        <v>17.728000563072971</v>
      </c>
      <c r="P22" s="22">
        <f t="shared" si="0"/>
        <v>9.0619556228114941</v>
      </c>
      <c r="Q22" s="22">
        <f t="shared" si="0"/>
        <v>8.666044940261477</v>
      </c>
      <c r="R22" s="22">
        <f t="shared" si="0"/>
        <v>17.960268163502313</v>
      </c>
      <c r="S22" s="22">
        <f t="shared" si="0"/>
        <v>20.040118949165066</v>
      </c>
      <c r="T22" s="22">
        <f t="shared" si="0"/>
        <v>17.88108602699231</v>
      </c>
      <c r="U22" s="22">
        <f t="shared" si="0"/>
        <v>13.390579085358342</v>
      </c>
      <c r="V22" s="23">
        <f t="shared" si="0"/>
        <v>12.996428005841882</v>
      </c>
    </row>
    <row r="23" spans="1:22" x14ac:dyDescent="0.25">
      <c r="A23" s="2">
        <v>1963</v>
      </c>
      <c r="B23" s="27">
        <v>57921</v>
      </c>
      <c r="C23" s="28">
        <v>10736</v>
      </c>
      <c r="D23" s="27">
        <v>5496</v>
      </c>
      <c r="E23" s="28">
        <v>5240</v>
      </c>
      <c r="F23" s="27">
        <v>10165</v>
      </c>
      <c r="G23" s="28">
        <v>11476</v>
      </c>
      <c r="H23" s="27">
        <v>10274</v>
      </c>
      <c r="I23" s="27">
        <v>7740</v>
      </c>
      <c r="J23" s="28">
        <v>7526</v>
      </c>
      <c r="K23" s="3"/>
      <c r="M23" s="2">
        <v>1963</v>
      </c>
      <c r="N23" s="22">
        <f t="shared" si="0"/>
        <v>100</v>
      </c>
      <c r="O23" s="22">
        <f t="shared" si="0"/>
        <v>18.535591581637057</v>
      </c>
      <c r="P23" s="22">
        <f t="shared" si="0"/>
        <v>9.4887864505101778</v>
      </c>
      <c r="Q23" s="22">
        <f t="shared" si="0"/>
        <v>9.0468051311268791</v>
      </c>
      <c r="R23" s="22">
        <f t="shared" si="0"/>
        <v>17.549766060668841</v>
      </c>
      <c r="S23" s="22">
        <f t="shared" si="0"/>
        <v>19.813193832979405</v>
      </c>
      <c r="T23" s="22">
        <f t="shared" si="0"/>
        <v>17.737953419312515</v>
      </c>
      <c r="U23" s="22">
        <f t="shared" si="0"/>
        <v>13.363028953229399</v>
      </c>
      <c r="V23" s="23">
        <f t="shared" si="0"/>
        <v>12.993560194057425</v>
      </c>
    </row>
    <row r="24" spans="1:22" x14ac:dyDescent="0.25">
      <c r="A24" s="2">
        <v>1964</v>
      </c>
      <c r="B24" s="27">
        <v>58847</v>
      </c>
      <c r="C24" s="28">
        <v>11386</v>
      </c>
      <c r="D24" s="27">
        <v>5866</v>
      </c>
      <c r="E24" s="28">
        <v>5520</v>
      </c>
      <c r="F24" s="27">
        <v>10144</v>
      </c>
      <c r="G24" s="28">
        <v>11466</v>
      </c>
      <c r="H24" s="27">
        <v>10402</v>
      </c>
      <c r="I24" s="27">
        <v>7873</v>
      </c>
      <c r="J24" s="28">
        <v>7574</v>
      </c>
      <c r="K24" s="3"/>
      <c r="M24" s="2">
        <v>1964</v>
      </c>
      <c r="N24" s="22">
        <f t="shared" ref="N24:V52" si="1">(B24/$B24)*100</f>
        <v>100</v>
      </c>
      <c r="O24" s="22">
        <f t="shared" si="1"/>
        <v>19.348479956497357</v>
      </c>
      <c r="P24" s="22">
        <f t="shared" si="1"/>
        <v>9.9682226791510189</v>
      </c>
      <c r="Q24" s="22">
        <f t="shared" si="1"/>
        <v>9.38025727734634</v>
      </c>
      <c r="R24" s="22">
        <f t="shared" si="1"/>
        <v>17.237922069094431</v>
      </c>
      <c r="S24" s="22">
        <f t="shared" si="1"/>
        <v>19.484425714140059</v>
      </c>
      <c r="T24" s="22">
        <f t="shared" si="1"/>
        <v>17.67634713749214</v>
      </c>
      <c r="U24" s="22">
        <f t="shared" si="1"/>
        <v>13.378761874012268</v>
      </c>
      <c r="V24" s="23">
        <f t="shared" si="1"/>
        <v>12.870664604822677</v>
      </c>
    </row>
    <row r="25" spans="1:22" x14ac:dyDescent="0.25">
      <c r="A25" s="2">
        <v>1965</v>
      </c>
      <c r="B25" s="27">
        <v>59782</v>
      </c>
      <c r="C25" s="28">
        <v>12019</v>
      </c>
      <c r="D25" s="27">
        <v>6318</v>
      </c>
      <c r="E25" s="28">
        <v>5701</v>
      </c>
      <c r="F25" s="27">
        <v>10182</v>
      </c>
      <c r="G25" s="28">
        <v>11427</v>
      </c>
      <c r="H25" s="27">
        <v>10512</v>
      </c>
      <c r="I25" s="27">
        <v>7990</v>
      </c>
      <c r="J25" s="28">
        <v>7649</v>
      </c>
      <c r="K25" s="3"/>
      <c r="M25" s="2">
        <v>1965</v>
      </c>
      <c r="N25" s="22">
        <f t="shared" si="1"/>
        <v>100</v>
      </c>
      <c r="O25" s="22">
        <f t="shared" si="1"/>
        <v>20.104713793449534</v>
      </c>
      <c r="P25" s="22">
        <f t="shared" si="1"/>
        <v>10.568398514603059</v>
      </c>
      <c r="Q25" s="22">
        <f t="shared" si="1"/>
        <v>9.5363152788464767</v>
      </c>
      <c r="R25" s="22">
        <f t="shared" si="1"/>
        <v>17.031882506440066</v>
      </c>
      <c r="S25" s="22">
        <f t="shared" si="1"/>
        <v>19.114449165300591</v>
      </c>
      <c r="T25" s="22">
        <f t="shared" si="1"/>
        <v>17.583888126860927</v>
      </c>
      <c r="U25" s="22">
        <f t="shared" si="1"/>
        <v>13.365226991402093</v>
      </c>
      <c r="V25" s="23">
        <f t="shared" si="1"/>
        <v>12.79482118363387</v>
      </c>
    </row>
    <row r="26" spans="1:22" x14ac:dyDescent="0.25">
      <c r="A26" s="2">
        <v>1966</v>
      </c>
      <c r="B26" s="27">
        <v>60262</v>
      </c>
      <c r="C26" s="28">
        <v>12321</v>
      </c>
      <c r="D26" s="27">
        <v>6658</v>
      </c>
      <c r="E26" s="28">
        <v>5663</v>
      </c>
      <c r="F26" s="27">
        <v>10224</v>
      </c>
      <c r="G26" s="28">
        <v>11294</v>
      </c>
      <c r="H26" s="27">
        <v>10598</v>
      </c>
      <c r="I26" s="27">
        <v>8099</v>
      </c>
      <c r="J26" s="28">
        <v>7723</v>
      </c>
      <c r="K26" s="3"/>
      <c r="M26" s="2">
        <v>1966</v>
      </c>
      <c r="N26" s="22">
        <f t="shared" si="1"/>
        <v>100</v>
      </c>
      <c r="O26" s="22">
        <f t="shared" si="1"/>
        <v>20.445720354452227</v>
      </c>
      <c r="P26" s="22">
        <f t="shared" si="1"/>
        <v>11.048421891075638</v>
      </c>
      <c r="Q26" s="22">
        <f t="shared" si="1"/>
        <v>9.3972984633765879</v>
      </c>
      <c r="R26" s="22">
        <f t="shared" si="1"/>
        <v>16.965915502306594</v>
      </c>
      <c r="S26" s="22">
        <f t="shared" si="1"/>
        <v>18.741495469781952</v>
      </c>
      <c r="T26" s="22">
        <f t="shared" si="1"/>
        <v>17.586538780657797</v>
      </c>
      <c r="U26" s="22">
        <f t="shared" si="1"/>
        <v>13.439646875311142</v>
      </c>
      <c r="V26" s="23">
        <f t="shared" si="1"/>
        <v>12.81570475589924</v>
      </c>
    </row>
    <row r="27" spans="1:22" x14ac:dyDescent="0.25">
      <c r="A27" s="2">
        <v>1967</v>
      </c>
      <c r="B27" s="27">
        <v>60905</v>
      </c>
      <c r="C27" s="28">
        <v>12513</v>
      </c>
      <c r="D27" s="27">
        <v>6537</v>
      </c>
      <c r="E27" s="28">
        <v>5977</v>
      </c>
      <c r="F27" s="27">
        <v>10495</v>
      </c>
      <c r="G27" s="28">
        <v>11161</v>
      </c>
      <c r="H27" s="27">
        <v>10705</v>
      </c>
      <c r="I27" s="27">
        <v>8218</v>
      </c>
      <c r="J27" s="28">
        <v>7809</v>
      </c>
      <c r="K27" s="3"/>
      <c r="M27" s="2">
        <v>1967</v>
      </c>
      <c r="N27" s="22">
        <f t="shared" si="1"/>
        <v>100</v>
      </c>
      <c r="O27" s="22">
        <f t="shared" si="1"/>
        <v>20.545111238814549</v>
      </c>
      <c r="P27" s="22">
        <f t="shared" si="1"/>
        <v>10.733108940152697</v>
      </c>
      <c r="Q27" s="22">
        <f t="shared" si="1"/>
        <v>9.8136441999835817</v>
      </c>
      <c r="R27" s="22">
        <f t="shared" si="1"/>
        <v>17.231754371562268</v>
      </c>
      <c r="S27" s="22">
        <f t="shared" si="1"/>
        <v>18.325260651834824</v>
      </c>
      <c r="T27" s="22">
        <f t="shared" si="1"/>
        <v>17.576553649125685</v>
      </c>
      <c r="U27" s="22">
        <f t="shared" si="1"/>
        <v>13.493145061981776</v>
      </c>
      <c r="V27" s="23">
        <f t="shared" si="1"/>
        <v>12.821607421393974</v>
      </c>
    </row>
    <row r="28" spans="1:22" x14ac:dyDescent="0.25">
      <c r="A28" s="2">
        <v>1968</v>
      </c>
      <c r="B28" s="27">
        <v>61847</v>
      </c>
      <c r="C28" s="28">
        <v>12809</v>
      </c>
      <c r="D28" s="27">
        <v>6683</v>
      </c>
      <c r="E28" s="28">
        <v>6127</v>
      </c>
      <c r="F28" s="27">
        <v>10944</v>
      </c>
      <c r="G28" s="28">
        <v>11040</v>
      </c>
      <c r="H28" s="27">
        <v>10819</v>
      </c>
      <c r="I28" s="27">
        <v>8336</v>
      </c>
      <c r="J28" s="28">
        <v>7897</v>
      </c>
      <c r="K28" s="3"/>
      <c r="M28" s="2">
        <v>1968</v>
      </c>
      <c r="N28" s="22">
        <f t="shared" si="1"/>
        <v>100</v>
      </c>
      <c r="O28" s="22">
        <f t="shared" si="1"/>
        <v>20.71078629521238</v>
      </c>
      <c r="P28" s="22">
        <f t="shared" si="1"/>
        <v>10.805697931993468</v>
      </c>
      <c r="Q28" s="22">
        <f t="shared" si="1"/>
        <v>9.906705256520123</v>
      </c>
      <c r="R28" s="22">
        <f t="shared" si="1"/>
        <v>17.695280288453766</v>
      </c>
      <c r="S28" s="22">
        <f t="shared" si="1"/>
        <v>17.850502045370025</v>
      </c>
      <c r="T28" s="22">
        <f t="shared" si="1"/>
        <v>17.493168625802383</v>
      </c>
      <c r="U28" s="22">
        <f t="shared" si="1"/>
        <v>13.478422558895339</v>
      </c>
      <c r="V28" s="23">
        <f t="shared" si="1"/>
        <v>12.768606399663687</v>
      </c>
    </row>
    <row r="29" spans="1:22" x14ac:dyDescent="0.25">
      <c r="A29" s="2">
        <v>1969</v>
      </c>
      <c r="B29" s="27">
        <v>62898</v>
      </c>
      <c r="C29" s="28">
        <v>13306</v>
      </c>
      <c r="D29" s="27">
        <v>6928</v>
      </c>
      <c r="E29" s="28">
        <v>6379</v>
      </c>
      <c r="F29" s="27">
        <v>11309</v>
      </c>
      <c r="G29" s="28">
        <v>10890</v>
      </c>
      <c r="H29" s="27">
        <v>10935</v>
      </c>
      <c r="I29" s="27">
        <v>8464</v>
      </c>
      <c r="J29" s="28">
        <v>7990</v>
      </c>
      <c r="K29" s="3"/>
      <c r="M29" s="2">
        <v>1969</v>
      </c>
      <c r="N29" s="22">
        <f t="shared" si="1"/>
        <v>100</v>
      </c>
      <c r="O29" s="22">
        <f t="shared" si="1"/>
        <v>21.154885687939203</v>
      </c>
      <c r="P29" s="22">
        <f t="shared" si="1"/>
        <v>11.014658653693282</v>
      </c>
      <c r="Q29" s="22">
        <f t="shared" si="1"/>
        <v>10.141816909917644</v>
      </c>
      <c r="R29" s="22">
        <f t="shared" si="1"/>
        <v>17.97990397150943</v>
      </c>
      <c r="S29" s="22">
        <f t="shared" si="1"/>
        <v>17.31374606505771</v>
      </c>
      <c r="T29" s="22">
        <f t="shared" si="1"/>
        <v>17.385290470285224</v>
      </c>
      <c r="U29" s="22">
        <f t="shared" si="1"/>
        <v>13.456707685458996</v>
      </c>
      <c r="V29" s="23">
        <f t="shared" si="1"/>
        <v>12.703106617062545</v>
      </c>
    </row>
    <row r="30" spans="1:22" x14ac:dyDescent="0.25">
      <c r="A30" s="2">
        <v>1970</v>
      </c>
      <c r="B30" s="27">
        <v>64304</v>
      </c>
      <c r="C30" s="28">
        <v>14006</v>
      </c>
      <c r="D30" s="27">
        <v>7145</v>
      </c>
      <c r="E30" s="28">
        <v>6861</v>
      </c>
      <c r="F30" s="27">
        <v>11750</v>
      </c>
      <c r="G30" s="28">
        <v>10810</v>
      </c>
      <c r="H30" s="27">
        <v>11052</v>
      </c>
      <c r="I30" s="27">
        <v>8590</v>
      </c>
      <c r="J30" s="28">
        <v>8093</v>
      </c>
      <c r="K30" s="3"/>
      <c r="M30" s="2">
        <v>1970</v>
      </c>
      <c r="N30" s="22">
        <f t="shared" si="1"/>
        <v>100</v>
      </c>
      <c r="O30" s="22">
        <f t="shared" si="1"/>
        <v>21.78091565065937</v>
      </c>
      <c r="P30" s="22">
        <f t="shared" si="1"/>
        <v>11.111283901468026</v>
      </c>
      <c r="Q30" s="22">
        <f t="shared" si="1"/>
        <v>10.669631749191341</v>
      </c>
      <c r="R30" s="22">
        <f t="shared" si="1"/>
        <v>18.272580243841752</v>
      </c>
      <c r="S30" s="22">
        <f t="shared" si="1"/>
        <v>16.810773824334412</v>
      </c>
      <c r="T30" s="22">
        <f t="shared" si="1"/>
        <v>17.187111221696941</v>
      </c>
      <c r="U30" s="22">
        <f t="shared" si="1"/>
        <v>13.358422493157502</v>
      </c>
      <c r="V30" s="23">
        <f t="shared" si="1"/>
        <v>12.585531226673302</v>
      </c>
    </row>
    <row r="31" spans="1:22" x14ac:dyDescent="0.25">
      <c r="A31" s="2">
        <v>1971</v>
      </c>
      <c r="B31" s="27">
        <v>65942</v>
      </c>
      <c r="C31" s="28">
        <v>14941</v>
      </c>
      <c r="D31" s="27">
        <v>7430</v>
      </c>
      <c r="E31" s="28">
        <v>7511</v>
      </c>
      <c r="F31" s="27">
        <v>12227</v>
      </c>
      <c r="G31" s="28">
        <v>10721</v>
      </c>
      <c r="H31" s="27">
        <v>11129</v>
      </c>
      <c r="I31" s="27">
        <v>8711</v>
      </c>
      <c r="J31" s="28">
        <v>8208</v>
      </c>
      <c r="K31" s="3"/>
      <c r="M31" s="2">
        <v>1971</v>
      </c>
      <c r="N31" s="22">
        <f t="shared" si="1"/>
        <v>100</v>
      </c>
      <c r="O31" s="22">
        <f t="shared" si="1"/>
        <v>22.65779017924843</v>
      </c>
      <c r="P31" s="22">
        <f t="shared" si="1"/>
        <v>11.26747748020988</v>
      </c>
      <c r="Q31" s="22">
        <f t="shared" si="1"/>
        <v>11.390312699038549</v>
      </c>
      <c r="R31" s="22">
        <f t="shared" si="1"/>
        <v>18.542052106396532</v>
      </c>
      <c r="S31" s="22">
        <f t="shared" si="1"/>
        <v>16.258226926693155</v>
      </c>
      <c r="T31" s="22">
        <f t="shared" si="1"/>
        <v>16.876952473385703</v>
      </c>
      <c r="U31" s="22">
        <f t="shared" si="1"/>
        <v>13.210093718722513</v>
      </c>
      <c r="V31" s="23">
        <f t="shared" si="1"/>
        <v>12.447302174638319</v>
      </c>
    </row>
    <row r="32" spans="1:22" x14ac:dyDescent="0.25">
      <c r="A32" s="2">
        <v>1972</v>
      </c>
      <c r="B32" s="27">
        <v>67835</v>
      </c>
      <c r="C32" s="28">
        <v>15766</v>
      </c>
      <c r="D32" s="27">
        <v>7705</v>
      </c>
      <c r="E32" s="28">
        <v>8061</v>
      </c>
      <c r="F32" s="27">
        <v>12911</v>
      </c>
      <c r="G32" s="28">
        <v>10762</v>
      </c>
      <c r="H32" s="27">
        <v>11167</v>
      </c>
      <c r="I32" s="27">
        <v>8895</v>
      </c>
      <c r="J32" s="28">
        <v>8330</v>
      </c>
      <c r="K32" s="3"/>
      <c r="M32" s="2">
        <v>1972</v>
      </c>
      <c r="N32" s="22">
        <f t="shared" si="1"/>
        <v>100</v>
      </c>
      <c r="O32" s="22">
        <f t="shared" si="1"/>
        <v>23.241689393380998</v>
      </c>
      <c r="P32" s="22">
        <f t="shared" si="1"/>
        <v>11.358443281491855</v>
      </c>
      <c r="Q32" s="22">
        <f t="shared" si="1"/>
        <v>11.883246111889143</v>
      </c>
      <c r="R32" s="22">
        <f t="shared" si="1"/>
        <v>19.032947593425224</v>
      </c>
      <c r="S32" s="22">
        <f t="shared" si="1"/>
        <v>15.864966462740474</v>
      </c>
      <c r="T32" s="22">
        <f t="shared" si="1"/>
        <v>16.462003390580087</v>
      </c>
      <c r="U32" s="22">
        <f t="shared" si="1"/>
        <v>13.112699933662563</v>
      </c>
      <c r="V32" s="23">
        <f t="shared" si="1"/>
        <v>12.279796565194959</v>
      </c>
    </row>
    <row r="33" spans="1:22" x14ac:dyDescent="0.25">
      <c r="A33" s="2">
        <v>1973</v>
      </c>
      <c r="B33" s="27">
        <v>69292</v>
      </c>
      <c r="C33" s="28">
        <v>16284</v>
      </c>
      <c r="D33" s="27">
        <v>7855</v>
      </c>
      <c r="E33" s="28">
        <v>8429</v>
      </c>
      <c r="F33" s="27">
        <v>13641</v>
      </c>
      <c r="G33" s="28">
        <v>10746</v>
      </c>
      <c r="H33" s="27">
        <v>11202</v>
      </c>
      <c r="I33" s="27">
        <v>8990</v>
      </c>
      <c r="J33" s="28">
        <v>8426</v>
      </c>
      <c r="K33" s="3"/>
      <c r="M33" s="2">
        <v>1973</v>
      </c>
      <c r="N33" s="22">
        <f t="shared" si="1"/>
        <v>100</v>
      </c>
      <c r="O33" s="22">
        <f t="shared" si="1"/>
        <v>23.500548403856143</v>
      </c>
      <c r="P33" s="22">
        <f t="shared" si="1"/>
        <v>11.336084973734343</v>
      </c>
      <c r="Q33" s="22">
        <f t="shared" si="1"/>
        <v>12.164463430121804</v>
      </c>
      <c r="R33" s="22">
        <f t="shared" si="1"/>
        <v>19.686255267563354</v>
      </c>
      <c r="S33" s="22">
        <f t="shared" si="1"/>
        <v>15.508283784563876</v>
      </c>
      <c r="T33" s="22">
        <f t="shared" si="1"/>
        <v>16.166368411937889</v>
      </c>
      <c r="U33" s="22">
        <f t="shared" si="1"/>
        <v>12.974080701956936</v>
      </c>
      <c r="V33" s="23">
        <f t="shared" si="1"/>
        <v>12.160133925994343</v>
      </c>
    </row>
    <row r="34" spans="1:22" x14ac:dyDescent="0.25">
      <c r="A34" s="2">
        <v>1974</v>
      </c>
      <c r="B34" s="27">
        <v>70808</v>
      </c>
      <c r="C34" s="28">
        <v>16612</v>
      </c>
      <c r="D34" s="27">
        <v>8012</v>
      </c>
      <c r="E34" s="28">
        <v>8600</v>
      </c>
      <c r="F34" s="27">
        <v>14262</v>
      </c>
      <c r="G34" s="28">
        <v>10834</v>
      </c>
      <c r="H34" s="27">
        <v>11315</v>
      </c>
      <c r="I34" s="27">
        <v>9140</v>
      </c>
      <c r="J34" s="28">
        <v>8641</v>
      </c>
      <c r="K34" s="3"/>
      <c r="M34" s="2">
        <v>1974</v>
      </c>
      <c r="N34" s="22">
        <f t="shared" si="1"/>
        <v>100</v>
      </c>
      <c r="O34" s="22">
        <f t="shared" si="1"/>
        <v>23.460625917975371</v>
      </c>
      <c r="P34" s="22">
        <f t="shared" si="1"/>
        <v>11.315105637781041</v>
      </c>
      <c r="Q34" s="22">
        <f t="shared" si="1"/>
        <v>12.145520280194329</v>
      </c>
      <c r="R34" s="22">
        <f t="shared" si="1"/>
        <v>20.14179188792227</v>
      </c>
      <c r="S34" s="22">
        <f t="shared" si="1"/>
        <v>15.300531013444809</v>
      </c>
      <c r="T34" s="22">
        <f t="shared" si="1"/>
        <v>15.979832787255678</v>
      </c>
      <c r="U34" s="22">
        <f t="shared" si="1"/>
        <v>12.90814597220653</v>
      </c>
      <c r="V34" s="23">
        <f t="shared" si="1"/>
        <v>12.203423341995254</v>
      </c>
    </row>
    <row r="35" spans="1:22" x14ac:dyDescent="0.25">
      <c r="A35" s="2">
        <v>1975</v>
      </c>
      <c r="B35" s="27">
        <v>72291</v>
      </c>
      <c r="C35" s="28">
        <v>17084</v>
      </c>
      <c r="D35" s="27">
        <v>8134</v>
      </c>
      <c r="E35" s="28">
        <v>8950</v>
      </c>
      <c r="F35" s="27">
        <v>14899</v>
      </c>
      <c r="G35" s="28">
        <v>10874</v>
      </c>
      <c r="H35" s="27">
        <v>11298</v>
      </c>
      <c r="I35" s="27">
        <v>9286</v>
      </c>
      <c r="J35" s="28">
        <v>8852</v>
      </c>
      <c r="K35" s="3"/>
      <c r="M35" s="2">
        <v>1975</v>
      </c>
      <c r="N35" s="22">
        <f t="shared" si="1"/>
        <v>100</v>
      </c>
      <c r="O35" s="22">
        <f t="shared" si="1"/>
        <v>23.632264043933546</v>
      </c>
      <c r="P35" s="22">
        <f t="shared" si="1"/>
        <v>11.251746413799783</v>
      </c>
      <c r="Q35" s="22">
        <f t="shared" si="1"/>
        <v>12.380517630133765</v>
      </c>
      <c r="R35" s="22">
        <f t="shared" si="1"/>
        <v>20.609757784509828</v>
      </c>
      <c r="S35" s="22">
        <f t="shared" si="1"/>
        <v>15.041983096097717</v>
      </c>
      <c r="T35" s="22">
        <f t="shared" si="1"/>
        <v>15.628501473212433</v>
      </c>
      <c r="U35" s="22">
        <f t="shared" si="1"/>
        <v>12.845305778035993</v>
      </c>
      <c r="V35" s="23">
        <f t="shared" si="1"/>
        <v>12.244954420328948</v>
      </c>
    </row>
    <row r="36" spans="1:22" x14ac:dyDescent="0.25">
      <c r="A36" s="2">
        <v>1976</v>
      </c>
      <c r="B36" s="27">
        <v>73759</v>
      </c>
      <c r="C36" s="28">
        <v>17481</v>
      </c>
      <c r="D36" s="27">
        <v>8244</v>
      </c>
      <c r="E36" s="28">
        <v>9237</v>
      </c>
      <c r="F36" s="27">
        <v>15528</v>
      </c>
      <c r="G36" s="28">
        <v>11010</v>
      </c>
      <c r="H36" s="27">
        <v>11243</v>
      </c>
      <c r="I36" s="27">
        <v>9444</v>
      </c>
      <c r="J36" s="28">
        <v>9053</v>
      </c>
      <c r="K36" s="3"/>
      <c r="M36" s="2">
        <v>1976</v>
      </c>
      <c r="N36" s="22">
        <f t="shared" si="1"/>
        <v>100</v>
      </c>
      <c r="O36" s="22">
        <f t="shared" si="1"/>
        <v>23.700158624710205</v>
      </c>
      <c r="P36" s="22">
        <f t="shared" si="1"/>
        <v>11.176941119049879</v>
      </c>
      <c r="Q36" s="22">
        <f t="shared" si="1"/>
        <v>12.523217505660325</v>
      </c>
      <c r="R36" s="22">
        <f t="shared" si="1"/>
        <v>21.052346154367601</v>
      </c>
      <c r="S36" s="22">
        <f t="shared" si="1"/>
        <v>14.926991960303148</v>
      </c>
      <c r="T36" s="22">
        <f t="shared" si="1"/>
        <v>15.242885613958975</v>
      </c>
      <c r="U36" s="22">
        <f t="shared" si="1"/>
        <v>12.803861223715071</v>
      </c>
      <c r="V36" s="23">
        <f t="shared" si="1"/>
        <v>12.273756422944997</v>
      </c>
    </row>
    <row r="37" spans="1:22" x14ac:dyDescent="0.25">
      <c r="A37" s="2">
        <v>1977</v>
      </c>
      <c r="B37" s="27">
        <v>75193</v>
      </c>
      <c r="C37" s="28">
        <v>17766</v>
      </c>
      <c r="D37" s="27">
        <v>8288</v>
      </c>
      <c r="E37" s="28">
        <v>9477</v>
      </c>
      <c r="F37" s="27">
        <v>16108</v>
      </c>
      <c r="G37" s="28">
        <v>11260</v>
      </c>
      <c r="H37" s="27">
        <v>11144</v>
      </c>
      <c r="I37" s="27">
        <v>9616</v>
      </c>
      <c r="J37" s="28">
        <v>9297</v>
      </c>
      <c r="K37" s="3"/>
      <c r="M37" s="2">
        <v>1977</v>
      </c>
      <c r="N37" s="22">
        <f t="shared" si="1"/>
        <v>100</v>
      </c>
      <c r="O37" s="22">
        <f t="shared" si="1"/>
        <v>23.627199340364129</v>
      </c>
      <c r="P37" s="22">
        <f t="shared" si="1"/>
        <v>11.022302607955528</v>
      </c>
      <c r="Q37" s="22">
        <f t="shared" si="1"/>
        <v>12.603566821379649</v>
      </c>
      <c r="R37" s="22">
        <f t="shared" si="1"/>
        <v>21.422206854361441</v>
      </c>
      <c r="S37" s="22">
        <f t="shared" si="1"/>
        <v>14.974798186001356</v>
      </c>
      <c r="T37" s="22">
        <f t="shared" si="1"/>
        <v>14.820528506642905</v>
      </c>
      <c r="U37" s="22">
        <f t="shared" si="1"/>
        <v>12.788424454404002</v>
      </c>
      <c r="V37" s="23">
        <f t="shared" si="1"/>
        <v>12.364182836168261</v>
      </c>
    </row>
    <row r="38" spans="1:22" x14ac:dyDescent="0.25">
      <c r="A38" s="2">
        <v>1978</v>
      </c>
      <c r="B38" s="27">
        <v>76576</v>
      </c>
      <c r="C38" s="28">
        <v>18003</v>
      </c>
      <c r="D38" s="27">
        <v>8309</v>
      </c>
      <c r="E38" s="28">
        <v>9693</v>
      </c>
      <c r="F38" s="27">
        <v>16598</v>
      </c>
      <c r="G38" s="28">
        <v>11665</v>
      </c>
      <c r="H38" s="27">
        <v>11045</v>
      </c>
      <c r="I38" s="27">
        <v>9758</v>
      </c>
      <c r="J38" s="28">
        <v>9509</v>
      </c>
      <c r="K38" s="3"/>
      <c r="M38" s="2">
        <v>1978</v>
      </c>
      <c r="N38" s="22">
        <f t="shared" si="1"/>
        <v>100</v>
      </c>
      <c r="O38" s="22">
        <f t="shared" si="1"/>
        <v>23.509977016297533</v>
      </c>
      <c r="P38" s="22">
        <f t="shared" si="1"/>
        <v>10.850658169661513</v>
      </c>
      <c r="Q38" s="22">
        <f t="shared" si="1"/>
        <v>12.658012954450481</v>
      </c>
      <c r="R38" s="22">
        <f t="shared" si="1"/>
        <v>21.675198495612204</v>
      </c>
      <c r="S38" s="22">
        <f t="shared" si="1"/>
        <v>15.233232344337653</v>
      </c>
      <c r="T38" s="22">
        <f t="shared" si="1"/>
        <v>14.423579189302133</v>
      </c>
      <c r="U38" s="22">
        <f t="shared" si="1"/>
        <v>12.742895946510657</v>
      </c>
      <c r="V38" s="23">
        <f t="shared" si="1"/>
        <v>12.417728792310907</v>
      </c>
    </row>
    <row r="39" spans="1:22" x14ac:dyDescent="0.25">
      <c r="A39" s="2">
        <v>1979</v>
      </c>
      <c r="B39" s="27">
        <v>78020</v>
      </c>
      <c r="C39" s="28">
        <v>18183</v>
      </c>
      <c r="D39" s="27">
        <v>8310</v>
      </c>
      <c r="E39" s="28">
        <v>9873</v>
      </c>
      <c r="F39" s="27">
        <v>17193</v>
      </c>
      <c r="G39" s="28">
        <v>12046</v>
      </c>
      <c r="H39" s="27">
        <v>10944</v>
      </c>
      <c r="I39" s="27">
        <v>9907</v>
      </c>
      <c r="J39" s="28">
        <v>9746</v>
      </c>
      <c r="K39" s="3"/>
      <c r="M39" s="2">
        <v>1979</v>
      </c>
      <c r="N39" s="22">
        <f t="shared" si="1"/>
        <v>100</v>
      </c>
      <c r="O39" s="22">
        <f t="shared" si="1"/>
        <v>23.305562676236864</v>
      </c>
      <c r="P39" s="22">
        <f t="shared" si="1"/>
        <v>10.651115098692642</v>
      </c>
      <c r="Q39" s="22">
        <f t="shared" si="1"/>
        <v>12.65444757754422</v>
      </c>
      <c r="R39" s="22">
        <f t="shared" si="1"/>
        <v>22.036657267367339</v>
      </c>
      <c r="S39" s="22">
        <f t="shared" si="1"/>
        <v>15.439630863881057</v>
      </c>
      <c r="T39" s="22">
        <f t="shared" si="1"/>
        <v>14.027172519866701</v>
      </c>
      <c r="U39" s="22">
        <f t="shared" si="1"/>
        <v>12.698026147141759</v>
      </c>
      <c r="V39" s="23">
        <f t="shared" si="1"/>
        <v>12.491668802871059</v>
      </c>
    </row>
    <row r="40" spans="1:22" x14ac:dyDescent="0.25">
      <c r="A40" s="2">
        <v>1980</v>
      </c>
      <c r="B40" s="27">
        <v>79398</v>
      </c>
      <c r="C40" s="28">
        <v>18282</v>
      </c>
      <c r="D40" s="27">
        <v>8260</v>
      </c>
      <c r="E40" s="28">
        <v>10023</v>
      </c>
      <c r="F40" s="27">
        <v>17833</v>
      </c>
      <c r="G40" s="28">
        <v>12400</v>
      </c>
      <c r="H40" s="27">
        <v>10861</v>
      </c>
      <c r="I40" s="27">
        <v>10042</v>
      </c>
      <c r="J40" s="28">
        <v>9979</v>
      </c>
      <c r="K40" s="3"/>
      <c r="M40" s="2">
        <v>1980</v>
      </c>
      <c r="N40" s="22">
        <f t="shared" si="1"/>
        <v>100</v>
      </c>
      <c r="O40" s="22">
        <f t="shared" si="1"/>
        <v>23.025768911055692</v>
      </c>
      <c r="P40" s="22">
        <f t="shared" si="1"/>
        <v>10.403284717499181</v>
      </c>
      <c r="Q40" s="22">
        <f t="shared" si="1"/>
        <v>12.623743671125217</v>
      </c>
      <c r="R40" s="22">
        <f t="shared" si="1"/>
        <v>22.460263482707372</v>
      </c>
      <c r="S40" s="22">
        <f t="shared" si="1"/>
        <v>15.617521851935818</v>
      </c>
      <c r="T40" s="22">
        <f t="shared" si="1"/>
        <v>13.679185873699589</v>
      </c>
      <c r="U40" s="22">
        <f t="shared" si="1"/>
        <v>12.647673744930602</v>
      </c>
      <c r="V40" s="23">
        <f t="shared" si="1"/>
        <v>12.568326658102219</v>
      </c>
    </row>
    <row r="41" spans="1:22" x14ac:dyDescent="0.25">
      <c r="A41" s="2">
        <v>1981</v>
      </c>
      <c r="B41" s="27">
        <v>80511</v>
      </c>
      <c r="C41" s="28">
        <v>18208</v>
      </c>
      <c r="D41" s="27">
        <v>8092</v>
      </c>
      <c r="E41" s="28">
        <v>10116</v>
      </c>
      <c r="F41" s="27">
        <v>18427</v>
      </c>
      <c r="G41" s="28">
        <v>12758</v>
      </c>
      <c r="H41" s="27">
        <v>10797</v>
      </c>
      <c r="I41" s="27">
        <v>10151</v>
      </c>
      <c r="J41" s="28">
        <v>10170</v>
      </c>
      <c r="K41" s="3"/>
      <c r="M41" s="2">
        <v>1981</v>
      </c>
      <c r="N41" s="22">
        <f t="shared" si="1"/>
        <v>100</v>
      </c>
      <c r="O41" s="22">
        <f t="shared" si="1"/>
        <v>22.61554321769696</v>
      </c>
      <c r="P41" s="22">
        <f t="shared" si="1"/>
        <v>10.050800511731316</v>
      </c>
      <c r="Q41" s="22">
        <f t="shared" si="1"/>
        <v>12.564742705965646</v>
      </c>
      <c r="R41" s="22">
        <f t="shared" si="1"/>
        <v>22.887555737725279</v>
      </c>
      <c r="S41" s="22">
        <f t="shared" si="1"/>
        <v>15.846281874526463</v>
      </c>
      <c r="T41" s="22">
        <f t="shared" si="1"/>
        <v>13.410589857286581</v>
      </c>
      <c r="U41" s="22">
        <f t="shared" si="1"/>
        <v>12.608215026518115</v>
      </c>
      <c r="V41" s="23">
        <f t="shared" si="1"/>
        <v>12.631814286246602</v>
      </c>
    </row>
    <row r="42" spans="1:22" x14ac:dyDescent="0.25">
      <c r="A42" s="2">
        <v>1982</v>
      </c>
      <c r="B42" s="27">
        <v>81523</v>
      </c>
      <c r="C42" s="28">
        <v>18015</v>
      </c>
      <c r="D42" s="27">
        <v>7879</v>
      </c>
      <c r="E42" s="28">
        <v>10136</v>
      </c>
      <c r="F42" s="27">
        <v>18787</v>
      </c>
      <c r="G42" s="28">
        <v>13410</v>
      </c>
      <c r="H42" s="27">
        <v>10726</v>
      </c>
      <c r="I42" s="27">
        <v>10215</v>
      </c>
      <c r="J42" s="28">
        <v>10371</v>
      </c>
      <c r="K42" s="3"/>
      <c r="M42" s="2">
        <v>1982</v>
      </c>
      <c r="N42" s="22">
        <f t="shared" si="1"/>
        <v>100</v>
      </c>
      <c r="O42" s="22">
        <f t="shared" si="1"/>
        <v>22.098058216699581</v>
      </c>
      <c r="P42" s="22">
        <f t="shared" si="1"/>
        <v>9.6647571850888703</v>
      </c>
      <c r="Q42" s="22">
        <f t="shared" si="1"/>
        <v>12.433301031610711</v>
      </c>
      <c r="R42" s="22">
        <f t="shared" si="1"/>
        <v>23.045030236865667</v>
      </c>
      <c r="S42" s="22">
        <f t="shared" si="1"/>
        <v>16.449345583454974</v>
      </c>
      <c r="T42" s="22">
        <f t="shared" si="1"/>
        <v>13.157023171374949</v>
      </c>
      <c r="U42" s="22">
        <f t="shared" si="1"/>
        <v>12.530206199477448</v>
      </c>
      <c r="V42" s="23">
        <f t="shared" si="1"/>
        <v>12.72156323982189</v>
      </c>
    </row>
    <row r="43" spans="1:22" x14ac:dyDescent="0.25">
      <c r="A43" s="2">
        <v>1983</v>
      </c>
      <c r="B43" s="27">
        <v>82531</v>
      </c>
      <c r="C43" s="28">
        <v>17799</v>
      </c>
      <c r="D43" s="27">
        <v>7659</v>
      </c>
      <c r="E43" s="28">
        <v>10140</v>
      </c>
      <c r="F43" s="27">
        <v>19143</v>
      </c>
      <c r="G43" s="28">
        <v>14067</v>
      </c>
      <c r="H43" s="27">
        <v>10689</v>
      </c>
      <c r="I43" s="27">
        <v>10261</v>
      </c>
      <c r="J43" s="28">
        <v>10573</v>
      </c>
      <c r="K43" s="3"/>
      <c r="M43" s="2">
        <v>1983</v>
      </c>
      <c r="N43" s="22">
        <f t="shared" si="1"/>
        <v>100</v>
      </c>
      <c r="O43" s="22">
        <f t="shared" si="1"/>
        <v>21.566441700694284</v>
      </c>
      <c r="P43" s="22">
        <f t="shared" si="1"/>
        <v>9.2801492772412786</v>
      </c>
      <c r="Q43" s="22">
        <f t="shared" si="1"/>
        <v>12.286292423453006</v>
      </c>
      <c r="R43" s="22">
        <f t="shared" si="1"/>
        <v>23.194920696465569</v>
      </c>
      <c r="S43" s="22">
        <f t="shared" si="1"/>
        <v>17.044504489222231</v>
      </c>
      <c r="T43" s="22">
        <f t="shared" si="1"/>
        <v>12.951497013243509</v>
      </c>
      <c r="U43" s="22">
        <f t="shared" si="1"/>
        <v>12.4329039997092</v>
      </c>
      <c r="V43" s="23">
        <f t="shared" si="1"/>
        <v>12.810943766584677</v>
      </c>
    </row>
    <row r="44" spans="1:22" x14ac:dyDescent="0.25">
      <c r="A44" s="2">
        <v>1984</v>
      </c>
      <c r="B44" s="27">
        <v>83605</v>
      </c>
      <c r="C44" s="28">
        <v>17494</v>
      </c>
      <c r="D44" s="27">
        <v>7386</v>
      </c>
      <c r="E44" s="28">
        <v>10108</v>
      </c>
      <c r="F44" s="27">
        <v>19596</v>
      </c>
      <c r="G44" s="28">
        <v>14719</v>
      </c>
      <c r="H44" s="27">
        <v>10724</v>
      </c>
      <c r="I44" s="27">
        <v>10285</v>
      </c>
      <c r="J44" s="28">
        <v>10788</v>
      </c>
      <c r="K44" s="3"/>
      <c r="M44" s="2">
        <v>1984</v>
      </c>
      <c r="N44" s="22">
        <f t="shared" si="1"/>
        <v>100</v>
      </c>
      <c r="O44" s="22">
        <f t="shared" si="1"/>
        <v>20.92458585012858</v>
      </c>
      <c r="P44" s="22">
        <f t="shared" si="1"/>
        <v>8.8343998564679147</v>
      </c>
      <c r="Q44" s="22">
        <f t="shared" si="1"/>
        <v>12.090185993660667</v>
      </c>
      <c r="R44" s="22">
        <f t="shared" si="1"/>
        <v>23.438789546079779</v>
      </c>
      <c r="S44" s="22">
        <f t="shared" si="1"/>
        <v>17.605406375216791</v>
      </c>
      <c r="T44" s="22">
        <f t="shared" si="1"/>
        <v>12.826984032055499</v>
      </c>
      <c r="U44" s="22">
        <f t="shared" si="1"/>
        <v>12.301895819628013</v>
      </c>
      <c r="V44" s="23">
        <f t="shared" si="1"/>
        <v>12.903534477603015</v>
      </c>
    </row>
    <row r="45" spans="1:22" x14ac:dyDescent="0.25">
      <c r="A45" s="2">
        <v>1985</v>
      </c>
      <c r="B45" s="27">
        <v>84469</v>
      </c>
      <c r="C45" s="28">
        <v>17021</v>
      </c>
      <c r="D45" s="27">
        <v>7275</v>
      </c>
      <c r="E45" s="28">
        <v>9746</v>
      </c>
      <c r="F45" s="27">
        <v>19864</v>
      </c>
      <c r="G45" s="28">
        <v>15265</v>
      </c>
      <c r="H45" s="27">
        <v>10844</v>
      </c>
      <c r="I45" s="27">
        <v>10392</v>
      </c>
      <c r="J45" s="28">
        <v>11084</v>
      </c>
      <c r="K45" s="3"/>
      <c r="M45" s="2">
        <v>1985</v>
      </c>
      <c r="N45" s="22">
        <f t="shared" si="1"/>
        <v>100</v>
      </c>
      <c r="O45" s="22">
        <f t="shared" si="1"/>
        <v>20.150587789603286</v>
      </c>
      <c r="P45" s="22">
        <f t="shared" si="1"/>
        <v>8.6126271176407911</v>
      </c>
      <c r="Q45" s="22">
        <f t="shared" si="1"/>
        <v>11.537960671962495</v>
      </c>
      <c r="R45" s="22">
        <f t="shared" si="1"/>
        <v>23.516319596538374</v>
      </c>
      <c r="S45" s="22">
        <f t="shared" si="1"/>
        <v>18.071718618664836</v>
      </c>
      <c r="T45" s="22">
        <f t="shared" si="1"/>
        <v>12.837845836934262</v>
      </c>
      <c r="U45" s="22">
        <f t="shared" si="1"/>
        <v>12.302738282683588</v>
      </c>
      <c r="V45" s="23">
        <f t="shared" si="1"/>
        <v>13.121973741846121</v>
      </c>
    </row>
    <row r="46" spans="1:22" x14ac:dyDescent="0.25">
      <c r="A46" s="2">
        <v>1986</v>
      </c>
      <c r="B46" s="27">
        <v>85798</v>
      </c>
      <c r="C46" s="28">
        <v>16773</v>
      </c>
      <c r="D46" s="27">
        <v>7275</v>
      </c>
      <c r="E46" s="28">
        <v>9498</v>
      </c>
      <c r="F46" s="27">
        <v>20498</v>
      </c>
      <c r="G46" s="28">
        <v>15858</v>
      </c>
      <c r="H46" s="27">
        <v>10986</v>
      </c>
      <c r="I46" s="27">
        <v>10336</v>
      </c>
      <c r="J46" s="28">
        <v>11347</v>
      </c>
      <c r="K46" s="3"/>
      <c r="M46" s="2">
        <v>1986</v>
      </c>
      <c r="N46" s="22">
        <f t="shared" si="1"/>
        <v>100</v>
      </c>
      <c r="O46" s="22">
        <f t="shared" si="1"/>
        <v>19.549406746077995</v>
      </c>
      <c r="P46" s="22">
        <f t="shared" si="1"/>
        <v>8.4792186298048904</v>
      </c>
      <c r="Q46" s="22">
        <f t="shared" si="1"/>
        <v>11.070188116273107</v>
      </c>
      <c r="R46" s="22">
        <f t="shared" si="1"/>
        <v>23.890999790204901</v>
      </c>
      <c r="S46" s="22">
        <f t="shared" si="1"/>
        <v>18.482948320473671</v>
      </c>
      <c r="T46" s="22">
        <f t="shared" si="1"/>
        <v>12.804494277255879</v>
      </c>
      <c r="U46" s="22">
        <f t="shared" si="1"/>
        <v>12.04690086015991</v>
      </c>
      <c r="V46" s="23">
        <f t="shared" si="1"/>
        <v>13.225250005827641</v>
      </c>
    </row>
    <row r="47" spans="1:22" x14ac:dyDescent="0.25">
      <c r="A47" s="2">
        <v>1987</v>
      </c>
      <c r="B47" s="27">
        <v>86899</v>
      </c>
      <c r="C47" s="28">
        <v>16530</v>
      </c>
      <c r="D47" s="27">
        <v>7335</v>
      </c>
      <c r="E47" s="28">
        <v>9195</v>
      </c>
      <c r="F47" s="27">
        <v>20781</v>
      </c>
      <c r="G47" s="28">
        <v>16475</v>
      </c>
      <c r="H47" s="27">
        <v>11215</v>
      </c>
      <c r="I47" s="27">
        <v>10267</v>
      </c>
      <c r="J47" s="28">
        <v>11632</v>
      </c>
      <c r="K47" s="3"/>
      <c r="M47" s="2">
        <v>1987</v>
      </c>
      <c r="N47" s="22">
        <f t="shared" si="1"/>
        <v>100</v>
      </c>
      <c r="O47" s="22">
        <f t="shared" si="1"/>
        <v>19.022083107975927</v>
      </c>
      <c r="P47" s="22">
        <f t="shared" si="1"/>
        <v>8.4408336114339644</v>
      </c>
      <c r="Q47" s="22">
        <f t="shared" si="1"/>
        <v>10.581249496541963</v>
      </c>
      <c r="R47" s="22">
        <f t="shared" si="1"/>
        <v>23.913969090553401</v>
      </c>
      <c r="S47" s="22">
        <f t="shared" si="1"/>
        <v>18.958791240405528</v>
      </c>
      <c r="T47" s="22">
        <f t="shared" si="1"/>
        <v>12.905787178218391</v>
      </c>
      <c r="U47" s="22">
        <f t="shared" si="1"/>
        <v>11.814865533550444</v>
      </c>
      <c r="V47" s="23">
        <f t="shared" si="1"/>
        <v>13.385654610524861</v>
      </c>
    </row>
    <row r="48" spans="1:22" x14ac:dyDescent="0.25">
      <c r="A48" s="2">
        <v>1988</v>
      </c>
      <c r="B48" s="27">
        <v>87857</v>
      </c>
      <c r="C48" s="28">
        <v>16235</v>
      </c>
      <c r="D48" s="27">
        <v>7304</v>
      </c>
      <c r="E48" s="28">
        <v>8931</v>
      </c>
      <c r="F48" s="27">
        <v>20937</v>
      </c>
      <c r="G48" s="28">
        <v>17008</v>
      </c>
      <c r="H48" s="27">
        <v>11625</v>
      </c>
      <c r="I48" s="27">
        <v>10193</v>
      </c>
      <c r="J48" s="28">
        <v>11859</v>
      </c>
      <c r="K48" s="3"/>
      <c r="M48" s="2">
        <v>1988</v>
      </c>
      <c r="N48" s="22">
        <f t="shared" si="1"/>
        <v>100</v>
      </c>
      <c r="O48" s="22">
        <f t="shared" si="1"/>
        <v>18.478891835596482</v>
      </c>
      <c r="P48" s="22">
        <f t="shared" si="1"/>
        <v>8.3135094528608988</v>
      </c>
      <c r="Q48" s="22">
        <f t="shared" si="1"/>
        <v>10.165382382735581</v>
      </c>
      <c r="R48" s="22">
        <f t="shared" si="1"/>
        <v>23.83077045653733</v>
      </c>
      <c r="S48" s="22">
        <f t="shared" si="1"/>
        <v>19.358730664602707</v>
      </c>
      <c r="T48" s="22">
        <f t="shared" si="1"/>
        <v>13.231728832079401</v>
      </c>
      <c r="U48" s="22">
        <f t="shared" si="1"/>
        <v>11.601807482613793</v>
      </c>
      <c r="V48" s="23">
        <f t="shared" si="1"/>
        <v>13.498070728570291</v>
      </c>
    </row>
    <row r="49" spans="1:22" x14ac:dyDescent="0.25">
      <c r="A49" s="2">
        <v>1989</v>
      </c>
      <c r="B49" s="27">
        <v>88762</v>
      </c>
      <c r="C49" s="28">
        <v>15886</v>
      </c>
      <c r="D49" s="27">
        <v>7143</v>
      </c>
      <c r="E49" s="28">
        <v>8743</v>
      </c>
      <c r="F49" s="27">
        <v>21080</v>
      </c>
      <c r="G49" s="28">
        <v>17590</v>
      </c>
      <c r="H49" s="27">
        <v>11981</v>
      </c>
      <c r="I49" s="27">
        <v>10092</v>
      </c>
      <c r="J49" s="28">
        <v>12134</v>
      </c>
      <c r="K49" s="3"/>
      <c r="M49" s="2">
        <v>1989</v>
      </c>
      <c r="N49" s="22">
        <f t="shared" si="1"/>
        <v>100</v>
      </c>
      <c r="O49" s="22">
        <f t="shared" si="1"/>
        <v>17.897298393456659</v>
      </c>
      <c r="P49" s="22">
        <f t="shared" si="1"/>
        <v>8.0473626101259548</v>
      </c>
      <c r="Q49" s="22">
        <f t="shared" si="1"/>
        <v>9.8499357833307037</v>
      </c>
      <c r="R49" s="22">
        <f t="shared" si="1"/>
        <v>23.74890155697258</v>
      </c>
      <c r="S49" s="22">
        <f t="shared" si="1"/>
        <v>19.81703882291972</v>
      </c>
      <c r="T49" s="22">
        <f t="shared" si="1"/>
        <v>13.497893242603817</v>
      </c>
      <c r="U49" s="22">
        <f t="shared" si="1"/>
        <v>11.36973028998896</v>
      </c>
      <c r="V49" s="23">
        <f t="shared" si="1"/>
        <v>13.670264302291521</v>
      </c>
    </row>
    <row r="50" spans="1:22" x14ac:dyDescent="0.25">
      <c r="A50" s="2">
        <v>1990</v>
      </c>
      <c r="B50" s="27">
        <v>90377</v>
      </c>
      <c r="C50" s="28">
        <v>16667</v>
      </c>
      <c r="D50" s="27">
        <v>7347</v>
      </c>
      <c r="E50" s="28">
        <v>9320</v>
      </c>
      <c r="F50" s="27">
        <v>21117</v>
      </c>
      <c r="G50" s="28">
        <v>18529</v>
      </c>
      <c r="H50" s="27">
        <v>12238</v>
      </c>
      <c r="I50" s="27">
        <v>9778</v>
      </c>
      <c r="J50" s="28">
        <v>12049</v>
      </c>
      <c r="K50" s="3"/>
      <c r="M50" s="2">
        <v>1990</v>
      </c>
      <c r="N50" s="22">
        <f t="shared" si="1"/>
        <v>100</v>
      </c>
      <c r="O50" s="22">
        <f t="shared" si="1"/>
        <v>18.441638912555185</v>
      </c>
      <c r="P50" s="22">
        <f t="shared" si="1"/>
        <v>8.1292806798189794</v>
      </c>
      <c r="Q50" s="22">
        <f t="shared" si="1"/>
        <v>10.312358232736205</v>
      </c>
      <c r="R50" s="22">
        <f t="shared" si="1"/>
        <v>23.365458025825156</v>
      </c>
      <c r="S50" s="22">
        <f t="shared" si="1"/>
        <v>20.501897606691969</v>
      </c>
      <c r="T50" s="22">
        <f t="shared" si="1"/>
        <v>13.54105579959503</v>
      </c>
      <c r="U50" s="22">
        <f t="shared" si="1"/>
        <v>10.819124334731182</v>
      </c>
      <c r="V50" s="23">
        <f t="shared" si="1"/>
        <v>13.331931796806709</v>
      </c>
    </row>
    <row r="51" spans="1:22" x14ac:dyDescent="0.25">
      <c r="A51" s="2">
        <v>1991</v>
      </c>
      <c r="B51" s="27">
        <v>91278</v>
      </c>
      <c r="C51" s="28">
        <v>16501</v>
      </c>
      <c r="D51" s="27">
        <v>7134</v>
      </c>
      <c r="E51" s="28">
        <v>9367</v>
      </c>
      <c r="F51" s="27">
        <v>20977</v>
      </c>
      <c r="G51" s="28">
        <v>19213</v>
      </c>
      <c r="H51" s="27">
        <v>12554</v>
      </c>
      <c r="I51" s="27">
        <v>9780</v>
      </c>
      <c r="J51" s="28">
        <v>12254</v>
      </c>
      <c r="K51" s="3"/>
      <c r="M51" s="2">
        <v>1991</v>
      </c>
      <c r="N51" s="22">
        <f t="shared" si="1"/>
        <v>100</v>
      </c>
      <c r="O51" s="22">
        <f t="shared" si="1"/>
        <v>18.077740528933585</v>
      </c>
      <c r="P51" s="22">
        <f t="shared" si="1"/>
        <v>7.815683954512588</v>
      </c>
      <c r="Q51" s="22">
        <f t="shared" si="1"/>
        <v>10.262056574420999</v>
      </c>
      <c r="R51" s="22">
        <f t="shared" si="1"/>
        <v>22.981441311159315</v>
      </c>
      <c r="S51" s="22">
        <f t="shared" si="1"/>
        <v>21.048883630228531</v>
      </c>
      <c r="T51" s="22">
        <f t="shared" si="1"/>
        <v>13.753587940138917</v>
      </c>
      <c r="U51" s="22">
        <f t="shared" si="1"/>
        <v>10.714520475908762</v>
      </c>
      <c r="V51" s="23">
        <f t="shared" si="1"/>
        <v>13.424921667871775</v>
      </c>
    </row>
    <row r="52" spans="1:22" x14ac:dyDescent="0.25">
      <c r="A52" s="2">
        <v>1992</v>
      </c>
      <c r="B52" s="27">
        <v>92270</v>
      </c>
      <c r="C52" s="28">
        <v>16349</v>
      </c>
      <c r="D52" s="27">
        <v>7023</v>
      </c>
      <c r="E52" s="28">
        <v>9326</v>
      </c>
      <c r="F52" s="27">
        <v>20792</v>
      </c>
      <c r="G52" s="28">
        <v>19585</v>
      </c>
      <c r="H52" s="27">
        <v>13271</v>
      </c>
      <c r="I52" s="27">
        <v>9776</v>
      </c>
      <c r="J52" s="28">
        <v>12496</v>
      </c>
      <c r="K52" s="3"/>
      <c r="M52" s="2">
        <v>1992</v>
      </c>
      <c r="N52" s="22">
        <f t="shared" si="1"/>
        <v>100</v>
      </c>
      <c r="O52" s="22">
        <f t="shared" si="1"/>
        <v>17.718651782811314</v>
      </c>
      <c r="P52" s="22">
        <f t="shared" si="1"/>
        <v>7.6113579711715618</v>
      </c>
      <c r="Q52" s="22">
        <f t="shared" ref="Q52:V77" si="2">(E52/$B52)*100</f>
        <v>10.107293811639753</v>
      </c>
      <c r="R52" s="22">
        <f t="shared" si="2"/>
        <v>22.533867996098405</v>
      </c>
      <c r="S52" s="22">
        <f t="shared" si="2"/>
        <v>21.225750514793539</v>
      </c>
      <c r="T52" s="22">
        <f t="shared" si="2"/>
        <v>14.382789639102633</v>
      </c>
      <c r="U52" s="22">
        <f t="shared" si="2"/>
        <v>10.594992955456812</v>
      </c>
      <c r="V52" s="23">
        <f t="shared" si="2"/>
        <v>13.542863335862144</v>
      </c>
    </row>
    <row r="53" spans="1:22" x14ac:dyDescent="0.25">
      <c r="A53" s="2">
        <v>1993</v>
      </c>
      <c r="B53" s="27">
        <v>93332</v>
      </c>
      <c r="C53" s="28">
        <v>16292</v>
      </c>
      <c r="D53" s="27">
        <v>7076</v>
      </c>
      <c r="E53" s="28">
        <v>9216</v>
      </c>
      <c r="F53" s="27">
        <v>20569</v>
      </c>
      <c r="G53" s="28">
        <v>20037</v>
      </c>
      <c r="H53" s="27">
        <v>13944</v>
      </c>
      <c r="I53" s="27">
        <v>9773</v>
      </c>
      <c r="J53" s="28">
        <v>12717</v>
      </c>
      <c r="K53" s="3"/>
      <c r="M53" s="2">
        <v>1993</v>
      </c>
      <c r="N53" s="22">
        <f t="shared" ref="N53:P75" si="3">(B53/$B53)*100</f>
        <v>100</v>
      </c>
      <c r="O53" s="22">
        <f t="shared" si="3"/>
        <v>17.455963656623666</v>
      </c>
      <c r="P53" s="22">
        <f t="shared" si="3"/>
        <v>7.5815368790982731</v>
      </c>
      <c r="Q53" s="22">
        <f t="shared" si="2"/>
        <v>9.8744267775253931</v>
      </c>
      <c r="R53" s="22">
        <f t="shared" si="2"/>
        <v>22.038529121844597</v>
      </c>
      <c r="S53" s="22">
        <f t="shared" si="2"/>
        <v>21.468520978871126</v>
      </c>
      <c r="T53" s="22">
        <f t="shared" si="2"/>
        <v>14.940213431620453</v>
      </c>
      <c r="U53" s="22">
        <f t="shared" si="2"/>
        <v>10.471221017443106</v>
      </c>
      <c r="V53" s="23">
        <f t="shared" si="2"/>
        <v>13.625551793597051</v>
      </c>
    </row>
    <row r="54" spans="1:22" x14ac:dyDescent="0.25">
      <c r="A54" s="2">
        <v>1994</v>
      </c>
      <c r="B54" s="27">
        <v>94354</v>
      </c>
      <c r="C54" s="28">
        <v>16277</v>
      </c>
      <c r="D54" s="27">
        <v>7203</v>
      </c>
      <c r="E54" s="28">
        <v>9074</v>
      </c>
      <c r="F54" s="27">
        <v>20361</v>
      </c>
      <c r="G54" s="28">
        <v>20443</v>
      </c>
      <c r="H54" s="27">
        <v>14545</v>
      </c>
      <c r="I54" s="27">
        <v>9810</v>
      </c>
      <c r="J54" s="28">
        <v>12918</v>
      </c>
      <c r="K54" s="3"/>
      <c r="M54" s="2">
        <v>1994</v>
      </c>
      <c r="N54" s="22">
        <f t="shared" si="3"/>
        <v>100</v>
      </c>
      <c r="O54" s="22">
        <f t="shared" si="3"/>
        <v>17.250990948979375</v>
      </c>
      <c r="P54" s="22">
        <f t="shared" si="3"/>
        <v>7.6340165758738365</v>
      </c>
      <c r="Q54" s="22">
        <f t="shared" si="2"/>
        <v>9.6169743731055384</v>
      </c>
      <c r="R54" s="22">
        <f t="shared" si="2"/>
        <v>21.5793713038133</v>
      </c>
      <c r="S54" s="22">
        <f t="shared" si="2"/>
        <v>21.666278059223774</v>
      </c>
      <c r="T54" s="22">
        <f t="shared" si="2"/>
        <v>15.415350700553235</v>
      </c>
      <c r="U54" s="22">
        <f t="shared" si="2"/>
        <v>10.397015494838586</v>
      </c>
      <c r="V54" s="23">
        <f t="shared" si="2"/>
        <v>13.69099349259173</v>
      </c>
    </row>
    <row r="55" spans="1:22" x14ac:dyDescent="0.25">
      <c r="A55" s="2">
        <v>1995</v>
      </c>
      <c r="B55" s="27">
        <v>95178</v>
      </c>
      <c r="C55" s="28">
        <v>16202</v>
      </c>
      <c r="D55" s="27">
        <v>7367</v>
      </c>
      <c r="E55" s="28">
        <v>8835</v>
      </c>
      <c r="F55" s="27">
        <v>20079</v>
      </c>
      <c r="G55" s="28">
        <v>20800</v>
      </c>
      <c r="H55" s="27">
        <v>15111</v>
      </c>
      <c r="I55" s="27">
        <v>9856</v>
      </c>
      <c r="J55" s="28">
        <v>13130</v>
      </c>
      <c r="K55" s="3"/>
      <c r="M55" s="2">
        <v>1995</v>
      </c>
      <c r="N55" s="22">
        <f t="shared" si="3"/>
        <v>100</v>
      </c>
      <c r="O55" s="22">
        <f t="shared" si="3"/>
        <v>17.022841412931562</v>
      </c>
      <c r="P55" s="22">
        <f t="shared" si="3"/>
        <v>7.7402340877093438</v>
      </c>
      <c r="Q55" s="22">
        <f t="shared" si="2"/>
        <v>9.2826073252222159</v>
      </c>
      <c r="R55" s="22">
        <f t="shared" si="2"/>
        <v>21.096261741158671</v>
      </c>
      <c r="S55" s="22">
        <f t="shared" si="2"/>
        <v>21.853789741326775</v>
      </c>
      <c r="T55" s="22">
        <f t="shared" si="2"/>
        <v>15.876568114480239</v>
      </c>
      <c r="U55" s="22">
        <f t="shared" si="2"/>
        <v>10.355334215890228</v>
      </c>
      <c r="V55" s="23">
        <f t="shared" si="2"/>
        <v>13.795204774212527</v>
      </c>
    </row>
    <row r="56" spans="1:22" x14ac:dyDescent="0.25">
      <c r="A56" s="2">
        <v>1996</v>
      </c>
      <c r="B56" s="27">
        <v>96206</v>
      </c>
      <c r="C56" s="28">
        <v>16210</v>
      </c>
      <c r="D56" s="27">
        <v>7600</v>
      </c>
      <c r="E56" s="28">
        <v>8611</v>
      </c>
      <c r="F56" s="27">
        <v>19775</v>
      </c>
      <c r="G56" s="28">
        <v>21222</v>
      </c>
      <c r="H56" s="27">
        <v>15674</v>
      </c>
      <c r="I56" s="27">
        <v>9997</v>
      </c>
      <c r="J56" s="28">
        <v>13327</v>
      </c>
      <c r="K56" s="3"/>
      <c r="M56" s="2">
        <v>1996</v>
      </c>
      <c r="N56" s="22">
        <f t="shared" si="3"/>
        <v>100</v>
      </c>
      <c r="O56" s="22">
        <f t="shared" si="3"/>
        <v>16.849260960854831</v>
      </c>
      <c r="P56" s="22">
        <f t="shared" si="3"/>
        <v>7.8997151944785156</v>
      </c>
      <c r="Q56" s="22">
        <f t="shared" si="2"/>
        <v>8.950585202586117</v>
      </c>
      <c r="R56" s="22">
        <f t="shared" si="2"/>
        <v>20.554851048791136</v>
      </c>
      <c r="S56" s="22">
        <f t="shared" si="2"/>
        <v>22.058915244371452</v>
      </c>
      <c r="T56" s="22">
        <f t="shared" si="2"/>
        <v>16.292123152402137</v>
      </c>
      <c r="U56" s="22">
        <f t="shared" si="2"/>
        <v>10.391243789368646</v>
      </c>
      <c r="V56" s="23">
        <f t="shared" si="2"/>
        <v>13.852566368001995</v>
      </c>
    </row>
    <row r="57" spans="1:22" x14ac:dyDescent="0.25">
      <c r="A57" s="2">
        <v>1997</v>
      </c>
      <c r="B57" s="27">
        <v>97715</v>
      </c>
      <c r="C57" s="28">
        <v>16542</v>
      </c>
      <c r="D57" s="27">
        <v>7836</v>
      </c>
      <c r="E57" s="28">
        <v>8706</v>
      </c>
      <c r="F57" s="27">
        <v>19478</v>
      </c>
      <c r="G57" s="28">
        <v>21669</v>
      </c>
      <c r="H57" s="27">
        <v>16276</v>
      </c>
      <c r="I57" s="27">
        <v>10282</v>
      </c>
      <c r="J57" s="28">
        <v>13469</v>
      </c>
      <c r="K57" s="3"/>
      <c r="L57" s="24"/>
      <c r="M57" s="2">
        <v>1997</v>
      </c>
      <c r="N57" s="22">
        <f t="shared" si="3"/>
        <v>100</v>
      </c>
      <c r="O57" s="22">
        <f t="shared" si="3"/>
        <v>16.928823619710382</v>
      </c>
      <c r="P57" s="22">
        <f t="shared" si="3"/>
        <v>8.019239625441335</v>
      </c>
      <c r="Q57" s="22">
        <f t="shared" si="2"/>
        <v>8.9095839942690471</v>
      </c>
      <c r="R57" s="22">
        <f t="shared" si="2"/>
        <v>19.933480018420919</v>
      </c>
      <c r="S57" s="22">
        <f t="shared" si="2"/>
        <v>22.175715089801976</v>
      </c>
      <c r="T57" s="22">
        <f t="shared" si="2"/>
        <v>16.656603387402139</v>
      </c>
      <c r="U57" s="22">
        <f t="shared" si="2"/>
        <v>10.52243770147879</v>
      </c>
      <c r="V57" s="23">
        <f t="shared" si="2"/>
        <v>13.783963567517782</v>
      </c>
    </row>
    <row r="58" spans="1:22" x14ac:dyDescent="0.25">
      <c r="A58" s="2">
        <v>1998</v>
      </c>
      <c r="B58" s="27">
        <v>98758</v>
      </c>
      <c r="C58" s="28">
        <v>16772</v>
      </c>
      <c r="D58" s="27">
        <v>7968</v>
      </c>
      <c r="E58" s="28">
        <v>8804</v>
      </c>
      <c r="F58" s="27">
        <v>19094</v>
      </c>
      <c r="G58" s="28">
        <v>21857</v>
      </c>
      <c r="H58" s="27">
        <v>16773</v>
      </c>
      <c r="I58" s="27">
        <v>10649</v>
      </c>
      <c r="J58" s="28">
        <v>13613</v>
      </c>
      <c r="K58" s="3"/>
      <c r="L58" s="24"/>
      <c r="M58" s="2">
        <v>1998</v>
      </c>
      <c r="N58" s="22">
        <f t="shared" si="3"/>
        <v>100</v>
      </c>
      <c r="O58" s="22">
        <f t="shared" si="3"/>
        <v>16.982927965329392</v>
      </c>
      <c r="P58" s="22">
        <f t="shared" si="3"/>
        <v>8.0682071325867266</v>
      </c>
      <c r="Q58" s="22">
        <f t="shared" si="2"/>
        <v>8.9147208327426632</v>
      </c>
      <c r="R58" s="22">
        <f t="shared" si="2"/>
        <v>19.334129893274469</v>
      </c>
      <c r="S58" s="22">
        <f t="shared" si="2"/>
        <v>22.131877923813768</v>
      </c>
      <c r="T58" s="22">
        <f t="shared" si="2"/>
        <v>16.983940541525751</v>
      </c>
      <c r="U58" s="22">
        <f t="shared" si="2"/>
        <v>10.782923915024606</v>
      </c>
      <c r="V58" s="23">
        <f t="shared" si="2"/>
        <v>13.784199761032017</v>
      </c>
    </row>
    <row r="59" spans="1:22" x14ac:dyDescent="0.25">
      <c r="A59" s="2">
        <v>1999</v>
      </c>
      <c r="B59" s="27">
        <v>99722</v>
      </c>
      <c r="C59" s="28">
        <v>17066</v>
      </c>
      <c r="D59" s="27">
        <v>8167</v>
      </c>
      <c r="E59" s="28">
        <v>8899</v>
      </c>
      <c r="F59" s="27">
        <v>18565</v>
      </c>
      <c r="G59" s="28">
        <v>21969</v>
      </c>
      <c r="H59" s="27">
        <v>17335</v>
      </c>
      <c r="I59" s="27">
        <v>11008</v>
      </c>
      <c r="J59" s="28">
        <v>13779</v>
      </c>
      <c r="K59" s="3"/>
      <c r="L59" s="24"/>
      <c r="M59" s="2">
        <v>1999</v>
      </c>
      <c r="N59" s="22">
        <f t="shared" si="3"/>
        <v>100</v>
      </c>
      <c r="O59" s="22">
        <f t="shared" si="3"/>
        <v>17.113575740558755</v>
      </c>
      <c r="P59" s="22">
        <f t="shared" si="3"/>
        <v>8.1897675537995624</v>
      </c>
      <c r="Q59" s="22">
        <f t="shared" si="2"/>
        <v>8.9238081867591905</v>
      </c>
      <c r="R59" s="22">
        <f t="shared" si="2"/>
        <v>18.616754577726077</v>
      </c>
      <c r="S59" s="22">
        <f t="shared" si="2"/>
        <v>22.030244078538335</v>
      </c>
      <c r="T59" s="22">
        <f t="shared" si="2"/>
        <v>17.383325645293919</v>
      </c>
      <c r="U59" s="22">
        <f t="shared" si="2"/>
        <v>11.038687551392872</v>
      </c>
      <c r="V59" s="23">
        <f t="shared" si="2"/>
        <v>13.817412406490043</v>
      </c>
    </row>
    <row r="60" spans="1:22" x14ac:dyDescent="0.25">
      <c r="A60" s="2">
        <v>2000</v>
      </c>
      <c r="B60" s="27">
        <v>101964</v>
      </c>
      <c r="C60" s="28">
        <v>17190</v>
      </c>
      <c r="D60" s="27">
        <v>8089</v>
      </c>
      <c r="E60" s="28">
        <v>9101</v>
      </c>
      <c r="F60" s="27">
        <v>19106</v>
      </c>
      <c r="G60" s="28">
        <v>21683</v>
      </c>
      <c r="H60" s="27">
        <v>18365</v>
      </c>
      <c r="I60" s="27">
        <v>11583</v>
      </c>
      <c r="J60" s="28">
        <v>14037</v>
      </c>
      <c r="K60" s="3"/>
      <c r="L60" s="24"/>
      <c r="M60" s="2">
        <v>2000</v>
      </c>
      <c r="N60" s="22">
        <f t="shared" si="3"/>
        <v>100</v>
      </c>
      <c r="O60" s="22">
        <f t="shared" si="3"/>
        <v>16.858891373425916</v>
      </c>
      <c r="P60" s="22">
        <f t="shared" si="3"/>
        <v>7.9331921070181641</v>
      </c>
      <c r="Q60" s="22">
        <f t="shared" si="2"/>
        <v>8.9256992664077526</v>
      </c>
      <c r="R60" s="22">
        <f t="shared" si="2"/>
        <v>18.737985955827547</v>
      </c>
      <c r="S60" s="22">
        <f t="shared" si="2"/>
        <v>21.265348554391746</v>
      </c>
      <c r="T60" s="22">
        <f t="shared" si="2"/>
        <v>18.011258875681612</v>
      </c>
      <c r="U60" s="22">
        <f t="shared" si="2"/>
        <v>11.359891726491703</v>
      </c>
      <c r="V60" s="23">
        <f t="shared" si="2"/>
        <v>13.766623514181475</v>
      </c>
    </row>
    <row r="61" spans="1:22" x14ac:dyDescent="0.25">
      <c r="A61" s="2">
        <v>2001</v>
      </c>
      <c r="B61" s="27">
        <v>103282</v>
      </c>
      <c r="C61" s="28">
        <v>17469</v>
      </c>
      <c r="D61" s="27">
        <v>8101</v>
      </c>
      <c r="E61" s="28">
        <v>9368</v>
      </c>
      <c r="F61" s="27">
        <v>19056</v>
      </c>
      <c r="G61" s="28">
        <v>21643</v>
      </c>
      <c r="H61" s="27">
        <v>18987</v>
      </c>
      <c r="I61" s="27">
        <v>11972</v>
      </c>
      <c r="J61" s="28">
        <v>14155</v>
      </c>
      <c r="K61" s="3"/>
      <c r="L61" s="24"/>
      <c r="M61" s="2">
        <v>2001</v>
      </c>
      <c r="N61" s="22">
        <f t="shared" si="3"/>
        <v>100</v>
      </c>
      <c r="O61" s="22">
        <f t="shared" si="3"/>
        <v>16.913886253170929</v>
      </c>
      <c r="P61" s="22">
        <f t="shared" si="3"/>
        <v>7.8435739044557629</v>
      </c>
      <c r="Q61" s="22">
        <f t="shared" si="2"/>
        <v>9.0703123487151682</v>
      </c>
      <c r="R61" s="22">
        <f t="shared" si="2"/>
        <v>18.450456032997035</v>
      </c>
      <c r="S61" s="22">
        <f t="shared" si="2"/>
        <v>20.955248736469084</v>
      </c>
      <c r="T61" s="22">
        <f t="shared" si="2"/>
        <v>18.383648651265467</v>
      </c>
      <c r="U61" s="22">
        <f t="shared" si="2"/>
        <v>11.591564841889197</v>
      </c>
      <c r="V61" s="23">
        <f t="shared" si="2"/>
        <v>13.705195484208286</v>
      </c>
    </row>
    <row r="62" spans="1:22" x14ac:dyDescent="0.25">
      <c r="A62" s="2">
        <v>2002</v>
      </c>
      <c r="B62" s="27">
        <v>104585</v>
      </c>
      <c r="C62" s="28">
        <v>17772</v>
      </c>
      <c r="D62" s="27">
        <v>8146</v>
      </c>
      <c r="E62" s="28">
        <v>9627</v>
      </c>
      <c r="F62" s="27">
        <v>19037</v>
      </c>
      <c r="G62" s="28">
        <v>21523</v>
      </c>
      <c r="H62" s="27">
        <v>19379</v>
      </c>
      <c r="I62" s="27">
        <v>12641</v>
      </c>
      <c r="J62" s="28">
        <v>14233</v>
      </c>
      <c r="K62" s="3"/>
      <c r="L62" s="24"/>
      <c r="M62" s="2">
        <v>2002</v>
      </c>
      <c r="N62" s="22">
        <f t="shared" si="3"/>
        <v>100</v>
      </c>
      <c r="O62" s="22">
        <f t="shared" si="3"/>
        <v>16.992876607544101</v>
      </c>
      <c r="P62" s="22">
        <f t="shared" si="3"/>
        <v>7.7888798584883112</v>
      </c>
      <c r="Q62" s="22">
        <f t="shared" si="2"/>
        <v>9.2049529091169866</v>
      </c>
      <c r="R62" s="22">
        <f t="shared" si="2"/>
        <v>18.202419084954823</v>
      </c>
      <c r="S62" s="22">
        <f t="shared" si="2"/>
        <v>20.579432997083714</v>
      </c>
      <c r="T62" s="22">
        <f t="shared" si="2"/>
        <v>18.529425825883251</v>
      </c>
      <c r="U62" s="22">
        <f t="shared" si="2"/>
        <v>12.086819333556436</v>
      </c>
      <c r="V62" s="23">
        <f t="shared" si="2"/>
        <v>13.609026150977673</v>
      </c>
    </row>
    <row r="63" spans="1:22" x14ac:dyDescent="0.25">
      <c r="A63" s="2">
        <v>2003</v>
      </c>
      <c r="B63" s="27">
        <v>106435</v>
      </c>
      <c r="C63" s="28">
        <v>18040</v>
      </c>
      <c r="D63" s="27">
        <v>8163</v>
      </c>
      <c r="E63" s="28">
        <v>9878</v>
      </c>
      <c r="F63" s="27">
        <v>19347</v>
      </c>
      <c r="G63" s="28">
        <v>21463</v>
      </c>
      <c r="H63" s="27">
        <v>19784</v>
      </c>
      <c r="I63" s="27">
        <v>13305</v>
      </c>
      <c r="J63" s="28">
        <v>14496</v>
      </c>
      <c r="K63" s="3"/>
      <c r="L63" s="24"/>
      <c r="M63" s="2">
        <v>2003</v>
      </c>
      <c r="N63" s="22">
        <f t="shared" si="3"/>
        <v>100</v>
      </c>
      <c r="O63" s="22">
        <f t="shared" si="3"/>
        <v>16.949311786536384</v>
      </c>
      <c r="P63" s="22">
        <f t="shared" si="3"/>
        <v>7.669469629351247</v>
      </c>
      <c r="Q63" s="22">
        <f t="shared" si="2"/>
        <v>9.2807816977498003</v>
      </c>
      <c r="R63" s="22">
        <f t="shared" si="2"/>
        <v>18.177291304552075</v>
      </c>
      <c r="S63" s="22">
        <f t="shared" si="2"/>
        <v>20.165359139380843</v>
      </c>
      <c r="T63" s="22">
        <f t="shared" si="2"/>
        <v>18.587870531310188</v>
      </c>
      <c r="U63" s="22">
        <f t="shared" si="2"/>
        <v>12.500587212852915</v>
      </c>
      <c r="V63" s="23">
        <f t="shared" si="2"/>
        <v>13.619580025367595</v>
      </c>
    </row>
    <row r="64" spans="1:22" x14ac:dyDescent="0.25">
      <c r="A64" s="2">
        <v>2004</v>
      </c>
      <c r="B64" s="27">
        <v>107710</v>
      </c>
      <c r="C64" s="28">
        <v>18359</v>
      </c>
      <c r="D64" s="27">
        <v>8234</v>
      </c>
      <c r="E64" s="28">
        <v>10125</v>
      </c>
      <c r="F64" s="27">
        <v>19358</v>
      </c>
      <c r="G64" s="28">
        <v>21255</v>
      </c>
      <c r="H64" s="27">
        <v>20160</v>
      </c>
      <c r="I64" s="27">
        <v>13894</v>
      </c>
      <c r="J64" s="28">
        <v>14684</v>
      </c>
      <c r="K64" s="3"/>
      <c r="L64" s="24"/>
      <c r="M64" s="2">
        <v>2004</v>
      </c>
      <c r="N64" s="22">
        <f t="shared" si="3"/>
        <v>100</v>
      </c>
      <c r="O64" s="22">
        <f t="shared" si="3"/>
        <v>17.044842632996009</v>
      </c>
      <c r="P64" s="22">
        <f t="shared" si="3"/>
        <v>7.64460124408133</v>
      </c>
      <c r="Q64" s="22">
        <f t="shared" si="2"/>
        <v>9.4002413889146776</v>
      </c>
      <c r="R64" s="22">
        <f t="shared" si="2"/>
        <v>17.972333116702256</v>
      </c>
      <c r="S64" s="22">
        <f t="shared" si="2"/>
        <v>19.733543774951258</v>
      </c>
      <c r="T64" s="22">
        <f t="shared" si="2"/>
        <v>18.71692507659456</v>
      </c>
      <c r="U64" s="22">
        <f t="shared" si="2"/>
        <v>12.899452232847461</v>
      </c>
      <c r="V64" s="23">
        <f t="shared" si="2"/>
        <v>13.632903165908457</v>
      </c>
    </row>
    <row r="65" spans="1:22" x14ac:dyDescent="0.25">
      <c r="A65" s="2">
        <v>2005</v>
      </c>
      <c r="B65" s="27">
        <v>109151</v>
      </c>
      <c r="C65" s="28">
        <v>18498</v>
      </c>
      <c r="D65" s="27">
        <v>8317</v>
      </c>
      <c r="E65" s="28">
        <v>10181</v>
      </c>
      <c r="F65" s="27">
        <v>19446</v>
      </c>
      <c r="G65" s="28">
        <v>21177</v>
      </c>
      <c r="H65" s="27">
        <v>20585</v>
      </c>
      <c r="I65" s="27">
        <v>14502</v>
      </c>
      <c r="J65" s="28">
        <v>14944</v>
      </c>
      <c r="K65" s="3"/>
      <c r="M65" s="25">
        <v>2005</v>
      </c>
      <c r="N65" s="22">
        <f t="shared" si="3"/>
        <v>100</v>
      </c>
      <c r="O65" s="22">
        <f t="shared" si="3"/>
        <v>16.947164936647397</v>
      </c>
      <c r="P65" s="22">
        <f t="shared" si="3"/>
        <v>7.6197194711912859</v>
      </c>
      <c r="Q65" s="22">
        <f t="shared" si="2"/>
        <v>9.3274454654561101</v>
      </c>
      <c r="R65" s="22">
        <f t="shared" si="2"/>
        <v>17.815686526005258</v>
      </c>
      <c r="S65" s="22">
        <f t="shared" si="2"/>
        <v>19.401562972396039</v>
      </c>
      <c r="T65" s="22">
        <f t="shared" si="2"/>
        <v>18.859195060054422</v>
      </c>
      <c r="U65" s="22">
        <f t="shared" si="2"/>
        <v>13.286181528341473</v>
      </c>
      <c r="V65" s="23">
        <f t="shared" si="2"/>
        <v>13.691125138569504</v>
      </c>
    </row>
    <row r="66" spans="1:22" x14ac:dyDescent="0.25">
      <c r="A66" s="2">
        <v>2006</v>
      </c>
      <c r="B66" s="27">
        <v>110605</v>
      </c>
      <c r="C66" s="28">
        <v>18650</v>
      </c>
      <c r="D66" s="27">
        <v>8459</v>
      </c>
      <c r="E66" s="28">
        <v>10191</v>
      </c>
      <c r="F66" s="27">
        <v>19568</v>
      </c>
      <c r="G66" s="28">
        <v>21082</v>
      </c>
      <c r="H66" s="27">
        <v>20991</v>
      </c>
      <c r="I66" s="27">
        <v>15095</v>
      </c>
      <c r="J66" s="28">
        <v>15219</v>
      </c>
      <c r="K66" s="3"/>
      <c r="M66" s="25">
        <v>2006</v>
      </c>
      <c r="N66" s="22">
        <f t="shared" si="3"/>
        <v>100</v>
      </c>
      <c r="O66" s="22">
        <f t="shared" si="3"/>
        <v>16.861805524162559</v>
      </c>
      <c r="P66" s="22">
        <f t="shared" si="3"/>
        <v>7.6479363500745894</v>
      </c>
      <c r="Q66" s="22">
        <f t="shared" si="2"/>
        <v>9.2138691740879715</v>
      </c>
      <c r="R66" s="22">
        <f t="shared" si="2"/>
        <v>17.691786085619999</v>
      </c>
      <c r="S66" s="22">
        <f t="shared" si="2"/>
        <v>19.060621129243703</v>
      </c>
      <c r="T66" s="22">
        <f t="shared" si="2"/>
        <v>18.978346367704894</v>
      </c>
      <c r="U66" s="22">
        <f t="shared" si="2"/>
        <v>13.647665114596988</v>
      </c>
      <c r="V66" s="23">
        <f t="shared" si="2"/>
        <v>13.759775778671852</v>
      </c>
    </row>
    <row r="67" spans="1:22" x14ac:dyDescent="0.25">
      <c r="A67" s="2">
        <v>2007</v>
      </c>
      <c r="B67" s="27">
        <v>112173</v>
      </c>
      <c r="C67" s="28">
        <v>18909</v>
      </c>
      <c r="D67" s="27">
        <v>8618</v>
      </c>
      <c r="E67" s="28">
        <v>10291</v>
      </c>
      <c r="F67" s="27">
        <v>19858</v>
      </c>
      <c r="G67" s="28">
        <v>20910</v>
      </c>
      <c r="H67" s="27">
        <v>21313</v>
      </c>
      <c r="I67" s="27">
        <v>15658</v>
      </c>
      <c r="J67" s="28">
        <v>15525</v>
      </c>
      <c r="K67" s="3"/>
      <c r="M67" s="25">
        <v>2007</v>
      </c>
      <c r="N67" s="22">
        <f t="shared" si="3"/>
        <v>100</v>
      </c>
      <c r="O67" s="22">
        <f t="shared" si="3"/>
        <v>16.856997673236876</v>
      </c>
      <c r="P67" s="22">
        <f t="shared" si="3"/>
        <v>7.6827757125154896</v>
      </c>
      <c r="Q67" s="22">
        <f t="shared" si="2"/>
        <v>9.1742219607213862</v>
      </c>
      <c r="R67" s="22">
        <f t="shared" si="2"/>
        <v>17.703012311340519</v>
      </c>
      <c r="S67" s="22">
        <f t="shared" si="2"/>
        <v>18.640849402262578</v>
      </c>
      <c r="T67" s="22">
        <f t="shared" si="2"/>
        <v>19.000115892416179</v>
      </c>
      <c r="U67" s="22">
        <f t="shared" si="2"/>
        <v>13.958795788647894</v>
      </c>
      <c r="V67" s="23">
        <f t="shared" si="2"/>
        <v>13.840228932095958</v>
      </c>
    </row>
    <row r="68" spans="1:22" x14ac:dyDescent="0.25">
      <c r="A68" s="2">
        <v>2008</v>
      </c>
      <c r="B68" s="27">
        <v>113113</v>
      </c>
      <c r="C68" s="28">
        <v>18909</v>
      </c>
      <c r="D68" s="27">
        <v>8660</v>
      </c>
      <c r="E68" s="28">
        <v>10249</v>
      </c>
      <c r="F68" s="27">
        <v>19999</v>
      </c>
      <c r="G68" s="28">
        <v>20567</v>
      </c>
      <c r="H68" s="27">
        <v>21512</v>
      </c>
      <c r="I68" s="27">
        <v>16123</v>
      </c>
      <c r="J68" s="28">
        <v>16002</v>
      </c>
      <c r="K68" s="3"/>
      <c r="M68" s="25">
        <v>2008</v>
      </c>
      <c r="N68" s="22">
        <f t="shared" si="3"/>
        <v>100</v>
      </c>
      <c r="O68" s="22">
        <f t="shared" si="3"/>
        <v>16.716911407176894</v>
      </c>
      <c r="P68" s="22">
        <f t="shared" si="3"/>
        <v>7.6560607534058853</v>
      </c>
      <c r="Q68" s="22">
        <f t="shared" si="2"/>
        <v>9.0608506537710074</v>
      </c>
      <c r="R68" s="22">
        <f t="shared" si="2"/>
        <v>17.680549538956619</v>
      </c>
      <c r="S68" s="22">
        <f t="shared" si="2"/>
        <v>18.182702253498714</v>
      </c>
      <c r="T68" s="22">
        <f t="shared" si="2"/>
        <v>19.018149991601319</v>
      </c>
      <c r="U68" s="22">
        <f t="shared" si="2"/>
        <v>14.253887705215137</v>
      </c>
      <c r="V68" s="23">
        <f t="shared" si="2"/>
        <v>14.146915031870785</v>
      </c>
    </row>
    <row r="69" spans="1:22" x14ac:dyDescent="0.25">
      <c r="A69" s="2">
        <v>2009</v>
      </c>
      <c r="B69" s="27">
        <v>114136</v>
      </c>
      <c r="C69" s="28">
        <v>18927</v>
      </c>
      <c r="D69" s="27">
        <v>8643</v>
      </c>
      <c r="E69" s="28">
        <v>10284</v>
      </c>
      <c r="F69" s="27">
        <v>20167</v>
      </c>
      <c r="G69" s="28">
        <v>20199</v>
      </c>
      <c r="H69" s="27">
        <v>21731</v>
      </c>
      <c r="I69" s="27">
        <v>16698</v>
      </c>
      <c r="J69" s="28">
        <v>16414</v>
      </c>
      <c r="K69" s="3"/>
      <c r="L69" s="21"/>
      <c r="M69" s="25">
        <v>2009</v>
      </c>
      <c r="N69" s="22">
        <f t="shared" si="3"/>
        <v>100</v>
      </c>
      <c r="O69" s="22">
        <f t="shared" si="3"/>
        <v>16.582848531576367</v>
      </c>
      <c r="P69" s="22">
        <f t="shared" si="3"/>
        <v>7.5725450339945324</v>
      </c>
      <c r="Q69" s="22">
        <f t="shared" si="2"/>
        <v>9.0103034975818321</v>
      </c>
      <c r="R69" s="22">
        <f t="shared" si="2"/>
        <v>17.669271745987245</v>
      </c>
      <c r="S69" s="22">
        <f t="shared" si="2"/>
        <v>17.697308474101074</v>
      </c>
      <c r="T69" s="22">
        <f t="shared" si="2"/>
        <v>19.039566832550641</v>
      </c>
      <c r="U69" s="22">
        <f t="shared" si="2"/>
        <v>14.629915188897455</v>
      </c>
      <c r="V69" s="23">
        <f t="shared" si="2"/>
        <v>14.381089226887223</v>
      </c>
    </row>
    <row r="70" spans="1:22" x14ac:dyDescent="0.25">
      <c r="A70" s="2">
        <v>2010</v>
      </c>
      <c r="B70" s="27">
        <v>115174</v>
      </c>
      <c r="C70" s="28">
        <v>19128</v>
      </c>
      <c r="D70" s="27">
        <v>8578</v>
      </c>
      <c r="E70" s="28">
        <v>10550</v>
      </c>
      <c r="F70" s="27">
        <v>20465</v>
      </c>
      <c r="G70" s="28">
        <v>19807</v>
      </c>
      <c r="H70" s="27">
        <v>21713</v>
      </c>
      <c r="I70" s="27">
        <v>17291</v>
      </c>
      <c r="J70" s="28">
        <v>16769</v>
      </c>
      <c r="K70" s="3"/>
      <c r="L70" s="21"/>
      <c r="M70" s="2">
        <v>2010</v>
      </c>
      <c r="N70" s="22">
        <f t="shared" si="3"/>
        <v>100</v>
      </c>
      <c r="O70" s="22">
        <f t="shared" si="3"/>
        <v>16.607914980811643</v>
      </c>
      <c r="P70" s="22">
        <f t="shared" si="3"/>
        <v>7.4478614965183114</v>
      </c>
      <c r="Q70" s="22">
        <f t="shared" si="2"/>
        <v>9.1600534842933303</v>
      </c>
      <c r="R70" s="22">
        <f t="shared" si="2"/>
        <v>17.768767256498862</v>
      </c>
      <c r="S70" s="22">
        <f t="shared" si="2"/>
        <v>17.197457759563793</v>
      </c>
      <c r="T70" s="22">
        <f t="shared" si="2"/>
        <v>18.85234514734228</v>
      </c>
      <c r="U70" s="22">
        <f t="shared" si="2"/>
        <v>15.012936947574973</v>
      </c>
      <c r="V70" s="23">
        <f t="shared" si="2"/>
        <v>14.55970965669335</v>
      </c>
    </row>
    <row r="71" spans="1:22" x14ac:dyDescent="0.25">
      <c r="A71" s="2">
        <v>2011</v>
      </c>
      <c r="B71" s="27">
        <v>116317</v>
      </c>
      <c r="C71" s="28">
        <v>19425</v>
      </c>
      <c r="D71" s="27">
        <v>8582</v>
      </c>
      <c r="E71" s="28">
        <v>10844</v>
      </c>
      <c r="F71" s="27">
        <v>20711</v>
      </c>
      <c r="G71" s="28">
        <v>19446</v>
      </c>
      <c r="H71" s="27">
        <v>21451</v>
      </c>
      <c r="I71" s="27">
        <v>17810</v>
      </c>
      <c r="J71" s="28">
        <v>17474</v>
      </c>
      <c r="K71" s="3"/>
      <c r="L71" s="21"/>
      <c r="M71" s="2">
        <v>2011</v>
      </c>
      <c r="N71" s="22">
        <f t="shared" si="3"/>
        <v>100</v>
      </c>
      <c r="O71" s="22">
        <f t="shared" si="3"/>
        <v>16.700052442893128</v>
      </c>
      <c r="P71" s="22">
        <f t="shared" si="3"/>
        <v>7.378113259454766</v>
      </c>
      <c r="Q71" s="22">
        <f t="shared" si="2"/>
        <v>9.3227989029978424</v>
      </c>
      <c r="R71" s="22">
        <f t="shared" si="2"/>
        <v>17.805651796384019</v>
      </c>
      <c r="S71" s="22">
        <f t="shared" si="2"/>
        <v>16.718106553642201</v>
      </c>
      <c r="T71" s="22">
        <f t="shared" si="2"/>
        <v>18.441844270398995</v>
      </c>
      <c r="U71" s="22">
        <f t="shared" si="2"/>
        <v>15.311605354333416</v>
      </c>
      <c r="V71" s="23">
        <f t="shared" si="2"/>
        <v>15.022739582348239</v>
      </c>
    </row>
    <row r="72" spans="1:22" x14ac:dyDescent="0.25">
      <c r="A72" s="2">
        <v>2012</v>
      </c>
      <c r="B72" s="27">
        <v>117343</v>
      </c>
      <c r="C72" s="28">
        <v>19546</v>
      </c>
      <c r="D72" s="27">
        <v>8657</v>
      </c>
      <c r="E72" s="28">
        <v>10889</v>
      </c>
      <c r="F72" s="27">
        <v>20205</v>
      </c>
      <c r="G72" s="28">
        <v>19416</v>
      </c>
      <c r="H72" s="27">
        <v>21339</v>
      </c>
      <c r="I72" s="27">
        <v>18416</v>
      </c>
      <c r="J72" s="28">
        <v>18422</v>
      </c>
      <c r="K72" s="3"/>
      <c r="L72" s="21"/>
      <c r="M72" s="2">
        <v>2012</v>
      </c>
      <c r="N72" s="22">
        <f t="shared" si="3"/>
        <v>100</v>
      </c>
      <c r="O72" s="22">
        <f t="shared" si="3"/>
        <v>16.657150405222296</v>
      </c>
      <c r="P72" s="22">
        <f t="shared" si="3"/>
        <v>7.3775171931857884</v>
      </c>
      <c r="Q72" s="22">
        <f t="shared" si="2"/>
        <v>9.2796332120365079</v>
      </c>
      <c r="R72" s="22">
        <f t="shared" si="2"/>
        <v>17.218751864193006</v>
      </c>
      <c r="S72" s="22">
        <f t="shared" si="2"/>
        <v>16.546364077959485</v>
      </c>
      <c r="T72" s="22">
        <f t="shared" si="2"/>
        <v>18.185149518931677</v>
      </c>
      <c r="U72" s="22">
        <f t="shared" si="2"/>
        <v>15.694161560553249</v>
      </c>
      <c r="V72" s="23">
        <f t="shared" si="2"/>
        <v>15.699274775657686</v>
      </c>
    </row>
    <row r="73" spans="1:22" x14ac:dyDescent="0.25">
      <c r="A73" s="2">
        <v>2013</v>
      </c>
      <c r="B73" s="27">
        <v>118555</v>
      </c>
      <c r="C73" s="28">
        <v>19576</v>
      </c>
      <c r="D73" s="27">
        <v>8539</v>
      </c>
      <c r="E73" s="28">
        <v>11038</v>
      </c>
      <c r="F73" s="27">
        <v>20511</v>
      </c>
      <c r="G73" s="28">
        <v>19404</v>
      </c>
      <c r="H73" s="27">
        <v>21125</v>
      </c>
      <c r="I73" s="27">
        <v>18751</v>
      </c>
      <c r="J73" s="28">
        <v>19189</v>
      </c>
      <c r="K73" s="3"/>
      <c r="L73" s="21"/>
      <c r="M73" s="2">
        <v>2013</v>
      </c>
      <c r="N73" s="22">
        <f t="shared" si="3"/>
        <v>100</v>
      </c>
      <c r="O73" s="38">
        <f>(C73/$B73)*100</f>
        <v>16.512167348488045</v>
      </c>
      <c r="P73" s="22">
        <f t="shared" si="3"/>
        <v>7.2025642107038923</v>
      </c>
      <c r="Q73" s="38">
        <f t="shared" si="2"/>
        <v>9.3104466281472735</v>
      </c>
      <c r="R73" s="22">
        <f t="shared" si="2"/>
        <v>17.300830838007673</v>
      </c>
      <c r="S73" s="38">
        <f t="shared" si="2"/>
        <v>16.367087006030957</v>
      </c>
      <c r="T73" s="22">
        <f t="shared" si="2"/>
        <v>17.818733920964952</v>
      </c>
      <c r="U73" s="22">
        <f t="shared" ref="U73:V77" si="4">(I73/$B73)*100</f>
        <v>15.816287798911896</v>
      </c>
      <c r="V73" s="38">
        <f t="shared" si="4"/>
        <v>16.185736577959599</v>
      </c>
    </row>
    <row r="74" spans="1:22" x14ac:dyDescent="0.25">
      <c r="A74" s="2">
        <v>2014</v>
      </c>
      <c r="B74" s="27">
        <v>119748</v>
      </c>
      <c r="C74" s="28">
        <v>19516</v>
      </c>
      <c r="D74" s="27">
        <v>8449</v>
      </c>
      <c r="E74" s="28">
        <v>11067</v>
      </c>
      <c r="F74" s="27">
        <v>20841</v>
      </c>
      <c r="G74" s="28">
        <v>19388</v>
      </c>
      <c r="H74" s="27">
        <v>20920</v>
      </c>
      <c r="I74" s="27">
        <v>19116</v>
      </c>
      <c r="J74" s="28">
        <v>19967</v>
      </c>
      <c r="K74" s="3"/>
      <c r="L74" s="21"/>
      <c r="M74" s="2">
        <v>2014</v>
      </c>
      <c r="N74" s="22">
        <f t="shared" si="3"/>
        <v>100</v>
      </c>
      <c r="O74" s="38">
        <f>(C74/$B74)*100</f>
        <v>16.297558205565018</v>
      </c>
      <c r="P74" s="22">
        <f>(D74/$B74)*100</f>
        <v>7.0556501987507101</v>
      </c>
      <c r="Q74" s="38">
        <f t="shared" si="2"/>
        <v>9.2419080068143096</v>
      </c>
      <c r="R74" s="22">
        <f t="shared" si="2"/>
        <v>17.404048501853893</v>
      </c>
      <c r="S74" s="38">
        <f t="shared" si="2"/>
        <v>16.190667067508436</v>
      </c>
      <c r="T74" s="22">
        <f t="shared" si="2"/>
        <v>17.470020376123191</v>
      </c>
      <c r="U74" s="22">
        <f t="shared" si="4"/>
        <v>15.963523399138191</v>
      </c>
      <c r="V74" s="38">
        <f t="shared" si="4"/>
        <v>16.674182449811269</v>
      </c>
    </row>
    <row r="75" spans="1:22" x14ac:dyDescent="0.25">
      <c r="A75" s="2">
        <v>2015</v>
      </c>
      <c r="B75" s="27">
        <v>121101</v>
      </c>
      <c r="C75" s="28">
        <v>19442</v>
      </c>
      <c r="D75" s="27">
        <v>8430</v>
      </c>
      <c r="E75" s="28">
        <v>11012</v>
      </c>
      <c r="F75" s="27">
        <v>21142</v>
      </c>
      <c r="G75" s="28">
        <v>19444</v>
      </c>
      <c r="H75" s="27">
        <v>20839</v>
      </c>
      <c r="I75" s="27">
        <v>19518</v>
      </c>
      <c r="J75" s="28">
        <v>20717</v>
      </c>
      <c r="K75" s="3"/>
      <c r="L75" s="21"/>
      <c r="M75" s="2">
        <v>2015</v>
      </c>
      <c r="N75" s="22">
        <f t="shared" si="3"/>
        <v>100</v>
      </c>
      <c r="O75" s="38">
        <f>(C75/$B75)*100</f>
        <v>16.054367841718893</v>
      </c>
      <c r="P75" s="22">
        <f>(D75/$B75)*100</f>
        <v>6.9611316174102615</v>
      </c>
      <c r="Q75" s="38">
        <f t="shared" si="2"/>
        <v>9.0932362243086349</v>
      </c>
      <c r="R75" s="22">
        <f t="shared" si="2"/>
        <v>17.458154763379326</v>
      </c>
      <c r="S75" s="38">
        <f t="shared" si="2"/>
        <v>16.056019355744379</v>
      </c>
      <c r="T75" s="22">
        <f t="shared" si="2"/>
        <v>17.207950388518675</v>
      </c>
      <c r="U75" s="22">
        <f t="shared" si="4"/>
        <v>16.117125374687244</v>
      </c>
      <c r="V75" s="38">
        <f t="shared" si="4"/>
        <v>17.10720803296422</v>
      </c>
    </row>
    <row r="76" spans="1:22" x14ac:dyDescent="0.25">
      <c r="A76" s="2">
        <v>2016</v>
      </c>
      <c r="B76" s="27">
        <v>122497</v>
      </c>
      <c r="C76" s="28">
        <v>19372</v>
      </c>
      <c r="D76" s="27">
        <v>8475</v>
      </c>
      <c r="E76" s="28">
        <v>10897</v>
      </c>
      <c r="F76" s="27">
        <v>21570</v>
      </c>
      <c r="G76" s="28">
        <v>19514</v>
      </c>
      <c r="H76" s="27">
        <v>20727</v>
      </c>
      <c r="I76" s="27">
        <v>19867</v>
      </c>
      <c r="J76" s="28">
        <v>21448</v>
      </c>
      <c r="K76" s="3"/>
      <c r="L76" s="21"/>
      <c r="M76" s="2">
        <v>2016</v>
      </c>
      <c r="N76" s="22">
        <f>(B76/$B76)*100</f>
        <v>100</v>
      </c>
      <c r="O76" s="38">
        <f>(C76/$B76)*100</f>
        <v>15.814264839138916</v>
      </c>
      <c r="P76" s="22">
        <f>(D76/$B76)*100</f>
        <v>6.918536780492583</v>
      </c>
      <c r="Q76" s="38">
        <f t="shared" si="2"/>
        <v>8.8957280586463341</v>
      </c>
      <c r="R76" s="22">
        <f t="shared" si="2"/>
        <v>17.608594496191742</v>
      </c>
      <c r="S76" s="38">
        <f t="shared" si="2"/>
        <v>15.93018604537254</v>
      </c>
      <c r="T76" s="22">
        <f t="shared" si="2"/>
        <v>16.920414377494957</v>
      </c>
      <c r="U76" s="22">
        <f t="shared" si="4"/>
        <v>16.218356367911053</v>
      </c>
      <c r="V76" s="38">
        <f t="shared" si="4"/>
        <v>17.509000220413562</v>
      </c>
    </row>
    <row r="77" spans="1:22" x14ac:dyDescent="0.25">
      <c r="A77" s="2">
        <v>2017</v>
      </c>
      <c r="B77" s="27">
        <v>123275</v>
      </c>
      <c r="C77" s="28">
        <v>19219</v>
      </c>
      <c r="D77" s="27">
        <v>8493</v>
      </c>
      <c r="E77" s="28">
        <v>10726</v>
      </c>
      <c r="F77" s="27">
        <v>21819</v>
      </c>
      <c r="G77" s="28">
        <v>19597</v>
      </c>
      <c r="H77" s="27">
        <v>20435</v>
      </c>
      <c r="I77" s="27">
        <v>20054</v>
      </c>
      <c r="J77" s="28">
        <v>22151</v>
      </c>
      <c r="K77" s="3"/>
      <c r="L77" s="21"/>
      <c r="M77" s="2">
        <v>2017</v>
      </c>
      <c r="N77" s="22">
        <f>(B77/$B77)*100</f>
        <v>100</v>
      </c>
      <c r="O77" s="38">
        <f>(C77/$B77)*100</f>
        <v>15.590346785641856</v>
      </c>
      <c r="P77" s="22">
        <f>(D77/$B77)*100</f>
        <v>6.8894747515716892</v>
      </c>
      <c r="Q77" s="38">
        <f t="shared" si="2"/>
        <v>8.7008720340701693</v>
      </c>
      <c r="R77" s="22">
        <f t="shared" si="2"/>
        <v>17.699452443723381</v>
      </c>
      <c r="S77" s="38">
        <f t="shared" si="2"/>
        <v>15.896978300547557</v>
      </c>
      <c r="T77" s="22">
        <f t="shared" si="2"/>
        <v>16.57675927803691</v>
      </c>
      <c r="U77" s="22">
        <f t="shared" si="4"/>
        <v>16.26769417967958</v>
      </c>
      <c r="V77" s="38">
        <f t="shared" si="4"/>
        <v>17.968769012370718</v>
      </c>
    </row>
    <row r="78" spans="1:22" ht="9" customHeight="1" thickBot="1" x14ac:dyDescent="0.3">
      <c r="A78" s="8"/>
      <c r="B78" s="29"/>
      <c r="C78" s="30"/>
      <c r="D78" s="29"/>
      <c r="E78" s="30"/>
      <c r="F78" s="29"/>
      <c r="G78" s="30"/>
      <c r="H78" s="29"/>
      <c r="I78" s="29"/>
      <c r="J78" s="30"/>
      <c r="K78" s="26"/>
      <c r="M78" s="8"/>
      <c r="N78" s="10"/>
      <c r="O78" s="11"/>
      <c r="P78" s="10"/>
      <c r="Q78" s="11"/>
      <c r="R78" s="10"/>
      <c r="S78" s="11"/>
      <c r="T78" s="10"/>
      <c r="U78" s="10"/>
      <c r="V78" s="11"/>
    </row>
    <row r="80" spans="1:22" x14ac:dyDescent="0.25">
      <c r="A80" s="1" t="s">
        <v>424</v>
      </c>
      <c r="M80" s="1" t="s">
        <v>424</v>
      </c>
    </row>
    <row r="84" spans="1:10" x14ac:dyDescent="0.25">
      <c r="A84" s="40"/>
      <c r="B84" s="39"/>
      <c r="C84" s="39"/>
      <c r="D84" s="39"/>
      <c r="E84" s="39"/>
      <c r="F84" s="39"/>
      <c r="G84" s="39"/>
      <c r="H84" s="39"/>
      <c r="I84" s="39"/>
      <c r="J84" s="39"/>
    </row>
    <row r="85" spans="1:10" x14ac:dyDescent="0.25">
      <c r="A85" s="40"/>
      <c r="B85" s="39"/>
      <c r="C85" s="39"/>
      <c r="D85" s="39"/>
      <c r="E85" s="39"/>
      <c r="F85" s="39"/>
      <c r="G85" s="39"/>
      <c r="H85" s="39"/>
      <c r="I85" s="39"/>
      <c r="J85" s="39"/>
    </row>
  </sheetData>
  <mergeCells count="14">
    <mergeCell ref="F5:F6"/>
    <mergeCell ref="B5:B6"/>
    <mergeCell ref="A5:A6"/>
    <mergeCell ref="J5:J6"/>
    <mergeCell ref="I5:I6"/>
    <mergeCell ref="H5:H6"/>
    <mergeCell ref="G5:G6"/>
    <mergeCell ref="V5:V6"/>
    <mergeCell ref="M5:M6"/>
    <mergeCell ref="N5:N6"/>
    <mergeCell ref="R5:R6"/>
    <mergeCell ref="S5:S6"/>
    <mergeCell ref="T5:T6"/>
    <mergeCell ref="U5:U6"/>
  </mergeCells>
  <phoneticPr fontId="5" type="noConversion"/>
  <pageMargins left="0.75" right="0.75" top="0.5" bottom="0.5" header="0.25" footer="0.25"/>
  <pageSetup scale="70" orientation="portrait" r:id="rId1"/>
  <headerFooter alignWithMargins="0"/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zoomScale="85" zoomScaleNormal="85" workbookViewId="0">
      <pane xSplit="1" ySplit="7" topLeftCell="B53" activePane="bottomRight" state="frozen"/>
      <selection pane="topRight" activeCell="B1" sqref="B1"/>
      <selection pane="bottomLeft" activeCell="A8" sqref="A8"/>
      <selection pane="bottomRight" activeCell="V77" sqref="V77"/>
    </sheetView>
  </sheetViews>
  <sheetFormatPr defaultColWidth="9.109375" defaultRowHeight="13.2" x14ac:dyDescent="0.25"/>
  <cols>
    <col min="1" max="10" width="9.6640625" style="1" customWidth="1"/>
    <col min="11" max="12" width="6.6640625" style="1" customWidth="1"/>
    <col min="13" max="22" width="9.6640625" style="1" customWidth="1"/>
    <col min="23" max="16384" width="9.109375" style="1"/>
  </cols>
  <sheetData>
    <row r="1" spans="1:22" x14ac:dyDescent="0.25">
      <c r="A1" s="12" t="s">
        <v>489</v>
      </c>
      <c r="M1" s="12" t="str">
        <f>A1</f>
        <v>Employment status of men 16 years and over by age, annual averages 1948-2017</v>
      </c>
    </row>
    <row r="2" spans="1:22" s="13" customFormat="1" ht="9" customHeight="1" x14ac:dyDescent="0.25"/>
    <row r="3" spans="1:22" s="13" customFormat="1" x14ac:dyDescent="0.25">
      <c r="A3" s="12" t="s">
        <v>12</v>
      </c>
      <c r="M3" s="12" t="s">
        <v>21</v>
      </c>
    </row>
    <row r="4" spans="1:22" ht="8.25" customHeight="1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s="4" customFormat="1" ht="18" customHeight="1" x14ac:dyDescent="0.25">
      <c r="A5" s="68" t="s">
        <v>10</v>
      </c>
      <c r="B5" s="70" t="s">
        <v>8</v>
      </c>
      <c r="C5" s="6" t="s">
        <v>430</v>
      </c>
      <c r="D5" s="7"/>
      <c r="E5" s="7"/>
      <c r="F5" s="70" t="s">
        <v>4</v>
      </c>
      <c r="G5" s="70" t="s">
        <v>5</v>
      </c>
      <c r="H5" s="70" t="s">
        <v>6</v>
      </c>
      <c r="I5" s="70" t="s">
        <v>7</v>
      </c>
      <c r="J5" s="66" t="s">
        <v>9</v>
      </c>
      <c r="K5" s="15"/>
      <c r="M5" s="68" t="s">
        <v>10</v>
      </c>
      <c r="N5" s="70" t="s">
        <v>8</v>
      </c>
      <c r="O5" s="6" t="s">
        <v>430</v>
      </c>
      <c r="P5" s="7"/>
      <c r="Q5" s="7"/>
      <c r="R5" s="70" t="s">
        <v>4</v>
      </c>
      <c r="S5" s="70" t="s">
        <v>5</v>
      </c>
      <c r="T5" s="70" t="s">
        <v>6</v>
      </c>
      <c r="U5" s="70" t="s">
        <v>7</v>
      </c>
      <c r="V5" s="66" t="s">
        <v>9</v>
      </c>
    </row>
    <row r="6" spans="1:22" s="4" customFormat="1" ht="30" customHeight="1" x14ac:dyDescent="0.25">
      <c r="A6" s="69"/>
      <c r="B6" s="71"/>
      <c r="C6" s="5" t="s">
        <v>1</v>
      </c>
      <c r="D6" s="5" t="s">
        <v>2</v>
      </c>
      <c r="E6" s="5" t="s">
        <v>3</v>
      </c>
      <c r="F6" s="71"/>
      <c r="G6" s="71"/>
      <c r="H6" s="71"/>
      <c r="I6" s="71"/>
      <c r="J6" s="67"/>
      <c r="K6" s="15"/>
      <c r="M6" s="69"/>
      <c r="N6" s="71"/>
      <c r="O6" s="5" t="s">
        <v>1</v>
      </c>
      <c r="P6" s="5" t="s">
        <v>2</v>
      </c>
      <c r="Q6" s="5" t="s">
        <v>3</v>
      </c>
      <c r="R6" s="71"/>
      <c r="S6" s="71"/>
      <c r="T6" s="71"/>
      <c r="U6" s="71"/>
      <c r="V6" s="67"/>
    </row>
    <row r="7" spans="1:22" ht="9" customHeight="1" x14ac:dyDescent="0.25">
      <c r="B7" s="9"/>
      <c r="D7" s="9"/>
      <c r="F7" s="9"/>
      <c r="H7" s="9"/>
      <c r="I7" s="9"/>
      <c r="N7" s="9"/>
      <c r="P7" s="9"/>
      <c r="R7" s="9"/>
      <c r="T7" s="9"/>
      <c r="U7" s="9"/>
    </row>
    <row r="8" spans="1:22" x14ac:dyDescent="0.25">
      <c r="A8" s="2">
        <v>1948</v>
      </c>
      <c r="B8" s="31">
        <v>43286</v>
      </c>
      <c r="C8" s="31">
        <v>7273</v>
      </c>
      <c r="D8" s="31">
        <v>2600</v>
      </c>
      <c r="E8" s="31">
        <v>4673</v>
      </c>
      <c r="F8" s="31">
        <v>10327</v>
      </c>
      <c r="G8" s="31">
        <v>9596</v>
      </c>
      <c r="H8" s="31">
        <v>7943</v>
      </c>
      <c r="I8" s="31">
        <v>5764</v>
      </c>
      <c r="J8" s="32">
        <v>2384</v>
      </c>
      <c r="K8" s="3"/>
      <c r="M8" s="2">
        <v>1948</v>
      </c>
      <c r="N8" s="22">
        <f t="shared" ref="N8:V36" si="0">(B8/$B8)*100</f>
        <v>100</v>
      </c>
      <c r="O8" s="22">
        <f t="shared" si="0"/>
        <v>16.802199325416993</v>
      </c>
      <c r="P8" s="22">
        <f t="shared" si="0"/>
        <v>6.0065610127985956</v>
      </c>
      <c r="Q8" s="22">
        <f t="shared" si="0"/>
        <v>10.795638312618399</v>
      </c>
      <c r="R8" s="22">
        <f t="shared" si="0"/>
        <v>23.85759829968119</v>
      </c>
      <c r="S8" s="22">
        <f t="shared" si="0"/>
        <v>22.168830568775125</v>
      </c>
      <c r="T8" s="22">
        <f t="shared" si="0"/>
        <v>18.350043894099709</v>
      </c>
      <c r="U8" s="22">
        <f t="shared" si="0"/>
        <v>13.316083722219654</v>
      </c>
      <c r="V8" s="23">
        <f t="shared" si="0"/>
        <v>5.5075544055814811</v>
      </c>
    </row>
    <row r="9" spans="1:22" x14ac:dyDescent="0.25">
      <c r="A9" s="2">
        <v>1949</v>
      </c>
      <c r="B9" s="31">
        <v>43498</v>
      </c>
      <c r="C9" s="31">
        <v>7159</v>
      </c>
      <c r="D9" s="31">
        <v>2477</v>
      </c>
      <c r="E9" s="31">
        <v>4682</v>
      </c>
      <c r="F9" s="31">
        <v>10418</v>
      </c>
      <c r="G9" s="31">
        <v>9722</v>
      </c>
      <c r="H9" s="31">
        <v>8008</v>
      </c>
      <c r="I9" s="31">
        <v>5748</v>
      </c>
      <c r="J9" s="32">
        <v>2454</v>
      </c>
      <c r="K9" s="3"/>
      <c r="M9" s="2">
        <v>1949</v>
      </c>
      <c r="N9" s="22">
        <f t="shared" si="0"/>
        <v>100</v>
      </c>
      <c r="O9" s="22">
        <f t="shared" si="0"/>
        <v>16.458227964504115</v>
      </c>
      <c r="P9" s="22">
        <f t="shared" si="0"/>
        <v>5.6945146903305899</v>
      </c>
      <c r="Q9" s="22">
        <f t="shared" si="0"/>
        <v>10.763713274173526</v>
      </c>
      <c r="R9" s="22">
        <f t="shared" si="0"/>
        <v>23.950526460986712</v>
      </c>
      <c r="S9" s="22">
        <f t="shared" si="0"/>
        <v>22.350452894385949</v>
      </c>
      <c r="T9" s="22">
        <f t="shared" si="0"/>
        <v>18.410041841004183</v>
      </c>
      <c r="U9" s="22">
        <f t="shared" si="0"/>
        <v>13.214400662099408</v>
      </c>
      <c r="V9" s="23">
        <f t="shared" si="0"/>
        <v>5.6416386960320013</v>
      </c>
    </row>
    <row r="10" spans="1:22" x14ac:dyDescent="0.25">
      <c r="A10" s="2">
        <v>1950</v>
      </c>
      <c r="B10" s="31">
        <v>43819</v>
      </c>
      <c r="C10" s="31">
        <v>7136</v>
      </c>
      <c r="D10" s="31">
        <v>2504</v>
      </c>
      <c r="E10" s="31">
        <v>4632</v>
      </c>
      <c r="F10" s="31">
        <v>10527</v>
      </c>
      <c r="G10" s="31">
        <v>9793</v>
      </c>
      <c r="H10" s="31">
        <v>8117</v>
      </c>
      <c r="I10" s="31">
        <v>5794</v>
      </c>
      <c r="J10" s="32">
        <v>2453</v>
      </c>
      <c r="K10" s="3"/>
      <c r="M10" s="2">
        <v>1950</v>
      </c>
      <c r="N10" s="22">
        <f t="shared" si="0"/>
        <v>100</v>
      </c>
      <c r="O10" s="22">
        <f t="shared" si="0"/>
        <v>16.28517309842762</v>
      </c>
      <c r="P10" s="22">
        <f t="shared" si="0"/>
        <v>5.7144161208608137</v>
      </c>
      <c r="Q10" s="22">
        <f t="shared" si="0"/>
        <v>10.570756977566809</v>
      </c>
      <c r="R10" s="22">
        <f t="shared" si="0"/>
        <v>24.023825281270682</v>
      </c>
      <c r="S10" s="22">
        <f t="shared" si="0"/>
        <v>22.348752824117394</v>
      </c>
      <c r="T10" s="22">
        <f t="shared" si="0"/>
        <v>18.523927976448572</v>
      </c>
      <c r="U10" s="22">
        <f t="shared" si="0"/>
        <v>13.222574682215477</v>
      </c>
      <c r="V10" s="23">
        <f t="shared" si="0"/>
        <v>5.5980282525844949</v>
      </c>
    </row>
    <row r="11" spans="1:22" x14ac:dyDescent="0.25">
      <c r="A11" s="2">
        <v>1951</v>
      </c>
      <c r="B11" s="31">
        <v>43001</v>
      </c>
      <c r="C11" s="31">
        <v>6282</v>
      </c>
      <c r="D11" s="31">
        <v>2347</v>
      </c>
      <c r="E11" s="31">
        <v>3935</v>
      </c>
      <c r="F11" s="31">
        <v>10375</v>
      </c>
      <c r="G11" s="31">
        <v>9799</v>
      </c>
      <c r="H11" s="31">
        <v>8205</v>
      </c>
      <c r="I11" s="31">
        <v>5873</v>
      </c>
      <c r="J11" s="32">
        <v>2469</v>
      </c>
      <c r="K11" s="3"/>
      <c r="M11" s="2">
        <v>1951</v>
      </c>
      <c r="N11" s="22">
        <f t="shared" si="0"/>
        <v>100</v>
      </c>
      <c r="O11" s="22">
        <f t="shared" si="0"/>
        <v>14.608962582265528</v>
      </c>
      <c r="P11" s="22">
        <f t="shared" si="0"/>
        <v>5.4580126043580384</v>
      </c>
      <c r="Q11" s="22">
        <f t="shared" si="0"/>
        <v>9.1509499779074908</v>
      </c>
      <c r="R11" s="22">
        <f t="shared" si="0"/>
        <v>24.127345875677307</v>
      </c>
      <c r="S11" s="22">
        <f t="shared" si="0"/>
        <v>22.787842143205971</v>
      </c>
      <c r="T11" s="22">
        <f t="shared" si="0"/>
        <v>19.080951605776612</v>
      </c>
      <c r="U11" s="22">
        <f t="shared" si="0"/>
        <v>13.657821911118345</v>
      </c>
      <c r="V11" s="23">
        <f t="shared" si="0"/>
        <v>5.7417269365828698</v>
      </c>
    </row>
    <row r="12" spans="1:22" x14ac:dyDescent="0.25">
      <c r="A12" s="2">
        <v>1952</v>
      </c>
      <c r="B12" s="31">
        <v>42869</v>
      </c>
      <c r="C12" s="31">
        <v>5650</v>
      </c>
      <c r="D12" s="31">
        <v>2312</v>
      </c>
      <c r="E12" s="31">
        <v>3338</v>
      </c>
      <c r="F12" s="31">
        <v>10585</v>
      </c>
      <c r="G12" s="31">
        <v>9945</v>
      </c>
      <c r="H12" s="31">
        <v>8326</v>
      </c>
      <c r="I12" s="31">
        <v>5949</v>
      </c>
      <c r="J12" s="32">
        <v>2416</v>
      </c>
      <c r="K12" s="3"/>
      <c r="M12" s="2">
        <v>1952</v>
      </c>
      <c r="N12" s="22">
        <f t="shared" si="0"/>
        <v>100</v>
      </c>
      <c r="O12" s="22">
        <f t="shared" si="0"/>
        <v>13.17968695327626</v>
      </c>
      <c r="P12" s="22">
        <f t="shared" si="0"/>
        <v>5.3931745550397725</v>
      </c>
      <c r="Q12" s="22">
        <f t="shared" si="0"/>
        <v>7.7865123982364874</v>
      </c>
      <c r="R12" s="22">
        <f t="shared" si="0"/>
        <v>24.691502017775083</v>
      </c>
      <c r="S12" s="22">
        <f t="shared" si="0"/>
        <v>23.198581725722551</v>
      </c>
      <c r="T12" s="22">
        <f t="shared" si="0"/>
        <v>19.421959924420911</v>
      </c>
      <c r="U12" s="22">
        <f t="shared" si="0"/>
        <v>13.877160652219553</v>
      </c>
      <c r="V12" s="23">
        <f t="shared" si="0"/>
        <v>5.635774102498309</v>
      </c>
    </row>
    <row r="13" spans="1:22" x14ac:dyDescent="0.25">
      <c r="A13" s="2">
        <v>1953</v>
      </c>
      <c r="B13" s="31">
        <v>43633</v>
      </c>
      <c r="C13" s="31">
        <v>5373</v>
      </c>
      <c r="D13" s="31">
        <v>2320</v>
      </c>
      <c r="E13" s="31">
        <v>3053</v>
      </c>
      <c r="F13" s="31">
        <v>10736</v>
      </c>
      <c r="G13" s="31">
        <v>10437</v>
      </c>
      <c r="H13" s="31">
        <v>8570</v>
      </c>
      <c r="I13" s="31">
        <v>5975</v>
      </c>
      <c r="J13" s="32">
        <v>2543</v>
      </c>
      <c r="K13" s="3"/>
      <c r="M13" s="2">
        <v>1953</v>
      </c>
      <c r="N13" s="22">
        <f t="shared" si="0"/>
        <v>100</v>
      </c>
      <c r="O13" s="22">
        <f t="shared" si="0"/>
        <v>12.314074209887012</v>
      </c>
      <c r="P13" s="22">
        <f t="shared" si="0"/>
        <v>5.3170765246487752</v>
      </c>
      <c r="Q13" s="22">
        <f t="shared" si="0"/>
        <v>6.9969976852382381</v>
      </c>
      <c r="R13" s="22">
        <f t="shared" si="0"/>
        <v>24.605229986478125</v>
      </c>
      <c r="S13" s="22">
        <f t="shared" si="0"/>
        <v>23.919968830930717</v>
      </c>
      <c r="T13" s="22">
        <f t="shared" si="0"/>
        <v>19.641097334586206</v>
      </c>
      <c r="U13" s="22">
        <f t="shared" si="0"/>
        <v>13.693763894300185</v>
      </c>
      <c r="V13" s="23">
        <f t="shared" si="0"/>
        <v>5.8281575871473423</v>
      </c>
    </row>
    <row r="14" spans="1:22" x14ac:dyDescent="0.25">
      <c r="A14" s="2">
        <v>1954</v>
      </c>
      <c r="B14" s="31">
        <v>43965</v>
      </c>
      <c r="C14" s="31">
        <v>5346</v>
      </c>
      <c r="D14" s="31">
        <v>2295</v>
      </c>
      <c r="E14" s="31">
        <v>3051</v>
      </c>
      <c r="F14" s="31">
        <v>10771</v>
      </c>
      <c r="G14" s="31">
        <v>10513</v>
      </c>
      <c r="H14" s="31">
        <v>8702</v>
      </c>
      <c r="I14" s="31">
        <v>6105</v>
      </c>
      <c r="J14" s="32">
        <v>2526</v>
      </c>
      <c r="K14" s="3"/>
      <c r="M14" s="2">
        <v>1954</v>
      </c>
      <c r="N14" s="22">
        <f t="shared" si="0"/>
        <v>100</v>
      </c>
      <c r="O14" s="22">
        <f t="shared" si="0"/>
        <v>12.159672466734902</v>
      </c>
      <c r="P14" s="22">
        <f t="shared" si="0"/>
        <v>5.2200614124872056</v>
      </c>
      <c r="Q14" s="22">
        <f t="shared" si="0"/>
        <v>6.9396110542476981</v>
      </c>
      <c r="R14" s="22">
        <f t="shared" si="0"/>
        <v>24.499033321960649</v>
      </c>
      <c r="S14" s="22">
        <f t="shared" si="0"/>
        <v>23.912202888661437</v>
      </c>
      <c r="T14" s="22">
        <f t="shared" si="0"/>
        <v>19.79301717275105</v>
      </c>
      <c r="U14" s="22">
        <f t="shared" si="0"/>
        <v>13.886045718184919</v>
      </c>
      <c r="V14" s="23">
        <f t="shared" si="0"/>
        <v>5.7454793585806891</v>
      </c>
    </row>
    <row r="15" spans="1:22" x14ac:dyDescent="0.25">
      <c r="A15" s="2">
        <v>1955</v>
      </c>
      <c r="B15" s="31">
        <v>44475</v>
      </c>
      <c r="C15" s="31">
        <v>5590</v>
      </c>
      <c r="D15" s="31">
        <v>2369</v>
      </c>
      <c r="E15" s="31">
        <v>3221</v>
      </c>
      <c r="F15" s="31">
        <v>10806</v>
      </c>
      <c r="G15" s="31">
        <v>10595</v>
      </c>
      <c r="H15" s="31">
        <v>8838</v>
      </c>
      <c r="I15" s="31">
        <v>6122</v>
      </c>
      <c r="J15" s="32">
        <v>2526</v>
      </c>
      <c r="K15" s="3"/>
      <c r="M15" s="2">
        <v>1955</v>
      </c>
      <c r="N15" s="22">
        <f t="shared" si="0"/>
        <v>100</v>
      </c>
      <c r="O15" s="22">
        <f t="shared" si="0"/>
        <v>12.568858909499719</v>
      </c>
      <c r="P15" s="22">
        <f t="shared" si="0"/>
        <v>5.3265879707700954</v>
      </c>
      <c r="Q15" s="22">
        <f t="shared" si="0"/>
        <v>7.2422709387296242</v>
      </c>
      <c r="R15" s="22">
        <f t="shared" si="0"/>
        <v>24.296795952782464</v>
      </c>
      <c r="S15" s="22">
        <f t="shared" si="0"/>
        <v>23.822372119168072</v>
      </c>
      <c r="T15" s="22">
        <f t="shared" si="0"/>
        <v>19.87183811129848</v>
      </c>
      <c r="U15" s="22">
        <f t="shared" si="0"/>
        <v>13.765036537380551</v>
      </c>
      <c r="V15" s="23">
        <f t="shared" si="0"/>
        <v>5.6795952782462056</v>
      </c>
    </row>
    <row r="16" spans="1:22" x14ac:dyDescent="0.25">
      <c r="A16" s="2">
        <v>1956</v>
      </c>
      <c r="B16" s="31">
        <v>45091</v>
      </c>
      <c r="C16" s="31">
        <v>5918</v>
      </c>
      <c r="D16" s="31">
        <v>2433</v>
      </c>
      <c r="E16" s="31">
        <v>3485</v>
      </c>
      <c r="F16" s="31">
        <v>10685</v>
      </c>
      <c r="G16" s="31">
        <v>10663</v>
      </c>
      <c r="H16" s="31">
        <v>9002</v>
      </c>
      <c r="I16" s="31">
        <v>6220</v>
      </c>
      <c r="J16" s="32">
        <v>2602</v>
      </c>
      <c r="K16" s="3"/>
      <c r="M16" s="2">
        <v>1956</v>
      </c>
      <c r="N16" s="22">
        <f t="shared" si="0"/>
        <v>100</v>
      </c>
      <c r="O16" s="22">
        <f t="shared" si="0"/>
        <v>13.124570313366304</v>
      </c>
      <c r="P16" s="22">
        <f t="shared" si="0"/>
        <v>5.3957552504934467</v>
      </c>
      <c r="Q16" s="22">
        <f t="shared" si="0"/>
        <v>7.7288150628728571</v>
      </c>
      <c r="R16" s="22">
        <f t="shared" si="0"/>
        <v>23.696524805393537</v>
      </c>
      <c r="S16" s="22">
        <f t="shared" si="0"/>
        <v>23.647734581180281</v>
      </c>
      <c r="T16" s="22">
        <f t="shared" si="0"/>
        <v>19.964072653079327</v>
      </c>
      <c r="U16" s="22">
        <f t="shared" si="0"/>
        <v>13.794327027566478</v>
      </c>
      <c r="V16" s="23">
        <f t="shared" si="0"/>
        <v>5.7705528819498353</v>
      </c>
    </row>
    <row r="17" spans="1:22" x14ac:dyDescent="0.25">
      <c r="A17" s="2">
        <v>1957</v>
      </c>
      <c r="B17" s="31">
        <v>45197</v>
      </c>
      <c r="C17" s="31">
        <v>6044</v>
      </c>
      <c r="D17" s="31">
        <v>2415</v>
      </c>
      <c r="E17" s="31">
        <v>3629</v>
      </c>
      <c r="F17" s="31">
        <v>10571</v>
      </c>
      <c r="G17" s="31">
        <v>10731</v>
      </c>
      <c r="H17" s="31">
        <v>9153</v>
      </c>
      <c r="I17" s="31">
        <v>6222</v>
      </c>
      <c r="J17" s="32">
        <v>2477</v>
      </c>
      <c r="K17" s="3"/>
      <c r="M17" s="2">
        <v>1957</v>
      </c>
      <c r="N17" s="22">
        <f t="shared" si="0"/>
        <v>100</v>
      </c>
      <c r="O17" s="22">
        <f t="shared" si="0"/>
        <v>13.372568975816979</v>
      </c>
      <c r="P17" s="22">
        <f t="shared" si="0"/>
        <v>5.3432749961280619</v>
      </c>
      <c r="Q17" s="22">
        <f t="shared" si="0"/>
        <v>8.0292939796889176</v>
      </c>
      <c r="R17" s="22">
        <f t="shared" si="0"/>
        <v>23.388720490298027</v>
      </c>
      <c r="S17" s="22">
        <f t="shared" si="0"/>
        <v>23.742726287142951</v>
      </c>
      <c r="T17" s="22">
        <f t="shared" si="0"/>
        <v>20.251344115759895</v>
      </c>
      <c r="U17" s="22">
        <f t="shared" si="0"/>
        <v>13.766400424806957</v>
      </c>
      <c r="V17" s="23">
        <f t="shared" si="0"/>
        <v>5.4804522424054696</v>
      </c>
    </row>
    <row r="18" spans="1:22" x14ac:dyDescent="0.25">
      <c r="A18" s="2">
        <v>1958</v>
      </c>
      <c r="B18" s="31">
        <v>45521</v>
      </c>
      <c r="C18" s="31">
        <v>6199</v>
      </c>
      <c r="D18" s="31">
        <v>2428</v>
      </c>
      <c r="E18" s="31">
        <v>3771</v>
      </c>
      <c r="F18" s="31">
        <v>10475</v>
      </c>
      <c r="G18" s="31">
        <v>10843</v>
      </c>
      <c r="H18" s="31">
        <v>9320</v>
      </c>
      <c r="I18" s="31">
        <v>6304</v>
      </c>
      <c r="J18" s="32">
        <v>2378</v>
      </c>
      <c r="K18" s="3"/>
      <c r="M18" s="2">
        <v>1958</v>
      </c>
      <c r="N18" s="22">
        <f t="shared" si="0"/>
        <v>100</v>
      </c>
      <c r="O18" s="22">
        <f t="shared" si="0"/>
        <v>13.617890643878649</v>
      </c>
      <c r="P18" s="22">
        <f t="shared" si="0"/>
        <v>5.3338019815030426</v>
      </c>
      <c r="Q18" s="22">
        <f t="shared" si="0"/>
        <v>8.2840886623756056</v>
      </c>
      <c r="R18" s="22">
        <f t="shared" si="0"/>
        <v>23.011357395487796</v>
      </c>
      <c r="S18" s="22">
        <f t="shared" si="0"/>
        <v>23.8197754882362</v>
      </c>
      <c r="T18" s="22">
        <f t="shared" si="0"/>
        <v>20.47406691417148</v>
      </c>
      <c r="U18" s="22">
        <f t="shared" si="0"/>
        <v>13.848553414907405</v>
      </c>
      <c r="V18" s="23">
        <f t="shared" si="0"/>
        <v>5.2239625667274439</v>
      </c>
    </row>
    <row r="19" spans="1:22" x14ac:dyDescent="0.25">
      <c r="A19" s="2">
        <v>1959</v>
      </c>
      <c r="B19" s="31">
        <v>45886</v>
      </c>
      <c r="C19" s="31">
        <v>6536</v>
      </c>
      <c r="D19" s="31">
        <v>2596</v>
      </c>
      <c r="E19" s="31">
        <v>3940</v>
      </c>
      <c r="F19" s="31">
        <v>10346</v>
      </c>
      <c r="G19" s="31">
        <v>10899</v>
      </c>
      <c r="H19" s="31">
        <v>9438</v>
      </c>
      <c r="I19" s="31">
        <v>6345</v>
      </c>
      <c r="J19" s="32">
        <v>2322</v>
      </c>
      <c r="K19" s="3"/>
      <c r="M19" s="2">
        <v>1959</v>
      </c>
      <c r="N19" s="22">
        <f t="shared" si="0"/>
        <v>100</v>
      </c>
      <c r="O19" s="22">
        <f t="shared" si="0"/>
        <v>14.243995990062327</v>
      </c>
      <c r="P19" s="22">
        <f t="shared" si="0"/>
        <v>5.6574990193087222</v>
      </c>
      <c r="Q19" s="22">
        <f t="shared" si="0"/>
        <v>8.5864969707536076</v>
      </c>
      <c r="R19" s="22">
        <f t="shared" si="0"/>
        <v>22.547182147060106</v>
      </c>
      <c r="S19" s="22">
        <f t="shared" si="0"/>
        <v>23.752342762498365</v>
      </c>
      <c r="T19" s="22">
        <f t="shared" si="0"/>
        <v>20.568365078673235</v>
      </c>
      <c r="U19" s="22">
        <f t="shared" si="0"/>
        <v>13.827747025236455</v>
      </c>
      <c r="V19" s="23">
        <f t="shared" si="0"/>
        <v>5.0603669964695115</v>
      </c>
    </row>
    <row r="20" spans="1:22" x14ac:dyDescent="0.25">
      <c r="A20" s="2">
        <v>1960</v>
      </c>
      <c r="B20" s="31">
        <v>46388</v>
      </c>
      <c r="C20" s="31">
        <v>6910</v>
      </c>
      <c r="D20" s="31">
        <v>2787</v>
      </c>
      <c r="E20" s="31">
        <v>4123</v>
      </c>
      <c r="F20" s="31">
        <v>10251</v>
      </c>
      <c r="G20" s="31">
        <v>10967</v>
      </c>
      <c r="H20" s="31">
        <v>9574</v>
      </c>
      <c r="I20" s="31">
        <v>6399</v>
      </c>
      <c r="J20" s="32">
        <v>2287</v>
      </c>
      <c r="K20" s="3"/>
      <c r="M20" s="2">
        <v>1960</v>
      </c>
      <c r="N20" s="22">
        <f t="shared" si="0"/>
        <v>100</v>
      </c>
      <c r="O20" s="22">
        <f t="shared" si="0"/>
        <v>14.896093817366559</v>
      </c>
      <c r="P20" s="22">
        <f t="shared" si="0"/>
        <v>6.0080193153401744</v>
      </c>
      <c r="Q20" s="22">
        <f t="shared" si="0"/>
        <v>8.8880745020263863</v>
      </c>
      <c r="R20" s="22">
        <f t="shared" si="0"/>
        <v>22.098387514012245</v>
      </c>
      <c r="S20" s="22">
        <f t="shared" si="0"/>
        <v>23.641890144002758</v>
      </c>
      <c r="T20" s="22">
        <f t="shared" si="0"/>
        <v>20.638958351297749</v>
      </c>
      <c r="U20" s="22">
        <f t="shared" si="0"/>
        <v>13.794515823057688</v>
      </c>
      <c r="V20" s="23">
        <f t="shared" si="0"/>
        <v>4.930154350262999</v>
      </c>
    </row>
    <row r="21" spans="1:22" x14ac:dyDescent="0.25">
      <c r="A21" s="2">
        <v>1961</v>
      </c>
      <c r="B21" s="31">
        <v>46653</v>
      </c>
      <c r="C21" s="31">
        <v>7047</v>
      </c>
      <c r="D21" s="31">
        <v>2794</v>
      </c>
      <c r="E21" s="31">
        <v>4253</v>
      </c>
      <c r="F21" s="31">
        <v>10176</v>
      </c>
      <c r="G21" s="31">
        <v>11012</v>
      </c>
      <c r="H21" s="31">
        <v>9668</v>
      </c>
      <c r="I21" s="31">
        <v>6530</v>
      </c>
      <c r="J21" s="32">
        <v>2220</v>
      </c>
      <c r="K21" s="3"/>
      <c r="M21" s="2">
        <v>1961</v>
      </c>
      <c r="N21" s="22">
        <f t="shared" si="0"/>
        <v>100</v>
      </c>
      <c r="O21" s="22">
        <f t="shared" si="0"/>
        <v>15.10513793325188</v>
      </c>
      <c r="P21" s="22">
        <f t="shared" si="0"/>
        <v>5.988896748333441</v>
      </c>
      <c r="Q21" s="22">
        <f t="shared" si="0"/>
        <v>9.1162411849184402</v>
      </c>
      <c r="R21" s="22">
        <f t="shared" si="0"/>
        <v>21.812102115619574</v>
      </c>
      <c r="S21" s="22">
        <f t="shared" si="0"/>
        <v>23.604055473388634</v>
      </c>
      <c r="T21" s="22">
        <f t="shared" si="0"/>
        <v>20.723211797740767</v>
      </c>
      <c r="U21" s="22">
        <f t="shared" si="0"/>
        <v>13.996956251473646</v>
      </c>
      <c r="V21" s="23">
        <f t="shared" si="0"/>
        <v>4.7585364285254972</v>
      </c>
    </row>
    <row r="22" spans="1:22" x14ac:dyDescent="0.25">
      <c r="A22" s="2">
        <v>1962</v>
      </c>
      <c r="B22" s="31">
        <v>46600</v>
      </c>
      <c r="C22" s="31">
        <v>7049</v>
      </c>
      <c r="D22" s="31">
        <v>2770</v>
      </c>
      <c r="E22" s="31">
        <v>4279</v>
      </c>
      <c r="F22" s="31">
        <v>9920</v>
      </c>
      <c r="G22" s="31">
        <v>11115</v>
      </c>
      <c r="H22" s="31">
        <v>9715</v>
      </c>
      <c r="I22" s="31">
        <v>6560</v>
      </c>
      <c r="J22" s="32">
        <v>2241</v>
      </c>
      <c r="K22" s="3"/>
      <c r="M22" s="2">
        <v>1962</v>
      </c>
      <c r="N22" s="22">
        <f t="shared" si="0"/>
        <v>100</v>
      </c>
      <c r="O22" s="22">
        <f t="shared" si="0"/>
        <v>15.126609442060085</v>
      </c>
      <c r="P22" s="22">
        <f t="shared" si="0"/>
        <v>5.9442060085836914</v>
      </c>
      <c r="Q22" s="22">
        <f t="shared" si="0"/>
        <v>9.1824034334763951</v>
      </c>
      <c r="R22" s="22">
        <f t="shared" si="0"/>
        <v>21.28755364806867</v>
      </c>
      <c r="S22" s="22">
        <f t="shared" si="0"/>
        <v>23.851931330472105</v>
      </c>
      <c r="T22" s="22">
        <f t="shared" si="0"/>
        <v>20.847639484978544</v>
      </c>
      <c r="U22" s="22">
        <f t="shared" si="0"/>
        <v>14.07725321888412</v>
      </c>
      <c r="V22" s="23">
        <f t="shared" si="0"/>
        <v>4.8090128755364807</v>
      </c>
    </row>
    <row r="23" spans="1:22" x14ac:dyDescent="0.25">
      <c r="A23" s="2">
        <v>1963</v>
      </c>
      <c r="B23" s="31">
        <v>47129</v>
      </c>
      <c r="C23" s="31">
        <v>7421</v>
      </c>
      <c r="D23" s="31">
        <v>2907</v>
      </c>
      <c r="E23" s="31">
        <v>4514</v>
      </c>
      <c r="F23" s="31">
        <v>9876</v>
      </c>
      <c r="G23" s="31">
        <v>11187</v>
      </c>
      <c r="H23" s="31">
        <v>9836</v>
      </c>
      <c r="I23" s="31">
        <v>6675</v>
      </c>
      <c r="J23" s="32">
        <v>2135</v>
      </c>
      <c r="K23" s="3"/>
      <c r="M23" s="2">
        <v>1963</v>
      </c>
      <c r="N23" s="22">
        <f t="shared" si="0"/>
        <v>100</v>
      </c>
      <c r="O23" s="22">
        <f t="shared" si="0"/>
        <v>15.746143563411064</v>
      </c>
      <c r="P23" s="22">
        <f t="shared" si="0"/>
        <v>6.1681767064864523</v>
      </c>
      <c r="Q23" s="22">
        <f t="shared" si="0"/>
        <v>9.5779668569246112</v>
      </c>
      <c r="R23" s="22">
        <f t="shared" si="0"/>
        <v>20.955250482717645</v>
      </c>
      <c r="S23" s="22">
        <f t="shared" si="0"/>
        <v>23.736977232701733</v>
      </c>
      <c r="T23" s="22">
        <f t="shared" si="0"/>
        <v>20.870377050223855</v>
      </c>
      <c r="U23" s="22">
        <f t="shared" si="0"/>
        <v>14.163254047401812</v>
      </c>
      <c r="V23" s="23">
        <f t="shared" si="0"/>
        <v>4.5301194593562348</v>
      </c>
    </row>
    <row r="24" spans="1:22" x14ac:dyDescent="0.25">
      <c r="A24" s="2">
        <v>1964</v>
      </c>
      <c r="B24" s="31">
        <v>47679</v>
      </c>
      <c r="C24" s="31">
        <v>7828</v>
      </c>
      <c r="D24" s="31">
        <v>3074</v>
      </c>
      <c r="E24" s="31">
        <v>4754</v>
      </c>
      <c r="F24" s="31">
        <v>9876</v>
      </c>
      <c r="G24" s="31">
        <v>11156</v>
      </c>
      <c r="H24" s="31">
        <v>9956</v>
      </c>
      <c r="I24" s="31">
        <v>6741</v>
      </c>
      <c r="J24" s="32">
        <v>2124</v>
      </c>
      <c r="K24" s="3"/>
      <c r="M24" s="2">
        <v>1964</v>
      </c>
      <c r="N24" s="22">
        <f t="shared" si="0"/>
        <v>100</v>
      </c>
      <c r="O24" s="22">
        <f t="shared" si="0"/>
        <v>16.418129574865244</v>
      </c>
      <c r="P24" s="22">
        <f t="shared" si="0"/>
        <v>6.4472828708655801</v>
      </c>
      <c r="Q24" s="22">
        <f t="shared" si="0"/>
        <v>9.9708467039996638</v>
      </c>
      <c r="R24" s="22">
        <f t="shared" si="0"/>
        <v>20.713521676209652</v>
      </c>
      <c r="S24" s="22">
        <f t="shared" si="0"/>
        <v>23.398141739549907</v>
      </c>
      <c r="T24" s="22">
        <f t="shared" si="0"/>
        <v>20.881310430168419</v>
      </c>
      <c r="U24" s="22">
        <f t="shared" si="0"/>
        <v>14.138299880450514</v>
      </c>
      <c r="V24" s="23">
        <f t="shared" si="0"/>
        <v>4.454791417605235</v>
      </c>
    </row>
    <row r="25" spans="1:22" x14ac:dyDescent="0.25">
      <c r="A25" s="2">
        <v>1965</v>
      </c>
      <c r="B25" s="31">
        <v>48255</v>
      </c>
      <c r="C25" s="31">
        <v>8291</v>
      </c>
      <c r="D25" s="31">
        <v>3397</v>
      </c>
      <c r="E25" s="31">
        <v>4894</v>
      </c>
      <c r="F25" s="31">
        <v>9903</v>
      </c>
      <c r="G25" s="31">
        <v>11120</v>
      </c>
      <c r="H25" s="31">
        <v>10045</v>
      </c>
      <c r="I25" s="31">
        <v>6763</v>
      </c>
      <c r="J25" s="32">
        <v>2132</v>
      </c>
      <c r="K25" s="3"/>
      <c r="M25" s="2">
        <v>1965</v>
      </c>
      <c r="N25" s="22">
        <f t="shared" si="0"/>
        <v>100</v>
      </c>
      <c r="O25" s="22">
        <f t="shared" si="0"/>
        <v>17.181639208372189</v>
      </c>
      <c r="P25" s="22">
        <f t="shared" si="0"/>
        <v>7.0396850067350538</v>
      </c>
      <c r="Q25" s="22">
        <f t="shared" si="0"/>
        <v>10.141954201637136</v>
      </c>
      <c r="R25" s="22">
        <f t="shared" si="0"/>
        <v>20.52222567609574</v>
      </c>
      <c r="S25" s="22">
        <f t="shared" si="0"/>
        <v>23.044244119780334</v>
      </c>
      <c r="T25" s="22">
        <f t="shared" si="0"/>
        <v>20.816495699927469</v>
      </c>
      <c r="U25" s="22">
        <f t="shared" si="0"/>
        <v>14.015127966013885</v>
      </c>
      <c r="V25" s="23">
        <f t="shared" si="0"/>
        <v>4.418195005698891</v>
      </c>
    </row>
    <row r="26" spans="1:22" x14ac:dyDescent="0.25">
      <c r="A26" s="2">
        <v>1966</v>
      </c>
      <c r="B26" s="31">
        <v>48471</v>
      </c>
      <c r="C26" s="31">
        <v>8505</v>
      </c>
      <c r="D26" s="31">
        <v>3685</v>
      </c>
      <c r="E26" s="31">
        <v>4820</v>
      </c>
      <c r="F26" s="31">
        <v>9948</v>
      </c>
      <c r="G26" s="31">
        <v>10983</v>
      </c>
      <c r="H26" s="31">
        <v>10100</v>
      </c>
      <c r="I26" s="31">
        <v>6847</v>
      </c>
      <c r="J26" s="32">
        <v>2089</v>
      </c>
      <c r="K26" s="3"/>
      <c r="M26" s="2">
        <v>1966</v>
      </c>
      <c r="N26" s="22">
        <f t="shared" si="0"/>
        <v>100</v>
      </c>
      <c r="O26" s="22">
        <f t="shared" si="0"/>
        <v>17.546574240267375</v>
      </c>
      <c r="P26" s="22">
        <f t="shared" si="0"/>
        <v>7.602483959480927</v>
      </c>
      <c r="Q26" s="22">
        <f t="shared" si="0"/>
        <v>9.9440902807864493</v>
      </c>
      <c r="R26" s="22">
        <f t="shared" si="0"/>
        <v>20.523612056693693</v>
      </c>
      <c r="S26" s="22">
        <f t="shared" si="0"/>
        <v>22.658909451011947</v>
      </c>
      <c r="T26" s="22">
        <f t="shared" si="0"/>
        <v>20.837201625714343</v>
      </c>
      <c r="U26" s="22">
        <f t="shared" si="0"/>
        <v>14.125972230818428</v>
      </c>
      <c r="V26" s="23">
        <f t="shared" si="0"/>
        <v>4.3097934847640857</v>
      </c>
    </row>
    <row r="27" spans="1:22" x14ac:dyDescent="0.25">
      <c r="A27" s="2">
        <v>1967</v>
      </c>
      <c r="B27" s="31">
        <v>48987</v>
      </c>
      <c r="C27" s="31">
        <v>8677</v>
      </c>
      <c r="D27" s="31">
        <v>3634</v>
      </c>
      <c r="E27" s="31">
        <v>5043</v>
      </c>
      <c r="F27" s="31">
        <v>10207</v>
      </c>
      <c r="G27" s="31">
        <v>10859</v>
      </c>
      <c r="H27" s="31">
        <v>10189</v>
      </c>
      <c r="I27" s="31">
        <v>6937</v>
      </c>
      <c r="J27" s="32">
        <v>2118</v>
      </c>
      <c r="K27" s="3"/>
      <c r="M27" s="2">
        <v>1967</v>
      </c>
      <c r="N27" s="22">
        <f t="shared" si="0"/>
        <v>100</v>
      </c>
      <c r="O27" s="22">
        <f t="shared" si="0"/>
        <v>17.712862596198992</v>
      </c>
      <c r="P27" s="22">
        <f t="shared" si="0"/>
        <v>7.4182946496009148</v>
      </c>
      <c r="Q27" s="22">
        <f t="shared" si="0"/>
        <v>10.294567946598077</v>
      </c>
      <c r="R27" s="22">
        <f t="shared" si="0"/>
        <v>20.836140200461347</v>
      </c>
      <c r="S27" s="22">
        <f t="shared" si="0"/>
        <v>22.167105558617592</v>
      </c>
      <c r="T27" s="22">
        <f t="shared" si="0"/>
        <v>20.79939575805826</v>
      </c>
      <c r="U27" s="22">
        <f t="shared" si="0"/>
        <v>14.160899830567294</v>
      </c>
      <c r="V27" s="23">
        <f t="shared" si="0"/>
        <v>4.3235960560965152</v>
      </c>
    </row>
    <row r="28" spans="1:22" x14ac:dyDescent="0.25">
      <c r="A28" s="2">
        <v>1968</v>
      </c>
      <c r="B28" s="31">
        <v>49533</v>
      </c>
      <c r="C28" s="31">
        <v>8751</v>
      </c>
      <c r="D28" s="31">
        <v>3681</v>
      </c>
      <c r="E28" s="31">
        <v>5070</v>
      </c>
      <c r="F28" s="31">
        <v>10610</v>
      </c>
      <c r="G28" s="31">
        <v>10725</v>
      </c>
      <c r="H28" s="31">
        <v>10267</v>
      </c>
      <c r="I28" s="31">
        <v>7025</v>
      </c>
      <c r="J28" s="32">
        <v>2154</v>
      </c>
      <c r="K28" s="3"/>
      <c r="M28" s="2">
        <v>1968</v>
      </c>
      <c r="N28" s="22">
        <f t="shared" si="0"/>
        <v>100</v>
      </c>
      <c r="O28" s="22">
        <f t="shared" si="0"/>
        <v>17.667009872206407</v>
      </c>
      <c r="P28" s="22">
        <f t="shared" si="0"/>
        <v>7.4314093634546659</v>
      </c>
      <c r="Q28" s="22">
        <f t="shared" si="0"/>
        <v>10.235600508751741</v>
      </c>
      <c r="R28" s="22">
        <f t="shared" si="0"/>
        <v>21.420063392082049</v>
      </c>
      <c r="S28" s="22">
        <f t="shared" si="0"/>
        <v>21.652231845436376</v>
      </c>
      <c r="T28" s="22">
        <f t="shared" si="0"/>
        <v>20.727595744251307</v>
      </c>
      <c r="U28" s="22">
        <f t="shared" si="0"/>
        <v>14.182464215775342</v>
      </c>
      <c r="V28" s="23">
        <f t="shared" si="0"/>
        <v>4.348616074132396</v>
      </c>
    </row>
    <row r="29" spans="1:22" x14ac:dyDescent="0.25">
      <c r="A29" s="2">
        <v>1969</v>
      </c>
      <c r="B29" s="31">
        <v>50221</v>
      </c>
      <c r="C29" s="31">
        <v>9152</v>
      </c>
      <c r="D29" s="31">
        <v>3870</v>
      </c>
      <c r="E29" s="31">
        <v>5282</v>
      </c>
      <c r="F29" s="31">
        <v>10941</v>
      </c>
      <c r="G29" s="31">
        <v>10556</v>
      </c>
      <c r="H29" s="31">
        <v>10344</v>
      </c>
      <c r="I29" s="31">
        <v>7058</v>
      </c>
      <c r="J29" s="32">
        <v>2170</v>
      </c>
      <c r="K29" s="3"/>
      <c r="M29" s="2">
        <v>1969</v>
      </c>
      <c r="N29" s="22">
        <f t="shared" si="0"/>
        <v>100</v>
      </c>
      <c r="O29" s="22">
        <f t="shared" si="0"/>
        <v>18.223452340654308</v>
      </c>
      <c r="P29" s="22">
        <f t="shared" si="0"/>
        <v>7.7059397463212598</v>
      </c>
      <c r="Q29" s="22">
        <f t="shared" si="0"/>
        <v>10.517512594333049</v>
      </c>
      <c r="R29" s="22">
        <f t="shared" si="0"/>
        <v>21.785707174289641</v>
      </c>
      <c r="S29" s="22">
        <f t="shared" si="0"/>
        <v>21.019095597459231</v>
      </c>
      <c r="T29" s="22">
        <f t="shared" si="0"/>
        <v>20.59696143047729</v>
      </c>
      <c r="U29" s="22">
        <f t="shared" si="0"/>
        <v>14.053881842257224</v>
      </c>
      <c r="V29" s="23">
        <f t="shared" si="0"/>
        <v>4.3209016148623087</v>
      </c>
    </row>
    <row r="30" spans="1:22" x14ac:dyDescent="0.25">
      <c r="A30" s="2">
        <v>1970</v>
      </c>
      <c r="B30" s="31">
        <v>51228</v>
      </c>
      <c r="C30" s="31">
        <v>9725</v>
      </c>
      <c r="D30" s="31">
        <v>4008</v>
      </c>
      <c r="E30" s="31">
        <v>5717</v>
      </c>
      <c r="F30" s="31">
        <v>11327</v>
      </c>
      <c r="G30" s="31">
        <v>10469</v>
      </c>
      <c r="H30" s="31">
        <v>10417</v>
      </c>
      <c r="I30" s="31">
        <v>7126</v>
      </c>
      <c r="J30" s="32">
        <v>2165</v>
      </c>
      <c r="K30" s="3"/>
      <c r="M30" s="2">
        <v>1970</v>
      </c>
      <c r="N30" s="22">
        <f t="shared" si="0"/>
        <v>100</v>
      </c>
      <c r="O30" s="22">
        <f t="shared" si="0"/>
        <v>18.983758881861483</v>
      </c>
      <c r="P30" s="22">
        <f t="shared" si="0"/>
        <v>7.8238463340360731</v>
      </c>
      <c r="Q30" s="22">
        <f t="shared" si="0"/>
        <v>11.159912547825408</v>
      </c>
      <c r="R30" s="22">
        <f t="shared" si="0"/>
        <v>22.110954946513626</v>
      </c>
      <c r="S30" s="22">
        <f t="shared" si="0"/>
        <v>20.436089638478958</v>
      </c>
      <c r="T30" s="22">
        <f t="shared" si="0"/>
        <v>20.334582650113219</v>
      </c>
      <c r="U30" s="22">
        <f t="shared" si="0"/>
        <v>13.91036152104318</v>
      </c>
      <c r="V30" s="23">
        <f t="shared" si="0"/>
        <v>4.2262044194581083</v>
      </c>
    </row>
    <row r="31" spans="1:22" x14ac:dyDescent="0.25">
      <c r="A31" s="2">
        <v>1971</v>
      </c>
      <c r="B31" s="31">
        <v>52180</v>
      </c>
      <c r="C31" s="31">
        <v>10404</v>
      </c>
      <c r="D31" s="31">
        <v>4172</v>
      </c>
      <c r="E31" s="31">
        <v>6233</v>
      </c>
      <c r="F31" s="31">
        <v>11731</v>
      </c>
      <c r="G31" s="31">
        <v>10347</v>
      </c>
      <c r="H31" s="31">
        <v>10451</v>
      </c>
      <c r="I31" s="31">
        <v>7155</v>
      </c>
      <c r="J31" s="32">
        <v>2090</v>
      </c>
      <c r="K31" s="3"/>
      <c r="M31" s="2">
        <v>1971</v>
      </c>
      <c r="N31" s="22">
        <f t="shared" si="0"/>
        <v>100</v>
      </c>
      <c r="O31" s="22">
        <f t="shared" si="0"/>
        <v>19.938673821387503</v>
      </c>
      <c r="P31" s="22">
        <f t="shared" si="0"/>
        <v>7.9954005366040626</v>
      </c>
      <c r="Q31" s="22">
        <f t="shared" si="0"/>
        <v>11.945189727865083</v>
      </c>
      <c r="R31" s="22">
        <f t="shared" si="0"/>
        <v>22.481793790724417</v>
      </c>
      <c r="S31" s="22">
        <f t="shared" si="0"/>
        <v>19.829436565733999</v>
      </c>
      <c r="T31" s="22">
        <f t="shared" si="0"/>
        <v>20.028746646224608</v>
      </c>
      <c r="U31" s="22">
        <f t="shared" si="0"/>
        <v>13.712150249137601</v>
      </c>
      <c r="V31" s="23">
        <f t="shared" si="0"/>
        <v>4.0053660406285934</v>
      </c>
    </row>
    <row r="32" spans="1:22" x14ac:dyDescent="0.25">
      <c r="A32" s="2">
        <v>1972</v>
      </c>
      <c r="B32" s="31">
        <v>53555</v>
      </c>
      <c r="C32" s="31">
        <v>11242</v>
      </c>
      <c r="D32" s="31">
        <v>4476</v>
      </c>
      <c r="E32" s="31">
        <v>6766</v>
      </c>
      <c r="F32" s="31">
        <v>12350</v>
      </c>
      <c r="G32" s="31">
        <v>10372</v>
      </c>
      <c r="H32" s="31">
        <v>10412</v>
      </c>
      <c r="I32" s="31">
        <v>7155</v>
      </c>
      <c r="J32" s="32">
        <v>2026</v>
      </c>
      <c r="K32" s="3"/>
      <c r="M32" s="2">
        <v>1972</v>
      </c>
      <c r="N32" s="22">
        <f t="shared" si="0"/>
        <v>100</v>
      </c>
      <c r="O32" s="22">
        <f t="shared" si="0"/>
        <v>20.991504061245447</v>
      </c>
      <c r="P32" s="22">
        <f t="shared" si="0"/>
        <v>8.3577630473345152</v>
      </c>
      <c r="Q32" s="22">
        <f t="shared" si="0"/>
        <v>12.633741013910932</v>
      </c>
      <c r="R32" s="22">
        <f t="shared" si="0"/>
        <v>23.060405190925216</v>
      </c>
      <c r="S32" s="22">
        <f t="shared" si="0"/>
        <v>19.367005881803752</v>
      </c>
      <c r="T32" s="22">
        <f t="shared" si="0"/>
        <v>19.441695453272338</v>
      </c>
      <c r="U32" s="22">
        <f t="shared" si="0"/>
        <v>13.360097096442908</v>
      </c>
      <c r="V32" s="23">
        <f t="shared" si="0"/>
        <v>3.7830267948837641</v>
      </c>
    </row>
    <row r="33" spans="1:22" x14ac:dyDescent="0.25">
      <c r="A33" s="2">
        <v>1973</v>
      </c>
      <c r="B33" s="31">
        <v>54624</v>
      </c>
      <c r="C33" s="31">
        <v>11876</v>
      </c>
      <c r="D33" s="31">
        <v>4693</v>
      </c>
      <c r="E33" s="31">
        <v>7183</v>
      </c>
      <c r="F33" s="31">
        <v>13056</v>
      </c>
      <c r="G33" s="31">
        <v>10338</v>
      </c>
      <c r="H33" s="31">
        <v>10416</v>
      </c>
      <c r="I33" s="31">
        <v>7028</v>
      </c>
      <c r="J33" s="32">
        <v>1913</v>
      </c>
      <c r="K33" s="3"/>
      <c r="M33" s="2">
        <v>1973</v>
      </c>
      <c r="N33" s="22">
        <f t="shared" si="0"/>
        <v>100</v>
      </c>
      <c r="O33" s="22">
        <f t="shared" si="0"/>
        <v>21.741359109548917</v>
      </c>
      <c r="P33" s="22">
        <f t="shared" si="0"/>
        <v>8.5914616285881671</v>
      </c>
      <c r="Q33" s="22">
        <f t="shared" si="0"/>
        <v>13.149897480960751</v>
      </c>
      <c r="R33" s="22">
        <f t="shared" si="0"/>
        <v>23.901581722319857</v>
      </c>
      <c r="S33" s="22">
        <f t="shared" si="0"/>
        <v>18.925746924428822</v>
      </c>
      <c r="T33" s="22">
        <f t="shared" si="0"/>
        <v>19.068541300527244</v>
      </c>
      <c r="U33" s="22">
        <f t="shared" si="0"/>
        <v>12.86613942589338</v>
      </c>
      <c r="V33" s="23">
        <f t="shared" si="0"/>
        <v>3.5021236086701815</v>
      </c>
    </row>
    <row r="34" spans="1:22" x14ac:dyDescent="0.25">
      <c r="A34" s="2">
        <v>1974</v>
      </c>
      <c r="B34" s="31">
        <v>55739</v>
      </c>
      <c r="C34" s="31">
        <v>12248</v>
      </c>
      <c r="D34" s="31">
        <v>4861</v>
      </c>
      <c r="E34" s="31">
        <v>7387</v>
      </c>
      <c r="F34" s="31">
        <v>13665</v>
      </c>
      <c r="G34" s="31">
        <v>10401</v>
      </c>
      <c r="H34" s="31">
        <v>10431</v>
      </c>
      <c r="I34" s="31">
        <v>7063</v>
      </c>
      <c r="J34" s="32">
        <v>1932</v>
      </c>
      <c r="K34" s="3"/>
      <c r="M34" s="2">
        <v>1974</v>
      </c>
      <c r="N34" s="22">
        <f t="shared" si="0"/>
        <v>100</v>
      </c>
      <c r="O34" s="22">
        <f t="shared" si="0"/>
        <v>21.973842372486054</v>
      </c>
      <c r="P34" s="22">
        <f t="shared" si="0"/>
        <v>8.7210032472774888</v>
      </c>
      <c r="Q34" s="22">
        <f t="shared" si="0"/>
        <v>13.252839125208563</v>
      </c>
      <c r="R34" s="22">
        <f t="shared" si="0"/>
        <v>24.516048009472723</v>
      </c>
      <c r="S34" s="22">
        <f t="shared" si="0"/>
        <v>18.660184072193616</v>
      </c>
      <c r="T34" s="22">
        <f t="shared" si="0"/>
        <v>18.714006351028903</v>
      </c>
      <c r="U34" s="22">
        <f t="shared" si="0"/>
        <v>12.671558513787474</v>
      </c>
      <c r="V34" s="23">
        <f t="shared" si="0"/>
        <v>3.4661547569924109</v>
      </c>
    </row>
    <row r="35" spans="1:22" x14ac:dyDescent="0.25">
      <c r="A35" s="2">
        <v>1975</v>
      </c>
      <c r="B35" s="31">
        <v>56299</v>
      </c>
      <c r="C35" s="31">
        <v>12371</v>
      </c>
      <c r="D35" s="31">
        <v>4805</v>
      </c>
      <c r="E35" s="31">
        <v>7565</v>
      </c>
      <c r="F35" s="31">
        <v>14192</v>
      </c>
      <c r="G35" s="31">
        <v>10398</v>
      </c>
      <c r="H35" s="31">
        <v>10401</v>
      </c>
      <c r="I35" s="31">
        <v>7023</v>
      </c>
      <c r="J35" s="32">
        <v>1914</v>
      </c>
      <c r="K35" s="3"/>
      <c r="M35" s="2">
        <v>1975</v>
      </c>
      <c r="N35" s="22">
        <f t="shared" si="0"/>
        <v>100</v>
      </c>
      <c r="O35" s="22">
        <f t="shared" si="0"/>
        <v>21.973747313451394</v>
      </c>
      <c r="P35" s="22">
        <f t="shared" si="0"/>
        <v>8.5347874740226288</v>
      </c>
      <c r="Q35" s="22">
        <f t="shared" si="0"/>
        <v>13.437183608945096</v>
      </c>
      <c r="R35" s="22">
        <f t="shared" si="0"/>
        <v>25.208263024210019</v>
      </c>
      <c r="S35" s="22">
        <f t="shared" si="0"/>
        <v>18.469244569175299</v>
      </c>
      <c r="T35" s="22">
        <f t="shared" si="0"/>
        <v>18.474573260626297</v>
      </c>
      <c r="U35" s="22">
        <f t="shared" si="0"/>
        <v>12.47446668679728</v>
      </c>
      <c r="V35" s="23">
        <f t="shared" si="0"/>
        <v>3.3997051457397114</v>
      </c>
    </row>
    <row r="36" spans="1:22" x14ac:dyDescent="0.25">
      <c r="A36" s="2">
        <v>1976</v>
      </c>
      <c r="B36" s="31">
        <v>57174</v>
      </c>
      <c r="C36" s="31">
        <v>12752</v>
      </c>
      <c r="D36" s="31">
        <v>4886</v>
      </c>
      <c r="E36" s="31">
        <v>7866</v>
      </c>
      <c r="F36" s="31">
        <v>14784</v>
      </c>
      <c r="G36" s="31">
        <v>10500</v>
      </c>
      <c r="H36" s="31">
        <v>10293</v>
      </c>
      <c r="I36" s="31">
        <v>7020</v>
      </c>
      <c r="J36" s="32">
        <v>1826</v>
      </c>
      <c r="K36" s="3"/>
      <c r="M36" s="2">
        <v>1976</v>
      </c>
      <c r="N36" s="22">
        <f t="shared" si="0"/>
        <v>100</v>
      </c>
      <c r="O36" s="22">
        <f t="shared" si="0"/>
        <v>22.303844404799385</v>
      </c>
      <c r="P36" s="22">
        <f t="shared" si="0"/>
        <v>8.5458425158288733</v>
      </c>
      <c r="Q36" s="22">
        <f t="shared" ref="Q36:V64" si="1">(E36/$B36)*100</f>
        <v>13.758001888970512</v>
      </c>
      <c r="R36" s="22">
        <f t="shared" si="1"/>
        <v>25.857907440444954</v>
      </c>
      <c r="S36" s="22">
        <f t="shared" si="1"/>
        <v>18.364991079861475</v>
      </c>
      <c r="T36" s="22">
        <f t="shared" si="1"/>
        <v>18.00293839857278</v>
      </c>
      <c r="U36" s="22">
        <f t="shared" si="1"/>
        <v>12.278308321964529</v>
      </c>
      <c r="V36" s="23">
        <f t="shared" si="1"/>
        <v>3.1937594011263863</v>
      </c>
    </row>
    <row r="37" spans="1:22" x14ac:dyDescent="0.25">
      <c r="A37" s="2">
        <v>1977</v>
      </c>
      <c r="B37" s="31">
        <v>58396</v>
      </c>
      <c r="C37" s="31">
        <v>13156</v>
      </c>
      <c r="D37" s="31">
        <v>5048</v>
      </c>
      <c r="E37" s="31">
        <v>8109</v>
      </c>
      <c r="F37" s="31">
        <v>15353</v>
      </c>
      <c r="G37" s="31">
        <v>10771</v>
      </c>
      <c r="H37" s="31">
        <v>10158</v>
      </c>
      <c r="I37" s="31">
        <v>7100</v>
      </c>
      <c r="J37" s="32">
        <v>1857</v>
      </c>
      <c r="K37" s="3"/>
      <c r="M37" s="2">
        <v>1977</v>
      </c>
      <c r="N37" s="22">
        <f t="shared" ref="N37:N75" si="2">(B37/$B37)*100</f>
        <v>100</v>
      </c>
      <c r="O37" s="22">
        <f t="shared" ref="O37:O77" si="3">(C37/$B37)*100</f>
        <v>22.528940338379343</v>
      </c>
      <c r="P37" s="22">
        <f t="shared" ref="P37:P77" si="4">(D37/$B37)*100</f>
        <v>8.6444277005274337</v>
      </c>
      <c r="Q37" s="22">
        <f t="shared" si="1"/>
        <v>13.886225083909856</v>
      </c>
      <c r="R37" s="22">
        <f t="shared" si="1"/>
        <v>26.291184327693678</v>
      </c>
      <c r="S37" s="22">
        <f t="shared" si="1"/>
        <v>18.444756490170562</v>
      </c>
      <c r="T37" s="22">
        <f t="shared" si="1"/>
        <v>17.395027056647717</v>
      </c>
      <c r="U37" s="22">
        <f t="shared" si="1"/>
        <v>12.15836701143914</v>
      </c>
      <c r="V37" s="23">
        <f t="shared" si="1"/>
        <v>3.1800123296116172</v>
      </c>
    </row>
    <row r="38" spans="1:22" x14ac:dyDescent="0.25">
      <c r="A38" s="2">
        <v>1978</v>
      </c>
      <c r="B38" s="31">
        <v>59620</v>
      </c>
      <c r="C38" s="31">
        <v>13476</v>
      </c>
      <c r="D38" s="31">
        <v>5149</v>
      </c>
      <c r="E38" s="31">
        <v>8327</v>
      </c>
      <c r="F38" s="31">
        <v>15814</v>
      </c>
      <c r="G38" s="31">
        <v>11159</v>
      </c>
      <c r="H38" s="31">
        <v>10083</v>
      </c>
      <c r="I38" s="31">
        <v>7151</v>
      </c>
      <c r="J38" s="32">
        <v>1936</v>
      </c>
      <c r="K38" s="3"/>
      <c r="M38" s="2">
        <v>1978</v>
      </c>
      <c r="N38" s="22">
        <f t="shared" si="2"/>
        <v>100</v>
      </c>
      <c r="O38" s="22">
        <f t="shared" si="3"/>
        <v>22.603153304260314</v>
      </c>
      <c r="P38" s="22">
        <f t="shared" si="4"/>
        <v>8.6363636363636367</v>
      </c>
      <c r="Q38" s="22">
        <f t="shared" si="1"/>
        <v>13.966789667896679</v>
      </c>
      <c r="R38" s="22">
        <f t="shared" si="1"/>
        <v>26.524656155652465</v>
      </c>
      <c r="S38" s="22">
        <f t="shared" si="1"/>
        <v>18.716873532371686</v>
      </c>
      <c r="T38" s="22">
        <f t="shared" si="1"/>
        <v>16.912110030191212</v>
      </c>
      <c r="U38" s="22">
        <f t="shared" si="1"/>
        <v>11.994297215699429</v>
      </c>
      <c r="V38" s="23">
        <f t="shared" si="1"/>
        <v>3.2472324723247228</v>
      </c>
    </row>
    <row r="39" spans="1:22" x14ac:dyDescent="0.25">
      <c r="A39" s="2">
        <v>1979</v>
      </c>
      <c r="B39" s="31">
        <v>60726</v>
      </c>
      <c r="C39" s="31">
        <v>13646</v>
      </c>
      <c r="D39" s="31">
        <v>5111</v>
      </c>
      <c r="E39" s="31">
        <v>8535</v>
      </c>
      <c r="F39" s="31">
        <v>16387</v>
      </c>
      <c r="G39" s="31">
        <v>11531</v>
      </c>
      <c r="H39" s="31">
        <v>10008</v>
      </c>
      <c r="I39" s="31">
        <v>7212</v>
      </c>
      <c r="J39" s="32">
        <v>1943</v>
      </c>
      <c r="K39" s="3"/>
      <c r="M39" s="2">
        <v>1979</v>
      </c>
      <c r="N39" s="22">
        <f t="shared" si="2"/>
        <v>100</v>
      </c>
      <c r="O39" s="22">
        <f t="shared" si="3"/>
        <v>22.471429041926029</v>
      </c>
      <c r="P39" s="22">
        <f t="shared" si="4"/>
        <v>8.4164937588512334</v>
      </c>
      <c r="Q39" s="22">
        <f t="shared" si="1"/>
        <v>14.054935283074796</v>
      </c>
      <c r="R39" s="22">
        <f t="shared" si="1"/>
        <v>26.985146395283731</v>
      </c>
      <c r="S39" s="22">
        <f t="shared" si="1"/>
        <v>18.988571616770411</v>
      </c>
      <c r="T39" s="22">
        <f t="shared" si="1"/>
        <v>16.480584922438492</v>
      </c>
      <c r="U39" s="22">
        <f t="shared" si="1"/>
        <v>11.876296808615749</v>
      </c>
      <c r="V39" s="23">
        <f t="shared" si="1"/>
        <v>3.1996179560649476</v>
      </c>
    </row>
    <row r="40" spans="1:22" x14ac:dyDescent="0.25">
      <c r="A40" s="2">
        <v>1980</v>
      </c>
      <c r="B40" s="31">
        <v>61453</v>
      </c>
      <c r="C40" s="31">
        <v>13606</v>
      </c>
      <c r="D40" s="31">
        <v>4999</v>
      </c>
      <c r="E40" s="31">
        <v>8607</v>
      </c>
      <c r="F40" s="31">
        <v>16971</v>
      </c>
      <c r="G40" s="31">
        <v>11836</v>
      </c>
      <c r="H40" s="31">
        <v>9905</v>
      </c>
      <c r="I40" s="31">
        <v>7242</v>
      </c>
      <c r="J40" s="32">
        <v>1893</v>
      </c>
      <c r="K40" s="3"/>
      <c r="M40" s="2">
        <v>1980</v>
      </c>
      <c r="N40" s="22">
        <f t="shared" si="2"/>
        <v>100</v>
      </c>
      <c r="O40" s="22">
        <f t="shared" si="3"/>
        <v>22.140497616064309</v>
      </c>
      <c r="P40" s="22">
        <f t="shared" si="4"/>
        <v>8.1346720257757958</v>
      </c>
      <c r="Q40" s="22">
        <f t="shared" si="1"/>
        <v>14.005825590288513</v>
      </c>
      <c r="R40" s="22">
        <f t="shared" si="1"/>
        <v>27.616227035295264</v>
      </c>
      <c r="S40" s="22">
        <f t="shared" si="1"/>
        <v>19.260247668950253</v>
      </c>
      <c r="T40" s="22">
        <f t="shared" si="1"/>
        <v>16.118008884838819</v>
      </c>
      <c r="U40" s="22">
        <f t="shared" si="1"/>
        <v>11.784615885310727</v>
      </c>
      <c r="V40" s="23">
        <f t="shared" si="1"/>
        <v>3.0804029095406245</v>
      </c>
    </row>
    <row r="41" spans="1:22" x14ac:dyDescent="0.25">
      <c r="A41" s="2">
        <v>1981</v>
      </c>
      <c r="B41" s="31">
        <v>61974</v>
      </c>
      <c r="C41" s="31">
        <v>13425</v>
      </c>
      <c r="D41" s="31">
        <v>4777</v>
      </c>
      <c r="E41" s="31">
        <v>8648</v>
      </c>
      <c r="F41" s="31">
        <v>17479</v>
      </c>
      <c r="G41" s="31">
        <v>12166</v>
      </c>
      <c r="H41" s="31">
        <v>9868</v>
      </c>
      <c r="I41" s="31">
        <v>7170</v>
      </c>
      <c r="J41" s="32">
        <v>1866</v>
      </c>
      <c r="K41" s="3"/>
      <c r="M41" s="2">
        <v>1981</v>
      </c>
      <c r="N41" s="22">
        <f t="shared" si="2"/>
        <v>100</v>
      </c>
      <c r="O41" s="22">
        <f t="shared" si="3"/>
        <v>21.662310000968148</v>
      </c>
      <c r="P41" s="22">
        <f t="shared" si="4"/>
        <v>7.7080711266014772</v>
      </c>
      <c r="Q41" s="22">
        <f t="shared" si="1"/>
        <v>13.95423887436667</v>
      </c>
      <c r="R41" s="22">
        <f t="shared" si="1"/>
        <v>28.203762868299609</v>
      </c>
      <c r="S41" s="22">
        <f t="shared" si="1"/>
        <v>19.630812921547747</v>
      </c>
      <c r="T41" s="22">
        <f t="shared" si="1"/>
        <v>15.9228063381418</v>
      </c>
      <c r="U41" s="22">
        <f t="shared" si="1"/>
        <v>11.569367799399748</v>
      </c>
      <c r="V41" s="23">
        <f t="shared" si="1"/>
        <v>3.0109400716429469</v>
      </c>
    </row>
    <row r="42" spans="1:22" x14ac:dyDescent="0.25">
      <c r="A42" s="2">
        <v>1982</v>
      </c>
      <c r="B42" s="31">
        <v>62450</v>
      </c>
      <c r="C42" s="31">
        <v>13074</v>
      </c>
      <c r="D42" s="31">
        <v>4470</v>
      </c>
      <c r="E42" s="31">
        <v>8604</v>
      </c>
      <c r="F42" s="31">
        <v>17793</v>
      </c>
      <c r="G42" s="31">
        <v>12781</v>
      </c>
      <c r="H42" s="31">
        <v>9784</v>
      </c>
      <c r="I42" s="31">
        <v>7174</v>
      </c>
      <c r="J42" s="32">
        <v>1845</v>
      </c>
      <c r="K42" s="3"/>
      <c r="M42" s="2">
        <v>1982</v>
      </c>
      <c r="N42" s="22">
        <f t="shared" si="2"/>
        <v>100</v>
      </c>
      <c r="O42" s="22">
        <f t="shared" si="3"/>
        <v>20.935148118494794</v>
      </c>
      <c r="P42" s="22">
        <f t="shared" si="4"/>
        <v>7.1577261809447554</v>
      </c>
      <c r="Q42" s="22">
        <f t="shared" si="1"/>
        <v>13.777421937550042</v>
      </c>
      <c r="R42" s="22">
        <f t="shared" si="1"/>
        <v>28.491593274619696</v>
      </c>
      <c r="S42" s="22">
        <f t="shared" si="1"/>
        <v>20.465972778222579</v>
      </c>
      <c r="T42" s="22">
        <f t="shared" si="1"/>
        <v>15.66693354683747</v>
      </c>
      <c r="U42" s="22">
        <f t="shared" si="1"/>
        <v>11.487590072057646</v>
      </c>
      <c r="V42" s="23">
        <f t="shared" si="1"/>
        <v>2.9543634907926339</v>
      </c>
    </row>
    <row r="43" spans="1:22" x14ac:dyDescent="0.25">
      <c r="A43" s="2">
        <v>1983</v>
      </c>
      <c r="B43" s="31">
        <v>63047</v>
      </c>
      <c r="C43" s="31">
        <v>12904</v>
      </c>
      <c r="D43" s="31">
        <v>4303</v>
      </c>
      <c r="E43" s="31">
        <v>8601</v>
      </c>
      <c r="F43" s="31">
        <v>18038</v>
      </c>
      <c r="G43" s="31">
        <v>13398</v>
      </c>
      <c r="H43" s="31">
        <v>9746</v>
      </c>
      <c r="I43" s="31">
        <v>7119</v>
      </c>
      <c r="J43" s="32">
        <v>1842</v>
      </c>
      <c r="K43" s="3"/>
      <c r="M43" s="2">
        <v>1983</v>
      </c>
      <c r="N43" s="22">
        <f t="shared" si="2"/>
        <v>100</v>
      </c>
      <c r="O43" s="22">
        <f t="shared" si="3"/>
        <v>20.467270449030089</v>
      </c>
      <c r="P43" s="22">
        <f t="shared" si="4"/>
        <v>6.8250670134978666</v>
      </c>
      <c r="Q43" s="22">
        <f t="shared" si="1"/>
        <v>13.642203435532222</v>
      </c>
      <c r="R43" s="22">
        <f t="shared" si="1"/>
        <v>28.610401763763544</v>
      </c>
      <c r="S43" s="22">
        <f t="shared" si="1"/>
        <v>21.25081288562501</v>
      </c>
      <c r="T43" s="22">
        <f t="shared" si="1"/>
        <v>15.458308880676322</v>
      </c>
      <c r="U43" s="22">
        <f t="shared" si="1"/>
        <v>11.291576125747458</v>
      </c>
      <c r="V43" s="23">
        <f t="shared" si="1"/>
        <v>2.9216298951575808</v>
      </c>
    </row>
    <row r="44" spans="1:22" x14ac:dyDescent="0.25">
      <c r="A44" s="2">
        <v>1984</v>
      </c>
      <c r="B44" s="31">
        <v>63835</v>
      </c>
      <c r="C44" s="31">
        <v>12728</v>
      </c>
      <c r="D44" s="31">
        <v>4134</v>
      </c>
      <c r="E44" s="31">
        <v>8594</v>
      </c>
      <c r="F44" s="31">
        <v>18488</v>
      </c>
      <c r="G44" s="31">
        <v>14037</v>
      </c>
      <c r="H44" s="31">
        <v>9776</v>
      </c>
      <c r="I44" s="31">
        <v>7050</v>
      </c>
      <c r="J44" s="32">
        <v>1755</v>
      </c>
      <c r="K44" s="3"/>
      <c r="M44" s="2">
        <v>1984</v>
      </c>
      <c r="N44" s="22">
        <f t="shared" si="2"/>
        <v>100</v>
      </c>
      <c r="O44" s="22">
        <f t="shared" si="3"/>
        <v>19.938904989425861</v>
      </c>
      <c r="P44" s="22">
        <f t="shared" si="4"/>
        <v>6.4760711208584638</v>
      </c>
      <c r="Q44" s="22">
        <f t="shared" si="1"/>
        <v>13.462833868567401</v>
      </c>
      <c r="R44" s="22">
        <f t="shared" si="1"/>
        <v>28.962168089606017</v>
      </c>
      <c r="S44" s="22">
        <f t="shared" si="1"/>
        <v>21.989504190491111</v>
      </c>
      <c r="T44" s="22">
        <f t="shared" si="1"/>
        <v>15.314482650583535</v>
      </c>
      <c r="U44" s="22">
        <f t="shared" si="1"/>
        <v>11.044098065324665</v>
      </c>
      <c r="V44" s="23">
        <f t="shared" si="1"/>
        <v>2.7492754758361397</v>
      </c>
    </row>
    <row r="45" spans="1:22" x14ac:dyDescent="0.25">
      <c r="A45" s="2">
        <v>1985</v>
      </c>
      <c r="B45" s="31">
        <v>64411</v>
      </c>
      <c r="C45" s="31">
        <v>12417</v>
      </c>
      <c r="D45" s="31">
        <v>4134</v>
      </c>
      <c r="E45" s="31">
        <v>8283</v>
      </c>
      <c r="F45" s="31">
        <v>18808</v>
      </c>
      <c r="G45" s="31">
        <v>14506</v>
      </c>
      <c r="H45" s="31">
        <v>9870</v>
      </c>
      <c r="I45" s="31">
        <v>7060</v>
      </c>
      <c r="J45" s="32">
        <v>1750</v>
      </c>
      <c r="K45" s="3"/>
      <c r="M45" s="2">
        <v>1985</v>
      </c>
      <c r="N45" s="22">
        <f t="shared" si="2"/>
        <v>100</v>
      </c>
      <c r="O45" s="22">
        <f t="shared" si="3"/>
        <v>19.277763114995885</v>
      </c>
      <c r="P45" s="22">
        <f t="shared" si="4"/>
        <v>6.41815838909503</v>
      </c>
      <c r="Q45" s="22">
        <f t="shared" si="1"/>
        <v>12.859604725900855</v>
      </c>
      <c r="R45" s="22">
        <f t="shared" si="1"/>
        <v>29.199981369641829</v>
      </c>
      <c r="S45" s="22">
        <f t="shared" si="1"/>
        <v>22.520997966185899</v>
      </c>
      <c r="T45" s="22">
        <f t="shared" si="1"/>
        <v>15.32346959370294</v>
      </c>
      <c r="U45" s="22">
        <f t="shared" si="1"/>
        <v>10.960860722547391</v>
      </c>
      <c r="V45" s="23">
        <f t="shared" si="1"/>
        <v>2.7169272329260528</v>
      </c>
    </row>
    <row r="46" spans="1:22" x14ac:dyDescent="0.25">
      <c r="A46" s="2">
        <v>1986</v>
      </c>
      <c r="B46" s="31">
        <v>65422</v>
      </c>
      <c r="C46" s="31">
        <v>12250</v>
      </c>
      <c r="D46" s="31">
        <v>4102</v>
      </c>
      <c r="E46" s="31">
        <v>8148</v>
      </c>
      <c r="F46" s="31">
        <v>19383</v>
      </c>
      <c r="G46" s="31">
        <v>15029</v>
      </c>
      <c r="H46" s="31">
        <v>9994</v>
      </c>
      <c r="I46" s="31">
        <v>6954</v>
      </c>
      <c r="J46" s="32">
        <v>1811</v>
      </c>
      <c r="K46" s="3"/>
      <c r="M46" s="2">
        <v>1986</v>
      </c>
      <c r="N46" s="22">
        <f t="shared" si="2"/>
        <v>100</v>
      </c>
      <c r="O46" s="22">
        <f t="shared" si="3"/>
        <v>18.7245880590627</v>
      </c>
      <c r="P46" s="22">
        <f t="shared" si="4"/>
        <v>6.2700620586347098</v>
      </c>
      <c r="Q46" s="22">
        <f t="shared" si="1"/>
        <v>12.45452600042799</v>
      </c>
      <c r="R46" s="22">
        <f t="shared" si="1"/>
        <v>29.62764819173978</v>
      </c>
      <c r="S46" s="22">
        <f t="shared" si="1"/>
        <v>22.972394607318638</v>
      </c>
      <c r="T46" s="22">
        <f t="shared" si="1"/>
        <v>15.276206780593684</v>
      </c>
      <c r="U46" s="22">
        <f t="shared" si="1"/>
        <v>10.629451866344656</v>
      </c>
      <c r="V46" s="23">
        <f t="shared" si="1"/>
        <v>2.7681819571398001</v>
      </c>
    </row>
    <row r="47" spans="1:22" x14ac:dyDescent="0.25">
      <c r="A47" s="2">
        <v>1987</v>
      </c>
      <c r="B47" s="31">
        <v>66207</v>
      </c>
      <c r="C47" s="31">
        <v>11949</v>
      </c>
      <c r="D47" s="31">
        <v>4112</v>
      </c>
      <c r="E47" s="31">
        <v>7837</v>
      </c>
      <c r="F47" s="31">
        <v>19656</v>
      </c>
      <c r="G47" s="31">
        <v>15587</v>
      </c>
      <c r="H47" s="31">
        <v>10176</v>
      </c>
      <c r="I47" s="31">
        <v>6940</v>
      </c>
      <c r="J47" s="32">
        <v>1899</v>
      </c>
      <c r="K47" s="3"/>
      <c r="M47" s="2">
        <v>1987</v>
      </c>
      <c r="N47" s="22">
        <f t="shared" si="2"/>
        <v>100</v>
      </c>
      <c r="O47" s="22">
        <f t="shared" si="3"/>
        <v>18.047940550092889</v>
      </c>
      <c r="P47" s="22">
        <f t="shared" si="4"/>
        <v>6.2108236289214132</v>
      </c>
      <c r="Q47" s="22">
        <f t="shared" si="1"/>
        <v>11.837116921171477</v>
      </c>
      <c r="R47" s="22">
        <f t="shared" si="1"/>
        <v>29.688703611400609</v>
      </c>
      <c r="S47" s="22">
        <f t="shared" si="1"/>
        <v>23.542827797664899</v>
      </c>
      <c r="T47" s="22">
        <f t="shared" si="1"/>
        <v>15.369975984412523</v>
      </c>
      <c r="U47" s="22">
        <f t="shared" si="1"/>
        <v>10.482275288111529</v>
      </c>
      <c r="V47" s="23">
        <f t="shared" si="1"/>
        <v>2.8682767683175499</v>
      </c>
    </row>
    <row r="48" spans="1:22" x14ac:dyDescent="0.25">
      <c r="A48" s="2">
        <v>1988</v>
      </c>
      <c r="B48" s="31">
        <v>66927</v>
      </c>
      <c r="C48" s="31">
        <v>11753</v>
      </c>
      <c r="D48" s="31">
        <v>4159</v>
      </c>
      <c r="E48" s="31">
        <v>7594</v>
      </c>
      <c r="F48" s="31">
        <v>19742</v>
      </c>
      <c r="G48" s="31">
        <v>16074</v>
      </c>
      <c r="H48" s="31">
        <v>10566</v>
      </c>
      <c r="I48" s="31">
        <v>6831</v>
      </c>
      <c r="J48" s="32">
        <v>1960</v>
      </c>
      <c r="K48" s="3"/>
      <c r="M48" s="2">
        <v>1988</v>
      </c>
      <c r="N48" s="22">
        <f t="shared" si="2"/>
        <v>100</v>
      </c>
      <c r="O48" s="22">
        <f t="shared" si="3"/>
        <v>17.560924589478088</v>
      </c>
      <c r="P48" s="22">
        <f t="shared" si="4"/>
        <v>6.2142334185007542</v>
      </c>
      <c r="Q48" s="22">
        <f t="shared" si="1"/>
        <v>11.346691170977333</v>
      </c>
      <c r="R48" s="22">
        <f t="shared" si="1"/>
        <v>29.497811047858114</v>
      </c>
      <c r="S48" s="22">
        <f t="shared" si="1"/>
        <v>24.017212784078172</v>
      </c>
      <c r="T48" s="22">
        <f t="shared" si="1"/>
        <v>15.787350396700884</v>
      </c>
      <c r="U48" s="22">
        <f t="shared" si="1"/>
        <v>10.206643058855171</v>
      </c>
      <c r="V48" s="23">
        <f t="shared" si="1"/>
        <v>2.928563957745006</v>
      </c>
    </row>
    <row r="49" spans="1:22" x14ac:dyDescent="0.25">
      <c r="A49" s="2">
        <v>1989</v>
      </c>
      <c r="B49" s="31">
        <v>67840</v>
      </c>
      <c r="C49" s="31">
        <v>11594</v>
      </c>
      <c r="D49" s="31">
        <v>4136</v>
      </c>
      <c r="E49" s="31">
        <v>7458</v>
      </c>
      <c r="F49" s="31">
        <v>19905</v>
      </c>
      <c r="G49" s="31">
        <v>16622</v>
      </c>
      <c r="H49" s="31">
        <v>10919</v>
      </c>
      <c r="I49" s="31">
        <v>6783</v>
      </c>
      <c r="J49" s="32">
        <v>2017</v>
      </c>
      <c r="K49" s="3"/>
      <c r="M49" s="2">
        <v>1989</v>
      </c>
      <c r="N49" s="22">
        <f t="shared" si="2"/>
        <v>100</v>
      </c>
      <c r="O49" s="22">
        <f t="shared" si="3"/>
        <v>17.090212264150946</v>
      </c>
      <c r="P49" s="22">
        <f t="shared" si="4"/>
        <v>6.0966981132075473</v>
      </c>
      <c r="Q49" s="22">
        <f t="shared" si="1"/>
        <v>10.993514150943398</v>
      </c>
      <c r="R49" s="22">
        <f t="shared" si="1"/>
        <v>29.341096698113205</v>
      </c>
      <c r="S49" s="22">
        <f t="shared" si="1"/>
        <v>24.501768867924529</v>
      </c>
      <c r="T49" s="22">
        <f t="shared" si="1"/>
        <v>16.095224056603776</v>
      </c>
      <c r="U49" s="22">
        <f t="shared" si="1"/>
        <v>9.9985259433962259</v>
      </c>
      <c r="V49" s="23">
        <f t="shared" si="1"/>
        <v>2.9731721698113209</v>
      </c>
    </row>
    <row r="50" spans="1:22" x14ac:dyDescent="0.25">
      <c r="A50" s="2">
        <v>1990</v>
      </c>
      <c r="B50" s="31">
        <v>69011</v>
      </c>
      <c r="C50" s="31">
        <v>11961</v>
      </c>
      <c r="D50" s="31">
        <v>4094</v>
      </c>
      <c r="E50" s="31">
        <v>7866</v>
      </c>
      <c r="F50" s="31">
        <v>19872</v>
      </c>
      <c r="G50" s="31">
        <v>17481</v>
      </c>
      <c r="H50" s="31">
        <v>11103</v>
      </c>
      <c r="I50" s="31">
        <v>6627</v>
      </c>
      <c r="J50" s="32">
        <v>1967</v>
      </c>
      <c r="K50" s="3"/>
      <c r="M50" s="2">
        <v>1990</v>
      </c>
      <c r="N50" s="22">
        <f t="shared" si="2"/>
        <v>100</v>
      </c>
      <c r="O50" s="22">
        <f t="shared" si="3"/>
        <v>17.332019533117908</v>
      </c>
      <c r="P50" s="22">
        <f t="shared" si="4"/>
        <v>5.9323875903841419</v>
      </c>
      <c r="Q50" s="22">
        <f t="shared" si="1"/>
        <v>11.39818289837852</v>
      </c>
      <c r="R50" s="22">
        <f t="shared" si="1"/>
        <v>28.795409427482575</v>
      </c>
      <c r="S50" s="22">
        <f t="shared" si="1"/>
        <v>25.330744374085292</v>
      </c>
      <c r="T50" s="22">
        <f t="shared" si="1"/>
        <v>16.088739476315368</v>
      </c>
      <c r="U50" s="22">
        <f t="shared" si="1"/>
        <v>9.6028169422266014</v>
      </c>
      <c r="V50" s="23">
        <f t="shared" si="1"/>
        <v>2.8502702467722534</v>
      </c>
    </row>
    <row r="51" spans="1:22" x14ac:dyDescent="0.25">
      <c r="A51" s="2">
        <v>1991</v>
      </c>
      <c r="B51" s="31">
        <v>69168</v>
      </c>
      <c r="C51" s="31">
        <v>11615</v>
      </c>
      <c r="D51" s="31">
        <v>3795</v>
      </c>
      <c r="E51" s="31">
        <v>7820</v>
      </c>
      <c r="F51" s="31">
        <v>19641</v>
      </c>
      <c r="G51" s="31">
        <v>18077</v>
      </c>
      <c r="H51" s="31">
        <v>11362</v>
      </c>
      <c r="I51" s="31">
        <v>6550</v>
      </c>
      <c r="J51" s="32">
        <v>1924</v>
      </c>
      <c r="K51" s="3"/>
      <c r="M51" s="2">
        <v>1991</v>
      </c>
      <c r="N51" s="22">
        <f t="shared" si="2"/>
        <v>100</v>
      </c>
      <c r="O51" s="22">
        <f t="shared" si="3"/>
        <v>16.792447374508441</v>
      </c>
      <c r="P51" s="22">
        <f t="shared" si="4"/>
        <v>5.4866412213740459</v>
      </c>
      <c r="Q51" s="22">
        <f t="shared" si="1"/>
        <v>11.305806153134396</v>
      </c>
      <c r="R51" s="22">
        <f t="shared" si="1"/>
        <v>28.396079111727968</v>
      </c>
      <c r="S51" s="22">
        <f t="shared" si="1"/>
        <v>26.134917881101089</v>
      </c>
      <c r="T51" s="22">
        <f t="shared" si="1"/>
        <v>16.426671293083505</v>
      </c>
      <c r="U51" s="22">
        <f t="shared" si="1"/>
        <v>9.4696969696969688</v>
      </c>
      <c r="V51" s="23">
        <f t="shared" si="1"/>
        <v>2.7816331251445758</v>
      </c>
    </row>
    <row r="52" spans="1:22" x14ac:dyDescent="0.25">
      <c r="A52" s="2">
        <v>1992</v>
      </c>
      <c r="B52" s="31">
        <v>69964</v>
      </c>
      <c r="C52" s="31">
        <v>11521</v>
      </c>
      <c r="D52" s="31">
        <v>3751</v>
      </c>
      <c r="E52" s="31">
        <v>7770</v>
      </c>
      <c r="F52" s="31">
        <v>19495</v>
      </c>
      <c r="G52" s="31">
        <v>18347</v>
      </c>
      <c r="H52" s="31">
        <v>12040</v>
      </c>
      <c r="I52" s="31">
        <v>6551</v>
      </c>
      <c r="J52" s="32">
        <v>2010</v>
      </c>
      <c r="K52" s="3"/>
      <c r="M52" s="2">
        <v>1992</v>
      </c>
      <c r="N52" s="22">
        <f t="shared" si="2"/>
        <v>100</v>
      </c>
      <c r="O52" s="22">
        <f t="shared" si="3"/>
        <v>16.467040192098796</v>
      </c>
      <c r="P52" s="22">
        <f t="shared" si="4"/>
        <v>5.361328683322852</v>
      </c>
      <c r="Q52" s="22">
        <f t="shared" si="1"/>
        <v>11.105711508775942</v>
      </c>
      <c r="R52" s="22">
        <f t="shared" si="1"/>
        <v>27.86433022697387</v>
      </c>
      <c r="S52" s="22">
        <f t="shared" si="1"/>
        <v>26.223486364415987</v>
      </c>
      <c r="T52" s="22">
        <f t="shared" si="1"/>
        <v>17.208850265851009</v>
      </c>
      <c r="U52" s="22">
        <f t="shared" si="1"/>
        <v>9.3633868846835515</v>
      </c>
      <c r="V52" s="23">
        <f t="shared" si="1"/>
        <v>2.872906065976788</v>
      </c>
    </row>
    <row r="53" spans="1:22" x14ac:dyDescent="0.25">
      <c r="A53" s="2">
        <v>1993</v>
      </c>
      <c r="B53" s="31">
        <v>70404</v>
      </c>
      <c r="C53" s="31">
        <v>11433</v>
      </c>
      <c r="D53" s="31">
        <v>3762</v>
      </c>
      <c r="E53" s="31">
        <v>7671</v>
      </c>
      <c r="F53" s="31">
        <v>19214</v>
      </c>
      <c r="G53" s="31">
        <v>18713</v>
      </c>
      <c r="H53" s="31">
        <v>12562</v>
      </c>
      <c r="I53" s="31">
        <v>6502</v>
      </c>
      <c r="J53" s="32">
        <v>1980</v>
      </c>
      <c r="K53" s="3"/>
      <c r="M53" s="2">
        <v>1993</v>
      </c>
      <c r="N53" s="22">
        <f t="shared" si="2"/>
        <v>100</v>
      </c>
      <c r="O53" s="22">
        <f t="shared" si="3"/>
        <v>16.239134140105676</v>
      </c>
      <c r="P53" s="22">
        <f t="shared" si="4"/>
        <v>5.3434463950911875</v>
      </c>
      <c r="Q53" s="22">
        <f t="shared" si="1"/>
        <v>10.895687745014488</v>
      </c>
      <c r="R53" s="22">
        <f t="shared" si="1"/>
        <v>27.291063007783649</v>
      </c>
      <c r="S53" s="22">
        <f t="shared" si="1"/>
        <v>26.579455712743595</v>
      </c>
      <c r="T53" s="22">
        <f t="shared" si="1"/>
        <v>17.842736208169992</v>
      </c>
      <c r="U53" s="22">
        <f t="shared" si="1"/>
        <v>9.2352707232543594</v>
      </c>
      <c r="V53" s="23">
        <f t="shared" si="1"/>
        <v>2.8123402079427304</v>
      </c>
    </row>
    <row r="54" spans="1:22" x14ac:dyDescent="0.25">
      <c r="A54" s="2">
        <v>1994</v>
      </c>
      <c r="B54" s="31">
        <v>70817</v>
      </c>
      <c r="C54" s="31">
        <v>11435</v>
      </c>
      <c r="D54" s="31">
        <v>3896</v>
      </c>
      <c r="E54" s="31">
        <v>7540</v>
      </c>
      <c r="F54" s="31">
        <v>18854</v>
      </c>
      <c r="G54" s="31">
        <v>18966</v>
      </c>
      <c r="H54" s="31">
        <v>12962</v>
      </c>
      <c r="I54" s="31">
        <v>6423</v>
      </c>
      <c r="J54" s="32">
        <v>2176</v>
      </c>
      <c r="K54" s="3"/>
      <c r="M54" s="2">
        <v>1994</v>
      </c>
      <c r="N54" s="22">
        <f t="shared" si="2"/>
        <v>100</v>
      </c>
      <c r="O54" s="22">
        <f t="shared" si="3"/>
        <v>16.147252778287697</v>
      </c>
      <c r="P54" s="22">
        <f t="shared" si="4"/>
        <v>5.5015038761879209</v>
      </c>
      <c r="Q54" s="22">
        <f t="shared" si="1"/>
        <v>10.647160992417074</v>
      </c>
      <c r="R54" s="22">
        <f t="shared" si="1"/>
        <v>26.623550842311872</v>
      </c>
      <c r="S54" s="22">
        <f t="shared" si="1"/>
        <v>26.781704957849108</v>
      </c>
      <c r="T54" s="22">
        <f t="shared" si="1"/>
        <v>18.303514692799752</v>
      </c>
      <c r="U54" s="22">
        <f t="shared" si="1"/>
        <v>9.0698561079966673</v>
      </c>
      <c r="V54" s="23">
        <f t="shared" si="1"/>
        <v>3.0727085304376067</v>
      </c>
    </row>
    <row r="55" spans="1:22" x14ac:dyDescent="0.25">
      <c r="A55" s="2">
        <v>1995</v>
      </c>
      <c r="B55" s="31">
        <v>71360</v>
      </c>
      <c r="C55" s="31">
        <v>11375</v>
      </c>
      <c r="D55" s="31">
        <v>4036</v>
      </c>
      <c r="E55" s="31">
        <v>7338</v>
      </c>
      <c r="F55" s="31">
        <v>18670</v>
      </c>
      <c r="G55" s="31">
        <v>19189</v>
      </c>
      <c r="H55" s="31">
        <v>13421</v>
      </c>
      <c r="I55" s="31">
        <v>6504</v>
      </c>
      <c r="J55" s="32">
        <v>2201</v>
      </c>
      <c r="K55" s="3"/>
      <c r="M55" s="2">
        <v>1995</v>
      </c>
      <c r="N55" s="22">
        <f t="shared" si="2"/>
        <v>100</v>
      </c>
      <c r="O55" s="22">
        <f t="shared" si="3"/>
        <v>15.940302690582961</v>
      </c>
      <c r="P55" s="22">
        <f t="shared" si="4"/>
        <v>5.6558295964125556</v>
      </c>
      <c r="Q55" s="22">
        <f t="shared" si="1"/>
        <v>10.283071748878923</v>
      </c>
      <c r="R55" s="22">
        <f t="shared" si="1"/>
        <v>26.163116591928254</v>
      </c>
      <c r="S55" s="22">
        <f t="shared" si="1"/>
        <v>26.89041479820628</v>
      </c>
      <c r="T55" s="22">
        <f t="shared" si="1"/>
        <v>18.807455156950674</v>
      </c>
      <c r="U55" s="22">
        <f t="shared" si="1"/>
        <v>9.1143497757847545</v>
      </c>
      <c r="V55" s="23">
        <f t="shared" si="1"/>
        <v>3.0843609865470851</v>
      </c>
    </row>
    <row r="56" spans="1:22" x14ac:dyDescent="0.25">
      <c r="A56" s="2">
        <v>1996</v>
      </c>
      <c r="B56" s="31">
        <v>72086</v>
      </c>
      <c r="C56" s="31">
        <v>11147</v>
      </c>
      <c r="D56" s="31">
        <v>4043</v>
      </c>
      <c r="E56" s="31">
        <v>7104</v>
      </c>
      <c r="F56" s="31">
        <v>18430</v>
      </c>
      <c r="G56" s="31">
        <v>19602</v>
      </c>
      <c r="H56" s="31">
        <v>13967</v>
      </c>
      <c r="I56" s="31">
        <v>6693</v>
      </c>
      <c r="J56" s="32">
        <v>2247</v>
      </c>
      <c r="K56" s="3"/>
      <c r="M56" s="2">
        <v>1996</v>
      </c>
      <c r="N56" s="22">
        <f t="shared" si="2"/>
        <v>100</v>
      </c>
      <c r="O56" s="22">
        <f t="shared" si="3"/>
        <v>15.463474183614018</v>
      </c>
      <c r="P56" s="22">
        <f t="shared" si="4"/>
        <v>5.6085786421773989</v>
      </c>
      <c r="Q56" s="22">
        <f t="shared" si="1"/>
        <v>9.8548955414366173</v>
      </c>
      <c r="R56" s="22">
        <f t="shared" si="1"/>
        <v>25.566684238270952</v>
      </c>
      <c r="S56" s="22">
        <f t="shared" si="1"/>
        <v>27.192520045501205</v>
      </c>
      <c r="T56" s="22">
        <f t="shared" si="1"/>
        <v>19.375468190772132</v>
      </c>
      <c r="U56" s="22">
        <f t="shared" si="1"/>
        <v>9.2847432233720824</v>
      </c>
      <c r="V56" s="23">
        <f t="shared" si="1"/>
        <v>3.1171101184696055</v>
      </c>
    </row>
    <row r="57" spans="1:22" x14ac:dyDescent="0.25">
      <c r="A57" s="2">
        <v>1997</v>
      </c>
      <c r="B57" s="31">
        <v>73261</v>
      </c>
      <c r="C57" s="31">
        <v>11279</v>
      </c>
      <c r="D57" s="31">
        <v>4095</v>
      </c>
      <c r="E57" s="31">
        <v>7184</v>
      </c>
      <c r="F57" s="31">
        <v>18110</v>
      </c>
      <c r="G57" s="31">
        <v>20058</v>
      </c>
      <c r="H57" s="31">
        <v>14564</v>
      </c>
      <c r="I57" s="31">
        <v>6952</v>
      </c>
      <c r="J57" s="32">
        <v>2298</v>
      </c>
      <c r="K57" s="3"/>
      <c r="L57" s="24"/>
      <c r="M57" s="2">
        <v>1997</v>
      </c>
      <c r="N57" s="22">
        <f t="shared" si="2"/>
        <v>100</v>
      </c>
      <c r="O57" s="22">
        <f t="shared" si="3"/>
        <v>15.395640245150899</v>
      </c>
      <c r="P57" s="22">
        <f t="shared" si="4"/>
        <v>5.5896042915057125</v>
      </c>
      <c r="Q57" s="22">
        <f t="shared" si="1"/>
        <v>9.8060359536451873</v>
      </c>
      <c r="R57" s="22">
        <f t="shared" si="1"/>
        <v>24.71983729405823</v>
      </c>
      <c r="S57" s="22">
        <f t="shared" si="1"/>
        <v>27.37882365788073</v>
      </c>
      <c r="T57" s="22">
        <f t="shared" si="1"/>
        <v>19.879608522952186</v>
      </c>
      <c r="U57" s="22">
        <f t="shared" si="1"/>
        <v>9.489359959596511</v>
      </c>
      <c r="V57" s="23">
        <f t="shared" si="1"/>
        <v>3.1367303203614472</v>
      </c>
    </row>
    <row r="58" spans="1:22" x14ac:dyDescent="0.25">
      <c r="A58" s="2">
        <v>1998</v>
      </c>
      <c r="B58" s="31">
        <v>73959</v>
      </c>
      <c r="C58" s="31">
        <v>11464</v>
      </c>
      <c r="D58" s="31">
        <v>4244</v>
      </c>
      <c r="E58" s="31">
        <v>7221</v>
      </c>
      <c r="F58" s="31">
        <v>17796</v>
      </c>
      <c r="G58" s="31">
        <v>20242</v>
      </c>
      <c r="H58" s="31">
        <v>14963</v>
      </c>
      <c r="I58" s="31">
        <v>7253</v>
      </c>
      <c r="J58" s="32">
        <v>2240</v>
      </c>
      <c r="K58" s="3"/>
      <c r="L58" s="24"/>
      <c r="M58" s="2">
        <v>1998</v>
      </c>
      <c r="N58" s="22">
        <f t="shared" si="2"/>
        <v>100</v>
      </c>
      <c r="O58" s="22">
        <f t="shared" si="3"/>
        <v>15.500479995673278</v>
      </c>
      <c r="P58" s="22">
        <f t="shared" si="4"/>
        <v>5.738314471531524</v>
      </c>
      <c r="Q58" s="22">
        <f t="shared" si="1"/>
        <v>9.7635176246298627</v>
      </c>
      <c r="R58" s="22">
        <f t="shared" si="1"/>
        <v>24.061980286374883</v>
      </c>
      <c r="S58" s="22">
        <f t="shared" si="1"/>
        <v>27.369218080287727</v>
      </c>
      <c r="T58" s="22">
        <f t="shared" si="1"/>
        <v>20.231479603564136</v>
      </c>
      <c r="U58" s="22">
        <f t="shared" si="1"/>
        <v>9.8067848402493283</v>
      </c>
      <c r="V58" s="23">
        <f t="shared" si="1"/>
        <v>3.028705093362539</v>
      </c>
    </row>
    <row r="59" spans="1:22" x14ac:dyDescent="0.25">
      <c r="A59" s="2">
        <v>1999</v>
      </c>
      <c r="B59" s="31">
        <v>74512</v>
      </c>
      <c r="C59" s="31">
        <v>11609</v>
      </c>
      <c r="D59" s="31">
        <v>4318</v>
      </c>
      <c r="E59" s="31">
        <v>7291</v>
      </c>
      <c r="F59" s="31">
        <v>17318</v>
      </c>
      <c r="G59" s="31">
        <v>20382</v>
      </c>
      <c r="H59" s="31">
        <v>15394</v>
      </c>
      <c r="I59" s="31">
        <v>7477</v>
      </c>
      <c r="J59" s="32">
        <v>2333</v>
      </c>
      <c r="K59" s="3"/>
      <c r="L59" s="24"/>
      <c r="M59" s="2">
        <v>1999</v>
      </c>
      <c r="N59" s="22">
        <f t="shared" si="2"/>
        <v>100</v>
      </c>
      <c r="O59" s="22">
        <f t="shared" si="3"/>
        <v>15.580040798797508</v>
      </c>
      <c r="P59" s="22">
        <f t="shared" si="4"/>
        <v>5.7950397251449433</v>
      </c>
      <c r="Q59" s="22">
        <f t="shared" si="1"/>
        <v>9.7850010736525661</v>
      </c>
      <c r="R59" s="22">
        <f t="shared" si="1"/>
        <v>23.241893923126476</v>
      </c>
      <c r="S59" s="22">
        <f t="shared" si="1"/>
        <v>27.353983251019969</v>
      </c>
      <c r="T59" s="22">
        <f t="shared" si="1"/>
        <v>20.65975950182521</v>
      </c>
      <c r="U59" s="22">
        <f t="shared" si="1"/>
        <v>10.034625295254456</v>
      </c>
      <c r="V59" s="23">
        <f t="shared" si="1"/>
        <v>3.1310392956839168</v>
      </c>
    </row>
    <row r="60" spans="1:22" x14ac:dyDescent="0.25">
      <c r="A60" s="2">
        <v>2000</v>
      </c>
      <c r="B60" s="31">
        <v>76280</v>
      </c>
      <c r="C60" s="31">
        <v>11790</v>
      </c>
      <c r="D60" s="31">
        <v>4269</v>
      </c>
      <c r="E60" s="31">
        <v>7521</v>
      </c>
      <c r="F60" s="31">
        <v>17844</v>
      </c>
      <c r="G60" s="31">
        <v>20093</v>
      </c>
      <c r="H60" s="31">
        <v>16269</v>
      </c>
      <c r="I60" s="31">
        <v>7795</v>
      </c>
      <c r="J60" s="32">
        <v>2488</v>
      </c>
      <c r="K60" s="3"/>
      <c r="L60" s="24"/>
      <c r="M60" s="2">
        <v>2000</v>
      </c>
      <c r="N60" s="22">
        <f t="shared" si="2"/>
        <v>100</v>
      </c>
      <c r="O60" s="22">
        <f t="shared" si="3"/>
        <v>15.456213948610383</v>
      </c>
      <c r="P60" s="22">
        <f t="shared" si="4"/>
        <v>5.5964866282118511</v>
      </c>
      <c r="Q60" s="22">
        <f t="shared" si="1"/>
        <v>9.8597273203985321</v>
      </c>
      <c r="R60" s="22">
        <f t="shared" si="1"/>
        <v>23.392763502884112</v>
      </c>
      <c r="S60" s="22">
        <f t="shared" si="1"/>
        <v>26.341111693759835</v>
      </c>
      <c r="T60" s="22">
        <f t="shared" si="1"/>
        <v>21.328002097535396</v>
      </c>
      <c r="U60" s="22">
        <f t="shared" si="1"/>
        <v>10.218930256948086</v>
      </c>
      <c r="V60" s="23">
        <f t="shared" si="1"/>
        <v>3.2616675406397482</v>
      </c>
    </row>
    <row r="61" spans="1:22" x14ac:dyDescent="0.25">
      <c r="A61" s="2">
        <v>2001</v>
      </c>
      <c r="B61" s="31">
        <v>76886</v>
      </c>
      <c r="C61" s="31">
        <v>11710</v>
      </c>
      <c r="D61" s="31">
        <v>4070</v>
      </c>
      <c r="E61" s="31">
        <v>7640</v>
      </c>
      <c r="F61" s="31">
        <v>17671</v>
      </c>
      <c r="G61" s="31">
        <v>20018</v>
      </c>
      <c r="H61" s="31">
        <v>16804</v>
      </c>
      <c r="I61" s="31">
        <v>8171</v>
      </c>
      <c r="J61" s="32">
        <v>2511</v>
      </c>
      <c r="K61" s="3"/>
      <c r="L61" s="24"/>
      <c r="M61" s="2">
        <v>2001</v>
      </c>
      <c r="N61" s="22">
        <f t="shared" si="2"/>
        <v>100</v>
      </c>
      <c r="O61" s="22">
        <f t="shared" si="3"/>
        <v>15.230341024373747</v>
      </c>
      <c r="P61" s="22">
        <f t="shared" si="4"/>
        <v>5.2935514918190565</v>
      </c>
      <c r="Q61" s="22">
        <f t="shared" si="1"/>
        <v>9.9367895325546929</v>
      </c>
      <c r="R61" s="22">
        <f t="shared" si="1"/>
        <v>22.983377988190306</v>
      </c>
      <c r="S61" s="22">
        <f t="shared" si="1"/>
        <v>26.035949327575892</v>
      </c>
      <c r="T61" s="22">
        <f t="shared" si="1"/>
        <v>21.855734464011654</v>
      </c>
      <c r="U61" s="22">
        <f t="shared" si="1"/>
        <v>10.627422417605285</v>
      </c>
      <c r="V61" s="23">
        <f t="shared" si="1"/>
        <v>3.2658741513409466</v>
      </c>
    </row>
    <row r="62" spans="1:22" x14ac:dyDescent="0.25">
      <c r="A62" s="2">
        <v>2002</v>
      </c>
      <c r="B62" s="31">
        <v>77500</v>
      </c>
      <c r="C62" s="31">
        <v>11639</v>
      </c>
      <c r="D62" s="31">
        <v>3870</v>
      </c>
      <c r="E62" s="31">
        <v>7769</v>
      </c>
      <c r="F62" s="31">
        <v>17596</v>
      </c>
      <c r="G62" s="31">
        <v>19828</v>
      </c>
      <c r="H62" s="31">
        <v>17143</v>
      </c>
      <c r="I62" s="31">
        <v>8751</v>
      </c>
      <c r="J62" s="32">
        <v>2542</v>
      </c>
      <c r="K62" s="3"/>
      <c r="L62" s="24"/>
      <c r="M62" s="2">
        <v>2002</v>
      </c>
      <c r="N62" s="22">
        <f t="shared" si="2"/>
        <v>100</v>
      </c>
      <c r="O62" s="22">
        <f t="shared" si="3"/>
        <v>15.018064516129032</v>
      </c>
      <c r="P62" s="22">
        <f t="shared" si="4"/>
        <v>4.9935483870967747</v>
      </c>
      <c r="Q62" s="22">
        <f t="shared" si="1"/>
        <v>10.024516129032259</v>
      </c>
      <c r="R62" s="22">
        <f t="shared" si="1"/>
        <v>22.704516129032257</v>
      </c>
      <c r="S62" s="22">
        <f t="shared" si="1"/>
        <v>25.584516129032259</v>
      </c>
      <c r="T62" s="22">
        <f t="shared" si="1"/>
        <v>22.12</v>
      </c>
      <c r="U62" s="22">
        <f t="shared" si="1"/>
        <v>11.291612903225806</v>
      </c>
      <c r="V62" s="23">
        <f t="shared" si="1"/>
        <v>3.2800000000000002</v>
      </c>
    </row>
    <row r="63" spans="1:22" x14ac:dyDescent="0.25">
      <c r="A63" s="2">
        <v>2003</v>
      </c>
      <c r="B63" s="31">
        <v>78238</v>
      </c>
      <c r="C63" s="31">
        <v>11521</v>
      </c>
      <c r="D63" s="31">
        <v>3614</v>
      </c>
      <c r="E63" s="31">
        <v>7906</v>
      </c>
      <c r="F63" s="31">
        <v>17767</v>
      </c>
      <c r="G63" s="31">
        <v>19762</v>
      </c>
      <c r="H63" s="31">
        <v>17352</v>
      </c>
      <c r="I63" s="31">
        <v>9144</v>
      </c>
      <c r="J63" s="32">
        <v>2692</v>
      </c>
      <c r="K63" s="3"/>
      <c r="L63" s="24"/>
      <c r="M63" s="2">
        <v>2003</v>
      </c>
      <c r="N63" s="22">
        <f t="shared" si="2"/>
        <v>100</v>
      </c>
      <c r="O63" s="22">
        <f t="shared" si="3"/>
        <v>14.725580919757665</v>
      </c>
      <c r="P63" s="22">
        <f t="shared" si="4"/>
        <v>4.6192387330964495</v>
      </c>
      <c r="Q63" s="22">
        <f t="shared" si="1"/>
        <v>10.105064035379227</v>
      </c>
      <c r="R63" s="22">
        <f t="shared" si="1"/>
        <v>22.708913827040568</v>
      </c>
      <c r="S63" s="22">
        <f t="shared" si="1"/>
        <v>25.258825634602111</v>
      </c>
      <c r="T63" s="22">
        <f t="shared" si="1"/>
        <v>22.178481045016486</v>
      </c>
      <c r="U63" s="22">
        <f t="shared" si="1"/>
        <v>11.687415322477568</v>
      </c>
      <c r="V63" s="23">
        <f t="shared" si="1"/>
        <v>3.4407832511056009</v>
      </c>
    </row>
    <row r="64" spans="1:22" x14ac:dyDescent="0.25">
      <c r="A64" s="2">
        <v>2004</v>
      </c>
      <c r="B64" s="31">
        <v>78980</v>
      </c>
      <c r="C64" s="31">
        <v>11673</v>
      </c>
      <c r="D64" s="31">
        <v>3616</v>
      </c>
      <c r="E64" s="31">
        <v>8057</v>
      </c>
      <c r="F64" s="31">
        <v>17798</v>
      </c>
      <c r="G64" s="31">
        <v>19539</v>
      </c>
      <c r="H64" s="31">
        <v>17635</v>
      </c>
      <c r="I64" s="31">
        <v>9547</v>
      </c>
      <c r="J64" s="32">
        <v>2787</v>
      </c>
      <c r="K64" s="3"/>
      <c r="L64" s="24"/>
      <c r="M64" s="2">
        <v>2004</v>
      </c>
      <c r="N64" s="22">
        <f t="shared" si="2"/>
        <v>100</v>
      </c>
      <c r="O64" s="22">
        <f t="shared" si="3"/>
        <v>14.779691061028108</v>
      </c>
      <c r="P64" s="22">
        <f t="shared" si="4"/>
        <v>4.5783742719675873</v>
      </c>
      <c r="Q64" s="22">
        <f t="shared" si="1"/>
        <v>10.201316789060522</v>
      </c>
      <c r="R64" s="22">
        <f t="shared" si="1"/>
        <v>22.534818941504177</v>
      </c>
      <c r="S64" s="22">
        <f t="shared" si="1"/>
        <v>24.739174474550516</v>
      </c>
      <c r="T64" s="22">
        <f t="shared" si="1"/>
        <v>22.328437579133958</v>
      </c>
      <c r="U64" s="22">
        <f t="shared" si="1"/>
        <v>12.087870346923271</v>
      </c>
      <c r="V64" s="23">
        <f t="shared" si="1"/>
        <v>3.5287414535325397</v>
      </c>
    </row>
    <row r="65" spans="1:22" x14ac:dyDescent="0.25">
      <c r="A65" s="2">
        <v>2005</v>
      </c>
      <c r="B65" s="31">
        <v>80033</v>
      </c>
      <c r="C65" s="31">
        <v>11644</v>
      </c>
      <c r="D65" s="31">
        <v>3590</v>
      </c>
      <c r="E65" s="31">
        <v>8054</v>
      </c>
      <c r="F65" s="31">
        <v>17837</v>
      </c>
      <c r="G65" s="31">
        <v>19495</v>
      </c>
      <c r="H65" s="31">
        <v>18053</v>
      </c>
      <c r="I65" s="31">
        <v>10045</v>
      </c>
      <c r="J65" s="32">
        <v>2959</v>
      </c>
      <c r="K65" s="3"/>
      <c r="M65" s="25">
        <v>2005</v>
      </c>
      <c r="N65" s="22">
        <f t="shared" si="2"/>
        <v>100</v>
      </c>
      <c r="O65" s="22">
        <f t="shared" si="3"/>
        <v>14.548998538103033</v>
      </c>
      <c r="P65" s="22">
        <f t="shared" si="4"/>
        <v>4.4856496695113268</v>
      </c>
      <c r="Q65" s="22">
        <f t="shared" ref="Q65:V77" si="5">(E65/$B65)*100</f>
        <v>10.063348868591705</v>
      </c>
      <c r="R65" s="22">
        <f t="shared" si="5"/>
        <v>22.287056589156972</v>
      </c>
      <c r="S65" s="22">
        <f t="shared" si="5"/>
        <v>24.358702035410392</v>
      </c>
      <c r="T65" s="22">
        <f t="shared" si="5"/>
        <v>22.556945260080216</v>
      </c>
      <c r="U65" s="22">
        <f t="shared" si="5"/>
        <v>12.551072682518461</v>
      </c>
      <c r="V65" s="23">
        <f t="shared" si="5"/>
        <v>3.6972248947309239</v>
      </c>
    </row>
    <row r="66" spans="1:22" x14ac:dyDescent="0.25">
      <c r="A66" s="2">
        <v>2006</v>
      </c>
      <c r="B66" s="31">
        <v>81255</v>
      </c>
      <c r="C66" s="31">
        <v>11810</v>
      </c>
      <c r="D66" s="31">
        <v>3693</v>
      </c>
      <c r="E66" s="31">
        <v>8116</v>
      </c>
      <c r="F66" s="31">
        <v>17944</v>
      </c>
      <c r="G66" s="31">
        <v>19407</v>
      </c>
      <c r="H66" s="31">
        <v>18489</v>
      </c>
      <c r="I66" s="31">
        <v>10509</v>
      </c>
      <c r="J66" s="32">
        <v>3096</v>
      </c>
      <c r="K66" s="3"/>
      <c r="M66" s="25">
        <v>2006</v>
      </c>
      <c r="N66" s="22">
        <f t="shared" si="2"/>
        <v>100</v>
      </c>
      <c r="O66" s="22">
        <f t="shared" si="3"/>
        <v>14.53449018521937</v>
      </c>
      <c r="P66" s="22">
        <f t="shared" si="4"/>
        <v>4.5449510799335426</v>
      </c>
      <c r="Q66" s="22">
        <f t="shared" si="5"/>
        <v>9.9883084117900438</v>
      </c>
      <c r="R66" s="22">
        <f t="shared" si="5"/>
        <v>22.083564088363794</v>
      </c>
      <c r="S66" s="22">
        <f t="shared" si="5"/>
        <v>23.884068672697065</v>
      </c>
      <c r="T66" s="22">
        <f t="shared" si="5"/>
        <v>22.754292043566547</v>
      </c>
      <c r="U66" s="22">
        <f t="shared" si="5"/>
        <v>12.93335794720325</v>
      </c>
      <c r="V66" s="23">
        <f t="shared" si="5"/>
        <v>3.8102270629499726</v>
      </c>
    </row>
    <row r="67" spans="1:22" x14ac:dyDescent="0.25">
      <c r="A67" s="2">
        <v>2007</v>
      </c>
      <c r="B67" s="31">
        <v>82136</v>
      </c>
      <c r="C67" s="31">
        <v>11635</v>
      </c>
      <c r="D67" s="31">
        <v>3541</v>
      </c>
      <c r="E67" s="31">
        <v>8095</v>
      </c>
      <c r="F67" s="31">
        <v>18308</v>
      </c>
      <c r="G67" s="31">
        <v>19299</v>
      </c>
      <c r="H67" s="31">
        <v>18801</v>
      </c>
      <c r="I67" s="31">
        <v>10904</v>
      </c>
      <c r="J67" s="32">
        <v>3188</v>
      </c>
      <c r="K67" s="3"/>
      <c r="M67" s="25">
        <v>2007</v>
      </c>
      <c r="N67" s="22">
        <f t="shared" si="2"/>
        <v>100</v>
      </c>
      <c r="O67" s="22">
        <f t="shared" si="3"/>
        <v>14.165530339924029</v>
      </c>
      <c r="P67" s="22">
        <f t="shared" si="4"/>
        <v>4.3111424953735265</v>
      </c>
      <c r="Q67" s="22">
        <f t="shared" si="5"/>
        <v>9.8556053374890435</v>
      </c>
      <c r="R67" s="22">
        <f t="shared" si="5"/>
        <v>22.28986071880783</v>
      </c>
      <c r="S67" s="22">
        <f t="shared" si="5"/>
        <v>23.496396220901918</v>
      </c>
      <c r="T67" s="22">
        <f t="shared" si="5"/>
        <v>22.890084737508523</v>
      </c>
      <c r="U67" s="22">
        <f t="shared" si="5"/>
        <v>13.27554300185059</v>
      </c>
      <c r="V67" s="23">
        <f t="shared" si="5"/>
        <v>3.8813674880685691</v>
      </c>
    </row>
    <row r="68" spans="1:22" x14ac:dyDescent="0.25">
      <c r="A68" s="2">
        <v>2008</v>
      </c>
      <c r="B68" s="31">
        <v>82520</v>
      </c>
      <c r="C68" s="31">
        <v>11538</v>
      </c>
      <c r="D68" s="31">
        <v>3472</v>
      </c>
      <c r="E68" s="31">
        <v>8065</v>
      </c>
      <c r="F68" s="31">
        <v>18302</v>
      </c>
      <c r="G68" s="31">
        <v>18972</v>
      </c>
      <c r="H68" s="31">
        <v>18928</v>
      </c>
      <c r="I68" s="31">
        <v>11345</v>
      </c>
      <c r="J68" s="32">
        <v>3436</v>
      </c>
      <c r="K68" s="3"/>
      <c r="M68" s="25">
        <v>2008</v>
      </c>
      <c r="N68" s="22">
        <f t="shared" si="2"/>
        <v>100</v>
      </c>
      <c r="O68" s="22">
        <f t="shared" si="3"/>
        <v>13.982064953950557</v>
      </c>
      <c r="P68" s="22">
        <f t="shared" si="4"/>
        <v>4.2074648570043625</v>
      </c>
      <c r="Q68" s="22">
        <f t="shared" si="5"/>
        <v>9.7733882695104217</v>
      </c>
      <c r="R68" s="22">
        <f t="shared" si="5"/>
        <v>22.178865729520115</v>
      </c>
      <c r="S68" s="22">
        <f t="shared" si="5"/>
        <v>22.990790111488124</v>
      </c>
      <c r="T68" s="22">
        <f t="shared" si="5"/>
        <v>22.937469704314108</v>
      </c>
      <c r="U68" s="22">
        <f t="shared" si="5"/>
        <v>13.74818225884634</v>
      </c>
      <c r="V68" s="23">
        <f t="shared" si="5"/>
        <v>4.1638390693165297</v>
      </c>
    </row>
    <row r="69" spans="1:22" x14ac:dyDescent="0.25">
      <c r="A69" s="2">
        <v>2009</v>
      </c>
      <c r="B69" s="31">
        <v>82123</v>
      </c>
      <c r="C69" s="31">
        <v>11066</v>
      </c>
      <c r="D69" s="31">
        <v>3226</v>
      </c>
      <c r="E69" s="31">
        <v>7839</v>
      </c>
      <c r="F69" s="31">
        <v>18211</v>
      </c>
      <c r="G69" s="31">
        <v>18518</v>
      </c>
      <c r="H69" s="31">
        <v>19001</v>
      </c>
      <c r="I69" s="31">
        <v>11730</v>
      </c>
      <c r="J69" s="32">
        <v>3598</v>
      </c>
      <c r="K69" s="3"/>
      <c r="L69" s="21"/>
      <c r="M69" s="25">
        <v>2009</v>
      </c>
      <c r="N69" s="22">
        <f t="shared" si="2"/>
        <v>100</v>
      </c>
      <c r="O69" s="22">
        <f t="shared" si="3"/>
        <v>13.474909586839253</v>
      </c>
      <c r="P69" s="22">
        <f t="shared" si="4"/>
        <v>3.9282539605226305</v>
      </c>
      <c r="Q69" s="22">
        <f t="shared" si="5"/>
        <v>9.5454379406500003</v>
      </c>
      <c r="R69" s="22">
        <f t="shared" si="5"/>
        <v>22.175273674853575</v>
      </c>
      <c r="S69" s="22">
        <f t="shared" si="5"/>
        <v>22.549103174506531</v>
      </c>
      <c r="T69" s="22">
        <f t="shared" si="5"/>
        <v>23.137245351484967</v>
      </c>
      <c r="U69" s="22">
        <f t="shared" si="5"/>
        <v>14.283452869476273</v>
      </c>
      <c r="V69" s="23">
        <f t="shared" si="5"/>
        <v>4.3812330285060215</v>
      </c>
    </row>
    <row r="70" spans="1:22" x14ac:dyDescent="0.25">
      <c r="A70" s="2">
        <v>2010</v>
      </c>
      <c r="B70" s="31">
        <v>81985</v>
      </c>
      <c r="C70" s="31">
        <v>10855</v>
      </c>
      <c r="D70" s="31">
        <v>2991</v>
      </c>
      <c r="E70" s="31">
        <v>7864</v>
      </c>
      <c r="F70" s="31">
        <v>18352</v>
      </c>
      <c r="G70" s="31">
        <v>18119</v>
      </c>
      <c r="H70" s="31">
        <v>18856</v>
      </c>
      <c r="I70" s="31">
        <v>12103</v>
      </c>
      <c r="J70" s="32">
        <v>3701</v>
      </c>
      <c r="K70" s="3"/>
      <c r="L70" s="21"/>
      <c r="M70" s="2">
        <v>2010</v>
      </c>
      <c r="N70" s="22">
        <f t="shared" si="2"/>
        <v>100</v>
      </c>
      <c r="O70" s="22">
        <f t="shared" si="3"/>
        <v>13.240226870769042</v>
      </c>
      <c r="P70" s="22">
        <f t="shared" si="4"/>
        <v>3.6482283344514239</v>
      </c>
      <c r="Q70" s="22">
        <f t="shared" si="5"/>
        <v>9.5919985363176199</v>
      </c>
      <c r="R70" s="22">
        <f t="shared" si="5"/>
        <v>22.384582545587609</v>
      </c>
      <c r="S70" s="22">
        <f t="shared" si="5"/>
        <v>22.100384216624995</v>
      </c>
      <c r="T70" s="22">
        <f t="shared" si="5"/>
        <v>22.999329145575409</v>
      </c>
      <c r="U70" s="22">
        <f t="shared" si="5"/>
        <v>14.762456546929318</v>
      </c>
      <c r="V70" s="23">
        <f t="shared" si="5"/>
        <v>4.5142404098310669</v>
      </c>
    </row>
    <row r="71" spans="1:22" x14ac:dyDescent="0.25">
      <c r="A71" s="2">
        <v>2011</v>
      </c>
      <c r="B71" s="31">
        <v>81975</v>
      </c>
      <c r="C71" s="31">
        <v>10996</v>
      </c>
      <c r="D71" s="31">
        <v>2895</v>
      </c>
      <c r="E71" s="31">
        <v>8101</v>
      </c>
      <c r="F71" s="31">
        <v>18469</v>
      </c>
      <c r="G71" s="31">
        <v>17686</v>
      </c>
      <c r="H71" s="31">
        <v>18483</v>
      </c>
      <c r="I71" s="31">
        <v>12350</v>
      </c>
      <c r="J71" s="32">
        <v>3990</v>
      </c>
      <c r="K71" s="3"/>
      <c r="L71" s="21"/>
      <c r="M71" s="2">
        <v>2011</v>
      </c>
      <c r="N71" s="22">
        <f t="shared" si="2"/>
        <v>100</v>
      </c>
      <c r="O71" s="22">
        <f t="shared" si="3"/>
        <v>13.413845684659959</v>
      </c>
      <c r="P71" s="22">
        <f t="shared" si="4"/>
        <v>3.5315645013723698</v>
      </c>
      <c r="Q71" s="22">
        <f t="shared" si="5"/>
        <v>9.8822811832875868</v>
      </c>
      <c r="R71" s="22">
        <f t="shared" si="5"/>
        <v>22.530039646233607</v>
      </c>
      <c r="S71" s="22">
        <f t="shared" si="5"/>
        <v>21.574870387313204</v>
      </c>
      <c r="T71" s="22">
        <f t="shared" si="5"/>
        <v>22.547118023787739</v>
      </c>
      <c r="U71" s="22">
        <f t="shared" si="5"/>
        <v>15.065568770966758</v>
      </c>
      <c r="V71" s="23">
        <f t="shared" si="5"/>
        <v>4.867337602927722</v>
      </c>
    </row>
    <row r="72" spans="1:22" x14ac:dyDescent="0.25">
      <c r="A72" s="2">
        <v>2012</v>
      </c>
      <c r="B72" s="31">
        <v>82327</v>
      </c>
      <c r="C72" s="31">
        <v>11050</v>
      </c>
      <c r="D72" s="31">
        <v>2940</v>
      </c>
      <c r="E72" s="31">
        <v>8110</v>
      </c>
      <c r="F72" s="31">
        <v>18083</v>
      </c>
      <c r="G72" s="31">
        <v>17607</v>
      </c>
      <c r="H72" s="31">
        <v>18363</v>
      </c>
      <c r="I72" s="31">
        <v>12879</v>
      </c>
      <c r="J72" s="32">
        <v>4345</v>
      </c>
      <c r="K72" s="3"/>
      <c r="L72" s="21"/>
      <c r="M72" s="2">
        <v>2012</v>
      </c>
      <c r="N72" s="22">
        <f t="shared" si="2"/>
        <v>100</v>
      </c>
      <c r="O72" s="22">
        <f t="shared" si="3"/>
        <v>13.422085099663535</v>
      </c>
      <c r="P72" s="22">
        <f t="shared" si="4"/>
        <v>3.571124904344869</v>
      </c>
      <c r="Q72" s="22">
        <f t="shared" si="5"/>
        <v>9.8509601953186685</v>
      </c>
      <c r="R72" s="22">
        <f t="shared" si="5"/>
        <v>21.964847498390565</v>
      </c>
      <c r="S72" s="22">
        <f t="shared" si="5"/>
        <v>21.386665371020445</v>
      </c>
      <c r="T72" s="22">
        <f t="shared" si="5"/>
        <v>22.304954632137694</v>
      </c>
      <c r="U72" s="22">
        <f t="shared" si="5"/>
        <v>15.643713484033183</v>
      </c>
      <c r="V72" s="23">
        <f t="shared" si="5"/>
        <v>5.2777339147545757</v>
      </c>
    </row>
    <row r="73" spans="1:22" x14ac:dyDescent="0.25">
      <c r="A73" s="2">
        <v>2013</v>
      </c>
      <c r="B73" s="31">
        <v>82667</v>
      </c>
      <c r="C73" s="31">
        <v>11079</v>
      </c>
      <c r="D73" s="31">
        <v>2923</v>
      </c>
      <c r="E73" s="31">
        <v>8156</v>
      </c>
      <c r="F73" s="31">
        <v>18287</v>
      </c>
      <c r="G73" s="31">
        <v>17605</v>
      </c>
      <c r="H73" s="31">
        <v>18071</v>
      </c>
      <c r="I73" s="31">
        <v>13117</v>
      </c>
      <c r="J73" s="32">
        <v>4507</v>
      </c>
      <c r="K73" s="3"/>
      <c r="L73" s="21"/>
      <c r="M73" s="2">
        <v>2013</v>
      </c>
      <c r="N73" s="22">
        <f t="shared" si="2"/>
        <v>100</v>
      </c>
      <c r="O73" s="38">
        <f t="shared" si="3"/>
        <v>13.401962088862545</v>
      </c>
      <c r="P73" s="22">
        <f t="shared" si="4"/>
        <v>3.5358728392224226</v>
      </c>
      <c r="Q73" s="38">
        <f t="shared" si="5"/>
        <v>9.8660892496401225</v>
      </c>
      <c r="R73" s="22">
        <f t="shared" si="5"/>
        <v>22.121281769025124</v>
      </c>
      <c r="S73" s="38">
        <f t="shared" si="5"/>
        <v>21.296285095624615</v>
      </c>
      <c r="T73" s="22">
        <f t="shared" si="5"/>
        <v>21.859992500030241</v>
      </c>
      <c r="U73" s="22">
        <f>(I73/$B73)*100</f>
        <v>15.867274728730932</v>
      </c>
      <c r="V73" s="38">
        <f t="shared" si="5"/>
        <v>5.4519941451848988</v>
      </c>
    </row>
    <row r="74" spans="1:22" x14ac:dyDescent="0.25">
      <c r="A74" s="2">
        <v>2014</v>
      </c>
      <c r="B74" s="31">
        <v>82882</v>
      </c>
      <c r="C74" s="31">
        <v>11009</v>
      </c>
      <c r="D74" s="31">
        <v>2827</v>
      </c>
      <c r="E74" s="31">
        <v>8182</v>
      </c>
      <c r="F74" s="31">
        <v>18478</v>
      </c>
      <c r="G74" s="31">
        <v>17547</v>
      </c>
      <c r="H74" s="31">
        <v>17900</v>
      </c>
      <c r="I74" s="31">
        <v>13361</v>
      </c>
      <c r="J74" s="32">
        <v>4587</v>
      </c>
      <c r="K74" s="3"/>
      <c r="L74" s="21"/>
      <c r="M74" s="2">
        <v>2014</v>
      </c>
      <c r="N74" s="22">
        <f t="shared" si="2"/>
        <v>100</v>
      </c>
      <c r="O74" s="38">
        <f t="shared" si="3"/>
        <v>13.282739316136194</v>
      </c>
      <c r="P74" s="22">
        <f t="shared" si="4"/>
        <v>3.4108732897372165</v>
      </c>
      <c r="Q74" s="38">
        <f>(E74/$B74)*100</f>
        <v>9.8718660263989779</v>
      </c>
      <c r="R74" s="22">
        <f t="shared" si="5"/>
        <v>22.294346178904949</v>
      </c>
      <c r="S74" s="38">
        <f t="shared" si="5"/>
        <v>21.17106247436114</v>
      </c>
      <c r="T74" s="22">
        <f t="shared" si="5"/>
        <v>21.596969185106538</v>
      </c>
      <c r="U74" s="22">
        <f>(I74/$B74)*100</f>
        <v>16.120508674983711</v>
      </c>
      <c r="V74" s="38">
        <f t="shared" si="5"/>
        <v>5.5343741705074683</v>
      </c>
    </row>
    <row r="75" spans="1:22" x14ac:dyDescent="0.25">
      <c r="A75" s="2">
        <v>2015</v>
      </c>
      <c r="B75" s="31">
        <v>83620</v>
      </c>
      <c r="C75" s="31">
        <v>10923</v>
      </c>
      <c r="D75" s="31">
        <v>2885</v>
      </c>
      <c r="E75" s="31">
        <v>8038</v>
      </c>
      <c r="F75" s="31">
        <v>18776</v>
      </c>
      <c r="G75" s="31">
        <v>17556</v>
      </c>
      <c r="H75" s="31">
        <v>17893</v>
      </c>
      <c r="I75" s="31">
        <v>13627</v>
      </c>
      <c r="J75" s="32">
        <v>4845</v>
      </c>
      <c r="K75" s="3"/>
      <c r="L75" s="21"/>
      <c r="M75" s="2">
        <v>2015</v>
      </c>
      <c r="N75" s="22">
        <f t="shared" si="2"/>
        <v>100</v>
      </c>
      <c r="O75" s="38">
        <f t="shared" si="3"/>
        <v>13.06266443434585</v>
      </c>
      <c r="P75" s="22">
        <f t="shared" si="4"/>
        <v>3.4501315474766798</v>
      </c>
      <c r="Q75" s="38">
        <f>(E75/$B75)*100</f>
        <v>9.61253288686917</v>
      </c>
      <c r="R75" s="22">
        <f t="shared" si="5"/>
        <v>22.453958383161922</v>
      </c>
      <c r="S75" s="38">
        <f t="shared" si="5"/>
        <v>20.99497727816312</v>
      </c>
      <c r="T75" s="22">
        <f t="shared" si="5"/>
        <v>21.397990911265246</v>
      </c>
      <c r="U75" s="22">
        <f>(I75/$B75)*100</f>
        <v>16.296340588375987</v>
      </c>
      <c r="V75" s="38">
        <f t="shared" si="5"/>
        <v>5.7940684046878737</v>
      </c>
    </row>
    <row r="76" spans="1:22" x14ac:dyDescent="0.25">
      <c r="A76" s="2">
        <v>2016</v>
      </c>
      <c r="B76" s="31">
        <v>84755</v>
      </c>
      <c r="C76" s="31">
        <v>10949</v>
      </c>
      <c r="D76" s="31">
        <v>2995</v>
      </c>
      <c r="E76" s="31">
        <v>7954</v>
      </c>
      <c r="F76" s="31">
        <v>19151</v>
      </c>
      <c r="G76" s="31">
        <v>17686</v>
      </c>
      <c r="H76" s="31">
        <v>17890</v>
      </c>
      <c r="I76" s="31">
        <v>13938</v>
      </c>
      <c r="J76" s="32">
        <v>5141</v>
      </c>
      <c r="K76" s="3"/>
      <c r="L76" s="21"/>
      <c r="M76" s="2">
        <v>2016</v>
      </c>
      <c r="N76" s="22">
        <f>(B76/$B76)*100</f>
        <v>100</v>
      </c>
      <c r="O76" s="38">
        <f t="shared" si="3"/>
        <v>12.91841189310365</v>
      </c>
      <c r="P76" s="22">
        <f t="shared" si="4"/>
        <v>3.5337148250840658</v>
      </c>
      <c r="Q76" s="38">
        <f>(E76/$B76)*100</f>
        <v>9.3846970680195856</v>
      </c>
      <c r="R76" s="22">
        <f t="shared" si="5"/>
        <v>22.595717066839715</v>
      </c>
      <c r="S76" s="38">
        <f t="shared" si="5"/>
        <v>20.867205474603267</v>
      </c>
      <c r="T76" s="22">
        <f t="shared" si="5"/>
        <v>21.107899238982949</v>
      </c>
      <c r="U76" s="22">
        <f>(I76/$B76)*100</f>
        <v>16.445047489823608</v>
      </c>
      <c r="V76" s="38">
        <f t="shared" si="5"/>
        <v>6.0657188366468056</v>
      </c>
    </row>
    <row r="77" spans="1:22" x14ac:dyDescent="0.25">
      <c r="A77" s="2">
        <v>2017</v>
      </c>
      <c r="B77" s="31">
        <v>85145</v>
      </c>
      <c r="C77" s="31">
        <v>10887</v>
      </c>
      <c r="D77" s="31">
        <v>2939</v>
      </c>
      <c r="E77" s="31">
        <v>7948</v>
      </c>
      <c r="F77" s="31">
        <v>19374</v>
      </c>
      <c r="G77" s="31">
        <v>17777</v>
      </c>
      <c r="H77" s="31">
        <v>17662</v>
      </c>
      <c r="I77" s="31">
        <v>14156</v>
      </c>
      <c r="J77" s="32">
        <v>5289</v>
      </c>
      <c r="K77" s="3"/>
      <c r="L77" s="21"/>
      <c r="M77" s="2">
        <v>2017</v>
      </c>
      <c r="N77" s="22">
        <f>(B77/$B77)*100</f>
        <v>100</v>
      </c>
      <c r="O77" s="38">
        <f t="shared" si="3"/>
        <v>12.786423160490928</v>
      </c>
      <c r="P77" s="22">
        <f t="shared" si="4"/>
        <v>3.4517587644606258</v>
      </c>
      <c r="Q77" s="38">
        <f>(E77/$B77)*100</f>
        <v>9.334664396030302</v>
      </c>
      <c r="R77" s="22">
        <f t="shared" si="5"/>
        <v>22.754125315638028</v>
      </c>
      <c r="S77" s="38">
        <f t="shared" si="5"/>
        <v>20.878501379998827</v>
      </c>
      <c r="T77" s="22">
        <f t="shared" si="5"/>
        <v>20.743437665159433</v>
      </c>
      <c r="U77" s="22">
        <f>(I77/$B77)*100</f>
        <v>16.62575606318633</v>
      </c>
      <c r="V77" s="38">
        <f t="shared" si="5"/>
        <v>6.2117564155264553</v>
      </c>
    </row>
    <row r="78" spans="1:22" ht="9" customHeight="1" thickBot="1" x14ac:dyDescent="0.3">
      <c r="A78" s="8"/>
      <c r="B78" s="33"/>
      <c r="C78" s="33"/>
      <c r="D78" s="33"/>
      <c r="E78" s="33"/>
      <c r="F78" s="33"/>
      <c r="G78" s="33"/>
      <c r="H78" s="33"/>
      <c r="I78" s="33"/>
      <c r="J78" s="34"/>
      <c r="K78" s="26"/>
      <c r="M78" s="8"/>
      <c r="N78" s="10"/>
      <c r="O78" s="11"/>
      <c r="P78" s="10"/>
      <c r="Q78" s="11"/>
      <c r="R78" s="10"/>
      <c r="S78" s="11"/>
      <c r="T78" s="10"/>
      <c r="U78" s="10"/>
      <c r="V78" s="11"/>
    </row>
    <row r="80" spans="1:22" x14ac:dyDescent="0.25">
      <c r="A80" s="1" t="s">
        <v>424</v>
      </c>
      <c r="M80" s="1" t="s">
        <v>424</v>
      </c>
    </row>
    <row r="83" spans="1:10" ht="13.2" customHeight="1" x14ac:dyDescent="0.25">
      <c r="A83" s="40"/>
      <c r="B83" s="39"/>
      <c r="C83" s="15"/>
      <c r="D83" s="4"/>
      <c r="E83" s="4"/>
      <c r="F83" s="39"/>
      <c r="G83" s="39"/>
      <c r="H83" s="39"/>
      <c r="I83" s="39"/>
      <c r="J83" s="39"/>
    </row>
    <row r="84" spans="1:10" x14ac:dyDescent="0.25">
      <c r="A84" s="40"/>
      <c r="B84" s="39"/>
      <c r="C84" s="4"/>
      <c r="D84" s="4"/>
      <c r="E84" s="4"/>
      <c r="F84" s="39"/>
      <c r="G84" s="39"/>
      <c r="H84" s="39"/>
      <c r="I84" s="39"/>
      <c r="J84" s="39"/>
    </row>
  </sheetData>
  <mergeCells count="14">
    <mergeCell ref="F5:F6"/>
    <mergeCell ref="B5:B6"/>
    <mergeCell ref="A5:A6"/>
    <mergeCell ref="J5:J6"/>
    <mergeCell ref="I5:I6"/>
    <mergeCell ref="H5:H6"/>
    <mergeCell ref="G5:G6"/>
    <mergeCell ref="V5:V6"/>
    <mergeCell ref="M5:M6"/>
    <mergeCell ref="N5:N6"/>
    <mergeCell ref="R5:R6"/>
    <mergeCell ref="S5:S6"/>
    <mergeCell ref="T5:T6"/>
    <mergeCell ref="U5:U6"/>
  </mergeCells>
  <phoneticPr fontId="5" type="noConversion"/>
  <pageMargins left="0.75" right="0.75" top="0.5" bottom="0.5" header="0.25" footer="0.25"/>
  <pageSetup scale="70" orientation="portrait" r:id="rId1"/>
  <headerFooter alignWithMargins="0"/>
  <colBreaks count="1" manualBreakCount="1">
    <brk id="1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zoomScale="85" zoomScaleNormal="85" workbookViewId="0">
      <pane xSplit="1" ySplit="7" topLeftCell="B59" activePane="bottomRight" state="frozen"/>
      <selection pane="topRight" activeCell="B1" sqref="B1"/>
      <selection pane="bottomLeft" activeCell="A8" sqref="A8"/>
      <selection pane="bottomRight" activeCell="B77" sqref="B77"/>
    </sheetView>
  </sheetViews>
  <sheetFormatPr defaultColWidth="9.109375" defaultRowHeight="13.2" x14ac:dyDescent="0.25"/>
  <cols>
    <col min="1" max="10" width="9.6640625" style="1" customWidth="1"/>
    <col min="11" max="12" width="6.6640625" style="1" customWidth="1"/>
    <col min="13" max="16384" width="9.109375" style="13"/>
  </cols>
  <sheetData>
    <row r="1" spans="1:12" x14ac:dyDescent="0.25">
      <c r="A1" s="12" t="s">
        <v>489</v>
      </c>
    </row>
    <row r="2" spans="1:12" ht="9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5">
      <c r="A3" s="12" t="s">
        <v>423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ht="8.25" customHeight="1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</row>
    <row r="5" spans="1:12" s="15" customFormat="1" ht="18" customHeight="1" x14ac:dyDescent="0.25">
      <c r="A5" s="68" t="s">
        <v>10</v>
      </c>
      <c r="B5" s="70" t="s">
        <v>8</v>
      </c>
      <c r="C5" s="6" t="s">
        <v>430</v>
      </c>
      <c r="D5" s="7"/>
      <c r="E5" s="7"/>
      <c r="F5" s="70" t="s">
        <v>4</v>
      </c>
      <c r="G5" s="70" t="s">
        <v>5</v>
      </c>
      <c r="H5" s="70" t="s">
        <v>6</v>
      </c>
      <c r="I5" s="70" t="s">
        <v>7</v>
      </c>
      <c r="J5" s="66" t="s">
        <v>9</v>
      </c>
      <c r="K5" s="4"/>
      <c r="L5" s="4"/>
    </row>
    <row r="6" spans="1:12" s="15" customFormat="1" ht="30" customHeight="1" x14ac:dyDescent="0.25">
      <c r="A6" s="69"/>
      <c r="B6" s="71"/>
      <c r="C6" s="5" t="s">
        <v>1</v>
      </c>
      <c r="D6" s="5" t="s">
        <v>2</v>
      </c>
      <c r="E6" s="5" t="s">
        <v>3</v>
      </c>
      <c r="F6" s="71"/>
      <c r="G6" s="71"/>
      <c r="H6" s="71"/>
      <c r="I6" s="71"/>
      <c r="J6" s="67"/>
      <c r="K6" s="4"/>
      <c r="L6" s="4"/>
    </row>
    <row r="7" spans="1:12" ht="9" customHeight="1" x14ac:dyDescent="0.25">
      <c r="B7" s="9"/>
      <c r="D7" s="9"/>
      <c r="F7" s="9"/>
      <c r="H7" s="9"/>
      <c r="I7" s="9"/>
    </row>
    <row r="8" spans="1:12" x14ac:dyDescent="0.25">
      <c r="A8" s="2">
        <v>1948</v>
      </c>
      <c r="B8" s="16">
        <v>86.6</v>
      </c>
      <c r="C8" s="16">
        <v>75.7</v>
      </c>
      <c r="D8" s="16">
        <v>63.7</v>
      </c>
      <c r="E8" s="16">
        <v>84.6</v>
      </c>
      <c r="F8" s="16">
        <v>95.9</v>
      </c>
      <c r="G8" s="16">
        <v>97.9</v>
      </c>
      <c r="H8" s="16">
        <v>95.8</v>
      </c>
      <c r="I8" s="16">
        <v>89.5</v>
      </c>
      <c r="J8" s="17">
        <v>46.8</v>
      </c>
    </row>
    <row r="9" spans="1:12" x14ac:dyDescent="0.25">
      <c r="A9" s="2">
        <v>1949</v>
      </c>
      <c r="B9" s="16">
        <v>86.4</v>
      </c>
      <c r="C9" s="16">
        <v>76.599999999999994</v>
      </c>
      <c r="D9" s="16">
        <v>62.8</v>
      </c>
      <c r="E9" s="16">
        <v>86.6</v>
      </c>
      <c r="F9" s="16">
        <v>95.8</v>
      </c>
      <c r="G9" s="16">
        <v>97.9</v>
      </c>
      <c r="H9" s="16">
        <v>95.6</v>
      </c>
      <c r="I9" s="16">
        <v>87.5</v>
      </c>
      <c r="J9" s="17">
        <v>47</v>
      </c>
    </row>
    <row r="10" spans="1:12" x14ac:dyDescent="0.25">
      <c r="A10" s="2">
        <v>1950</v>
      </c>
      <c r="B10" s="16">
        <v>86.4</v>
      </c>
      <c r="C10" s="16">
        <v>77.3</v>
      </c>
      <c r="D10" s="16">
        <v>63.2</v>
      </c>
      <c r="E10" s="16">
        <v>87.9</v>
      </c>
      <c r="F10" s="16">
        <v>96</v>
      </c>
      <c r="G10" s="16">
        <v>97.6</v>
      </c>
      <c r="H10" s="16">
        <v>95.8</v>
      </c>
      <c r="I10" s="16">
        <v>86.9</v>
      </c>
      <c r="J10" s="17">
        <v>45.8</v>
      </c>
    </row>
    <row r="11" spans="1:12" x14ac:dyDescent="0.25">
      <c r="A11" s="2">
        <v>1951</v>
      </c>
      <c r="B11" s="16">
        <v>86.3</v>
      </c>
      <c r="C11" s="16">
        <v>76.8</v>
      </c>
      <c r="D11" s="16">
        <v>63</v>
      </c>
      <c r="E11" s="16">
        <v>88.4</v>
      </c>
      <c r="F11" s="16">
        <v>96.9</v>
      </c>
      <c r="G11" s="16">
        <v>97.5</v>
      </c>
      <c r="H11" s="16">
        <v>95.9</v>
      </c>
      <c r="I11" s="16">
        <v>87.2</v>
      </c>
      <c r="J11" s="17">
        <v>44.9</v>
      </c>
    </row>
    <row r="12" spans="1:12" x14ac:dyDescent="0.25">
      <c r="A12" s="2">
        <v>1952</v>
      </c>
      <c r="B12" s="16">
        <v>86.3</v>
      </c>
      <c r="C12" s="16">
        <v>74.8</v>
      </c>
      <c r="D12" s="16">
        <v>61.3</v>
      </c>
      <c r="E12" s="16">
        <v>88.1</v>
      </c>
      <c r="F12" s="16">
        <v>97.5</v>
      </c>
      <c r="G12" s="16">
        <v>97.8</v>
      </c>
      <c r="H12" s="16">
        <v>96.2</v>
      </c>
      <c r="I12" s="16">
        <v>87.5</v>
      </c>
      <c r="J12" s="17">
        <v>42.6</v>
      </c>
    </row>
    <row r="13" spans="1:12" x14ac:dyDescent="0.25">
      <c r="A13" s="2">
        <v>1953</v>
      </c>
      <c r="B13" s="16">
        <v>86</v>
      </c>
      <c r="C13" s="16">
        <v>73.599999999999994</v>
      </c>
      <c r="D13" s="16">
        <v>60.7</v>
      </c>
      <c r="E13" s="16">
        <v>87.7</v>
      </c>
      <c r="F13" s="16">
        <v>97.4</v>
      </c>
      <c r="G13" s="16">
        <v>98.2</v>
      </c>
      <c r="H13" s="16">
        <v>96.5</v>
      </c>
      <c r="I13" s="16">
        <v>87.9</v>
      </c>
      <c r="J13" s="17">
        <v>41.6</v>
      </c>
    </row>
    <row r="14" spans="1:12" x14ac:dyDescent="0.25">
      <c r="A14" s="2">
        <v>1954</v>
      </c>
      <c r="B14" s="16">
        <v>85.5</v>
      </c>
      <c r="C14" s="16">
        <v>71.599999999999994</v>
      </c>
      <c r="D14" s="16">
        <v>58</v>
      </c>
      <c r="E14" s="16">
        <v>86.9</v>
      </c>
      <c r="F14" s="16">
        <v>97.3</v>
      </c>
      <c r="G14" s="16">
        <v>98.1</v>
      </c>
      <c r="H14" s="16">
        <v>96.5</v>
      </c>
      <c r="I14" s="16">
        <v>88.7</v>
      </c>
      <c r="J14" s="17">
        <v>40.5</v>
      </c>
    </row>
    <row r="15" spans="1:12" x14ac:dyDescent="0.25">
      <c r="A15" s="2">
        <v>1955</v>
      </c>
      <c r="B15" s="16">
        <v>85.4</v>
      </c>
      <c r="C15" s="16">
        <v>72.3</v>
      </c>
      <c r="D15" s="16">
        <v>58.9</v>
      </c>
      <c r="E15" s="16">
        <v>86.9</v>
      </c>
      <c r="F15" s="16">
        <v>97.6</v>
      </c>
      <c r="G15" s="16">
        <v>98.1</v>
      </c>
      <c r="H15" s="16">
        <v>96.4</v>
      </c>
      <c r="I15" s="16">
        <v>87.9</v>
      </c>
      <c r="J15" s="17">
        <v>39.6</v>
      </c>
    </row>
    <row r="16" spans="1:12" x14ac:dyDescent="0.25">
      <c r="A16" s="2">
        <v>1956</v>
      </c>
      <c r="B16" s="16">
        <v>85.5</v>
      </c>
      <c r="C16" s="16">
        <v>74.099999999999994</v>
      </c>
      <c r="D16" s="16">
        <v>60.5</v>
      </c>
      <c r="E16" s="16">
        <v>87.8</v>
      </c>
      <c r="F16" s="16">
        <v>97.3</v>
      </c>
      <c r="G16" s="16">
        <v>97.9</v>
      </c>
      <c r="H16" s="16">
        <v>96.6</v>
      </c>
      <c r="I16" s="16">
        <v>88.5</v>
      </c>
      <c r="J16" s="17">
        <v>40</v>
      </c>
    </row>
    <row r="17" spans="1:10" x14ac:dyDescent="0.25">
      <c r="A17" s="2">
        <v>1957</v>
      </c>
      <c r="B17" s="16">
        <v>84.8</v>
      </c>
      <c r="C17" s="16">
        <v>73.3</v>
      </c>
      <c r="D17" s="16">
        <v>59.1</v>
      </c>
      <c r="E17" s="16">
        <v>87.1</v>
      </c>
      <c r="F17" s="16">
        <v>97.1</v>
      </c>
      <c r="G17" s="16">
        <v>97.9</v>
      </c>
      <c r="H17" s="16">
        <v>96.3</v>
      </c>
      <c r="I17" s="16">
        <v>87.5</v>
      </c>
      <c r="J17" s="17">
        <v>37.5</v>
      </c>
    </row>
    <row r="18" spans="1:10" x14ac:dyDescent="0.25">
      <c r="A18" s="2">
        <v>1958</v>
      </c>
      <c r="B18" s="16">
        <v>84.2</v>
      </c>
      <c r="C18" s="16">
        <v>71.8</v>
      </c>
      <c r="D18" s="16">
        <v>56.6</v>
      </c>
      <c r="E18" s="16">
        <v>86.9</v>
      </c>
      <c r="F18" s="16">
        <v>97.1</v>
      </c>
      <c r="G18" s="16">
        <v>97.9</v>
      </c>
      <c r="H18" s="16">
        <v>96.3</v>
      </c>
      <c r="I18" s="16">
        <v>87.8</v>
      </c>
      <c r="J18" s="17">
        <v>35.6</v>
      </c>
    </row>
    <row r="19" spans="1:10" x14ac:dyDescent="0.25">
      <c r="A19" s="2">
        <v>1959</v>
      </c>
      <c r="B19" s="16">
        <v>83.7</v>
      </c>
      <c r="C19" s="16">
        <v>71.5</v>
      </c>
      <c r="D19" s="16">
        <v>55.8</v>
      </c>
      <c r="E19" s="16">
        <v>87.8</v>
      </c>
      <c r="F19" s="16">
        <v>97.4</v>
      </c>
      <c r="G19" s="16">
        <v>97.8</v>
      </c>
      <c r="H19" s="16">
        <v>96</v>
      </c>
      <c r="I19" s="16">
        <v>87.4</v>
      </c>
      <c r="J19" s="17">
        <v>34.200000000000003</v>
      </c>
    </row>
    <row r="20" spans="1:10" x14ac:dyDescent="0.25">
      <c r="A20" s="2">
        <v>1960</v>
      </c>
      <c r="B20" s="16">
        <v>83.3</v>
      </c>
      <c r="C20" s="16">
        <v>71.7</v>
      </c>
      <c r="D20" s="16">
        <v>56.1</v>
      </c>
      <c r="E20" s="16">
        <v>88.1</v>
      </c>
      <c r="F20" s="16">
        <v>97.5</v>
      </c>
      <c r="G20" s="16">
        <v>97.7</v>
      </c>
      <c r="H20" s="16">
        <v>95.7</v>
      </c>
      <c r="I20" s="16">
        <v>86.8</v>
      </c>
      <c r="J20" s="17">
        <v>33.1</v>
      </c>
    </row>
    <row r="21" spans="1:10" x14ac:dyDescent="0.25">
      <c r="A21" s="2">
        <v>1961</v>
      </c>
      <c r="B21" s="16">
        <v>82.9</v>
      </c>
      <c r="C21" s="16">
        <v>70.8</v>
      </c>
      <c r="D21" s="16">
        <v>54.6</v>
      </c>
      <c r="E21" s="16">
        <v>87.8</v>
      </c>
      <c r="F21" s="16">
        <v>97.5</v>
      </c>
      <c r="G21" s="16">
        <v>97.6</v>
      </c>
      <c r="H21" s="16">
        <v>95.6</v>
      </c>
      <c r="I21" s="16">
        <v>87.3</v>
      </c>
      <c r="J21" s="17">
        <v>31.7</v>
      </c>
    </row>
    <row r="22" spans="1:10" x14ac:dyDescent="0.25">
      <c r="A22" s="2">
        <v>1962</v>
      </c>
      <c r="B22" s="16">
        <v>82</v>
      </c>
      <c r="C22" s="16">
        <v>70</v>
      </c>
      <c r="D22" s="16">
        <v>53.8</v>
      </c>
      <c r="E22" s="16">
        <v>86.9</v>
      </c>
      <c r="F22" s="16">
        <v>97.2</v>
      </c>
      <c r="G22" s="16">
        <v>97.6</v>
      </c>
      <c r="H22" s="16">
        <v>95.6</v>
      </c>
      <c r="I22" s="16">
        <v>86.2</v>
      </c>
      <c r="J22" s="17">
        <v>30.3</v>
      </c>
    </row>
    <row r="23" spans="1:10" x14ac:dyDescent="0.25">
      <c r="A23" s="2">
        <v>1963</v>
      </c>
      <c r="B23" s="16">
        <v>81.400000000000006</v>
      </c>
      <c r="C23" s="16">
        <v>69.099999999999994</v>
      </c>
      <c r="D23" s="16">
        <v>52.9</v>
      </c>
      <c r="E23" s="16">
        <v>86.1</v>
      </c>
      <c r="F23" s="16">
        <v>97.1</v>
      </c>
      <c r="G23" s="16">
        <v>97.5</v>
      </c>
      <c r="H23" s="16">
        <v>95.7</v>
      </c>
      <c r="I23" s="16">
        <v>86.2</v>
      </c>
      <c r="J23" s="17">
        <v>28.4</v>
      </c>
    </row>
    <row r="24" spans="1:10" x14ac:dyDescent="0.25">
      <c r="A24" s="2">
        <v>1964</v>
      </c>
      <c r="B24" s="16">
        <v>81</v>
      </c>
      <c r="C24" s="16">
        <v>68.8</v>
      </c>
      <c r="D24" s="16">
        <v>52.4</v>
      </c>
      <c r="E24" s="16">
        <v>86.1</v>
      </c>
      <c r="F24" s="16">
        <v>97.3</v>
      </c>
      <c r="G24" s="16">
        <v>97.3</v>
      </c>
      <c r="H24" s="16">
        <v>95.7</v>
      </c>
      <c r="I24" s="16">
        <v>85.6</v>
      </c>
      <c r="J24" s="17">
        <v>28</v>
      </c>
    </row>
    <row r="25" spans="1:10" x14ac:dyDescent="0.25">
      <c r="A25" s="2">
        <v>1965</v>
      </c>
      <c r="B25" s="16">
        <v>80.7</v>
      </c>
      <c r="C25" s="16">
        <v>69</v>
      </c>
      <c r="D25" s="16">
        <v>53.8</v>
      </c>
      <c r="E25" s="16">
        <v>85.8</v>
      </c>
      <c r="F25" s="16">
        <v>97.2</v>
      </c>
      <c r="G25" s="16">
        <v>97.3</v>
      </c>
      <c r="H25" s="16">
        <v>95.6</v>
      </c>
      <c r="I25" s="16">
        <v>84.6</v>
      </c>
      <c r="J25" s="17">
        <v>27.9</v>
      </c>
    </row>
    <row r="26" spans="1:10" x14ac:dyDescent="0.25">
      <c r="A26" s="2">
        <v>1966</v>
      </c>
      <c r="B26" s="16">
        <v>80.400000000000006</v>
      </c>
      <c r="C26" s="16">
        <v>69</v>
      </c>
      <c r="D26" s="16">
        <v>55.3</v>
      </c>
      <c r="E26" s="16">
        <v>85.1</v>
      </c>
      <c r="F26" s="16">
        <v>97.3</v>
      </c>
      <c r="G26" s="16">
        <v>97.2</v>
      </c>
      <c r="H26" s="16">
        <v>95.3</v>
      </c>
      <c r="I26" s="16">
        <v>84.5</v>
      </c>
      <c r="J26" s="17">
        <v>27.1</v>
      </c>
    </row>
    <row r="27" spans="1:10" x14ac:dyDescent="0.25">
      <c r="A27" s="2">
        <v>1967</v>
      </c>
      <c r="B27" s="16">
        <v>80.400000000000006</v>
      </c>
      <c r="C27" s="16">
        <v>69.3</v>
      </c>
      <c r="D27" s="16">
        <v>55.6</v>
      </c>
      <c r="E27" s="16">
        <v>84.4</v>
      </c>
      <c r="F27" s="16">
        <v>97.2</v>
      </c>
      <c r="G27" s="16">
        <v>97.3</v>
      </c>
      <c r="H27" s="16">
        <v>95.2</v>
      </c>
      <c r="I27" s="16">
        <v>84.4</v>
      </c>
      <c r="J27" s="17">
        <v>27.1</v>
      </c>
    </row>
    <row r="28" spans="1:10" x14ac:dyDescent="0.25">
      <c r="A28" s="2">
        <v>1968</v>
      </c>
      <c r="B28" s="16">
        <v>80.099999999999994</v>
      </c>
      <c r="C28" s="16">
        <v>68.3</v>
      </c>
      <c r="D28" s="16">
        <v>55.1</v>
      </c>
      <c r="E28" s="16">
        <v>82.8</v>
      </c>
      <c r="F28" s="16">
        <v>96.9</v>
      </c>
      <c r="G28" s="16">
        <v>97.1</v>
      </c>
      <c r="H28" s="16">
        <v>94.9</v>
      </c>
      <c r="I28" s="16">
        <v>84.3</v>
      </c>
      <c r="J28" s="17">
        <v>27.3</v>
      </c>
    </row>
    <row r="29" spans="1:10" x14ac:dyDescent="0.25">
      <c r="A29" s="2">
        <v>1969</v>
      </c>
      <c r="B29" s="16">
        <v>79.8</v>
      </c>
      <c r="C29" s="16">
        <v>68.8</v>
      </c>
      <c r="D29" s="16">
        <v>55.9</v>
      </c>
      <c r="E29" s="16">
        <v>82.8</v>
      </c>
      <c r="F29" s="16">
        <v>96.7</v>
      </c>
      <c r="G29" s="16">
        <v>96.9</v>
      </c>
      <c r="H29" s="16">
        <v>94.6</v>
      </c>
      <c r="I29" s="16">
        <v>83.4</v>
      </c>
      <c r="J29" s="17">
        <v>27.2</v>
      </c>
    </row>
    <row r="30" spans="1:10" x14ac:dyDescent="0.25">
      <c r="A30" s="2">
        <v>1970</v>
      </c>
      <c r="B30" s="16">
        <v>79.7</v>
      </c>
      <c r="C30" s="16">
        <v>69.400000000000006</v>
      </c>
      <c r="D30" s="16">
        <v>56.1</v>
      </c>
      <c r="E30" s="16">
        <v>83.3</v>
      </c>
      <c r="F30" s="16">
        <v>96.4</v>
      </c>
      <c r="G30" s="16">
        <v>96.9</v>
      </c>
      <c r="H30" s="16">
        <v>94.3</v>
      </c>
      <c r="I30" s="16">
        <v>83</v>
      </c>
      <c r="J30" s="17">
        <v>26.8</v>
      </c>
    </row>
    <row r="31" spans="1:10" x14ac:dyDescent="0.25">
      <c r="A31" s="2">
        <v>1971</v>
      </c>
      <c r="B31" s="16">
        <v>79.099999999999994</v>
      </c>
      <c r="C31" s="16">
        <v>69.599999999999994</v>
      </c>
      <c r="D31" s="16">
        <v>56.1</v>
      </c>
      <c r="E31" s="16">
        <v>83</v>
      </c>
      <c r="F31" s="16">
        <v>95.9</v>
      </c>
      <c r="G31" s="16">
        <v>96.5</v>
      </c>
      <c r="H31" s="16">
        <v>93.9</v>
      </c>
      <c r="I31" s="16">
        <v>82.1</v>
      </c>
      <c r="J31" s="17">
        <v>25.5</v>
      </c>
    </row>
    <row r="32" spans="1:10" x14ac:dyDescent="0.25">
      <c r="A32" s="2">
        <v>1972</v>
      </c>
      <c r="B32" s="16">
        <v>78.900000000000006</v>
      </c>
      <c r="C32" s="16">
        <v>71.3</v>
      </c>
      <c r="D32" s="16">
        <v>58.1</v>
      </c>
      <c r="E32" s="16">
        <v>83.9</v>
      </c>
      <c r="F32" s="16">
        <v>95.7</v>
      </c>
      <c r="G32" s="16">
        <v>96.4</v>
      </c>
      <c r="H32" s="16">
        <v>93.2</v>
      </c>
      <c r="I32" s="16">
        <v>80.400000000000006</v>
      </c>
      <c r="J32" s="17">
        <v>24.3</v>
      </c>
    </row>
    <row r="33" spans="1:10" x14ac:dyDescent="0.25">
      <c r="A33" s="2">
        <v>1973</v>
      </c>
      <c r="B33" s="16">
        <v>78.8</v>
      </c>
      <c r="C33" s="16">
        <v>72.900000000000006</v>
      </c>
      <c r="D33" s="16">
        <v>59.7</v>
      </c>
      <c r="E33" s="16">
        <v>85.2</v>
      </c>
      <c r="F33" s="16">
        <v>95.7</v>
      </c>
      <c r="G33" s="16">
        <v>96.2</v>
      </c>
      <c r="H33" s="16">
        <v>93</v>
      </c>
      <c r="I33" s="16">
        <v>78.2</v>
      </c>
      <c r="J33" s="17">
        <v>22.7</v>
      </c>
    </row>
    <row r="34" spans="1:10" x14ac:dyDescent="0.25">
      <c r="A34" s="2">
        <v>1974</v>
      </c>
      <c r="B34" s="16">
        <v>78.7</v>
      </c>
      <c r="C34" s="16">
        <v>73.7</v>
      </c>
      <c r="D34" s="16">
        <v>60.7</v>
      </c>
      <c r="E34" s="16">
        <v>85.9</v>
      </c>
      <c r="F34" s="16">
        <v>95.8</v>
      </c>
      <c r="G34" s="16">
        <v>96</v>
      </c>
      <c r="H34" s="16">
        <v>92.2</v>
      </c>
      <c r="I34" s="16">
        <v>77.3</v>
      </c>
      <c r="J34" s="17">
        <v>22.4</v>
      </c>
    </row>
    <row r="35" spans="1:10" x14ac:dyDescent="0.25">
      <c r="A35" s="2">
        <v>1975</v>
      </c>
      <c r="B35" s="16">
        <v>77.900000000000006</v>
      </c>
      <c r="C35" s="16">
        <v>72.400000000000006</v>
      </c>
      <c r="D35" s="16">
        <v>59.1</v>
      </c>
      <c r="E35" s="16">
        <v>84.5</v>
      </c>
      <c r="F35" s="16">
        <v>95.2</v>
      </c>
      <c r="G35" s="16">
        <v>95.6</v>
      </c>
      <c r="H35" s="16">
        <v>92.1</v>
      </c>
      <c r="I35" s="16">
        <v>75.599999999999994</v>
      </c>
      <c r="J35" s="17">
        <v>21.6</v>
      </c>
    </row>
    <row r="36" spans="1:10" x14ac:dyDescent="0.25">
      <c r="A36" s="2">
        <v>1976</v>
      </c>
      <c r="B36" s="16">
        <v>77.5</v>
      </c>
      <c r="C36" s="16">
        <v>72.900000000000006</v>
      </c>
      <c r="D36" s="16">
        <v>59.3</v>
      </c>
      <c r="E36" s="16">
        <v>85.2</v>
      </c>
      <c r="F36" s="16">
        <v>95.2</v>
      </c>
      <c r="G36" s="16">
        <v>95.4</v>
      </c>
      <c r="H36" s="16">
        <v>91.6</v>
      </c>
      <c r="I36" s="16">
        <v>74.3</v>
      </c>
      <c r="J36" s="17">
        <v>20.2</v>
      </c>
    </row>
    <row r="37" spans="1:10" x14ac:dyDescent="0.25">
      <c r="A37" s="2">
        <v>1977</v>
      </c>
      <c r="B37" s="16">
        <v>77.7</v>
      </c>
      <c r="C37" s="16">
        <v>74.099999999999994</v>
      </c>
      <c r="D37" s="16">
        <v>60.9</v>
      </c>
      <c r="E37" s="16">
        <v>85.6</v>
      </c>
      <c r="F37" s="16">
        <v>95.3</v>
      </c>
      <c r="G37" s="16">
        <v>95.7</v>
      </c>
      <c r="H37" s="16">
        <v>91.1</v>
      </c>
      <c r="I37" s="16">
        <v>73.8</v>
      </c>
      <c r="J37" s="17">
        <v>20</v>
      </c>
    </row>
    <row r="38" spans="1:10" x14ac:dyDescent="0.25">
      <c r="A38" s="2">
        <v>1978</v>
      </c>
      <c r="B38" s="16">
        <v>77.900000000000006</v>
      </c>
      <c r="C38" s="16">
        <v>74.900000000000006</v>
      </c>
      <c r="D38" s="16">
        <v>62</v>
      </c>
      <c r="E38" s="16">
        <v>85.9</v>
      </c>
      <c r="F38" s="16">
        <v>95.3</v>
      </c>
      <c r="G38" s="16">
        <v>95.7</v>
      </c>
      <c r="H38" s="16">
        <v>91.3</v>
      </c>
      <c r="I38" s="16">
        <v>73.3</v>
      </c>
      <c r="J38" s="17">
        <v>20.399999999999999</v>
      </c>
    </row>
    <row r="39" spans="1:10" x14ac:dyDescent="0.25">
      <c r="A39" s="2">
        <v>1979</v>
      </c>
      <c r="B39" s="16">
        <v>77.8</v>
      </c>
      <c r="C39" s="16">
        <v>75</v>
      </c>
      <c r="D39" s="16">
        <v>61.5</v>
      </c>
      <c r="E39" s="16">
        <v>86.4</v>
      </c>
      <c r="F39" s="16">
        <v>95.3</v>
      </c>
      <c r="G39" s="16">
        <v>95.7</v>
      </c>
      <c r="H39" s="16">
        <v>91.4</v>
      </c>
      <c r="I39" s="16">
        <v>72.8</v>
      </c>
      <c r="J39" s="17">
        <v>19.899999999999999</v>
      </c>
    </row>
    <row r="40" spans="1:10" x14ac:dyDescent="0.25">
      <c r="A40" s="2">
        <v>1980</v>
      </c>
      <c r="B40" s="16">
        <v>77.400000000000006</v>
      </c>
      <c r="C40" s="16">
        <v>74.400000000000006</v>
      </c>
      <c r="D40" s="16">
        <v>60.5</v>
      </c>
      <c r="E40" s="16">
        <v>85.9</v>
      </c>
      <c r="F40" s="16">
        <v>95.2</v>
      </c>
      <c r="G40" s="16">
        <v>95.5</v>
      </c>
      <c r="H40" s="16">
        <v>91.2</v>
      </c>
      <c r="I40" s="16">
        <v>72.099999999999994</v>
      </c>
      <c r="J40" s="17">
        <v>19</v>
      </c>
    </row>
    <row r="41" spans="1:10" x14ac:dyDescent="0.25">
      <c r="A41" s="2">
        <v>1981</v>
      </c>
      <c r="B41" s="16">
        <v>77</v>
      </c>
      <c r="C41" s="16">
        <v>73.7</v>
      </c>
      <c r="D41" s="16">
        <v>59</v>
      </c>
      <c r="E41" s="16">
        <v>85.5</v>
      </c>
      <c r="F41" s="16">
        <v>94.9</v>
      </c>
      <c r="G41" s="16">
        <v>95.4</v>
      </c>
      <c r="H41" s="16">
        <v>91.4</v>
      </c>
      <c r="I41" s="16">
        <v>70.599999999999994</v>
      </c>
      <c r="J41" s="17">
        <v>18.399999999999999</v>
      </c>
    </row>
    <row r="42" spans="1:10" x14ac:dyDescent="0.25">
      <c r="A42" s="2">
        <v>1982</v>
      </c>
      <c r="B42" s="16">
        <v>76.599999999999994</v>
      </c>
      <c r="C42" s="16">
        <v>72.599999999999994</v>
      </c>
      <c r="D42" s="16">
        <v>56.7</v>
      </c>
      <c r="E42" s="16">
        <v>84.9</v>
      </c>
      <c r="F42" s="16">
        <v>94.7</v>
      </c>
      <c r="G42" s="16">
        <v>95.3</v>
      </c>
      <c r="H42" s="16">
        <v>91.2</v>
      </c>
      <c r="I42" s="16">
        <v>70.2</v>
      </c>
      <c r="J42" s="17">
        <v>17.8</v>
      </c>
    </row>
    <row r="43" spans="1:10" x14ac:dyDescent="0.25">
      <c r="A43" s="2">
        <v>1983</v>
      </c>
      <c r="B43" s="16">
        <v>76.400000000000006</v>
      </c>
      <c r="C43" s="16">
        <v>72.5</v>
      </c>
      <c r="D43" s="16">
        <v>56.2</v>
      </c>
      <c r="E43" s="16">
        <v>84.8</v>
      </c>
      <c r="F43" s="16">
        <v>94.2</v>
      </c>
      <c r="G43" s="16">
        <v>95.2</v>
      </c>
      <c r="H43" s="16">
        <v>91.2</v>
      </c>
      <c r="I43" s="16">
        <v>69.400000000000006</v>
      </c>
      <c r="J43" s="17">
        <v>17.399999999999999</v>
      </c>
    </row>
    <row r="44" spans="1:10" x14ac:dyDescent="0.25">
      <c r="A44" s="2">
        <v>1984</v>
      </c>
      <c r="B44" s="16">
        <v>76.400000000000006</v>
      </c>
      <c r="C44" s="16">
        <v>72.8</v>
      </c>
      <c r="D44" s="16">
        <v>56</v>
      </c>
      <c r="E44" s="16">
        <v>85</v>
      </c>
      <c r="F44" s="16">
        <v>94.4</v>
      </c>
      <c r="G44" s="16">
        <v>95.4</v>
      </c>
      <c r="H44" s="16">
        <v>91.2</v>
      </c>
      <c r="I44" s="16">
        <v>68.5</v>
      </c>
      <c r="J44" s="17">
        <v>16.3</v>
      </c>
    </row>
    <row r="45" spans="1:10" x14ac:dyDescent="0.25">
      <c r="A45" s="2">
        <v>1985</v>
      </c>
      <c r="B45" s="16">
        <v>76.3</v>
      </c>
      <c r="C45" s="16">
        <v>73</v>
      </c>
      <c r="D45" s="16">
        <v>56.8</v>
      </c>
      <c r="E45" s="16">
        <v>85</v>
      </c>
      <c r="F45" s="16">
        <v>94.7</v>
      </c>
      <c r="G45" s="16">
        <v>95</v>
      </c>
      <c r="H45" s="16">
        <v>91</v>
      </c>
      <c r="I45" s="16">
        <v>67.900000000000006</v>
      </c>
      <c r="J45" s="17">
        <v>15.8</v>
      </c>
    </row>
    <row r="46" spans="1:10" x14ac:dyDescent="0.25">
      <c r="A46" s="2">
        <v>1986</v>
      </c>
      <c r="B46" s="16">
        <v>76.3</v>
      </c>
      <c r="C46" s="16">
        <v>73</v>
      </c>
      <c r="D46" s="16">
        <v>56.4</v>
      </c>
      <c r="E46" s="16">
        <v>85.8</v>
      </c>
      <c r="F46" s="16">
        <v>94.6</v>
      </c>
      <c r="G46" s="16">
        <v>94.8</v>
      </c>
      <c r="H46" s="16">
        <v>91</v>
      </c>
      <c r="I46" s="16">
        <v>67.3</v>
      </c>
      <c r="J46" s="17">
        <v>16</v>
      </c>
    </row>
    <row r="47" spans="1:10" x14ac:dyDescent="0.25">
      <c r="A47" s="2">
        <v>1987</v>
      </c>
      <c r="B47" s="16">
        <v>76.2</v>
      </c>
      <c r="C47" s="16">
        <v>72.3</v>
      </c>
      <c r="D47" s="16">
        <v>56.1</v>
      </c>
      <c r="E47" s="16">
        <v>85.2</v>
      </c>
      <c r="F47" s="16">
        <v>94.6</v>
      </c>
      <c r="G47" s="16">
        <v>94.6</v>
      </c>
      <c r="H47" s="16">
        <v>90.7</v>
      </c>
      <c r="I47" s="16">
        <v>67.599999999999994</v>
      </c>
      <c r="J47" s="17">
        <v>16.3</v>
      </c>
    </row>
    <row r="48" spans="1:10" x14ac:dyDescent="0.25">
      <c r="A48" s="2">
        <v>1988</v>
      </c>
      <c r="B48" s="16">
        <v>76.2</v>
      </c>
      <c r="C48" s="16">
        <v>72.400000000000006</v>
      </c>
      <c r="D48" s="16">
        <v>56.9</v>
      </c>
      <c r="E48" s="16">
        <v>85</v>
      </c>
      <c r="F48" s="16">
        <v>94.3</v>
      </c>
      <c r="G48" s="16">
        <v>94.5</v>
      </c>
      <c r="H48" s="16">
        <v>90.9</v>
      </c>
      <c r="I48" s="16">
        <v>67</v>
      </c>
      <c r="J48" s="17">
        <v>16.5</v>
      </c>
    </row>
    <row r="49" spans="1:10" x14ac:dyDescent="0.25">
      <c r="A49" s="2">
        <v>1989</v>
      </c>
      <c r="B49" s="16">
        <v>76.400000000000006</v>
      </c>
      <c r="C49" s="16">
        <v>73</v>
      </c>
      <c r="D49" s="16">
        <v>57.9</v>
      </c>
      <c r="E49" s="16">
        <v>85.3</v>
      </c>
      <c r="F49" s="16">
        <v>94.4</v>
      </c>
      <c r="G49" s="16">
        <v>94.5</v>
      </c>
      <c r="H49" s="16">
        <v>91.1</v>
      </c>
      <c r="I49" s="16">
        <v>67.2</v>
      </c>
      <c r="J49" s="17">
        <v>16.600000000000001</v>
      </c>
    </row>
    <row r="50" spans="1:10" x14ac:dyDescent="0.25">
      <c r="A50" s="2">
        <v>1990</v>
      </c>
      <c r="B50" s="16">
        <v>76.400000000000006</v>
      </c>
      <c r="C50" s="16">
        <v>71.8</v>
      </c>
      <c r="D50" s="16">
        <v>55.7</v>
      </c>
      <c r="E50" s="16">
        <v>84.4</v>
      </c>
      <c r="F50" s="16">
        <v>94.1</v>
      </c>
      <c r="G50" s="16">
        <v>94.3</v>
      </c>
      <c r="H50" s="16">
        <v>90.7</v>
      </c>
      <c r="I50" s="16">
        <v>67.8</v>
      </c>
      <c r="J50" s="17">
        <v>16.3</v>
      </c>
    </row>
    <row r="51" spans="1:10" x14ac:dyDescent="0.25">
      <c r="A51" s="2">
        <v>1991</v>
      </c>
      <c r="B51" s="16">
        <v>75.8</v>
      </c>
      <c r="C51" s="16">
        <v>70.400000000000006</v>
      </c>
      <c r="D51" s="16">
        <v>53.2</v>
      </c>
      <c r="E51" s="16">
        <v>83.5</v>
      </c>
      <c r="F51" s="16">
        <v>93.6</v>
      </c>
      <c r="G51" s="16">
        <v>94.1</v>
      </c>
      <c r="H51" s="16">
        <v>90.5</v>
      </c>
      <c r="I51" s="16">
        <v>67</v>
      </c>
      <c r="J51" s="17">
        <v>15.7</v>
      </c>
    </row>
    <row r="52" spans="1:10" x14ac:dyDescent="0.25">
      <c r="A52" s="2">
        <v>1992</v>
      </c>
      <c r="B52" s="16">
        <v>75.8</v>
      </c>
      <c r="C52" s="16">
        <v>70.5</v>
      </c>
      <c r="D52" s="16">
        <v>53.4</v>
      </c>
      <c r="E52" s="16">
        <v>83.3</v>
      </c>
      <c r="F52" s="16">
        <v>93.8</v>
      </c>
      <c r="G52" s="16">
        <v>93.7</v>
      </c>
      <c r="H52" s="16">
        <v>90.7</v>
      </c>
      <c r="I52" s="16">
        <v>67</v>
      </c>
      <c r="J52" s="17">
        <v>16.100000000000001</v>
      </c>
    </row>
    <row r="53" spans="1:10" x14ac:dyDescent="0.25">
      <c r="A53" s="2">
        <v>1993</v>
      </c>
      <c r="B53" s="16">
        <v>75.400000000000006</v>
      </c>
      <c r="C53" s="16">
        <v>70.2</v>
      </c>
      <c r="D53" s="16">
        <v>53.2</v>
      </c>
      <c r="E53" s="16">
        <v>83.2</v>
      </c>
      <c r="F53" s="16">
        <v>93.4</v>
      </c>
      <c r="G53" s="16">
        <v>93.4</v>
      </c>
      <c r="H53" s="16">
        <v>90.1</v>
      </c>
      <c r="I53" s="16">
        <v>66.5</v>
      </c>
      <c r="J53" s="17">
        <v>15.6</v>
      </c>
    </row>
    <row r="54" spans="1:10" x14ac:dyDescent="0.25">
      <c r="A54" s="2">
        <v>1994</v>
      </c>
      <c r="B54" s="16">
        <v>75.099999999999994</v>
      </c>
      <c r="C54" s="16">
        <v>70.3</v>
      </c>
      <c r="D54" s="16">
        <v>54.1</v>
      </c>
      <c r="E54" s="16">
        <v>83.1</v>
      </c>
      <c r="F54" s="16">
        <v>92.6</v>
      </c>
      <c r="G54" s="16">
        <v>92.8</v>
      </c>
      <c r="H54" s="16">
        <v>89.1</v>
      </c>
      <c r="I54" s="16">
        <v>65.5</v>
      </c>
      <c r="J54" s="17">
        <v>16.8</v>
      </c>
    </row>
    <row r="55" spans="1:10" x14ac:dyDescent="0.25">
      <c r="A55" s="2">
        <v>1995</v>
      </c>
      <c r="B55" s="16">
        <v>75</v>
      </c>
      <c r="C55" s="16">
        <v>70.2</v>
      </c>
      <c r="D55" s="16">
        <v>54.8</v>
      </c>
      <c r="E55" s="16">
        <v>83.1</v>
      </c>
      <c r="F55" s="16">
        <v>93</v>
      </c>
      <c r="G55" s="16">
        <v>92.3</v>
      </c>
      <c r="H55" s="16">
        <v>88.8</v>
      </c>
      <c r="I55" s="16">
        <v>66</v>
      </c>
      <c r="J55" s="17">
        <v>16.8</v>
      </c>
    </row>
    <row r="56" spans="1:10" x14ac:dyDescent="0.25">
      <c r="A56" s="2">
        <v>1996</v>
      </c>
      <c r="B56" s="16">
        <v>74.900000000000006</v>
      </c>
      <c r="C56" s="16">
        <v>68.8</v>
      </c>
      <c r="D56" s="16">
        <v>53.2</v>
      </c>
      <c r="E56" s="16">
        <v>82.5</v>
      </c>
      <c r="F56" s="16">
        <v>93.2</v>
      </c>
      <c r="G56" s="16">
        <v>92.4</v>
      </c>
      <c r="H56" s="16">
        <v>89.1</v>
      </c>
      <c r="I56" s="16">
        <v>67</v>
      </c>
      <c r="J56" s="17">
        <v>16.899999999999999</v>
      </c>
    </row>
    <row r="57" spans="1:10" x14ac:dyDescent="0.25">
      <c r="A57" s="2">
        <v>1997</v>
      </c>
      <c r="B57" s="16">
        <v>75</v>
      </c>
      <c r="C57" s="16">
        <v>68.2</v>
      </c>
      <c r="D57" s="16">
        <v>52.3</v>
      </c>
      <c r="E57" s="16">
        <v>82.5</v>
      </c>
      <c r="F57" s="16">
        <v>93</v>
      </c>
      <c r="G57" s="16">
        <v>92.6</v>
      </c>
      <c r="H57" s="16">
        <v>89.5</v>
      </c>
      <c r="I57" s="16">
        <v>67.599999999999994</v>
      </c>
      <c r="J57" s="17">
        <v>17.100000000000001</v>
      </c>
    </row>
    <row r="58" spans="1:10" x14ac:dyDescent="0.25">
      <c r="A58" s="2">
        <v>1998</v>
      </c>
      <c r="B58" s="16">
        <v>74.900000000000006</v>
      </c>
      <c r="C58" s="16">
        <v>68.400000000000006</v>
      </c>
      <c r="D58" s="16">
        <v>53.3</v>
      </c>
      <c r="E58" s="16">
        <v>82</v>
      </c>
      <c r="F58" s="16">
        <v>93.2</v>
      </c>
      <c r="G58" s="16">
        <v>92.6</v>
      </c>
      <c r="H58" s="16">
        <v>89.2</v>
      </c>
      <c r="I58" s="16">
        <v>68.099999999999994</v>
      </c>
      <c r="J58" s="17">
        <v>16.5</v>
      </c>
    </row>
    <row r="59" spans="1:10" x14ac:dyDescent="0.25">
      <c r="A59" s="2">
        <v>1999</v>
      </c>
      <c r="B59" s="16">
        <v>74.7</v>
      </c>
      <c r="C59" s="16">
        <v>68</v>
      </c>
      <c r="D59" s="16">
        <v>52.9</v>
      </c>
      <c r="E59" s="16">
        <v>81.900000000000006</v>
      </c>
      <c r="F59" s="16">
        <v>93.3</v>
      </c>
      <c r="G59" s="16">
        <v>92.8</v>
      </c>
      <c r="H59" s="16">
        <v>88.8</v>
      </c>
      <c r="I59" s="16">
        <v>67.900000000000006</v>
      </c>
      <c r="J59" s="17">
        <v>16.899999999999999</v>
      </c>
    </row>
    <row r="60" spans="1:10" x14ac:dyDescent="0.25">
      <c r="A60" s="2">
        <v>2000</v>
      </c>
      <c r="B60" s="16">
        <v>74.8</v>
      </c>
      <c r="C60" s="20">
        <v>68.599999999999994</v>
      </c>
      <c r="D60" s="16">
        <v>52.8</v>
      </c>
      <c r="E60" s="20">
        <v>82.6</v>
      </c>
      <c r="F60" s="16">
        <v>93.4</v>
      </c>
      <c r="G60" s="20">
        <v>92.7</v>
      </c>
      <c r="H60" s="16">
        <v>88.6</v>
      </c>
      <c r="I60" s="16">
        <v>67.3</v>
      </c>
      <c r="J60" s="20">
        <v>17.7</v>
      </c>
    </row>
    <row r="61" spans="1:10" x14ac:dyDescent="0.25">
      <c r="A61" s="2">
        <v>2001</v>
      </c>
      <c r="B61" s="16">
        <v>74.400000000000006</v>
      </c>
      <c r="C61" s="20">
        <v>67</v>
      </c>
      <c r="D61" s="16">
        <v>50.2</v>
      </c>
      <c r="E61" s="20">
        <v>81.599999999999994</v>
      </c>
      <c r="F61" s="16">
        <v>92.7</v>
      </c>
      <c r="G61" s="20">
        <v>92.5</v>
      </c>
      <c r="H61" s="16">
        <v>88.5</v>
      </c>
      <c r="I61" s="16">
        <v>68.3</v>
      </c>
      <c r="J61" s="20">
        <v>17.7</v>
      </c>
    </row>
    <row r="62" spans="1:10" x14ac:dyDescent="0.25">
      <c r="A62" s="2">
        <v>2002</v>
      </c>
      <c r="B62" s="16">
        <v>74.099999999999994</v>
      </c>
      <c r="C62" s="20">
        <v>65.5</v>
      </c>
      <c r="D62" s="16">
        <v>47.5</v>
      </c>
      <c r="E62" s="20">
        <v>80.7</v>
      </c>
      <c r="F62" s="16">
        <v>92.4</v>
      </c>
      <c r="G62" s="20">
        <v>92.1</v>
      </c>
      <c r="H62" s="16">
        <v>88.5</v>
      </c>
      <c r="I62" s="16">
        <v>69.2</v>
      </c>
      <c r="J62" s="20">
        <v>17.899999999999999</v>
      </c>
    </row>
    <row r="63" spans="1:10" x14ac:dyDescent="0.25">
      <c r="A63" s="2">
        <v>2003</v>
      </c>
      <c r="B63" s="16">
        <v>73.5</v>
      </c>
      <c r="C63" s="20">
        <v>63.9</v>
      </c>
      <c r="D63" s="16">
        <v>44.3</v>
      </c>
      <c r="E63" s="20">
        <v>80</v>
      </c>
      <c r="F63" s="16">
        <v>91.8</v>
      </c>
      <c r="G63" s="20">
        <v>92.1</v>
      </c>
      <c r="H63" s="16">
        <v>87.7</v>
      </c>
      <c r="I63" s="16">
        <v>68.7</v>
      </c>
      <c r="J63" s="20">
        <v>18.600000000000001</v>
      </c>
    </row>
    <row r="64" spans="1:10" x14ac:dyDescent="0.25">
      <c r="A64" s="2">
        <v>2004</v>
      </c>
      <c r="B64" s="16">
        <v>73.3</v>
      </c>
      <c r="C64" s="20">
        <v>63.6</v>
      </c>
      <c r="D64" s="16">
        <v>43.9</v>
      </c>
      <c r="E64" s="20">
        <v>79.599999999999994</v>
      </c>
      <c r="F64" s="16">
        <v>91.9</v>
      </c>
      <c r="G64" s="20">
        <v>91.9</v>
      </c>
      <c r="H64" s="16">
        <v>87.5</v>
      </c>
      <c r="I64" s="16">
        <v>68.7</v>
      </c>
      <c r="J64" s="20">
        <v>19</v>
      </c>
    </row>
    <row r="65" spans="1:10" x14ac:dyDescent="0.25">
      <c r="A65" s="2">
        <v>2005</v>
      </c>
      <c r="B65" s="16">
        <v>73.3</v>
      </c>
      <c r="C65" s="20">
        <v>62.9</v>
      </c>
      <c r="D65" s="16">
        <v>43.2</v>
      </c>
      <c r="E65" s="20">
        <v>79.099999999999994</v>
      </c>
      <c r="F65" s="16">
        <v>91.7</v>
      </c>
      <c r="G65" s="20">
        <v>92.1</v>
      </c>
      <c r="H65" s="16">
        <v>87.7</v>
      </c>
      <c r="I65" s="16">
        <v>69.3</v>
      </c>
      <c r="J65" s="20">
        <v>19.8</v>
      </c>
    </row>
    <row r="66" spans="1:10" x14ac:dyDescent="0.25">
      <c r="A66" s="2">
        <v>2006</v>
      </c>
      <c r="B66" s="16">
        <v>73.5</v>
      </c>
      <c r="C66" s="20">
        <v>63.3</v>
      </c>
      <c r="D66" s="16">
        <v>43.7</v>
      </c>
      <c r="E66" s="20">
        <v>79.599999999999994</v>
      </c>
      <c r="F66" s="16">
        <v>91.7</v>
      </c>
      <c r="G66" s="20">
        <v>92.1</v>
      </c>
      <c r="H66" s="16">
        <v>88.1</v>
      </c>
      <c r="I66" s="16">
        <v>69.599999999999994</v>
      </c>
      <c r="J66" s="20">
        <v>20.3</v>
      </c>
    </row>
    <row r="67" spans="1:10" x14ac:dyDescent="0.25">
      <c r="A67" s="2">
        <v>2007</v>
      </c>
      <c r="B67" s="16">
        <v>73.2</v>
      </c>
      <c r="C67" s="20">
        <v>61.5</v>
      </c>
      <c r="D67" s="16">
        <v>41.1</v>
      </c>
      <c r="E67" s="20">
        <v>78.7</v>
      </c>
      <c r="F67" s="16">
        <v>92.2</v>
      </c>
      <c r="G67" s="20">
        <v>92.3</v>
      </c>
      <c r="H67" s="16">
        <v>88.2</v>
      </c>
      <c r="I67" s="16">
        <v>69.599999999999994</v>
      </c>
      <c r="J67" s="20">
        <v>20.5</v>
      </c>
    </row>
    <row r="68" spans="1:10" x14ac:dyDescent="0.25">
      <c r="A68" s="2">
        <v>2008</v>
      </c>
      <c r="B68" s="16">
        <v>73</v>
      </c>
      <c r="C68" s="20">
        <v>61</v>
      </c>
      <c r="D68" s="16">
        <v>40.1</v>
      </c>
      <c r="E68" s="20">
        <v>78.7</v>
      </c>
      <c r="F68" s="16">
        <v>91.5</v>
      </c>
      <c r="G68" s="20">
        <v>92.2</v>
      </c>
      <c r="H68" s="16">
        <v>88</v>
      </c>
      <c r="I68" s="16">
        <v>70.400000000000006</v>
      </c>
      <c r="J68" s="20">
        <v>21.5</v>
      </c>
    </row>
    <row r="69" spans="1:10" x14ac:dyDescent="0.25">
      <c r="A69" s="2">
        <v>2009</v>
      </c>
      <c r="B69" s="16">
        <v>72</v>
      </c>
      <c r="C69" s="20">
        <v>58.5</v>
      </c>
      <c r="D69" s="16">
        <v>37.299999999999997</v>
      </c>
      <c r="E69" s="20">
        <v>76.2</v>
      </c>
      <c r="F69" s="16">
        <v>90.3</v>
      </c>
      <c r="G69" s="20">
        <v>91.7</v>
      </c>
      <c r="H69" s="16">
        <v>87.4</v>
      </c>
      <c r="I69" s="16">
        <v>70.2</v>
      </c>
      <c r="J69" s="20">
        <v>21.9</v>
      </c>
    </row>
    <row r="70" spans="1:10" x14ac:dyDescent="0.25">
      <c r="A70" s="2">
        <v>2010</v>
      </c>
      <c r="B70" s="16">
        <v>71.2</v>
      </c>
      <c r="C70" s="20">
        <v>56.8</v>
      </c>
      <c r="D70" s="16">
        <v>34.9</v>
      </c>
      <c r="E70" s="20">
        <v>74.5</v>
      </c>
      <c r="F70" s="16">
        <v>89.7</v>
      </c>
      <c r="G70" s="20">
        <v>91.5</v>
      </c>
      <c r="H70" s="16">
        <v>86.8</v>
      </c>
      <c r="I70" s="16">
        <v>70</v>
      </c>
      <c r="J70" s="20">
        <v>22.1</v>
      </c>
    </row>
    <row r="71" spans="1:10" x14ac:dyDescent="0.25">
      <c r="A71" s="2">
        <v>2011</v>
      </c>
      <c r="B71" s="16">
        <v>70.5</v>
      </c>
      <c r="C71" s="20">
        <v>56.6</v>
      </c>
      <c r="D71" s="16">
        <v>33.700000000000003</v>
      </c>
      <c r="E71" s="20">
        <v>74.7</v>
      </c>
      <c r="F71" s="16">
        <v>89.2</v>
      </c>
      <c r="G71" s="20">
        <v>90.9</v>
      </c>
      <c r="H71" s="16">
        <v>86.2</v>
      </c>
      <c r="I71" s="16">
        <v>69.3</v>
      </c>
      <c r="J71" s="20">
        <v>22.8</v>
      </c>
    </row>
    <row r="72" spans="1:10" x14ac:dyDescent="0.25">
      <c r="A72" s="2">
        <v>2012</v>
      </c>
      <c r="B72" s="16">
        <v>70.2</v>
      </c>
      <c r="C72" s="20">
        <v>56.5</v>
      </c>
      <c r="D72" s="16">
        <v>34</v>
      </c>
      <c r="E72" s="20">
        <v>74.5</v>
      </c>
      <c r="F72" s="16">
        <v>89.5</v>
      </c>
      <c r="G72" s="20">
        <v>90.7</v>
      </c>
      <c r="H72" s="16">
        <v>86.1</v>
      </c>
      <c r="I72" s="16">
        <v>69.900000000000006</v>
      </c>
      <c r="J72" s="20">
        <v>23.6</v>
      </c>
    </row>
    <row r="73" spans="1:10" x14ac:dyDescent="0.25">
      <c r="A73" s="2">
        <v>2013</v>
      </c>
      <c r="B73" s="16">
        <v>69.7</v>
      </c>
      <c r="C73" s="20">
        <v>56.6</v>
      </c>
      <c r="D73" s="16">
        <v>34.200000000000003</v>
      </c>
      <c r="E73" s="20">
        <v>73.900000000000006</v>
      </c>
      <c r="F73" s="16">
        <v>89.2</v>
      </c>
      <c r="G73" s="20">
        <v>90.7</v>
      </c>
      <c r="H73" s="16">
        <v>85.5</v>
      </c>
      <c r="I73" s="16">
        <v>70</v>
      </c>
      <c r="J73" s="20">
        <v>23.5</v>
      </c>
    </row>
    <row r="74" spans="1:10" x14ac:dyDescent="0.25">
      <c r="A74" s="2">
        <v>2014</v>
      </c>
      <c r="B74" s="16">
        <v>69.2</v>
      </c>
      <c r="C74" s="20">
        <v>56.4</v>
      </c>
      <c r="D74" s="16">
        <v>33.5</v>
      </c>
      <c r="E74" s="20">
        <v>73.900000000000006</v>
      </c>
      <c r="F74" s="16">
        <v>88.7</v>
      </c>
      <c r="G74" s="20">
        <v>90.5</v>
      </c>
      <c r="H74" s="16">
        <v>85.6</v>
      </c>
      <c r="I74" s="16">
        <v>69.900000000000006</v>
      </c>
      <c r="J74" s="20">
        <v>23</v>
      </c>
    </row>
    <row r="75" spans="1:10" x14ac:dyDescent="0.25">
      <c r="A75" s="2">
        <v>2015</v>
      </c>
      <c r="B75" s="16">
        <v>69.099999999999994</v>
      </c>
      <c r="C75" s="20">
        <v>56.2</v>
      </c>
      <c r="D75" s="16">
        <v>34.200000000000003</v>
      </c>
      <c r="E75" s="20">
        <v>73</v>
      </c>
      <c r="F75" s="16">
        <v>88.8</v>
      </c>
      <c r="G75" s="20">
        <v>90.3</v>
      </c>
      <c r="H75" s="16">
        <v>85.9</v>
      </c>
      <c r="I75" s="16">
        <v>69.8</v>
      </c>
      <c r="J75" s="20">
        <v>23.4</v>
      </c>
    </row>
    <row r="76" spans="1:10" x14ac:dyDescent="0.25">
      <c r="A76" s="2">
        <v>2016</v>
      </c>
      <c r="B76" s="16">
        <v>69.2</v>
      </c>
      <c r="C76" s="20">
        <v>56.5</v>
      </c>
      <c r="D76" s="16">
        <v>35.299999999999997</v>
      </c>
      <c r="E76" s="20">
        <v>73</v>
      </c>
      <c r="F76" s="16">
        <v>88.8</v>
      </c>
      <c r="G76" s="20">
        <v>90.6</v>
      </c>
      <c r="H76" s="16">
        <v>86.3</v>
      </c>
      <c r="I76" s="16">
        <v>70.2</v>
      </c>
      <c r="J76" s="20">
        <v>24</v>
      </c>
    </row>
    <row r="77" spans="1:10" x14ac:dyDescent="0.25">
      <c r="A77" s="2">
        <v>2017</v>
      </c>
      <c r="B77" s="16">
        <v>69.099999999999994</v>
      </c>
      <c r="C77" s="20">
        <v>56.6</v>
      </c>
      <c r="D77" s="16">
        <v>34.6</v>
      </c>
      <c r="E77" s="20">
        <v>74.099999999999994</v>
      </c>
      <c r="F77" s="16">
        <v>88.8</v>
      </c>
      <c r="G77" s="20">
        <v>90.7</v>
      </c>
      <c r="H77" s="16">
        <v>86.4</v>
      </c>
      <c r="I77" s="16">
        <v>70.599999999999994</v>
      </c>
      <c r="J77" s="20">
        <v>23.9</v>
      </c>
    </row>
    <row r="78" spans="1:10" ht="9" customHeight="1" thickBot="1" x14ac:dyDescent="0.3">
      <c r="A78" s="8"/>
      <c r="B78" s="18"/>
      <c r="C78" s="19"/>
      <c r="D78" s="18"/>
      <c r="E78" s="19"/>
      <c r="F78" s="18"/>
      <c r="G78" s="19"/>
      <c r="H78" s="18"/>
      <c r="I78" s="18"/>
      <c r="J78" s="19"/>
    </row>
    <row r="80" spans="1:10" x14ac:dyDescent="0.25">
      <c r="A80" s="1" t="s">
        <v>424</v>
      </c>
    </row>
    <row r="83" spans="1:10" ht="13.2" customHeight="1" x14ac:dyDescent="0.25">
      <c r="A83" s="40"/>
      <c r="B83" s="39"/>
      <c r="C83" s="15"/>
      <c r="D83" s="4"/>
      <c r="E83" s="4"/>
      <c r="F83" s="39"/>
      <c r="G83" s="39"/>
      <c r="H83" s="39"/>
      <c r="I83" s="39"/>
      <c r="J83" s="39"/>
    </row>
    <row r="84" spans="1:10" x14ac:dyDescent="0.25">
      <c r="A84" s="40"/>
      <c r="B84" s="39"/>
      <c r="C84" s="4"/>
      <c r="D84" s="4"/>
      <c r="E84" s="4"/>
      <c r="F84" s="39"/>
      <c r="G84" s="39"/>
      <c r="H84" s="39"/>
      <c r="I84" s="39"/>
      <c r="J84" s="39"/>
    </row>
  </sheetData>
  <mergeCells count="7">
    <mergeCell ref="F5:F6"/>
    <mergeCell ref="B5:B6"/>
    <mergeCell ref="A5:A6"/>
    <mergeCell ref="J5:J6"/>
    <mergeCell ref="I5:I6"/>
    <mergeCell ref="H5:H6"/>
    <mergeCell ref="G5:G6"/>
  </mergeCells>
  <phoneticPr fontId="5" type="noConversion"/>
  <pageMargins left="0.75" right="0.75" top="0.5" bottom="0.5" header="0.25" footer="0.25"/>
  <pageSetup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zoomScale="85" zoomScaleNormal="85" workbookViewId="0">
      <pane xSplit="1" ySplit="7" topLeftCell="B56" activePane="bottomRight" state="frozen"/>
      <selection pane="topRight" activeCell="B1" sqref="B1"/>
      <selection pane="bottomLeft" activeCell="A8" sqref="A8"/>
      <selection pane="bottomRight" activeCell="V77" sqref="V77"/>
    </sheetView>
  </sheetViews>
  <sheetFormatPr defaultColWidth="9.109375" defaultRowHeight="13.2" x14ac:dyDescent="0.25"/>
  <cols>
    <col min="1" max="10" width="9.6640625" style="1" customWidth="1"/>
    <col min="11" max="12" width="6.6640625" style="1" customWidth="1"/>
    <col min="13" max="22" width="9.6640625" style="1" customWidth="1"/>
    <col min="23" max="16384" width="9.109375" style="1"/>
  </cols>
  <sheetData>
    <row r="1" spans="1:22" x14ac:dyDescent="0.25">
      <c r="A1" s="12" t="s">
        <v>489</v>
      </c>
      <c r="M1" s="12" t="str">
        <f>A1</f>
        <v>Employment status of men 16 years and over by age, annual averages 1948-2017</v>
      </c>
    </row>
    <row r="2" spans="1:22" s="13" customFormat="1" ht="9" customHeight="1" x14ac:dyDescent="0.25"/>
    <row r="3" spans="1:22" s="13" customFormat="1" x14ac:dyDescent="0.25">
      <c r="A3" s="12" t="s">
        <v>13</v>
      </c>
      <c r="M3" s="12" t="s">
        <v>20</v>
      </c>
    </row>
    <row r="4" spans="1:22" ht="8.25" customHeight="1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s="4" customFormat="1" ht="18" customHeight="1" x14ac:dyDescent="0.25">
      <c r="A5" s="68" t="s">
        <v>10</v>
      </c>
      <c r="B5" s="70" t="s">
        <v>8</v>
      </c>
      <c r="C5" s="6" t="s">
        <v>430</v>
      </c>
      <c r="D5" s="7"/>
      <c r="E5" s="7"/>
      <c r="F5" s="70" t="s">
        <v>4</v>
      </c>
      <c r="G5" s="70" t="s">
        <v>5</v>
      </c>
      <c r="H5" s="70" t="s">
        <v>6</v>
      </c>
      <c r="I5" s="70" t="s">
        <v>7</v>
      </c>
      <c r="J5" s="66" t="s">
        <v>9</v>
      </c>
      <c r="K5" s="15"/>
      <c r="M5" s="68" t="s">
        <v>10</v>
      </c>
      <c r="N5" s="70" t="s">
        <v>8</v>
      </c>
      <c r="O5" s="6" t="s">
        <v>430</v>
      </c>
      <c r="P5" s="7"/>
      <c r="Q5" s="7"/>
      <c r="R5" s="70" t="s">
        <v>4</v>
      </c>
      <c r="S5" s="70" t="s">
        <v>5</v>
      </c>
      <c r="T5" s="70" t="s">
        <v>6</v>
      </c>
      <c r="U5" s="70" t="s">
        <v>7</v>
      </c>
      <c r="V5" s="66" t="s">
        <v>9</v>
      </c>
    </row>
    <row r="6" spans="1:22" s="4" customFormat="1" ht="30" customHeight="1" x14ac:dyDescent="0.25">
      <c r="A6" s="69"/>
      <c r="B6" s="71"/>
      <c r="C6" s="5" t="s">
        <v>1</v>
      </c>
      <c r="D6" s="5" t="s">
        <v>2</v>
      </c>
      <c r="E6" s="5" t="s">
        <v>3</v>
      </c>
      <c r="F6" s="71"/>
      <c r="G6" s="71"/>
      <c r="H6" s="71"/>
      <c r="I6" s="71"/>
      <c r="J6" s="67"/>
      <c r="K6" s="15"/>
      <c r="M6" s="69"/>
      <c r="N6" s="71"/>
      <c r="O6" s="5" t="s">
        <v>1</v>
      </c>
      <c r="P6" s="5" t="s">
        <v>2</v>
      </c>
      <c r="Q6" s="5" t="s">
        <v>3</v>
      </c>
      <c r="R6" s="71"/>
      <c r="S6" s="71"/>
      <c r="T6" s="71"/>
      <c r="U6" s="71"/>
      <c r="V6" s="67"/>
    </row>
    <row r="7" spans="1:22" ht="9" customHeight="1" x14ac:dyDescent="0.25">
      <c r="B7" s="9"/>
      <c r="D7" s="9"/>
      <c r="F7" s="9"/>
      <c r="H7" s="9"/>
      <c r="I7" s="9"/>
      <c r="N7" s="9"/>
      <c r="P7" s="9"/>
      <c r="R7" s="9"/>
      <c r="T7" s="9"/>
      <c r="U7" s="9"/>
    </row>
    <row r="8" spans="1:22" x14ac:dyDescent="0.25">
      <c r="A8" s="2">
        <v>1948</v>
      </c>
      <c r="B8" s="31">
        <v>41725</v>
      </c>
      <c r="C8" s="31">
        <v>6693</v>
      </c>
      <c r="D8" s="31">
        <v>2344</v>
      </c>
      <c r="E8" s="31">
        <v>4349</v>
      </c>
      <c r="F8" s="31">
        <v>10038</v>
      </c>
      <c r="G8" s="31">
        <v>9363</v>
      </c>
      <c r="H8" s="31">
        <v>7742</v>
      </c>
      <c r="I8" s="31">
        <v>5587</v>
      </c>
      <c r="J8" s="32">
        <v>2303</v>
      </c>
      <c r="K8" s="3"/>
      <c r="M8" s="2">
        <v>1948</v>
      </c>
      <c r="N8" s="22">
        <f t="shared" ref="N8:V36" si="0">(B8/$B8)*100</f>
        <v>100</v>
      </c>
      <c r="O8" s="22">
        <f t="shared" si="0"/>
        <v>16.040742959856203</v>
      </c>
      <c r="P8" s="22">
        <f t="shared" si="0"/>
        <v>5.6177351707609349</v>
      </c>
      <c r="Q8" s="22">
        <f t="shared" si="0"/>
        <v>10.423007789095266</v>
      </c>
      <c r="R8" s="22">
        <f t="shared" si="0"/>
        <v>24.057519472738168</v>
      </c>
      <c r="S8" s="22">
        <f t="shared" si="0"/>
        <v>22.43978430197723</v>
      </c>
      <c r="T8" s="22">
        <f t="shared" si="0"/>
        <v>18.554823247453562</v>
      </c>
      <c r="U8" s="22">
        <f t="shared" si="0"/>
        <v>13.390053924505693</v>
      </c>
      <c r="V8" s="23">
        <f t="shared" si="0"/>
        <v>5.5194727381665674</v>
      </c>
    </row>
    <row r="9" spans="1:22" x14ac:dyDescent="0.25">
      <c r="A9" s="2">
        <v>1949</v>
      </c>
      <c r="B9" s="31">
        <v>40925</v>
      </c>
      <c r="C9" s="31">
        <v>6321</v>
      </c>
      <c r="D9" s="31">
        <v>2124</v>
      </c>
      <c r="E9" s="31">
        <v>4197</v>
      </c>
      <c r="F9" s="31">
        <v>9879</v>
      </c>
      <c r="G9" s="31">
        <v>9308</v>
      </c>
      <c r="H9" s="31">
        <v>7661</v>
      </c>
      <c r="I9" s="31">
        <v>5438</v>
      </c>
      <c r="J9" s="32">
        <v>2329</v>
      </c>
      <c r="K9" s="3"/>
      <c r="M9" s="2">
        <v>1949</v>
      </c>
      <c r="N9" s="22">
        <f t="shared" si="0"/>
        <v>100</v>
      </c>
      <c r="O9" s="22">
        <f t="shared" si="0"/>
        <v>15.445326817348809</v>
      </c>
      <c r="P9" s="22">
        <f t="shared" si="0"/>
        <v>5.1899816737935245</v>
      </c>
      <c r="Q9" s="22">
        <f t="shared" si="0"/>
        <v>10.255345143555283</v>
      </c>
      <c r="R9" s="22">
        <f t="shared" si="0"/>
        <v>24.139279169211971</v>
      </c>
      <c r="S9" s="22">
        <f t="shared" si="0"/>
        <v>22.744043982895541</v>
      </c>
      <c r="T9" s="22">
        <f t="shared" si="0"/>
        <v>18.719609040928528</v>
      </c>
      <c r="U9" s="22">
        <f t="shared" si="0"/>
        <v>13.287721441661576</v>
      </c>
      <c r="V9" s="23">
        <f t="shared" si="0"/>
        <v>5.6908979841172878</v>
      </c>
    </row>
    <row r="10" spans="1:22" x14ac:dyDescent="0.25">
      <c r="A10" s="2">
        <v>1950</v>
      </c>
      <c r="B10" s="31">
        <v>41578</v>
      </c>
      <c r="C10" s="31">
        <v>6441</v>
      </c>
      <c r="D10" s="31">
        <v>2186</v>
      </c>
      <c r="E10" s="31">
        <v>4255</v>
      </c>
      <c r="F10" s="31">
        <v>10060</v>
      </c>
      <c r="G10" s="31">
        <v>9445</v>
      </c>
      <c r="H10" s="31">
        <v>7790</v>
      </c>
      <c r="I10" s="31">
        <v>5508</v>
      </c>
      <c r="J10" s="32">
        <v>2336</v>
      </c>
      <c r="K10" s="3"/>
      <c r="M10" s="2">
        <v>1950</v>
      </c>
      <c r="N10" s="22">
        <f t="shared" si="0"/>
        <v>100</v>
      </c>
      <c r="O10" s="22">
        <f t="shared" si="0"/>
        <v>15.491365626052239</v>
      </c>
      <c r="P10" s="22">
        <f t="shared" si="0"/>
        <v>5.2575881475780459</v>
      </c>
      <c r="Q10" s="22">
        <f t="shared" si="0"/>
        <v>10.233777478474194</v>
      </c>
      <c r="R10" s="22">
        <f t="shared" si="0"/>
        <v>24.195487998460724</v>
      </c>
      <c r="S10" s="22">
        <f t="shared" si="0"/>
        <v>22.716340372312281</v>
      </c>
      <c r="T10" s="22">
        <f t="shared" si="0"/>
        <v>18.735869931213621</v>
      </c>
      <c r="U10" s="22">
        <f t="shared" si="0"/>
        <v>13.247390446870941</v>
      </c>
      <c r="V10" s="23">
        <f t="shared" si="0"/>
        <v>5.6183558612727884</v>
      </c>
    </row>
    <row r="11" spans="1:22" x14ac:dyDescent="0.25">
      <c r="A11" s="2">
        <v>1951</v>
      </c>
      <c r="B11" s="31">
        <v>41780</v>
      </c>
      <c r="C11" s="31">
        <v>5936</v>
      </c>
      <c r="D11" s="31">
        <v>2156</v>
      </c>
      <c r="E11" s="31">
        <v>3780</v>
      </c>
      <c r="F11" s="31">
        <v>10134</v>
      </c>
      <c r="G11" s="31">
        <v>9607</v>
      </c>
      <c r="H11" s="31">
        <v>8012</v>
      </c>
      <c r="I11" s="31">
        <v>5711</v>
      </c>
      <c r="J11" s="32">
        <v>2382</v>
      </c>
      <c r="K11" s="3"/>
      <c r="M11" s="2">
        <v>1951</v>
      </c>
      <c r="N11" s="22">
        <f t="shared" si="0"/>
        <v>100</v>
      </c>
      <c r="O11" s="22">
        <f t="shared" si="0"/>
        <v>14.207754906653902</v>
      </c>
      <c r="P11" s="22">
        <f t="shared" si="0"/>
        <v>5.1603638104356149</v>
      </c>
      <c r="Q11" s="22">
        <f t="shared" si="0"/>
        <v>9.047391096218286</v>
      </c>
      <c r="R11" s="22">
        <f t="shared" si="0"/>
        <v>24.255624700813787</v>
      </c>
      <c r="S11" s="22">
        <f t="shared" si="0"/>
        <v>22.994255624700813</v>
      </c>
      <c r="T11" s="22">
        <f t="shared" si="0"/>
        <v>19.176639540449976</v>
      </c>
      <c r="U11" s="22">
        <f t="shared" si="0"/>
        <v>13.669219722355194</v>
      </c>
      <c r="V11" s="23">
        <f t="shared" si="0"/>
        <v>5.701292484442317</v>
      </c>
    </row>
    <row r="12" spans="1:22" x14ac:dyDescent="0.25">
      <c r="A12" s="2">
        <v>1952</v>
      </c>
      <c r="B12" s="31">
        <v>41682</v>
      </c>
      <c r="C12" s="31">
        <v>5290</v>
      </c>
      <c r="D12" s="31">
        <v>2107</v>
      </c>
      <c r="E12" s="31">
        <v>3183</v>
      </c>
      <c r="F12" s="31">
        <v>10352</v>
      </c>
      <c r="G12" s="31">
        <v>9753</v>
      </c>
      <c r="H12" s="31">
        <v>8144</v>
      </c>
      <c r="I12" s="31">
        <v>5804</v>
      </c>
      <c r="J12" s="32">
        <v>2343</v>
      </c>
      <c r="K12" s="3"/>
      <c r="M12" s="2">
        <v>1952</v>
      </c>
      <c r="N12" s="22">
        <f t="shared" si="0"/>
        <v>100</v>
      </c>
      <c r="O12" s="22">
        <f t="shared" si="0"/>
        <v>12.691329590710618</v>
      </c>
      <c r="P12" s="22">
        <f t="shared" si="0"/>
        <v>5.0549397821601652</v>
      </c>
      <c r="Q12" s="22">
        <f t="shared" si="0"/>
        <v>7.6363898085504536</v>
      </c>
      <c r="R12" s="22">
        <f t="shared" si="0"/>
        <v>24.835660476944486</v>
      </c>
      <c r="S12" s="22">
        <f t="shared" si="0"/>
        <v>23.398589319130561</v>
      </c>
      <c r="T12" s="22">
        <f t="shared" si="0"/>
        <v>19.538409865169619</v>
      </c>
      <c r="U12" s="22">
        <f t="shared" si="0"/>
        <v>13.924475792908208</v>
      </c>
      <c r="V12" s="23">
        <f t="shared" si="0"/>
        <v>5.6211314236361023</v>
      </c>
    </row>
    <row r="13" spans="1:22" x14ac:dyDescent="0.25">
      <c r="A13" s="2">
        <v>1953</v>
      </c>
      <c r="B13" s="31">
        <v>42430</v>
      </c>
      <c r="C13" s="31">
        <v>5037</v>
      </c>
      <c r="D13" s="31">
        <v>2136</v>
      </c>
      <c r="E13" s="31">
        <v>2901</v>
      </c>
      <c r="F13" s="31">
        <v>10500</v>
      </c>
      <c r="G13" s="31">
        <v>10229</v>
      </c>
      <c r="H13" s="31">
        <v>8374</v>
      </c>
      <c r="I13" s="31">
        <v>5808</v>
      </c>
      <c r="J13" s="32">
        <v>2483</v>
      </c>
      <c r="K13" s="3"/>
      <c r="M13" s="2">
        <v>1953</v>
      </c>
      <c r="N13" s="22">
        <f t="shared" si="0"/>
        <v>100</v>
      </c>
      <c r="O13" s="22">
        <f t="shared" si="0"/>
        <v>11.87131746405845</v>
      </c>
      <c r="P13" s="22">
        <f t="shared" si="0"/>
        <v>5.0341739335375912</v>
      </c>
      <c r="Q13" s="22">
        <f t="shared" si="0"/>
        <v>6.8371435305208577</v>
      </c>
      <c r="R13" s="22">
        <f t="shared" si="0"/>
        <v>24.746641527221307</v>
      </c>
      <c r="S13" s="22">
        <f t="shared" si="0"/>
        <v>24.107942493518735</v>
      </c>
      <c r="T13" s="22">
        <f t="shared" si="0"/>
        <v>19.736035823709638</v>
      </c>
      <c r="U13" s="22">
        <f t="shared" si="0"/>
        <v>13.68842799905727</v>
      </c>
      <c r="V13" s="23">
        <f t="shared" si="0"/>
        <v>5.8519915154371906</v>
      </c>
    </row>
    <row r="14" spans="1:22" x14ac:dyDescent="0.25">
      <c r="A14" s="2">
        <v>1954</v>
      </c>
      <c r="B14" s="31">
        <v>41619</v>
      </c>
      <c r="C14" s="31">
        <v>4709</v>
      </c>
      <c r="D14" s="31">
        <v>1985</v>
      </c>
      <c r="E14" s="31">
        <v>2724</v>
      </c>
      <c r="F14" s="31">
        <v>10254</v>
      </c>
      <c r="G14" s="31">
        <v>10082</v>
      </c>
      <c r="H14" s="31">
        <v>8330</v>
      </c>
      <c r="I14" s="31">
        <v>5830</v>
      </c>
      <c r="J14" s="32">
        <v>2414</v>
      </c>
      <c r="K14" s="3"/>
      <c r="M14" s="2">
        <v>1954</v>
      </c>
      <c r="N14" s="22">
        <f t="shared" si="0"/>
        <v>100</v>
      </c>
      <c r="O14" s="22">
        <f t="shared" si="0"/>
        <v>11.314543838150845</v>
      </c>
      <c r="P14" s="22">
        <f t="shared" si="0"/>
        <v>4.7694562579591055</v>
      </c>
      <c r="Q14" s="22">
        <f t="shared" si="0"/>
        <v>6.5450875801917396</v>
      </c>
      <c r="R14" s="22">
        <f t="shared" si="0"/>
        <v>24.637785626757012</v>
      </c>
      <c r="S14" s="22">
        <f t="shared" si="0"/>
        <v>24.22451284269204</v>
      </c>
      <c r="T14" s="22">
        <f t="shared" si="0"/>
        <v>20.014897042216294</v>
      </c>
      <c r="U14" s="22">
        <f t="shared" si="0"/>
        <v>14.008025180806843</v>
      </c>
      <c r="V14" s="23">
        <f t="shared" si="0"/>
        <v>5.8002354693769673</v>
      </c>
    </row>
    <row r="15" spans="1:22" x14ac:dyDescent="0.25">
      <c r="A15" s="2">
        <v>1955</v>
      </c>
      <c r="B15" s="31">
        <v>42621</v>
      </c>
      <c r="C15" s="31">
        <v>5068</v>
      </c>
      <c r="D15" s="31">
        <v>2095</v>
      </c>
      <c r="E15" s="31">
        <v>2973</v>
      </c>
      <c r="F15" s="31">
        <v>10453</v>
      </c>
      <c r="G15" s="31">
        <v>10267</v>
      </c>
      <c r="H15" s="31">
        <v>8553</v>
      </c>
      <c r="I15" s="31">
        <v>5857</v>
      </c>
      <c r="J15" s="32">
        <v>2424</v>
      </c>
      <c r="K15" s="3"/>
      <c r="M15" s="2">
        <v>1955</v>
      </c>
      <c r="N15" s="22">
        <f t="shared" si="0"/>
        <v>100</v>
      </c>
      <c r="O15" s="22">
        <f t="shared" si="0"/>
        <v>11.890851927453602</v>
      </c>
      <c r="P15" s="22">
        <f t="shared" si="0"/>
        <v>4.9154172825602398</v>
      </c>
      <c r="Q15" s="22">
        <f t="shared" si="0"/>
        <v>6.9754346448933617</v>
      </c>
      <c r="R15" s="22">
        <f t="shared" si="0"/>
        <v>24.525468665681238</v>
      </c>
      <c r="S15" s="22">
        <f t="shared" si="0"/>
        <v>24.089064076394266</v>
      </c>
      <c r="T15" s="22">
        <f t="shared" si="0"/>
        <v>20.0675723235025</v>
      </c>
      <c r="U15" s="22">
        <f t="shared" si="0"/>
        <v>13.742052040074142</v>
      </c>
      <c r="V15" s="23">
        <f t="shared" si="0"/>
        <v>5.6873372281269798</v>
      </c>
    </row>
    <row r="16" spans="1:22" x14ac:dyDescent="0.25">
      <c r="A16" s="2">
        <v>1956</v>
      </c>
      <c r="B16" s="31">
        <v>43379</v>
      </c>
      <c r="C16" s="31">
        <v>5409</v>
      </c>
      <c r="D16" s="31">
        <v>2164</v>
      </c>
      <c r="E16" s="31">
        <v>3245</v>
      </c>
      <c r="F16" s="31">
        <v>10337</v>
      </c>
      <c r="G16" s="31">
        <v>10385</v>
      </c>
      <c r="H16" s="31">
        <v>8732</v>
      </c>
      <c r="I16" s="31">
        <v>6004</v>
      </c>
      <c r="J16" s="32">
        <v>2512</v>
      </c>
      <c r="K16" s="3"/>
      <c r="M16" s="2">
        <v>1956</v>
      </c>
      <c r="N16" s="22">
        <f t="shared" si="0"/>
        <v>100</v>
      </c>
      <c r="O16" s="22">
        <f t="shared" si="0"/>
        <v>12.469167108508726</v>
      </c>
      <c r="P16" s="22">
        <f t="shared" si="0"/>
        <v>4.9885889485695838</v>
      </c>
      <c r="Q16" s="22">
        <f t="shared" si="0"/>
        <v>7.4805781599391414</v>
      </c>
      <c r="R16" s="22">
        <f t="shared" si="0"/>
        <v>23.829502754789182</v>
      </c>
      <c r="S16" s="22">
        <f t="shared" si="0"/>
        <v>23.940155374720486</v>
      </c>
      <c r="T16" s="22">
        <f t="shared" si="0"/>
        <v>20.129555775836234</v>
      </c>
      <c r="U16" s="22">
        <f t="shared" si="0"/>
        <v>13.840798543073838</v>
      </c>
      <c r="V16" s="23">
        <f t="shared" si="0"/>
        <v>5.7908204430715324</v>
      </c>
    </row>
    <row r="17" spans="1:22" x14ac:dyDescent="0.25">
      <c r="A17" s="2">
        <v>1957</v>
      </c>
      <c r="B17" s="31">
        <v>43357</v>
      </c>
      <c r="C17" s="31">
        <v>5461</v>
      </c>
      <c r="D17" s="31">
        <v>2115</v>
      </c>
      <c r="E17" s="31">
        <v>3346</v>
      </c>
      <c r="F17" s="31">
        <v>10222</v>
      </c>
      <c r="G17" s="31">
        <v>10427</v>
      </c>
      <c r="H17" s="31">
        <v>8851</v>
      </c>
      <c r="I17" s="31">
        <v>6002</v>
      </c>
      <c r="J17" s="32">
        <v>2394</v>
      </c>
      <c r="K17" s="3"/>
      <c r="M17" s="2">
        <v>1957</v>
      </c>
      <c r="N17" s="22">
        <f t="shared" si="0"/>
        <v>100</v>
      </c>
      <c r="O17" s="22">
        <f t="shared" si="0"/>
        <v>12.595428650506262</v>
      </c>
      <c r="P17" s="22">
        <f t="shared" si="0"/>
        <v>4.8781050349424548</v>
      </c>
      <c r="Q17" s="22">
        <f t="shared" si="0"/>
        <v>7.7173236155638074</v>
      </c>
      <c r="R17" s="22">
        <f t="shared" si="0"/>
        <v>23.576354452568214</v>
      </c>
      <c r="S17" s="22">
        <f t="shared" si="0"/>
        <v>24.049173143898333</v>
      </c>
      <c r="T17" s="22">
        <f t="shared" si="0"/>
        <v>20.414235302257996</v>
      </c>
      <c r="U17" s="22">
        <f t="shared" si="0"/>
        <v>13.843208709089652</v>
      </c>
      <c r="V17" s="23">
        <f t="shared" si="0"/>
        <v>5.5215997416795437</v>
      </c>
    </row>
    <row r="18" spans="1:22" x14ac:dyDescent="0.25">
      <c r="A18" s="2">
        <v>1958</v>
      </c>
      <c r="B18" s="31">
        <v>42423</v>
      </c>
      <c r="C18" s="31">
        <v>5305</v>
      </c>
      <c r="D18" s="31">
        <v>2012</v>
      </c>
      <c r="E18" s="31">
        <v>3293</v>
      </c>
      <c r="F18" s="31">
        <v>9790</v>
      </c>
      <c r="G18" s="31">
        <v>10291</v>
      </c>
      <c r="H18" s="31">
        <v>8828</v>
      </c>
      <c r="I18" s="31">
        <v>5955</v>
      </c>
      <c r="J18" s="32">
        <v>2254</v>
      </c>
      <c r="K18" s="3"/>
      <c r="M18" s="2">
        <v>1958</v>
      </c>
      <c r="N18" s="22">
        <f t="shared" si="0"/>
        <v>100</v>
      </c>
      <c r="O18" s="22">
        <f t="shared" si="0"/>
        <v>12.505009075265775</v>
      </c>
      <c r="P18" s="22">
        <f t="shared" si="0"/>
        <v>4.7427103222308657</v>
      </c>
      <c r="Q18" s="22">
        <f t="shared" si="0"/>
        <v>7.7622987530349103</v>
      </c>
      <c r="R18" s="22">
        <f t="shared" si="0"/>
        <v>23.077104400914596</v>
      </c>
      <c r="S18" s="22">
        <f t="shared" si="0"/>
        <v>24.258067557692762</v>
      </c>
      <c r="T18" s="22">
        <f t="shared" si="0"/>
        <v>20.809466562949343</v>
      </c>
      <c r="U18" s="22">
        <f t="shared" si="0"/>
        <v>14.037196803620677</v>
      </c>
      <c r="V18" s="23">
        <f t="shared" si="0"/>
        <v>5.3131555995568442</v>
      </c>
    </row>
    <row r="19" spans="1:22" x14ac:dyDescent="0.25">
      <c r="A19" s="2">
        <v>1959</v>
      </c>
      <c r="B19" s="31">
        <v>43466</v>
      </c>
      <c r="C19" s="31">
        <v>5795</v>
      </c>
      <c r="D19" s="31">
        <v>2198</v>
      </c>
      <c r="E19" s="31">
        <v>3597</v>
      </c>
      <c r="F19" s="31">
        <v>9862</v>
      </c>
      <c r="G19" s="31">
        <v>10492</v>
      </c>
      <c r="H19" s="31">
        <v>9048</v>
      </c>
      <c r="I19" s="31">
        <v>6058</v>
      </c>
      <c r="J19" s="32">
        <v>2210</v>
      </c>
      <c r="K19" s="3"/>
      <c r="M19" s="2">
        <v>1959</v>
      </c>
      <c r="N19" s="22">
        <f t="shared" si="0"/>
        <v>100</v>
      </c>
      <c r="O19" s="22">
        <f t="shared" si="0"/>
        <v>13.332259697234619</v>
      </c>
      <c r="P19" s="22">
        <f t="shared" si="0"/>
        <v>5.0568260249390322</v>
      </c>
      <c r="Q19" s="22">
        <f t="shared" si="0"/>
        <v>8.2754336722955877</v>
      </c>
      <c r="R19" s="22">
        <f t="shared" si="0"/>
        <v>22.688998297519898</v>
      </c>
      <c r="S19" s="22">
        <f t="shared" si="0"/>
        <v>24.13840703078268</v>
      </c>
      <c r="T19" s="22">
        <f t="shared" si="0"/>
        <v>20.816270188193069</v>
      </c>
      <c r="U19" s="22">
        <f t="shared" si="0"/>
        <v>13.937330327152257</v>
      </c>
      <c r="V19" s="23">
        <f t="shared" si="0"/>
        <v>5.0844338103345139</v>
      </c>
    </row>
    <row r="20" spans="1:22" x14ac:dyDescent="0.25">
      <c r="A20" s="2">
        <v>1960</v>
      </c>
      <c r="B20" s="31">
        <v>43904</v>
      </c>
      <c r="C20" s="31">
        <v>6115</v>
      </c>
      <c r="D20" s="31">
        <v>2361</v>
      </c>
      <c r="E20" s="31">
        <v>3754</v>
      </c>
      <c r="F20" s="31">
        <v>9759</v>
      </c>
      <c r="G20" s="31">
        <v>10552</v>
      </c>
      <c r="H20" s="31">
        <v>9182</v>
      </c>
      <c r="I20" s="31">
        <v>6105</v>
      </c>
      <c r="J20" s="32">
        <v>2191</v>
      </c>
      <c r="K20" s="3"/>
      <c r="M20" s="2">
        <v>1960</v>
      </c>
      <c r="N20" s="22">
        <f t="shared" si="0"/>
        <v>100</v>
      </c>
      <c r="O20" s="22">
        <f t="shared" si="0"/>
        <v>13.928115889212828</v>
      </c>
      <c r="P20" s="22">
        <f t="shared" si="0"/>
        <v>5.3776421282798834</v>
      </c>
      <c r="Q20" s="22">
        <f t="shared" si="0"/>
        <v>8.5504737609329453</v>
      </c>
      <c r="R20" s="22">
        <f t="shared" si="0"/>
        <v>22.228043002915452</v>
      </c>
      <c r="S20" s="22">
        <f t="shared" si="0"/>
        <v>24.034256559766764</v>
      </c>
      <c r="T20" s="22">
        <f t="shared" si="0"/>
        <v>20.91381195335277</v>
      </c>
      <c r="U20" s="22">
        <f t="shared" si="0"/>
        <v>13.905338921282798</v>
      </c>
      <c r="V20" s="23">
        <f t="shared" si="0"/>
        <v>4.9904336734693873</v>
      </c>
    </row>
    <row r="21" spans="1:22" x14ac:dyDescent="0.25">
      <c r="A21" s="2">
        <v>1961</v>
      </c>
      <c r="B21" s="31">
        <v>43656</v>
      </c>
      <c r="C21" s="31">
        <v>6110</v>
      </c>
      <c r="D21" s="31">
        <v>2315</v>
      </c>
      <c r="E21" s="31">
        <v>3795</v>
      </c>
      <c r="F21" s="31">
        <v>9591</v>
      </c>
      <c r="G21" s="31">
        <v>10505</v>
      </c>
      <c r="H21" s="31">
        <v>9195</v>
      </c>
      <c r="I21" s="31">
        <v>6155</v>
      </c>
      <c r="J21" s="32">
        <v>2098</v>
      </c>
      <c r="K21" s="3"/>
      <c r="M21" s="2">
        <v>1961</v>
      </c>
      <c r="N21" s="22">
        <f t="shared" si="0"/>
        <v>100</v>
      </c>
      <c r="O21" s="22">
        <f t="shared" si="0"/>
        <v>13.995785229979843</v>
      </c>
      <c r="P21" s="22">
        <f t="shared" si="0"/>
        <v>5.3028220634048013</v>
      </c>
      <c r="Q21" s="22">
        <f t="shared" si="0"/>
        <v>8.6929631665750406</v>
      </c>
      <c r="R21" s="22">
        <f t="shared" si="0"/>
        <v>21.969488730071468</v>
      </c>
      <c r="S21" s="22">
        <f t="shared" si="0"/>
        <v>24.063129924867145</v>
      </c>
      <c r="T21" s="22">
        <f t="shared" si="0"/>
        <v>21.062396921385375</v>
      </c>
      <c r="U21" s="22">
        <f t="shared" si="0"/>
        <v>14.098863844603263</v>
      </c>
      <c r="V21" s="23">
        <f t="shared" si="0"/>
        <v>4.8057540773318674</v>
      </c>
    </row>
    <row r="22" spans="1:22" x14ac:dyDescent="0.25">
      <c r="A22" s="2">
        <v>1962</v>
      </c>
      <c r="B22" s="31">
        <v>44177</v>
      </c>
      <c r="C22" s="31">
        <v>6260</v>
      </c>
      <c r="D22" s="31">
        <v>2362</v>
      </c>
      <c r="E22" s="31">
        <v>3898</v>
      </c>
      <c r="F22" s="31">
        <v>9475</v>
      </c>
      <c r="G22" s="31">
        <v>10711</v>
      </c>
      <c r="H22" s="31">
        <v>9333</v>
      </c>
      <c r="I22" s="31">
        <v>6260</v>
      </c>
      <c r="J22" s="32">
        <v>2138</v>
      </c>
      <c r="K22" s="3"/>
      <c r="M22" s="2">
        <v>1962</v>
      </c>
      <c r="N22" s="22">
        <f t="shared" si="0"/>
        <v>100</v>
      </c>
      <c r="O22" s="22">
        <f t="shared" si="0"/>
        <v>14.170269597301763</v>
      </c>
      <c r="P22" s="22">
        <f t="shared" si="0"/>
        <v>5.3466736084387803</v>
      </c>
      <c r="Q22" s="22">
        <f t="shared" si="0"/>
        <v>8.8235959888629818</v>
      </c>
      <c r="R22" s="22">
        <f t="shared" si="0"/>
        <v>21.447812209973517</v>
      </c>
      <c r="S22" s="22">
        <f t="shared" si="0"/>
        <v>24.245648187971117</v>
      </c>
      <c r="T22" s="22">
        <f t="shared" si="0"/>
        <v>21.12637797949159</v>
      </c>
      <c r="U22" s="22">
        <f t="shared" si="0"/>
        <v>14.170269597301763</v>
      </c>
      <c r="V22" s="23">
        <f t="shared" si="0"/>
        <v>4.8396224279602507</v>
      </c>
    </row>
    <row r="23" spans="1:22" x14ac:dyDescent="0.25">
      <c r="A23" s="2">
        <v>1963</v>
      </c>
      <c r="B23" s="31">
        <v>44657</v>
      </c>
      <c r="C23" s="31">
        <v>6524</v>
      </c>
      <c r="D23" s="31">
        <v>2406</v>
      </c>
      <c r="E23" s="31">
        <v>4118</v>
      </c>
      <c r="F23" s="31">
        <v>9431</v>
      </c>
      <c r="G23" s="31">
        <v>10801</v>
      </c>
      <c r="H23" s="31">
        <v>9478</v>
      </c>
      <c r="I23" s="31">
        <v>6385</v>
      </c>
      <c r="J23" s="32">
        <v>2038</v>
      </c>
      <c r="K23" s="3"/>
      <c r="M23" s="2">
        <v>1963</v>
      </c>
      <c r="N23" s="22">
        <f t="shared" si="0"/>
        <v>100</v>
      </c>
      <c r="O23" s="22">
        <f t="shared" si="0"/>
        <v>14.609131827037194</v>
      </c>
      <c r="P23" s="22">
        <f t="shared" si="0"/>
        <v>5.3877331661329695</v>
      </c>
      <c r="Q23" s="22">
        <f t="shared" si="0"/>
        <v>9.2213986609042262</v>
      </c>
      <c r="R23" s="22">
        <f t="shared" si="0"/>
        <v>21.118749580133013</v>
      </c>
      <c r="S23" s="22">
        <f t="shared" si="0"/>
        <v>24.186577692187115</v>
      </c>
      <c r="T23" s="22">
        <f t="shared" si="0"/>
        <v>21.223996237991805</v>
      </c>
      <c r="U23" s="22">
        <f t="shared" si="0"/>
        <v>14.297870434646304</v>
      </c>
      <c r="V23" s="23">
        <f t="shared" si="0"/>
        <v>4.5636742280045679</v>
      </c>
    </row>
    <row r="24" spans="1:22" x14ac:dyDescent="0.25">
      <c r="A24" s="2">
        <v>1964</v>
      </c>
      <c r="B24" s="31">
        <v>45474</v>
      </c>
      <c r="C24" s="31">
        <v>6957</v>
      </c>
      <c r="D24" s="31">
        <v>2587</v>
      </c>
      <c r="E24" s="31">
        <v>4370</v>
      </c>
      <c r="F24" s="31">
        <v>9531</v>
      </c>
      <c r="G24" s="31">
        <v>10832</v>
      </c>
      <c r="H24" s="31">
        <v>9637</v>
      </c>
      <c r="I24" s="31">
        <v>6478</v>
      </c>
      <c r="J24" s="32">
        <v>2039</v>
      </c>
      <c r="K24" s="3"/>
      <c r="M24" s="2">
        <v>1964</v>
      </c>
      <c r="N24" s="22">
        <f t="shared" si="0"/>
        <v>100</v>
      </c>
      <c r="O24" s="22">
        <f t="shared" si="0"/>
        <v>15.298852091304921</v>
      </c>
      <c r="P24" s="22">
        <f t="shared" si="0"/>
        <v>5.688965122927387</v>
      </c>
      <c r="Q24" s="22">
        <f t="shared" si="0"/>
        <v>9.6098869683775341</v>
      </c>
      <c r="R24" s="22">
        <f t="shared" si="0"/>
        <v>20.959229449795487</v>
      </c>
      <c r="S24" s="22">
        <f t="shared" si="0"/>
        <v>23.820204952280424</v>
      </c>
      <c r="T24" s="22">
        <f t="shared" si="0"/>
        <v>21.192329682895721</v>
      </c>
      <c r="U24" s="22">
        <f t="shared" si="0"/>
        <v>14.245502924748207</v>
      </c>
      <c r="V24" s="23">
        <f t="shared" si="0"/>
        <v>4.4838808989752383</v>
      </c>
    </row>
    <row r="25" spans="1:22" x14ac:dyDescent="0.25">
      <c r="A25" s="2">
        <v>1965</v>
      </c>
      <c r="B25" s="31">
        <v>46340</v>
      </c>
      <c r="C25" s="31">
        <v>7501</v>
      </c>
      <c r="D25" s="31">
        <v>2918</v>
      </c>
      <c r="E25" s="31">
        <v>4583</v>
      </c>
      <c r="F25" s="31">
        <v>9611</v>
      </c>
      <c r="G25" s="31">
        <v>10837</v>
      </c>
      <c r="H25" s="31">
        <v>9792</v>
      </c>
      <c r="I25" s="31">
        <v>6542</v>
      </c>
      <c r="J25" s="32">
        <v>2057</v>
      </c>
      <c r="K25" s="3"/>
      <c r="M25" s="2">
        <v>1965</v>
      </c>
      <c r="N25" s="22">
        <f t="shared" si="0"/>
        <v>100</v>
      </c>
      <c r="O25" s="22">
        <f t="shared" si="0"/>
        <v>16.186879585671125</v>
      </c>
      <c r="P25" s="22">
        <f t="shared" si="0"/>
        <v>6.2969356927060849</v>
      </c>
      <c r="Q25" s="22">
        <f t="shared" si="0"/>
        <v>9.8899438929650412</v>
      </c>
      <c r="R25" s="22">
        <f t="shared" si="0"/>
        <v>20.740181268882175</v>
      </c>
      <c r="S25" s="22">
        <f t="shared" si="0"/>
        <v>23.385843763487269</v>
      </c>
      <c r="T25" s="22">
        <f t="shared" si="0"/>
        <v>21.13077255071213</v>
      </c>
      <c r="U25" s="22">
        <f t="shared" si="0"/>
        <v>14.11739318083729</v>
      </c>
      <c r="V25" s="23">
        <f t="shared" si="0"/>
        <v>4.4389296504100129</v>
      </c>
    </row>
    <row r="26" spans="1:22" x14ac:dyDescent="0.25">
      <c r="A26" s="2">
        <v>1966</v>
      </c>
      <c r="B26" s="31">
        <v>46919</v>
      </c>
      <c r="C26" s="31">
        <v>7852</v>
      </c>
      <c r="D26" s="31">
        <v>3253</v>
      </c>
      <c r="E26" s="31">
        <v>4599</v>
      </c>
      <c r="F26" s="31">
        <v>9709</v>
      </c>
      <c r="G26" s="31">
        <v>10764</v>
      </c>
      <c r="H26" s="31">
        <v>9904</v>
      </c>
      <c r="I26" s="31">
        <v>6668</v>
      </c>
      <c r="J26" s="32">
        <v>2024</v>
      </c>
      <c r="K26" s="3"/>
      <c r="M26" s="2">
        <v>1966</v>
      </c>
      <c r="N26" s="22">
        <f t="shared" si="0"/>
        <v>100</v>
      </c>
      <c r="O26" s="22">
        <f t="shared" si="0"/>
        <v>16.735224535902297</v>
      </c>
      <c r="P26" s="22">
        <f t="shared" si="0"/>
        <v>6.9332253458087338</v>
      </c>
      <c r="Q26" s="22">
        <f t="shared" si="0"/>
        <v>9.8019991900935661</v>
      </c>
      <c r="R26" s="22">
        <f t="shared" si="0"/>
        <v>20.693109401308636</v>
      </c>
      <c r="S26" s="22">
        <f t="shared" si="0"/>
        <v>22.941665423389246</v>
      </c>
      <c r="T26" s="22">
        <f t="shared" si="0"/>
        <v>21.10871928216714</v>
      </c>
      <c r="U26" s="22">
        <f t="shared" si="0"/>
        <v>14.211726592638376</v>
      </c>
      <c r="V26" s="23">
        <f t="shared" si="0"/>
        <v>4.3138174300390038</v>
      </c>
    </row>
    <row r="27" spans="1:22" x14ac:dyDescent="0.25">
      <c r="A27" s="2">
        <v>1967</v>
      </c>
      <c r="B27" s="31">
        <v>47479</v>
      </c>
      <c r="C27" s="31">
        <v>7995</v>
      </c>
      <c r="D27" s="31">
        <v>3186</v>
      </c>
      <c r="E27" s="31">
        <v>4809</v>
      </c>
      <c r="F27" s="31">
        <v>9988</v>
      </c>
      <c r="G27" s="31">
        <v>10674</v>
      </c>
      <c r="H27" s="31">
        <v>9990</v>
      </c>
      <c r="I27" s="31">
        <v>6774</v>
      </c>
      <c r="J27" s="32">
        <v>2058</v>
      </c>
      <c r="K27" s="3"/>
      <c r="M27" s="2">
        <v>1967</v>
      </c>
      <c r="N27" s="22">
        <f t="shared" si="0"/>
        <v>100</v>
      </c>
      <c r="O27" s="22">
        <f t="shared" si="0"/>
        <v>16.839023568314413</v>
      </c>
      <c r="P27" s="22">
        <f t="shared" si="0"/>
        <v>6.7103350955159122</v>
      </c>
      <c r="Q27" s="22">
        <f t="shared" si="0"/>
        <v>10.128688472798499</v>
      </c>
      <c r="R27" s="22">
        <f t="shared" si="0"/>
        <v>21.03666884306746</v>
      </c>
      <c r="S27" s="22">
        <f t="shared" si="0"/>
        <v>22.481518144864047</v>
      </c>
      <c r="T27" s="22">
        <f t="shared" si="0"/>
        <v>21.040881231702439</v>
      </c>
      <c r="U27" s="22">
        <f t="shared" si="0"/>
        <v>14.267360306661892</v>
      </c>
      <c r="V27" s="23">
        <f t="shared" si="0"/>
        <v>4.3345479053897513</v>
      </c>
    </row>
    <row r="28" spans="1:22" x14ac:dyDescent="0.25">
      <c r="A28" s="2">
        <v>1968</v>
      </c>
      <c r="B28" s="31">
        <v>48114</v>
      </c>
      <c r="C28" s="31">
        <v>8067</v>
      </c>
      <c r="D28" s="31">
        <v>3255</v>
      </c>
      <c r="E28" s="31">
        <v>4812</v>
      </c>
      <c r="F28" s="31">
        <v>10405</v>
      </c>
      <c r="G28" s="31">
        <v>10554</v>
      </c>
      <c r="H28" s="31">
        <v>10102</v>
      </c>
      <c r="I28" s="31">
        <v>6893</v>
      </c>
      <c r="J28" s="32">
        <v>2093</v>
      </c>
      <c r="K28" s="3"/>
      <c r="M28" s="2">
        <v>1968</v>
      </c>
      <c r="N28" s="22">
        <f t="shared" si="0"/>
        <v>100</v>
      </c>
      <c r="O28" s="22">
        <f t="shared" si="0"/>
        <v>16.766429729392694</v>
      </c>
      <c r="P28" s="22">
        <f t="shared" si="0"/>
        <v>6.7651826911086177</v>
      </c>
      <c r="Q28" s="22">
        <f t="shared" si="0"/>
        <v>10.001247038284076</v>
      </c>
      <c r="R28" s="22">
        <f t="shared" si="0"/>
        <v>21.625722243006194</v>
      </c>
      <c r="S28" s="22">
        <f t="shared" si="0"/>
        <v>21.935403416884899</v>
      </c>
      <c r="T28" s="22">
        <f t="shared" si="0"/>
        <v>20.995967909548156</v>
      </c>
      <c r="U28" s="22">
        <f t="shared" si="0"/>
        <v>14.326391486885315</v>
      </c>
      <c r="V28" s="23">
        <f t="shared" si="0"/>
        <v>4.3500852142827453</v>
      </c>
    </row>
    <row r="29" spans="1:22" x14ac:dyDescent="0.25">
      <c r="A29" s="2">
        <v>1969</v>
      </c>
      <c r="B29" s="31">
        <v>48818</v>
      </c>
      <c r="C29" s="31">
        <v>8442</v>
      </c>
      <c r="D29" s="31">
        <v>3430</v>
      </c>
      <c r="E29" s="31">
        <v>5012</v>
      </c>
      <c r="F29" s="31">
        <v>10736</v>
      </c>
      <c r="G29" s="31">
        <v>10401</v>
      </c>
      <c r="H29" s="31">
        <v>10187</v>
      </c>
      <c r="I29" s="31">
        <v>6931</v>
      </c>
      <c r="J29" s="32">
        <v>2122</v>
      </c>
      <c r="K29" s="3"/>
      <c r="M29" s="2">
        <v>1969</v>
      </c>
      <c r="N29" s="22">
        <f t="shared" si="0"/>
        <v>100</v>
      </c>
      <c r="O29" s="22">
        <f t="shared" si="0"/>
        <v>17.292801835388584</v>
      </c>
      <c r="P29" s="22">
        <f t="shared" si="0"/>
        <v>7.0260969314597075</v>
      </c>
      <c r="Q29" s="22">
        <f t="shared" si="0"/>
        <v>10.266704903928879</v>
      </c>
      <c r="R29" s="22">
        <f t="shared" si="0"/>
        <v>21.99188823794502</v>
      </c>
      <c r="S29" s="22">
        <f t="shared" si="0"/>
        <v>21.305665942889917</v>
      </c>
      <c r="T29" s="22">
        <f t="shared" si="0"/>
        <v>20.867303043959197</v>
      </c>
      <c r="U29" s="22">
        <f t="shared" si="0"/>
        <v>14.19763202097587</v>
      </c>
      <c r="V29" s="23">
        <f t="shared" si="0"/>
        <v>4.3467573436027696</v>
      </c>
    </row>
    <row r="30" spans="1:22" x14ac:dyDescent="0.25">
      <c r="A30" s="2">
        <v>1970</v>
      </c>
      <c r="B30" s="31">
        <v>48990</v>
      </c>
      <c r="C30" s="31">
        <v>8646</v>
      </c>
      <c r="D30" s="31">
        <v>3409</v>
      </c>
      <c r="E30" s="31">
        <v>5237</v>
      </c>
      <c r="F30" s="31">
        <v>10936</v>
      </c>
      <c r="G30" s="31">
        <v>10216</v>
      </c>
      <c r="H30" s="31">
        <v>10170</v>
      </c>
      <c r="I30" s="31">
        <v>6928</v>
      </c>
      <c r="J30" s="32">
        <v>2094</v>
      </c>
      <c r="K30" s="3"/>
      <c r="M30" s="2">
        <v>1970</v>
      </c>
      <c r="N30" s="22">
        <f t="shared" si="0"/>
        <v>100</v>
      </c>
      <c r="O30" s="22">
        <f t="shared" si="0"/>
        <v>17.648499693815065</v>
      </c>
      <c r="P30" s="22">
        <f t="shared" si="0"/>
        <v>6.958562972035109</v>
      </c>
      <c r="Q30" s="22">
        <f t="shared" si="0"/>
        <v>10.689936721779954</v>
      </c>
      <c r="R30" s="22">
        <f t="shared" si="0"/>
        <v>22.322923045519495</v>
      </c>
      <c r="S30" s="22">
        <f t="shared" si="0"/>
        <v>20.853235354153909</v>
      </c>
      <c r="T30" s="22">
        <f t="shared" si="0"/>
        <v>20.759338640538886</v>
      </c>
      <c r="U30" s="22">
        <f t="shared" si="0"/>
        <v>14.141661563584403</v>
      </c>
      <c r="V30" s="23">
        <f t="shared" si="0"/>
        <v>4.2743417023882424</v>
      </c>
    </row>
    <row r="31" spans="1:22" x14ac:dyDescent="0.25">
      <c r="A31" s="2">
        <v>1971</v>
      </c>
      <c r="B31" s="31">
        <v>49390</v>
      </c>
      <c r="C31" s="31">
        <v>9071</v>
      </c>
      <c r="D31" s="31">
        <v>3478</v>
      </c>
      <c r="E31" s="31">
        <v>5593</v>
      </c>
      <c r="F31" s="31">
        <v>11218</v>
      </c>
      <c r="G31" s="31">
        <v>10028</v>
      </c>
      <c r="H31" s="31">
        <v>10139</v>
      </c>
      <c r="I31" s="31">
        <v>6916</v>
      </c>
      <c r="J31" s="32">
        <v>2019</v>
      </c>
      <c r="K31" s="3"/>
      <c r="M31" s="2">
        <v>1971</v>
      </c>
      <c r="N31" s="22">
        <f t="shared" si="0"/>
        <v>100</v>
      </c>
      <c r="O31" s="22">
        <f t="shared" si="0"/>
        <v>18.366066005264223</v>
      </c>
      <c r="P31" s="22">
        <f t="shared" si="0"/>
        <v>7.041911318080583</v>
      </c>
      <c r="Q31" s="22">
        <f t="shared" si="0"/>
        <v>11.32415468718364</v>
      </c>
      <c r="R31" s="22">
        <f t="shared" si="0"/>
        <v>22.713099817776879</v>
      </c>
      <c r="S31" s="22">
        <f t="shared" si="0"/>
        <v>20.303705203482487</v>
      </c>
      <c r="T31" s="22">
        <f t="shared" si="0"/>
        <v>20.528447054059527</v>
      </c>
      <c r="U31" s="22">
        <f t="shared" si="0"/>
        <v>14.002834581899171</v>
      </c>
      <c r="V31" s="23">
        <f t="shared" si="0"/>
        <v>4.0878720388742664</v>
      </c>
    </row>
    <row r="32" spans="1:22" x14ac:dyDescent="0.25">
      <c r="A32" s="2">
        <v>1972</v>
      </c>
      <c r="B32" s="31">
        <v>50896</v>
      </c>
      <c r="C32" s="31">
        <v>9903</v>
      </c>
      <c r="D32" s="31">
        <v>3765</v>
      </c>
      <c r="E32" s="31">
        <v>6138</v>
      </c>
      <c r="F32" s="31">
        <v>11884</v>
      </c>
      <c r="G32" s="31">
        <v>10088</v>
      </c>
      <c r="H32" s="31">
        <v>10139</v>
      </c>
      <c r="I32" s="31">
        <v>6929</v>
      </c>
      <c r="J32" s="32">
        <v>1953</v>
      </c>
      <c r="K32" s="3"/>
      <c r="M32" s="2">
        <v>1972</v>
      </c>
      <c r="N32" s="22">
        <f t="shared" si="0"/>
        <v>100</v>
      </c>
      <c r="O32" s="22">
        <f t="shared" si="0"/>
        <v>19.457324740647593</v>
      </c>
      <c r="P32" s="22">
        <f t="shared" si="0"/>
        <v>7.3974379126060992</v>
      </c>
      <c r="Q32" s="22">
        <f t="shared" si="0"/>
        <v>12.059886828041497</v>
      </c>
      <c r="R32" s="22">
        <f t="shared" si="0"/>
        <v>23.349575605155611</v>
      </c>
      <c r="S32" s="22">
        <f t="shared" si="0"/>
        <v>19.82081106570261</v>
      </c>
      <c r="T32" s="22">
        <f t="shared" si="0"/>
        <v>19.921015403961018</v>
      </c>
      <c r="U32" s="22">
        <f t="shared" si="0"/>
        <v>13.614036466519963</v>
      </c>
      <c r="V32" s="23">
        <f t="shared" si="0"/>
        <v>3.837236718013203</v>
      </c>
    </row>
    <row r="33" spans="1:22" x14ac:dyDescent="0.25">
      <c r="A33" s="2">
        <v>1973</v>
      </c>
      <c r="B33" s="31">
        <v>52349</v>
      </c>
      <c r="C33" s="31">
        <v>10695</v>
      </c>
      <c r="D33" s="31">
        <v>4039</v>
      </c>
      <c r="E33" s="31">
        <v>6655</v>
      </c>
      <c r="F33" s="31">
        <v>12617</v>
      </c>
      <c r="G33" s="31">
        <v>10126</v>
      </c>
      <c r="H33" s="31">
        <v>10197</v>
      </c>
      <c r="I33" s="31">
        <v>6857</v>
      </c>
      <c r="J33" s="32">
        <v>1856</v>
      </c>
      <c r="K33" s="3"/>
      <c r="M33" s="2">
        <v>1973</v>
      </c>
      <c r="N33" s="22">
        <f t="shared" si="0"/>
        <v>100</v>
      </c>
      <c r="O33" s="22">
        <f t="shared" si="0"/>
        <v>20.43018968843722</v>
      </c>
      <c r="P33" s="22">
        <f t="shared" si="0"/>
        <v>7.715524651855814</v>
      </c>
      <c r="Q33" s="22">
        <f t="shared" si="0"/>
        <v>12.712754780416056</v>
      </c>
      <c r="R33" s="22">
        <f t="shared" si="0"/>
        <v>24.101702038243328</v>
      </c>
      <c r="S33" s="22">
        <f t="shared" si="0"/>
        <v>19.343253930352063</v>
      </c>
      <c r="T33" s="22">
        <f t="shared" si="0"/>
        <v>19.478882118092038</v>
      </c>
      <c r="U33" s="22">
        <f t="shared" si="0"/>
        <v>13.098626525817112</v>
      </c>
      <c r="V33" s="23">
        <f t="shared" si="0"/>
        <v>3.545435442892892</v>
      </c>
    </row>
    <row r="34" spans="1:22" x14ac:dyDescent="0.25">
      <c r="A34" s="2">
        <v>1974</v>
      </c>
      <c r="B34" s="31">
        <v>53024</v>
      </c>
      <c r="C34" s="31">
        <v>10843</v>
      </c>
      <c r="D34" s="31">
        <v>4103</v>
      </c>
      <c r="E34" s="31">
        <v>6739</v>
      </c>
      <c r="F34" s="31">
        <v>13119</v>
      </c>
      <c r="G34" s="31">
        <v>10135</v>
      </c>
      <c r="H34" s="31">
        <v>10181</v>
      </c>
      <c r="I34" s="31">
        <v>6880</v>
      </c>
      <c r="J34" s="32">
        <v>1869</v>
      </c>
      <c r="K34" s="3"/>
      <c r="M34" s="2">
        <v>1974</v>
      </c>
      <c r="N34" s="22">
        <f t="shared" si="0"/>
        <v>100</v>
      </c>
      <c r="O34" s="22">
        <f t="shared" si="0"/>
        <v>20.449230537115266</v>
      </c>
      <c r="P34" s="22">
        <f t="shared" si="0"/>
        <v>7.7380054315027165</v>
      </c>
      <c r="Q34" s="22">
        <f t="shared" si="0"/>
        <v>12.709339167169583</v>
      </c>
      <c r="R34" s="22">
        <f t="shared" si="0"/>
        <v>24.741626433313215</v>
      </c>
      <c r="S34" s="22">
        <f t="shared" si="0"/>
        <v>19.11398611949306</v>
      </c>
      <c r="T34" s="22">
        <f t="shared" si="0"/>
        <v>19.200739287869645</v>
      </c>
      <c r="U34" s="22">
        <f t="shared" si="0"/>
        <v>12.975256487628245</v>
      </c>
      <c r="V34" s="23">
        <f t="shared" si="0"/>
        <v>3.5248189499094753</v>
      </c>
    </row>
    <row r="35" spans="1:22" x14ac:dyDescent="0.25">
      <c r="A35" s="2">
        <v>1975</v>
      </c>
      <c r="B35" s="31">
        <v>51857</v>
      </c>
      <c r="C35" s="31">
        <v>10323</v>
      </c>
      <c r="D35" s="31">
        <v>3839</v>
      </c>
      <c r="E35" s="31">
        <v>6484</v>
      </c>
      <c r="F35" s="31">
        <v>13205</v>
      </c>
      <c r="G35" s="31">
        <v>9891</v>
      </c>
      <c r="H35" s="31">
        <v>9902</v>
      </c>
      <c r="I35" s="31">
        <v>6722</v>
      </c>
      <c r="J35" s="32">
        <v>1811</v>
      </c>
      <c r="K35" s="3"/>
      <c r="M35" s="2">
        <v>1975</v>
      </c>
      <c r="N35" s="22">
        <f t="shared" si="0"/>
        <v>100</v>
      </c>
      <c r="O35" s="22">
        <f t="shared" si="0"/>
        <v>19.906666409549338</v>
      </c>
      <c r="P35" s="22">
        <f t="shared" si="0"/>
        <v>7.403050697109359</v>
      </c>
      <c r="Q35" s="22">
        <f t="shared" si="0"/>
        <v>12.503615712439981</v>
      </c>
      <c r="R35" s="22">
        <f t="shared" si="0"/>
        <v>25.46425747729333</v>
      </c>
      <c r="S35" s="22">
        <f t="shared" si="0"/>
        <v>19.073606263378139</v>
      </c>
      <c r="T35" s="22">
        <f t="shared" si="0"/>
        <v>19.094818443026014</v>
      </c>
      <c r="U35" s="22">
        <f t="shared" si="0"/>
        <v>12.962570144821337</v>
      </c>
      <c r="V35" s="23">
        <f t="shared" si="0"/>
        <v>3.4922961220278848</v>
      </c>
    </row>
    <row r="36" spans="1:22" x14ac:dyDescent="0.25">
      <c r="A36" s="2">
        <v>1976</v>
      </c>
      <c r="B36" s="31">
        <v>53138</v>
      </c>
      <c r="C36" s="31">
        <v>10862</v>
      </c>
      <c r="D36" s="31">
        <v>3947</v>
      </c>
      <c r="E36" s="31">
        <v>6915</v>
      </c>
      <c r="F36" s="31">
        <v>13869</v>
      </c>
      <c r="G36" s="31">
        <v>10069</v>
      </c>
      <c r="H36" s="31">
        <v>9881</v>
      </c>
      <c r="I36" s="31">
        <v>6724</v>
      </c>
      <c r="J36" s="32">
        <v>1732</v>
      </c>
      <c r="K36" s="3"/>
      <c r="M36" s="2">
        <v>1976</v>
      </c>
      <c r="N36" s="22">
        <f t="shared" si="0"/>
        <v>100</v>
      </c>
      <c r="O36" s="22">
        <f t="shared" si="0"/>
        <v>20.441115585833113</v>
      </c>
      <c r="P36" s="22">
        <f t="shared" si="0"/>
        <v>7.4278294252700521</v>
      </c>
      <c r="Q36" s="22">
        <f t="shared" ref="Q36:V64" si="1">(E36/$B36)*100</f>
        <v>13.013286160563062</v>
      </c>
      <c r="R36" s="22">
        <f t="shared" si="1"/>
        <v>26.099966125936241</v>
      </c>
      <c r="S36" s="22">
        <f t="shared" si="1"/>
        <v>18.948774888027401</v>
      </c>
      <c r="T36" s="22">
        <f t="shared" si="1"/>
        <v>18.594979110994014</v>
      </c>
      <c r="U36" s="22">
        <f t="shared" si="1"/>
        <v>12.653844706236592</v>
      </c>
      <c r="V36" s="23">
        <f t="shared" si="1"/>
        <v>3.2594376905416085</v>
      </c>
    </row>
    <row r="37" spans="1:22" x14ac:dyDescent="0.25">
      <c r="A37" s="2">
        <v>1977</v>
      </c>
      <c r="B37" s="31">
        <v>54728</v>
      </c>
      <c r="C37" s="31">
        <v>11406</v>
      </c>
      <c r="D37" s="31">
        <v>4174</v>
      </c>
      <c r="E37" s="31">
        <v>7232</v>
      </c>
      <c r="F37" s="31">
        <v>14483</v>
      </c>
      <c r="G37" s="31">
        <v>10399</v>
      </c>
      <c r="H37" s="31">
        <v>9832</v>
      </c>
      <c r="I37" s="31">
        <v>6848</v>
      </c>
      <c r="J37" s="32">
        <v>1761</v>
      </c>
      <c r="K37" s="3"/>
      <c r="M37" s="2">
        <v>1977</v>
      </c>
      <c r="N37" s="22">
        <f t="shared" ref="N37:N75" si="2">(B37/$B37)*100</f>
        <v>100</v>
      </c>
      <c r="O37" s="22">
        <f t="shared" ref="O37:O77" si="3">(C37/$B37)*100</f>
        <v>20.84125127905277</v>
      </c>
      <c r="P37" s="22">
        <f t="shared" ref="P37:P72" si="4">(D37/$B37)*100</f>
        <v>7.6268089460605175</v>
      </c>
      <c r="Q37" s="22">
        <f t="shared" si="1"/>
        <v>13.214442332992252</v>
      </c>
      <c r="R37" s="22">
        <f t="shared" si="1"/>
        <v>26.463601812600494</v>
      </c>
      <c r="S37" s="22">
        <f t="shared" si="1"/>
        <v>19.001242508405202</v>
      </c>
      <c r="T37" s="22">
        <f t="shared" si="1"/>
        <v>17.96520976465429</v>
      </c>
      <c r="U37" s="22">
        <f t="shared" si="1"/>
        <v>12.512790527700629</v>
      </c>
      <c r="V37" s="23">
        <f t="shared" si="1"/>
        <v>3.2177313258295572</v>
      </c>
    </row>
    <row r="38" spans="1:22" x14ac:dyDescent="0.25">
      <c r="A38" s="2">
        <v>1978</v>
      </c>
      <c r="B38" s="31">
        <v>56479</v>
      </c>
      <c r="C38" s="31">
        <v>11895</v>
      </c>
      <c r="D38" s="31">
        <v>4336</v>
      </c>
      <c r="E38" s="31">
        <v>7559</v>
      </c>
      <c r="F38" s="31">
        <v>15124</v>
      </c>
      <c r="G38" s="31">
        <v>10845</v>
      </c>
      <c r="H38" s="31">
        <v>9806</v>
      </c>
      <c r="I38" s="31">
        <v>6954</v>
      </c>
      <c r="J38" s="32">
        <v>1855</v>
      </c>
      <c r="K38" s="3"/>
      <c r="M38" s="2">
        <v>1978</v>
      </c>
      <c r="N38" s="22">
        <f t="shared" si="2"/>
        <v>100</v>
      </c>
      <c r="O38" s="22">
        <f t="shared" si="3"/>
        <v>21.060925299668902</v>
      </c>
      <c r="P38" s="22">
        <f t="shared" si="4"/>
        <v>7.6771897519432004</v>
      </c>
      <c r="Q38" s="22">
        <f t="shared" si="1"/>
        <v>13.383735547725703</v>
      </c>
      <c r="R38" s="22">
        <f t="shared" si="1"/>
        <v>26.778094513004834</v>
      </c>
      <c r="S38" s="22">
        <f t="shared" si="1"/>
        <v>19.201827227819191</v>
      </c>
      <c r="T38" s="22">
        <f t="shared" si="1"/>
        <v>17.362205421484092</v>
      </c>
      <c r="U38" s="22">
        <f t="shared" si="1"/>
        <v>12.312540944421821</v>
      </c>
      <c r="V38" s="23">
        <f t="shared" si="1"/>
        <v>3.2844065936011613</v>
      </c>
    </row>
    <row r="39" spans="1:22" x14ac:dyDescent="0.25">
      <c r="A39" s="2">
        <v>1979</v>
      </c>
      <c r="B39" s="31">
        <v>57607</v>
      </c>
      <c r="C39" s="31">
        <v>12091</v>
      </c>
      <c r="D39" s="31">
        <v>4300</v>
      </c>
      <c r="E39" s="31">
        <v>7791</v>
      </c>
      <c r="F39" s="31">
        <v>15688</v>
      </c>
      <c r="G39" s="31">
        <v>11202</v>
      </c>
      <c r="H39" s="31">
        <v>9735</v>
      </c>
      <c r="I39" s="31">
        <v>7015</v>
      </c>
      <c r="J39" s="32">
        <v>1876</v>
      </c>
      <c r="K39" s="3"/>
      <c r="M39" s="2">
        <v>1979</v>
      </c>
      <c r="N39" s="22">
        <f t="shared" si="2"/>
        <v>100</v>
      </c>
      <c r="O39" s="22">
        <f t="shared" si="3"/>
        <v>20.988768726022879</v>
      </c>
      <c r="P39" s="22">
        <f t="shared" si="4"/>
        <v>7.4643706494002471</v>
      </c>
      <c r="Q39" s="22">
        <f t="shared" si="1"/>
        <v>13.524398076622631</v>
      </c>
      <c r="R39" s="22">
        <f t="shared" si="1"/>
        <v>27.232801569253734</v>
      </c>
      <c r="S39" s="22">
        <f t="shared" si="1"/>
        <v>19.445553491763153</v>
      </c>
      <c r="T39" s="22">
        <f t="shared" si="1"/>
        <v>16.898987970211955</v>
      </c>
      <c r="U39" s="22">
        <f t="shared" si="1"/>
        <v>12.177339559428543</v>
      </c>
      <c r="V39" s="23">
        <f t="shared" si="1"/>
        <v>3.2565486833197355</v>
      </c>
    </row>
    <row r="40" spans="1:22" x14ac:dyDescent="0.25">
      <c r="A40" s="2">
        <v>1980</v>
      </c>
      <c r="B40" s="31">
        <v>57186</v>
      </c>
      <c r="C40" s="31">
        <v>11617</v>
      </c>
      <c r="D40" s="31">
        <v>4085</v>
      </c>
      <c r="E40" s="31">
        <v>7532</v>
      </c>
      <c r="F40" s="31">
        <v>15832</v>
      </c>
      <c r="G40" s="31">
        <v>11355</v>
      </c>
      <c r="H40" s="31">
        <v>9548</v>
      </c>
      <c r="I40" s="31">
        <v>6999</v>
      </c>
      <c r="J40" s="32">
        <v>1835</v>
      </c>
      <c r="K40" s="3"/>
      <c r="M40" s="2">
        <v>1980</v>
      </c>
      <c r="N40" s="22">
        <f t="shared" si="2"/>
        <v>100</v>
      </c>
      <c r="O40" s="22">
        <f t="shared" si="3"/>
        <v>20.314412618473053</v>
      </c>
      <c r="P40" s="22">
        <f t="shared" si="4"/>
        <v>7.1433567656419408</v>
      </c>
      <c r="Q40" s="22">
        <f t="shared" si="1"/>
        <v>13.171055852831111</v>
      </c>
      <c r="R40" s="22">
        <f t="shared" si="1"/>
        <v>27.685097751197844</v>
      </c>
      <c r="S40" s="22">
        <f t="shared" si="1"/>
        <v>19.856258524813768</v>
      </c>
      <c r="T40" s="22">
        <f t="shared" si="1"/>
        <v>16.696394222362116</v>
      </c>
      <c r="U40" s="22">
        <f t="shared" si="1"/>
        <v>12.239009547791417</v>
      </c>
      <c r="V40" s="23">
        <f t="shared" si="1"/>
        <v>3.2088273353618018</v>
      </c>
    </row>
    <row r="41" spans="1:22" x14ac:dyDescent="0.25">
      <c r="A41" s="2">
        <v>1981</v>
      </c>
      <c r="B41" s="31">
        <v>57397</v>
      </c>
      <c r="C41" s="31">
        <v>11319</v>
      </c>
      <c r="D41" s="31">
        <v>3815</v>
      </c>
      <c r="E41" s="31">
        <v>7504</v>
      </c>
      <c r="F41" s="31">
        <v>16266</v>
      </c>
      <c r="G41" s="31">
        <v>11613</v>
      </c>
      <c r="H41" s="31">
        <v>9478</v>
      </c>
      <c r="I41" s="31">
        <v>6909</v>
      </c>
      <c r="J41" s="32">
        <v>1812</v>
      </c>
      <c r="K41" s="3"/>
      <c r="M41" s="2">
        <v>1981</v>
      </c>
      <c r="N41" s="22">
        <f t="shared" si="2"/>
        <v>100</v>
      </c>
      <c r="O41" s="22">
        <f t="shared" si="3"/>
        <v>19.720542885516664</v>
      </c>
      <c r="P41" s="22">
        <f t="shared" si="4"/>
        <v>6.6466888513336926</v>
      </c>
      <c r="Q41" s="22">
        <f t="shared" si="1"/>
        <v>13.073854034182972</v>
      </c>
      <c r="R41" s="22">
        <f t="shared" si="1"/>
        <v>28.33946025053574</v>
      </c>
      <c r="S41" s="22">
        <f t="shared" si="1"/>
        <v>20.232764778646967</v>
      </c>
      <c r="T41" s="22">
        <f t="shared" si="1"/>
        <v>16.513058173772148</v>
      </c>
      <c r="U41" s="22">
        <f t="shared" si="1"/>
        <v>12.037214488562121</v>
      </c>
      <c r="V41" s="23">
        <f t="shared" si="1"/>
        <v>3.1569594229663571</v>
      </c>
    </row>
    <row r="42" spans="1:22" x14ac:dyDescent="0.25">
      <c r="A42" s="2">
        <v>1982</v>
      </c>
      <c r="B42" s="31">
        <v>56271</v>
      </c>
      <c r="C42" s="31">
        <v>10576</v>
      </c>
      <c r="D42" s="31">
        <v>3379</v>
      </c>
      <c r="E42" s="31">
        <v>7197</v>
      </c>
      <c r="F42" s="31">
        <v>16002</v>
      </c>
      <c r="G42" s="31">
        <v>11902</v>
      </c>
      <c r="H42" s="31">
        <v>9234</v>
      </c>
      <c r="I42" s="31">
        <v>6781</v>
      </c>
      <c r="J42" s="32">
        <v>1776</v>
      </c>
      <c r="K42" s="3"/>
      <c r="M42" s="2">
        <v>1982</v>
      </c>
      <c r="N42" s="22">
        <f t="shared" si="2"/>
        <v>100</v>
      </c>
      <c r="O42" s="22">
        <f t="shared" si="3"/>
        <v>18.79476106697944</v>
      </c>
      <c r="P42" s="22">
        <f t="shared" si="4"/>
        <v>6.0048692932416339</v>
      </c>
      <c r="Q42" s="22">
        <f t="shared" si="1"/>
        <v>12.789891773737805</v>
      </c>
      <c r="R42" s="22">
        <f t="shared" si="1"/>
        <v>28.437383376872631</v>
      </c>
      <c r="S42" s="22">
        <f t="shared" si="1"/>
        <v>21.151214657638924</v>
      </c>
      <c r="T42" s="22">
        <f t="shared" si="1"/>
        <v>16.409873647171722</v>
      </c>
      <c r="U42" s="22">
        <f t="shared" si="1"/>
        <v>12.050612215883847</v>
      </c>
      <c r="V42" s="23">
        <f t="shared" si="1"/>
        <v>3.1561550354534305</v>
      </c>
    </row>
    <row r="43" spans="1:22" x14ac:dyDescent="0.25">
      <c r="A43" s="2">
        <v>1983</v>
      </c>
      <c r="B43" s="31">
        <v>56787</v>
      </c>
      <c r="C43" s="31">
        <v>10532</v>
      </c>
      <c r="D43" s="31">
        <v>3300</v>
      </c>
      <c r="E43" s="31">
        <v>7232</v>
      </c>
      <c r="F43" s="31">
        <v>16216</v>
      </c>
      <c r="G43" s="31">
        <v>12450</v>
      </c>
      <c r="H43" s="31">
        <v>9133</v>
      </c>
      <c r="I43" s="31">
        <v>6686</v>
      </c>
      <c r="J43" s="32">
        <v>1770</v>
      </c>
      <c r="K43" s="3"/>
      <c r="M43" s="2">
        <v>1983</v>
      </c>
      <c r="N43" s="22">
        <f t="shared" si="2"/>
        <v>100</v>
      </c>
      <c r="O43" s="22">
        <f t="shared" si="3"/>
        <v>18.54649831827707</v>
      </c>
      <c r="P43" s="22">
        <f t="shared" si="4"/>
        <v>5.8111891806223257</v>
      </c>
      <c r="Q43" s="22">
        <f t="shared" si="1"/>
        <v>12.735309137654745</v>
      </c>
      <c r="R43" s="22">
        <f t="shared" si="1"/>
        <v>28.555831440294433</v>
      </c>
      <c r="S43" s="22">
        <f t="shared" si="1"/>
        <v>21.924031908711498</v>
      </c>
      <c r="T43" s="22">
        <f t="shared" si="1"/>
        <v>16.08290629897688</v>
      </c>
      <c r="U43" s="22">
        <f t="shared" si="1"/>
        <v>11.773821473224505</v>
      </c>
      <c r="V43" s="23">
        <f t="shared" si="1"/>
        <v>3.1169105605156107</v>
      </c>
    </row>
    <row r="44" spans="1:22" x14ac:dyDescent="0.25">
      <c r="A44" s="2">
        <v>1984</v>
      </c>
      <c r="B44" s="31">
        <v>59091</v>
      </c>
      <c r="C44" s="31">
        <v>10893</v>
      </c>
      <c r="D44" s="31">
        <v>3322</v>
      </c>
      <c r="E44" s="31">
        <v>7571</v>
      </c>
      <c r="F44" s="31">
        <v>17166</v>
      </c>
      <c r="G44" s="31">
        <v>13309</v>
      </c>
      <c r="H44" s="31">
        <v>9326</v>
      </c>
      <c r="I44" s="31">
        <v>6694</v>
      </c>
      <c r="J44" s="32">
        <v>1703</v>
      </c>
      <c r="K44" s="3"/>
      <c r="M44" s="2">
        <v>1984</v>
      </c>
      <c r="N44" s="22">
        <f t="shared" si="2"/>
        <v>100</v>
      </c>
      <c r="O44" s="22">
        <f t="shared" si="3"/>
        <v>18.434279331877949</v>
      </c>
      <c r="P44" s="22">
        <f t="shared" si="4"/>
        <v>5.6218375048653773</v>
      </c>
      <c r="Q44" s="22">
        <f t="shared" si="1"/>
        <v>12.812441827012574</v>
      </c>
      <c r="R44" s="22">
        <f t="shared" si="1"/>
        <v>29.050109153678228</v>
      </c>
      <c r="S44" s="22">
        <f t="shared" si="1"/>
        <v>22.522888426325498</v>
      </c>
      <c r="T44" s="22">
        <f t="shared" si="1"/>
        <v>15.782437257788834</v>
      </c>
      <c r="U44" s="22">
        <f t="shared" si="1"/>
        <v>11.328290264168825</v>
      </c>
      <c r="V44" s="23">
        <f t="shared" si="1"/>
        <v>2.8819955661606675</v>
      </c>
    </row>
    <row r="45" spans="1:22" x14ac:dyDescent="0.25">
      <c r="A45" s="2">
        <v>1985</v>
      </c>
      <c r="B45" s="31">
        <v>59891</v>
      </c>
      <c r="C45" s="31">
        <v>10667</v>
      </c>
      <c r="D45" s="31">
        <v>3328</v>
      </c>
      <c r="E45" s="31">
        <v>7339</v>
      </c>
      <c r="F45" s="31">
        <v>17564</v>
      </c>
      <c r="G45" s="31">
        <v>13800</v>
      </c>
      <c r="H45" s="31">
        <v>9411</v>
      </c>
      <c r="I45" s="31">
        <v>6753</v>
      </c>
      <c r="J45" s="32">
        <v>1695</v>
      </c>
      <c r="K45" s="3"/>
      <c r="M45" s="2">
        <v>1985</v>
      </c>
      <c r="N45" s="22">
        <f t="shared" si="2"/>
        <v>100</v>
      </c>
      <c r="O45" s="22">
        <f t="shared" si="3"/>
        <v>17.810689419111387</v>
      </c>
      <c r="P45" s="22">
        <f t="shared" si="4"/>
        <v>5.5567614499674409</v>
      </c>
      <c r="Q45" s="22">
        <f t="shared" si="1"/>
        <v>12.253927969143945</v>
      </c>
      <c r="R45" s="22">
        <f t="shared" si="1"/>
        <v>29.326610008181532</v>
      </c>
      <c r="S45" s="22">
        <f t="shared" si="1"/>
        <v>23.041859377869798</v>
      </c>
      <c r="T45" s="22">
        <f t="shared" si="1"/>
        <v>15.713546275734251</v>
      </c>
      <c r="U45" s="22">
        <f t="shared" si="1"/>
        <v>11.275483795561938</v>
      </c>
      <c r="V45" s="23">
        <f t="shared" si="1"/>
        <v>2.8301414235861815</v>
      </c>
    </row>
    <row r="46" spans="1:22" x14ac:dyDescent="0.25">
      <c r="A46" s="2">
        <v>1986</v>
      </c>
      <c r="B46" s="31">
        <v>60892</v>
      </c>
      <c r="C46" s="31">
        <v>10573</v>
      </c>
      <c r="D46" s="31">
        <v>3323</v>
      </c>
      <c r="E46" s="31">
        <v>7250</v>
      </c>
      <c r="F46" s="31">
        <v>18092</v>
      </c>
      <c r="G46" s="31">
        <v>14266</v>
      </c>
      <c r="H46" s="31">
        <v>9554</v>
      </c>
      <c r="I46" s="31">
        <v>6654</v>
      </c>
      <c r="J46" s="32">
        <v>1753</v>
      </c>
      <c r="K46" s="3"/>
      <c r="M46" s="2">
        <v>1986</v>
      </c>
      <c r="N46" s="22">
        <f t="shared" si="2"/>
        <v>100</v>
      </c>
      <c r="O46" s="22">
        <f t="shared" si="3"/>
        <v>17.363528870787622</v>
      </c>
      <c r="P46" s="22">
        <f t="shared" si="4"/>
        <v>5.4572029166392957</v>
      </c>
      <c r="Q46" s="22">
        <f t="shared" si="1"/>
        <v>11.906325954148327</v>
      </c>
      <c r="R46" s="22">
        <f t="shared" si="1"/>
        <v>29.711620574131249</v>
      </c>
      <c r="S46" s="22">
        <f t="shared" si="1"/>
        <v>23.428364974052421</v>
      </c>
      <c r="T46" s="22">
        <f t="shared" si="1"/>
        <v>15.690074229783878</v>
      </c>
      <c r="U46" s="22">
        <f t="shared" si="1"/>
        <v>10.927543848124548</v>
      </c>
      <c r="V46" s="23">
        <f t="shared" si="1"/>
        <v>2.8788675031202788</v>
      </c>
    </row>
    <row r="47" spans="1:22" x14ac:dyDescent="0.25">
      <c r="A47" s="2">
        <v>1987</v>
      </c>
      <c r="B47" s="31">
        <v>62107</v>
      </c>
      <c r="C47" s="31">
        <v>10439</v>
      </c>
      <c r="D47" s="31">
        <v>3381</v>
      </c>
      <c r="E47" s="31">
        <v>7058</v>
      </c>
      <c r="F47" s="31">
        <v>18487</v>
      </c>
      <c r="G47" s="31">
        <v>14898</v>
      </c>
      <c r="H47" s="31">
        <v>9750</v>
      </c>
      <c r="I47" s="31">
        <v>6682</v>
      </c>
      <c r="J47" s="32">
        <v>1850</v>
      </c>
      <c r="K47" s="3"/>
      <c r="M47" s="2">
        <v>1987</v>
      </c>
      <c r="N47" s="22">
        <f t="shared" si="2"/>
        <v>100</v>
      </c>
      <c r="O47" s="22">
        <f t="shared" si="3"/>
        <v>16.808089265300207</v>
      </c>
      <c r="P47" s="22">
        <f t="shared" si="4"/>
        <v>5.4438308081214677</v>
      </c>
      <c r="Q47" s="22">
        <f t="shared" si="1"/>
        <v>11.364258457178741</v>
      </c>
      <c r="R47" s="22">
        <f t="shared" si="1"/>
        <v>29.766370940473696</v>
      </c>
      <c r="S47" s="22">
        <f t="shared" si="1"/>
        <v>23.987634244127072</v>
      </c>
      <c r="T47" s="22">
        <f t="shared" si="1"/>
        <v>15.698713510554366</v>
      </c>
      <c r="U47" s="22">
        <f t="shared" si="1"/>
        <v>10.758851659233258</v>
      </c>
      <c r="V47" s="23">
        <f t="shared" si="1"/>
        <v>2.9787302558487774</v>
      </c>
    </row>
    <row r="48" spans="1:22" x14ac:dyDescent="0.25">
      <c r="A48" s="2">
        <v>1988</v>
      </c>
      <c r="B48" s="31">
        <v>63273</v>
      </c>
      <c r="C48" s="31">
        <v>10410</v>
      </c>
      <c r="D48" s="31">
        <v>3492</v>
      </c>
      <c r="E48" s="31">
        <v>6918</v>
      </c>
      <c r="F48" s="31">
        <v>18702</v>
      </c>
      <c r="G48" s="31">
        <v>15457</v>
      </c>
      <c r="H48" s="31">
        <v>10201</v>
      </c>
      <c r="I48" s="31">
        <v>6591</v>
      </c>
      <c r="J48" s="32">
        <v>1911</v>
      </c>
      <c r="K48" s="3"/>
      <c r="M48" s="2">
        <v>1988</v>
      </c>
      <c r="N48" s="22">
        <f t="shared" si="2"/>
        <v>100</v>
      </c>
      <c r="O48" s="22">
        <f t="shared" si="3"/>
        <v>16.452515290882367</v>
      </c>
      <c r="P48" s="22">
        <f t="shared" si="4"/>
        <v>5.5189417286994455</v>
      </c>
      <c r="Q48" s="22">
        <f t="shared" si="1"/>
        <v>10.933573562182922</v>
      </c>
      <c r="R48" s="22">
        <f t="shared" si="1"/>
        <v>29.557631217106824</v>
      </c>
      <c r="S48" s="22">
        <f t="shared" si="1"/>
        <v>24.429061368988354</v>
      </c>
      <c r="T48" s="22">
        <f t="shared" si="1"/>
        <v>16.122200622698465</v>
      </c>
      <c r="U48" s="22">
        <f t="shared" si="1"/>
        <v>10.41676544497653</v>
      </c>
      <c r="V48" s="23">
        <f t="shared" si="1"/>
        <v>3.0202456023896449</v>
      </c>
    </row>
    <row r="49" spans="1:22" x14ac:dyDescent="0.25">
      <c r="A49" s="2">
        <v>1989</v>
      </c>
      <c r="B49" s="31">
        <v>64315</v>
      </c>
      <c r="C49" s="31">
        <v>10276</v>
      </c>
      <c r="D49" s="31">
        <v>3477</v>
      </c>
      <c r="E49" s="31">
        <v>6799</v>
      </c>
      <c r="F49" s="31">
        <v>18952</v>
      </c>
      <c r="G49" s="31">
        <v>16002</v>
      </c>
      <c r="H49" s="31">
        <v>10569</v>
      </c>
      <c r="I49" s="31">
        <v>6548</v>
      </c>
      <c r="J49" s="32">
        <v>1968</v>
      </c>
      <c r="K49" s="3"/>
      <c r="M49" s="2">
        <v>1989</v>
      </c>
      <c r="N49" s="22">
        <f t="shared" si="2"/>
        <v>100</v>
      </c>
      <c r="O49" s="22">
        <f t="shared" si="3"/>
        <v>15.977610199797871</v>
      </c>
      <c r="P49" s="22">
        <f t="shared" si="4"/>
        <v>5.4062038404726742</v>
      </c>
      <c r="Q49" s="22">
        <f t="shared" si="1"/>
        <v>10.571406359325195</v>
      </c>
      <c r="R49" s="22">
        <f t="shared" si="1"/>
        <v>29.467464821581281</v>
      </c>
      <c r="S49" s="22">
        <f t="shared" si="1"/>
        <v>24.880665474617121</v>
      </c>
      <c r="T49" s="22">
        <f t="shared" si="1"/>
        <v>16.433180440021768</v>
      </c>
      <c r="U49" s="22">
        <f t="shared" si="1"/>
        <v>10.181139703024177</v>
      </c>
      <c r="V49" s="23">
        <f t="shared" si="1"/>
        <v>3.0599393609577858</v>
      </c>
    </row>
    <row r="50" spans="1:22" x14ac:dyDescent="0.25">
      <c r="A50" s="2">
        <v>1990</v>
      </c>
      <c r="B50" s="31">
        <v>65104</v>
      </c>
      <c r="C50" s="31">
        <v>10578</v>
      </c>
      <c r="D50" s="31">
        <v>3427</v>
      </c>
      <c r="E50" s="31">
        <v>7151</v>
      </c>
      <c r="F50" s="31">
        <v>18779</v>
      </c>
      <c r="G50" s="31">
        <v>16771</v>
      </c>
      <c r="H50" s="31">
        <v>10690</v>
      </c>
      <c r="I50" s="31">
        <v>6378</v>
      </c>
      <c r="J50" s="32">
        <v>1909</v>
      </c>
      <c r="K50" s="3"/>
      <c r="M50" s="2">
        <v>1990</v>
      </c>
      <c r="N50" s="22">
        <f t="shared" si="2"/>
        <v>100</v>
      </c>
      <c r="O50" s="22">
        <f t="shared" si="3"/>
        <v>16.247849594494962</v>
      </c>
      <c r="P50" s="22">
        <f t="shared" si="4"/>
        <v>5.2638854755468172</v>
      </c>
      <c r="Q50" s="22">
        <f t="shared" si="1"/>
        <v>10.983964118948144</v>
      </c>
      <c r="R50" s="22">
        <f t="shared" si="1"/>
        <v>28.844617842221677</v>
      </c>
      <c r="S50" s="22">
        <f t="shared" si="1"/>
        <v>25.760321946424181</v>
      </c>
      <c r="T50" s="22">
        <f t="shared" si="1"/>
        <v>16.419882034898009</v>
      </c>
      <c r="U50" s="22">
        <f t="shared" si="1"/>
        <v>9.7966330793806833</v>
      </c>
      <c r="V50" s="23">
        <f t="shared" si="1"/>
        <v>2.9322315065126565</v>
      </c>
    </row>
    <row r="51" spans="1:22" x14ac:dyDescent="0.25">
      <c r="A51" s="2">
        <v>1991</v>
      </c>
      <c r="B51" s="31">
        <v>64223</v>
      </c>
      <c r="C51" s="31">
        <v>9953</v>
      </c>
      <c r="D51" s="31">
        <v>3044</v>
      </c>
      <c r="E51" s="31">
        <v>6909</v>
      </c>
      <c r="F51" s="31">
        <v>18265</v>
      </c>
      <c r="G51" s="31">
        <v>17086</v>
      </c>
      <c r="H51" s="31">
        <v>10813</v>
      </c>
      <c r="I51" s="31">
        <v>6245</v>
      </c>
      <c r="J51" s="32">
        <v>1860</v>
      </c>
      <c r="K51" s="3"/>
      <c r="M51" s="2">
        <v>1991</v>
      </c>
      <c r="N51" s="22">
        <f t="shared" si="2"/>
        <v>100</v>
      </c>
      <c r="O51" s="22">
        <f t="shared" si="3"/>
        <v>15.497563178300608</v>
      </c>
      <c r="P51" s="22">
        <f t="shared" si="4"/>
        <v>4.7397349859084752</v>
      </c>
      <c r="Q51" s="22">
        <f t="shared" si="1"/>
        <v>10.757828192392134</v>
      </c>
      <c r="R51" s="22">
        <f t="shared" si="1"/>
        <v>28.439966990019151</v>
      </c>
      <c r="S51" s="22">
        <f t="shared" si="1"/>
        <v>26.604176073992186</v>
      </c>
      <c r="T51" s="22">
        <f t="shared" si="1"/>
        <v>16.836647307039534</v>
      </c>
      <c r="U51" s="22">
        <f t="shared" si="1"/>
        <v>9.7239306790402189</v>
      </c>
      <c r="V51" s="23">
        <f t="shared" si="1"/>
        <v>2.8961586970400011</v>
      </c>
    </row>
    <row r="52" spans="1:22" x14ac:dyDescent="0.25">
      <c r="A52" s="2">
        <v>1992</v>
      </c>
      <c r="B52" s="31">
        <v>64440</v>
      </c>
      <c r="C52" s="31">
        <v>9764</v>
      </c>
      <c r="D52" s="31">
        <v>2944</v>
      </c>
      <c r="E52" s="31">
        <v>6819</v>
      </c>
      <c r="F52" s="31">
        <v>17966</v>
      </c>
      <c r="G52" s="31">
        <v>17230</v>
      </c>
      <c r="H52" s="31">
        <v>11365</v>
      </c>
      <c r="I52" s="31">
        <v>6173</v>
      </c>
      <c r="J52" s="32">
        <v>1943</v>
      </c>
      <c r="K52" s="3"/>
      <c r="M52" s="2">
        <v>1992</v>
      </c>
      <c r="N52" s="22">
        <f t="shared" si="2"/>
        <v>100</v>
      </c>
      <c r="O52" s="22">
        <f t="shared" si="3"/>
        <v>15.152079453755432</v>
      </c>
      <c r="P52" s="22">
        <f t="shared" si="4"/>
        <v>4.5685909373060207</v>
      </c>
      <c r="Q52" s="22">
        <f t="shared" si="1"/>
        <v>10.581936685288641</v>
      </c>
      <c r="R52" s="22">
        <f t="shared" si="1"/>
        <v>27.880198634388581</v>
      </c>
      <c r="S52" s="22">
        <f t="shared" si="1"/>
        <v>26.738050900062071</v>
      </c>
      <c r="T52" s="22">
        <f t="shared" si="1"/>
        <v>17.636561142147734</v>
      </c>
      <c r="U52" s="22">
        <f t="shared" si="1"/>
        <v>9.579453755431409</v>
      </c>
      <c r="V52" s="23">
        <f t="shared" si="1"/>
        <v>3.0152079453755429</v>
      </c>
    </row>
    <row r="53" spans="1:22" x14ac:dyDescent="0.25">
      <c r="A53" s="2">
        <v>1993</v>
      </c>
      <c r="B53" s="31">
        <v>65349</v>
      </c>
      <c r="C53" s="31">
        <v>9799</v>
      </c>
      <c r="D53" s="31">
        <v>2994</v>
      </c>
      <c r="E53" s="31">
        <v>6805</v>
      </c>
      <c r="F53" s="31">
        <v>17877</v>
      </c>
      <c r="G53" s="31">
        <v>17665</v>
      </c>
      <c r="H53" s="31">
        <v>11927</v>
      </c>
      <c r="I53" s="31">
        <v>6166</v>
      </c>
      <c r="J53" s="32">
        <v>1916</v>
      </c>
      <c r="K53" s="3"/>
      <c r="M53" s="2">
        <v>1993</v>
      </c>
      <c r="N53" s="22">
        <f t="shared" si="2"/>
        <v>100</v>
      </c>
      <c r="O53" s="22">
        <f t="shared" si="3"/>
        <v>14.994873678250622</v>
      </c>
      <c r="P53" s="22">
        <f t="shared" si="4"/>
        <v>4.5815544231740351</v>
      </c>
      <c r="Q53" s="22">
        <f t="shared" si="1"/>
        <v>10.413319255076589</v>
      </c>
      <c r="R53" s="22">
        <f t="shared" si="1"/>
        <v>27.356195198090255</v>
      </c>
      <c r="S53" s="22">
        <f t="shared" si="1"/>
        <v>27.031783194846131</v>
      </c>
      <c r="T53" s="22">
        <f t="shared" si="1"/>
        <v>18.251235673078394</v>
      </c>
      <c r="U53" s="22">
        <f t="shared" si="1"/>
        <v>9.435492509449265</v>
      </c>
      <c r="V53" s="23">
        <f t="shared" si="1"/>
        <v>2.9319499915836511</v>
      </c>
    </row>
    <row r="54" spans="1:22" x14ac:dyDescent="0.25">
      <c r="A54" s="2">
        <v>1994</v>
      </c>
      <c r="B54" s="31">
        <v>66450</v>
      </c>
      <c r="C54" s="31">
        <v>9927</v>
      </c>
      <c r="D54" s="31">
        <v>3156</v>
      </c>
      <c r="E54" s="31">
        <v>6771</v>
      </c>
      <c r="F54" s="31">
        <v>17741</v>
      </c>
      <c r="G54" s="31">
        <v>18111</v>
      </c>
      <c r="H54" s="31">
        <v>12439</v>
      </c>
      <c r="I54" s="31">
        <v>6142</v>
      </c>
      <c r="J54" s="32">
        <v>2089</v>
      </c>
      <c r="K54" s="3"/>
      <c r="M54" s="2">
        <v>1994</v>
      </c>
      <c r="N54" s="22">
        <f t="shared" si="2"/>
        <v>100</v>
      </c>
      <c r="O54" s="22">
        <f t="shared" si="3"/>
        <v>14.93905191873589</v>
      </c>
      <c r="P54" s="22">
        <f t="shared" si="4"/>
        <v>4.7494356659142216</v>
      </c>
      <c r="Q54" s="22">
        <f t="shared" si="1"/>
        <v>10.18961625282167</v>
      </c>
      <c r="R54" s="22">
        <f t="shared" si="1"/>
        <v>26.698269375470279</v>
      </c>
      <c r="S54" s="22">
        <f t="shared" si="1"/>
        <v>27.255079006772011</v>
      </c>
      <c r="T54" s="22">
        <f t="shared" si="1"/>
        <v>18.71933784800602</v>
      </c>
      <c r="U54" s="22">
        <f t="shared" si="1"/>
        <v>9.2430398796087285</v>
      </c>
      <c r="V54" s="23">
        <f t="shared" si="1"/>
        <v>3.1437170805116628</v>
      </c>
    </row>
    <row r="55" spans="1:22" x14ac:dyDescent="0.25">
      <c r="A55" s="2">
        <v>1995</v>
      </c>
      <c r="B55" s="31">
        <v>67377</v>
      </c>
      <c r="C55" s="31">
        <v>9957</v>
      </c>
      <c r="D55" s="31">
        <v>3292</v>
      </c>
      <c r="E55" s="31">
        <v>6665</v>
      </c>
      <c r="F55" s="31">
        <v>17709</v>
      </c>
      <c r="G55" s="31">
        <v>18374</v>
      </c>
      <c r="H55" s="31">
        <v>12958</v>
      </c>
      <c r="I55" s="31">
        <v>6272</v>
      </c>
      <c r="J55" s="32">
        <v>2108</v>
      </c>
      <c r="K55" s="3"/>
      <c r="M55" s="2">
        <v>1995</v>
      </c>
      <c r="N55" s="22">
        <f t="shared" si="2"/>
        <v>100</v>
      </c>
      <c r="O55" s="22">
        <f t="shared" si="3"/>
        <v>14.778039983970793</v>
      </c>
      <c r="P55" s="22">
        <f t="shared" si="4"/>
        <v>4.8859403060391529</v>
      </c>
      <c r="Q55" s="22">
        <f t="shared" si="1"/>
        <v>9.8920996779316379</v>
      </c>
      <c r="R55" s="22">
        <f t="shared" si="1"/>
        <v>26.283449841934193</v>
      </c>
      <c r="S55" s="22">
        <f t="shared" si="1"/>
        <v>27.27043353073007</v>
      </c>
      <c r="T55" s="22">
        <f t="shared" si="1"/>
        <v>19.232082164536859</v>
      </c>
      <c r="U55" s="22">
        <f t="shared" si="1"/>
        <v>9.3088145806432454</v>
      </c>
      <c r="V55" s="23">
        <f t="shared" si="1"/>
        <v>3.1286640841830295</v>
      </c>
    </row>
    <row r="56" spans="1:22" x14ac:dyDescent="0.25">
      <c r="A56" s="2">
        <v>1996</v>
      </c>
      <c r="B56" s="31">
        <v>68207</v>
      </c>
      <c r="C56" s="31">
        <v>9739</v>
      </c>
      <c r="D56" s="31">
        <v>3310</v>
      </c>
      <c r="E56" s="31">
        <v>6429</v>
      </c>
      <c r="F56" s="31">
        <v>17527</v>
      </c>
      <c r="G56" s="31">
        <v>18816</v>
      </c>
      <c r="H56" s="31">
        <v>13483</v>
      </c>
      <c r="I56" s="31">
        <v>6470</v>
      </c>
      <c r="J56" s="32">
        <v>2172</v>
      </c>
      <c r="K56" s="3"/>
      <c r="M56" s="2">
        <v>1996</v>
      </c>
      <c r="N56" s="22">
        <f t="shared" si="2"/>
        <v>100</v>
      </c>
      <c r="O56" s="22">
        <f t="shared" si="3"/>
        <v>14.278593106279413</v>
      </c>
      <c r="P56" s="22">
        <f t="shared" si="4"/>
        <v>4.8528743384110138</v>
      </c>
      <c r="Q56" s="22">
        <f t="shared" si="1"/>
        <v>9.4257187678683998</v>
      </c>
      <c r="R56" s="22">
        <f t="shared" si="1"/>
        <v>25.696775990734089</v>
      </c>
      <c r="S56" s="22">
        <f t="shared" si="1"/>
        <v>27.586611344876626</v>
      </c>
      <c r="T56" s="22">
        <f t="shared" si="1"/>
        <v>19.767765771841599</v>
      </c>
      <c r="U56" s="22">
        <f t="shared" si="1"/>
        <v>9.485829900156876</v>
      </c>
      <c r="V56" s="23">
        <f t="shared" si="1"/>
        <v>3.184423886111396</v>
      </c>
    </row>
    <row r="57" spans="1:22" x14ac:dyDescent="0.25">
      <c r="A57" s="2">
        <v>1997</v>
      </c>
      <c r="B57" s="31">
        <v>69685</v>
      </c>
      <c r="C57" s="31">
        <v>9949</v>
      </c>
      <c r="D57" s="31">
        <v>3401</v>
      </c>
      <c r="E57" s="31">
        <v>6548</v>
      </c>
      <c r="F57" s="31">
        <v>17338</v>
      </c>
      <c r="G57" s="31">
        <v>19327</v>
      </c>
      <c r="H57" s="31">
        <v>14107</v>
      </c>
      <c r="I57" s="31">
        <v>6735</v>
      </c>
      <c r="J57" s="32">
        <v>2229</v>
      </c>
      <c r="K57" s="3"/>
      <c r="L57" s="24"/>
      <c r="M57" s="2">
        <v>1997</v>
      </c>
      <c r="N57" s="22">
        <f t="shared" si="2"/>
        <v>100</v>
      </c>
      <c r="O57" s="22">
        <f t="shared" si="3"/>
        <v>14.277104111358256</v>
      </c>
      <c r="P57" s="22">
        <f t="shared" si="4"/>
        <v>4.8805338308100739</v>
      </c>
      <c r="Q57" s="22">
        <f t="shared" si="1"/>
        <v>9.3965702805481808</v>
      </c>
      <c r="R57" s="22">
        <f t="shared" si="1"/>
        <v>24.880533830810073</v>
      </c>
      <c r="S57" s="22">
        <f t="shared" si="1"/>
        <v>27.734806629834253</v>
      </c>
      <c r="T57" s="22">
        <f t="shared" si="1"/>
        <v>20.243954940087537</v>
      </c>
      <c r="U57" s="22">
        <f t="shared" si="1"/>
        <v>9.664920714644472</v>
      </c>
      <c r="V57" s="23">
        <f t="shared" si="1"/>
        <v>3.1986797732654089</v>
      </c>
    </row>
    <row r="58" spans="1:22" x14ac:dyDescent="0.25">
      <c r="A58" s="2">
        <v>1998</v>
      </c>
      <c r="B58" s="31">
        <v>70693</v>
      </c>
      <c r="C58" s="31">
        <v>10196</v>
      </c>
      <c r="D58" s="31">
        <v>3558</v>
      </c>
      <c r="E58" s="31">
        <v>6638</v>
      </c>
      <c r="F58" s="31">
        <v>17097</v>
      </c>
      <c r="G58" s="31">
        <v>19634</v>
      </c>
      <c r="H58" s="31">
        <v>14544</v>
      </c>
      <c r="I58" s="31">
        <v>7052</v>
      </c>
      <c r="J58" s="32">
        <v>2171</v>
      </c>
      <c r="K58" s="3"/>
      <c r="L58" s="24"/>
      <c r="M58" s="2">
        <v>1998</v>
      </c>
      <c r="N58" s="22">
        <f t="shared" si="2"/>
        <v>100</v>
      </c>
      <c r="O58" s="22">
        <f t="shared" si="3"/>
        <v>14.422927305390914</v>
      </c>
      <c r="P58" s="22">
        <f t="shared" si="4"/>
        <v>5.0330301444273129</v>
      </c>
      <c r="Q58" s="22">
        <f t="shared" si="1"/>
        <v>9.3898971609636028</v>
      </c>
      <c r="R58" s="22">
        <f t="shared" si="1"/>
        <v>24.184855643415897</v>
      </c>
      <c r="S58" s="22">
        <f t="shared" si="1"/>
        <v>27.773612663205693</v>
      </c>
      <c r="T58" s="22">
        <f t="shared" si="1"/>
        <v>20.573465548215523</v>
      </c>
      <c r="U58" s="22">
        <f t="shared" si="1"/>
        <v>9.9755279872123133</v>
      </c>
      <c r="V58" s="23">
        <f t="shared" si="1"/>
        <v>3.0710254197728206</v>
      </c>
    </row>
    <row r="59" spans="1:22" x14ac:dyDescent="0.25">
      <c r="A59" s="2">
        <v>1999</v>
      </c>
      <c r="B59" s="31">
        <v>71446</v>
      </c>
      <c r="C59" s="31">
        <v>10414</v>
      </c>
      <c r="D59" s="31">
        <v>3685</v>
      </c>
      <c r="E59" s="31">
        <v>6729</v>
      </c>
      <c r="F59" s="31">
        <v>16694</v>
      </c>
      <c r="G59" s="31">
        <v>19811</v>
      </c>
      <c r="H59" s="31">
        <v>14991</v>
      </c>
      <c r="I59" s="31">
        <v>7274</v>
      </c>
      <c r="J59" s="32">
        <v>2263</v>
      </c>
      <c r="K59" s="3"/>
      <c r="L59" s="24"/>
      <c r="M59" s="2">
        <v>1999</v>
      </c>
      <c r="N59" s="22">
        <f t="shared" si="2"/>
        <v>100</v>
      </c>
      <c r="O59" s="22">
        <f t="shared" si="3"/>
        <v>14.576043445399323</v>
      </c>
      <c r="P59" s="22">
        <f t="shared" si="4"/>
        <v>5.1577415110712987</v>
      </c>
      <c r="Q59" s="22">
        <f t="shared" si="1"/>
        <v>9.4183019343280243</v>
      </c>
      <c r="R59" s="22">
        <f t="shared" si="1"/>
        <v>23.365898720712146</v>
      </c>
      <c r="S59" s="22">
        <f t="shared" si="1"/>
        <v>27.728634213251969</v>
      </c>
      <c r="T59" s="22">
        <f t="shared" si="1"/>
        <v>20.982280323601042</v>
      </c>
      <c r="U59" s="22">
        <f t="shared" si="1"/>
        <v>10.181115807742911</v>
      </c>
      <c r="V59" s="23">
        <f t="shared" si="1"/>
        <v>3.1674271477759426</v>
      </c>
    </row>
    <row r="60" spans="1:22" x14ac:dyDescent="0.25">
      <c r="A60" s="2">
        <v>2000</v>
      </c>
      <c r="B60" s="31">
        <v>73305</v>
      </c>
      <c r="C60" s="31">
        <v>10644</v>
      </c>
      <c r="D60" s="31">
        <v>3671</v>
      </c>
      <c r="E60" s="31">
        <v>6974</v>
      </c>
      <c r="F60" s="31">
        <v>17241</v>
      </c>
      <c r="G60" s="31">
        <v>19537</v>
      </c>
      <c r="H60" s="31">
        <v>15871</v>
      </c>
      <c r="I60" s="31">
        <v>7606</v>
      </c>
      <c r="J60" s="32">
        <v>2406</v>
      </c>
      <c r="K60" s="3"/>
      <c r="L60" s="24"/>
      <c r="M60" s="2">
        <v>2000</v>
      </c>
      <c r="N60" s="22">
        <f t="shared" si="2"/>
        <v>100</v>
      </c>
      <c r="O60" s="22">
        <f t="shared" si="3"/>
        <v>14.520155514630654</v>
      </c>
      <c r="P60" s="22">
        <f t="shared" si="4"/>
        <v>5.0078439397039762</v>
      </c>
      <c r="Q60" s="22">
        <f t="shared" si="1"/>
        <v>9.5136757383534558</v>
      </c>
      <c r="R60" s="22">
        <f t="shared" si="1"/>
        <v>23.519541641088605</v>
      </c>
      <c r="S60" s="22">
        <f t="shared" si="1"/>
        <v>26.651660868972105</v>
      </c>
      <c r="T60" s="22">
        <f t="shared" si="1"/>
        <v>21.650637746402019</v>
      </c>
      <c r="U60" s="22">
        <f t="shared" si="1"/>
        <v>10.375827024077484</v>
      </c>
      <c r="V60" s="23">
        <f t="shared" si="1"/>
        <v>3.2821772048291384</v>
      </c>
    </row>
    <row r="61" spans="1:22" x14ac:dyDescent="0.25">
      <c r="A61" s="2">
        <v>2001</v>
      </c>
      <c r="B61" s="31">
        <v>73196</v>
      </c>
      <c r="C61" s="31">
        <v>10372</v>
      </c>
      <c r="D61" s="31">
        <v>3420</v>
      </c>
      <c r="E61" s="31">
        <v>6952</v>
      </c>
      <c r="F61" s="31">
        <v>16915</v>
      </c>
      <c r="G61" s="31">
        <v>19305</v>
      </c>
      <c r="H61" s="31">
        <v>16268</v>
      </c>
      <c r="I61" s="31">
        <v>7900</v>
      </c>
      <c r="J61" s="32">
        <v>2437</v>
      </c>
      <c r="K61" s="3"/>
      <c r="L61" s="24"/>
      <c r="M61" s="2">
        <v>2001</v>
      </c>
      <c r="N61" s="22">
        <f t="shared" si="2"/>
        <v>100</v>
      </c>
      <c r="O61" s="22">
        <f t="shared" si="3"/>
        <v>14.170173233510027</v>
      </c>
      <c r="P61" s="22">
        <f t="shared" si="4"/>
        <v>4.6723864692059678</v>
      </c>
      <c r="Q61" s="22">
        <f t="shared" si="1"/>
        <v>9.4977867643040597</v>
      </c>
      <c r="R61" s="22">
        <f t="shared" si="1"/>
        <v>23.109186294333021</v>
      </c>
      <c r="S61" s="22">
        <f t="shared" si="1"/>
        <v>26.374392043281052</v>
      </c>
      <c r="T61" s="22">
        <f t="shared" si="1"/>
        <v>22.225258210831193</v>
      </c>
      <c r="U61" s="22">
        <f t="shared" si="1"/>
        <v>10.792939504890978</v>
      </c>
      <c r="V61" s="23">
        <f t="shared" si="1"/>
        <v>3.3294169080277611</v>
      </c>
    </row>
    <row r="62" spans="1:22" x14ac:dyDescent="0.25">
      <c r="A62" s="2">
        <v>2002</v>
      </c>
      <c r="B62" s="31">
        <v>72903</v>
      </c>
      <c r="C62" s="31">
        <v>10147</v>
      </c>
      <c r="D62" s="31">
        <v>3169</v>
      </c>
      <c r="E62" s="31">
        <v>6978</v>
      </c>
      <c r="F62" s="31">
        <v>16573</v>
      </c>
      <c r="G62" s="31">
        <v>18932</v>
      </c>
      <c r="H62" s="31">
        <v>16419</v>
      </c>
      <c r="I62" s="31">
        <v>8378</v>
      </c>
      <c r="J62" s="32">
        <v>2455</v>
      </c>
      <c r="K62" s="3"/>
      <c r="L62" s="24"/>
      <c r="M62" s="2">
        <v>2002</v>
      </c>
      <c r="N62" s="22">
        <f t="shared" si="2"/>
        <v>100</v>
      </c>
      <c r="O62" s="22">
        <f t="shared" si="3"/>
        <v>13.91849443781463</v>
      </c>
      <c r="P62" s="22">
        <f t="shared" si="4"/>
        <v>4.3468718708420777</v>
      </c>
      <c r="Q62" s="22">
        <f t="shared" si="1"/>
        <v>9.5716225669725521</v>
      </c>
      <c r="R62" s="22">
        <f t="shared" si="1"/>
        <v>22.73294651797594</v>
      </c>
      <c r="S62" s="22">
        <f t="shared" si="1"/>
        <v>25.968753000562391</v>
      </c>
      <c r="T62" s="22">
        <f t="shared" si="1"/>
        <v>22.52170692564092</v>
      </c>
      <c r="U62" s="22">
        <f t="shared" si="1"/>
        <v>11.49198249729092</v>
      </c>
      <c r="V62" s="23">
        <f t="shared" si="1"/>
        <v>3.3674883063797103</v>
      </c>
    </row>
    <row r="63" spans="1:22" x14ac:dyDescent="0.25">
      <c r="A63" s="2">
        <v>2003</v>
      </c>
      <c r="B63" s="31">
        <v>73332</v>
      </c>
      <c r="C63" s="31">
        <v>9982</v>
      </c>
      <c r="D63" s="31">
        <v>2917</v>
      </c>
      <c r="E63" s="31">
        <v>7065</v>
      </c>
      <c r="F63" s="31">
        <v>16670</v>
      </c>
      <c r="G63" s="31">
        <v>18774</v>
      </c>
      <c r="H63" s="31">
        <v>16588</v>
      </c>
      <c r="I63" s="31">
        <v>8733</v>
      </c>
      <c r="J63" s="32">
        <v>2585</v>
      </c>
      <c r="K63" s="3"/>
      <c r="L63" s="24"/>
      <c r="M63" s="2">
        <v>2003</v>
      </c>
      <c r="N63" s="22">
        <f t="shared" si="2"/>
        <v>100</v>
      </c>
      <c r="O63" s="22">
        <f t="shared" si="3"/>
        <v>13.612065673921345</v>
      </c>
      <c r="P63" s="22">
        <f t="shared" si="4"/>
        <v>3.9777995963562978</v>
      </c>
      <c r="Q63" s="22">
        <f t="shared" si="1"/>
        <v>9.6342660775650479</v>
      </c>
      <c r="R63" s="22">
        <f t="shared" si="1"/>
        <v>22.732231495118093</v>
      </c>
      <c r="S63" s="22">
        <f t="shared" si="1"/>
        <v>25.601374570446733</v>
      </c>
      <c r="T63" s="22">
        <f t="shared" si="1"/>
        <v>22.620411280205094</v>
      </c>
      <c r="U63" s="22">
        <f t="shared" si="1"/>
        <v>11.90885288823433</v>
      </c>
      <c r="V63" s="23">
        <f t="shared" si="1"/>
        <v>3.5250640920744014</v>
      </c>
    </row>
    <row r="64" spans="1:22" x14ac:dyDescent="0.25">
      <c r="A64" s="2">
        <v>2004</v>
      </c>
      <c r="B64" s="31">
        <v>74524</v>
      </c>
      <c r="C64" s="31">
        <v>10198</v>
      </c>
      <c r="D64" s="31">
        <v>2952</v>
      </c>
      <c r="E64" s="31">
        <v>7246</v>
      </c>
      <c r="F64" s="31">
        <v>16818</v>
      </c>
      <c r="G64" s="31">
        <v>18700</v>
      </c>
      <c r="H64" s="31">
        <v>16951</v>
      </c>
      <c r="I64" s="31">
        <v>9174</v>
      </c>
      <c r="J64" s="32">
        <v>2683</v>
      </c>
      <c r="K64" s="3"/>
      <c r="L64" s="24"/>
      <c r="M64" s="2">
        <v>2004</v>
      </c>
      <c r="N64" s="22">
        <f t="shared" si="2"/>
        <v>100</v>
      </c>
      <c r="O64" s="22">
        <f t="shared" si="3"/>
        <v>13.684182276850409</v>
      </c>
      <c r="P64" s="22">
        <f t="shared" si="4"/>
        <v>3.9611400354248296</v>
      </c>
      <c r="Q64" s="22">
        <f t="shared" si="1"/>
        <v>9.7230422414255813</v>
      </c>
      <c r="R64" s="22">
        <f t="shared" si="1"/>
        <v>22.56722666523536</v>
      </c>
      <c r="S64" s="22">
        <f t="shared" si="1"/>
        <v>25.092587622779238</v>
      </c>
      <c r="T64" s="22">
        <f t="shared" si="1"/>
        <v>22.745692662766356</v>
      </c>
      <c r="U64" s="22">
        <f t="shared" si="1"/>
        <v>12.310128280822285</v>
      </c>
      <c r="V64" s="23">
        <f t="shared" si="1"/>
        <v>3.6001824915463478</v>
      </c>
    </row>
    <row r="65" spans="1:22" x14ac:dyDescent="0.25">
      <c r="A65" s="2">
        <v>2005</v>
      </c>
      <c r="B65" s="31">
        <v>75973</v>
      </c>
      <c r="C65" s="31">
        <v>10201</v>
      </c>
      <c r="D65" s="31">
        <v>2923</v>
      </c>
      <c r="E65" s="31">
        <v>7279</v>
      </c>
      <c r="F65" s="31">
        <v>16993</v>
      </c>
      <c r="G65" s="31">
        <v>18780</v>
      </c>
      <c r="H65" s="31">
        <v>17429</v>
      </c>
      <c r="I65" s="31">
        <v>9714</v>
      </c>
      <c r="J65" s="32">
        <v>2857</v>
      </c>
      <c r="K65" s="3"/>
      <c r="M65" s="25">
        <v>2005</v>
      </c>
      <c r="N65" s="22">
        <f t="shared" si="2"/>
        <v>100</v>
      </c>
      <c r="O65" s="22">
        <f t="shared" si="3"/>
        <v>13.427138588709148</v>
      </c>
      <c r="P65" s="22">
        <f t="shared" si="4"/>
        <v>3.847419477972438</v>
      </c>
      <c r="Q65" s="22">
        <f t="shared" ref="Q65:V77" si="5">(E65/$B65)*100</f>
        <v>9.5810353678280453</v>
      </c>
      <c r="R65" s="22">
        <f t="shared" si="5"/>
        <v>22.367156753057007</v>
      </c>
      <c r="S65" s="22">
        <f t="shared" si="5"/>
        <v>24.719308175272793</v>
      </c>
      <c r="T65" s="22">
        <f t="shared" si="5"/>
        <v>22.941044844879102</v>
      </c>
      <c r="U65" s="22">
        <f t="shared" si="5"/>
        <v>12.786121385228963</v>
      </c>
      <c r="V65" s="23">
        <f t="shared" si="5"/>
        <v>3.760546509944322</v>
      </c>
    </row>
    <row r="66" spans="1:22" x14ac:dyDescent="0.25">
      <c r="A66" s="2">
        <v>2006</v>
      </c>
      <c r="B66" s="31">
        <v>77502</v>
      </c>
      <c r="C66" s="31">
        <v>10483</v>
      </c>
      <c r="D66" s="31">
        <v>3071</v>
      </c>
      <c r="E66" s="31">
        <v>7412</v>
      </c>
      <c r="F66" s="31">
        <v>17134</v>
      </c>
      <c r="G66" s="31">
        <v>18765</v>
      </c>
      <c r="H66" s="31">
        <v>17920</v>
      </c>
      <c r="I66" s="31">
        <v>10191</v>
      </c>
      <c r="J66" s="32">
        <v>3008</v>
      </c>
      <c r="K66" s="3"/>
      <c r="M66" s="25">
        <v>2006</v>
      </c>
      <c r="N66" s="22">
        <f t="shared" si="2"/>
        <v>100</v>
      </c>
      <c r="O66" s="22">
        <f t="shared" si="3"/>
        <v>13.526102552192201</v>
      </c>
      <c r="P66" s="22">
        <f t="shared" si="4"/>
        <v>3.962478387654512</v>
      </c>
      <c r="Q66" s="22">
        <f t="shared" si="5"/>
        <v>9.5636241645376892</v>
      </c>
      <c r="R66" s="22">
        <f t="shared" si="5"/>
        <v>22.107816572475549</v>
      </c>
      <c r="S66" s="22">
        <f t="shared" si="5"/>
        <v>24.212278392815669</v>
      </c>
      <c r="T66" s="22">
        <f t="shared" si="5"/>
        <v>23.121983948801322</v>
      </c>
      <c r="U66" s="22">
        <f t="shared" si="5"/>
        <v>13.149338081597895</v>
      </c>
      <c r="V66" s="23">
        <f t="shared" si="5"/>
        <v>3.8811901628345074</v>
      </c>
    </row>
    <row r="67" spans="1:22" x14ac:dyDescent="0.25">
      <c r="A67" s="2">
        <v>2007</v>
      </c>
      <c r="B67" s="31">
        <v>78254</v>
      </c>
      <c r="C67" s="31">
        <v>10291</v>
      </c>
      <c r="D67" s="31">
        <v>2917</v>
      </c>
      <c r="E67" s="31">
        <v>7374</v>
      </c>
      <c r="F67" s="31">
        <v>17452</v>
      </c>
      <c r="G67" s="31">
        <v>18666</v>
      </c>
      <c r="H67" s="31">
        <v>18210</v>
      </c>
      <c r="I67" s="31">
        <v>10556</v>
      </c>
      <c r="J67" s="32">
        <v>3080</v>
      </c>
      <c r="K67" s="3"/>
      <c r="M67" s="25">
        <v>2007</v>
      </c>
      <c r="N67" s="22">
        <f t="shared" si="2"/>
        <v>100</v>
      </c>
      <c r="O67" s="22">
        <f t="shared" si="3"/>
        <v>13.150765456078922</v>
      </c>
      <c r="P67" s="22">
        <f t="shared" si="4"/>
        <v>3.727604978659238</v>
      </c>
      <c r="Q67" s="22">
        <f t="shared" si="5"/>
        <v>9.4231604774196835</v>
      </c>
      <c r="R67" s="22">
        <f t="shared" si="5"/>
        <v>22.301735374549544</v>
      </c>
      <c r="S67" s="22">
        <f t="shared" si="5"/>
        <v>23.853093771564392</v>
      </c>
      <c r="T67" s="22">
        <f t="shared" si="5"/>
        <v>23.270375955222736</v>
      </c>
      <c r="U67" s="22">
        <f t="shared" si="5"/>
        <v>13.489406292330106</v>
      </c>
      <c r="V67" s="23">
        <f t="shared" si="5"/>
        <v>3.9359010402024177</v>
      </c>
    </row>
    <row r="68" spans="1:22" x14ac:dyDescent="0.25">
      <c r="A68" s="2">
        <v>2008</v>
      </c>
      <c r="B68" s="31">
        <v>77486</v>
      </c>
      <c r="C68" s="31">
        <v>9881</v>
      </c>
      <c r="D68" s="31">
        <v>2736</v>
      </c>
      <c r="E68" s="31">
        <v>7145</v>
      </c>
      <c r="F68" s="31">
        <v>17183</v>
      </c>
      <c r="G68" s="31">
        <v>18097</v>
      </c>
      <c r="H68" s="31">
        <v>18124</v>
      </c>
      <c r="I68" s="31">
        <v>10919</v>
      </c>
      <c r="J68" s="32">
        <v>3282</v>
      </c>
      <c r="K68" s="3"/>
      <c r="M68" s="25">
        <v>2008</v>
      </c>
      <c r="N68" s="22">
        <f t="shared" si="2"/>
        <v>100</v>
      </c>
      <c r="O68" s="22">
        <f t="shared" si="3"/>
        <v>12.7519810030199</v>
      </c>
      <c r="P68" s="22">
        <f t="shared" si="4"/>
        <v>3.5309604315618301</v>
      </c>
      <c r="Q68" s="22">
        <f t="shared" si="5"/>
        <v>9.2210205714580695</v>
      </c>
      <c r="R68" s="22">
        <f t="shared" si="5"/>
        <v>22.175618821464525</v>
      </c>
      <c r="S68" s="22">
        <f t="shared" si="5"/>
        <v>23.355186743411714</v>
      </c>
      <c r="T68" s="22">
        <f t="shared" si="5"/>
        <v>23.390031747670548</v>
      </c>
      <c r="U68" s="22">
        <f t="shared" si="5"/>
        <v>14.091577833415069</v>
      </c>
      <c r="V68" s="23">
        <f t="shared" si="5"/>
        <v>4.2356038510182481</v>
      </c>
    </row>
    <row r="69" spans="1:22" x14ac:dyDescent="0.25">
      <c r="A69" s="2">
        <v>2009</v>
      </c>
      <c r="B69" s="31">
        <v>73670</v>
      </c>
      <c r="C69" s="31">
        <v>8838</v>
      </c>
      <c r="D69" s="31">
        <v>2328</v>
      </c>
      <c r="E69" s="31">
        <v>6510</v>
      </c>
      <c r="F69" s="31">
        <v>16223</v>
      </c>
      <c r="G69" s="31">
        <v>16918</v>
      </c>
      <c r="H69" s="31">
        <v>17443</v>
      </c>
      <c r="I69" s="31">
        <v>10890</v>
      </c>
      <c r="J69" s="32">
        <v>3357</v>
      </c>
      <c r="K69" s="3"/>
      <c r="L69" s="21"/>
      <c r="M69" s="25">
        <v>2009</v>
      </c>
      <c r="N69" s="22">
        <f t="shared" si="2"/>
        <v>100</v>
      </c>
      <c r="O69" s="22">
        <f t="shared" si="3"/>
        <v>11.996742228858423</v>
      </c>
      <c r="P69" s="22">
        <f t="shared" si="4"/>
        <v>3.1600380073299847</v>
      </c>
      <c r="Q69" s="22">
        <f t="shared" si="5"/>
        <v>8.8367042215284375</v>
      </c>
      <c r="R69" s="22">
        <f t="shared" si="5"/>
        <v>22.021175512420253</v>
      </c>
      <c r="S69" s="22">
        <f t="shared" si="5"/>
        <v>22.964571738835346</v>
      </c>
      <c r="T69" s="22">
        <f t="shared" si="5"/>
        <v>23.677209176055385</v>
      </c>
      <c r="U69" s="22">
        <f t="shared" si="5"/>
        <v>14.782136554907019</v>
      </c>
      <c r="V69" s="23">
        <f t="shared" si="5"/>
        <v>4.556807384281254</v>
      </c>
    </row>
    <row r="70" spans="1:22" x14ac:dyDescent="0.25">
      <c r="A70" s="2">
        <v>2010</v>
      </c>
      <c r="B70" s="31">
        <v>73359</v>
      </c>
      <c r="C70" s="31">
        <v>8595</v>
      </c>
      <c r="D70" s="31">
        <v>2129</v>
      </c>
      <c r="E70" s="31">
        <v>6466</v>
      </c>
      <c r="F70" s="31">
        <v>16358</v>
      </c>
      <c r="G70" s="31">
        <v>16585</v>
      </c>
      <c r="H70" s="31">
        <v>17242</v>
      </c>
      <c r="I70" s="31">
        <v>11140</v>
      </c>
      <c r="J70" s="32">
        <v>3439</v>
      </c>
      <c r="K70" s="3"/>
      <c r="L70" s="21"/>
      <c r="M70" s="2">
        <v>2010</v>
      </c>
      <c r="N70" s="22">
        <f t="shared" si="2"/>
        <v>100</v>
      </c>
      <c r="O70" s="22">
        <f t="shared" si="3"/>
        <v>11.71635382161698</v>
      </c>
      <c r="P70" s="22">
        <f t="shared" si="4"/>
        <v>2.9021660600607966</v>
      </c>
      <c r="Q70" s="22">
        <f t="shared" si="5"/>
        <v>8.8141877615561839</v>
      </c>
      <c r="R70" s="22">
        <f t="shared" si="5"/>
        <v>22.298559140664402</v>
      </c>
      <c r="S70" s="22">
        <f t="shared" si="5"/>
        <v>22.60799629220682</v>
      </c>
      <c r="T70" s="22">
        <f t="shared" si="5"/>
        <v>23.503591924644557</v>
      </c>
      <c r="U70" s="22">
        <f t="shared" si="5"/>
        <v>15.185594132962555</v>
      </c>
      <c r="V70" s="23">
        <f t="shared" si="5"/>
        <v>4.6879046879046875</v>
      </c>
    </row>
    <row r="71" spans="1:22" x14ac:dyDescent="0.25">
      <c r="A71" s="2">
        <v>2011</v>
      </c>
      <c r="B71" s="31">
        <v>74290</v>
      </c>
      <c r="C71" s="31">
        <v>8934</v>
      </c>
      <c r="D71" s="31">
        <v>2108</v>
      </c>
      <c r="E71" s="31">
        <v>6826</v>
      </c>
      <c r="F71" s="31">
        <v>16674</v>
      </c>
      <c r="G71" s="31">
        <v>16370</v>
      </c>
      <c r="H71" s="31">
        <v>17113</v>
      </c>
      <c r="I71" s="31">
        <v>11469</v>
      </c>
      <c r="J71" s="32">
        <v>3730</v>
      </c>
      <c r="K71" s="3"/>
      <c r="L71" s="21"/>
      <c r="M71" s="2">
        <v>2011</v>
      </c>
      <c r="N71" s="22">
        <f t="shared" si="2"/>
        <v>100</v>
      </c>
      <c r="O71" s="22">
        <f t="shared" si="3"/>
        <v>12.025844662807915</v>
      </c>
      <c r="P71" s="22">
        <f t="shared" si="4"/>
        <v>2.8375286041189933</v>
      </c>
      <c r="Q71" s="22">
        <f t="shared" si="5"/>
        <v>9.1883160586889225</v>
      </c>
      <c r="R71" s="22">
        <f t="shared" si="5"/>
        <v>22.44447435724862</v>
      </c>
      <c r="S71" s="22">
        <f t="shared" si="5"/>
        <v>22.0352671961233</v>
      </c>
      <c r="T71" s="22">
        <f t="shared" si="5"/>
        <v>23.035401803742094</v>
      </c>
      <c r="U71" s="22">
        <f t="shared" si="5"/>
        <v>15.438147799165433</v>
      </c>
      <c r="V71" s="23">
        <f t="shared" si="5"/>
        <v>5.02086418091264</v>
      </c>
    </row>
    <row r="72" spans="1:22" x14ac:dyDescent="0.25">
      <c r="A72" s="2">
        <v>2012</v>
      </c>
      <c r="B72" s="31">
        <v>75555</v>
      </c>
      <c r="C72" s="31">
        <v>9100</v>
      </c>
      <c r="D72" s="31">
        <v>2152</v>
      </c>
      <c r="E72" s="31">
        <v>6948</v>
      </c>
      <c r="F72" s="31">
        <v>16607</v>
      </c>
      <c r="G72" s="31">
        <v>16483</v>
      </c>
      <c r="H72" s="31">
        <v>17221</v>
      </c>
      <c r="I72" s="31">
        <v>12068</v>
      </c>
      <c r="J72" s="32">
        <v>4077</v>
      </c>
      <c r="K72" s="3"/>
      <c r="L72" s="21"/>
      <c r="M72" s="2">
        <v>2012</v>
      </c>
      <c r="N72" s="22">
        <f t="shared" si="2"/>
        <v>100</v>
      </c>
      <c r="O72" s="22">
        <f t="shared" si="3"/>
        <v>12.044206207398583</v>
      </c>
      <c r="P72" s="22">
        <f t="shared" si="4"/>
        <v>2.8482562371782145</v>
      </c>
      <c r="Q72" s="22">
        <f t="shared" si="5"/>
        <v>9.1959499702203704</v>
      </c>
      <c r="R72" s="22">
        <f t="shared" si="5"/>
        <v>21.980014558930581</v>
      </c>
      <c r="S72" s="22">
        <f t="shared" si="5"/>
        <v>21.81589570511548</v>
      </c>
      <c r="T72" s="22">
        <f t="shared" si="5"/>
        <v>22.792667593144067</v>
      </c>
      <c r="U72" s="22">
        <f t="shared" si="5"/>
        <v>15.972470385811659</v>
      </c>
      <c r="V72" s="23">
        <f t="shared" si="5"/>
        <v>5.3960690887432996</v>
      </c>
    </row>
    <row r="73" spans="1:22" x14ac:dyDescent="0.25">
      <c r="A73" s="2">
        <v>2013</v>
      </c>
      <c r="B73" s="31">
        <v>76353</v>
      </c>
      <c r="C73" s="31">
        <v>9190</v>
      </c>
      <c r="D73" s="31">
        <v>2177</v>
      </c>
      <c r="E73" s="31">
        <v>7013</v>
      </c>
      <c r="F73" s="31">
        <v>16907</v>
      </c>
      <c r="G73" s="31">
        <v>16590</v>
      </c>
      <c r="H73" s="31">
        <v>17033</v>
      </c>
      <c r="I73" s="31">
        <v>12376</v>
      </c>
      <c r="J73" s="32">
        <v>4257</v>
      </c>
      <c r="K73" s="3"/>
      <c r="L73" s="21"/>
      <c r="M73" s="2">
        <v>2013</v>
      </c>
      <c r="N73" s="22">
        <f t="shared" si="2"/>
        <v>100</v>
      </c>
      <c r="O73" s="38">
        <f t="shared" si="3"/>
        <v>12.036200280277134</v>
      </c>
      <c r="P73" s="22">
        <f>(D73/$B73)*100</f>
        <v>2.8512304690058019</v>
      </c>
      <c r="Q73" s="38">
        <f t="shared" si="5"/>
        <v>9.1849698112713316</v>
      </c>
      <c r="R73" s="22">
        <f t="shared" si="5"/>
        <v>22.143203279504405</v>
      </c>
      <c r="S73" s="38">
        <f t="shared" si="5"/>
        <v>21.728026403677656</v>
      </c>
      <c r="T73" s="22">
        <f t="shared" si="5"/>
        <v>22.308226264848795</v>
      </c>
      <c r="U73" s="22">
        <f t="shared" si="5"/>
        <v>16.208924338270926</v>
      </c>
      <c r="V73" s="38">
        <f t="shared" si="5"/>
        <v>5.575419433421084</v>
      </c>
    </row>
    <row r="74" spans="1:22" x14ac:dyDescent="0.25">
      <c r="A74" s="2">
        <v>2014</v>
      </c>
      <c r="B74" s="31">
        <v>77692</v>
      </c>
      <c r="C74" s="31">
        <v>9408</v>
      </c>
      <c r="D74" s="31">
        <v>2222</v>
      </c>
      <c r="E74" s="31">
        <v>7187</v>
      </c>
      <c r="F74" s="31">
        <v>17293</v>
      </c>
      <c r="G74" s="31">
        <v>16735</v>
      </c>
      <c r="H74" s="31">
        <v>17118</v>
      </c>
      <c r="I74" s="31">
        <v>12762</v>
      </c>
      <c r="J74" s="32">
        <v>4377</v>
      </c>
      <c r="K74" s="3"/>
      <c r="L74" s="21"/>
      <c r="M74" s="2">
        <v>2014</v>
      </c>
      <c r="N74" s="22">
        <f t="shared" si="2"/>
        <v>100</v>
      </c>
      <c r="O74" s="38">
        <f t="shared" si="3"/>
        <v>12.109354888534211</v>
      </c>
      <c r="P74" s="22">
        <f>(D74/$B74)*100</f>
        <v>2.8600113267775318</v>
      </c>
      <c r="Q74" s="38">
        <f t="shared" si="5"/>
        <v>9.2506306955671107</v>
      </c>
      <c r="R74" s="22">
        <f t="shared" si="5"/>
        <v>22.258404983782114</v>
      </c>
      <c r="S74" s="38">
        <f t="shared" si="5"/>
        <v>21.540184317561653</v>
      </c>
      <c r="T74" s="22">
        <f t="shared" si="5"/>
        <v>22.033156566956702</v>
      </c>
      <c r="U74" s="22">
        <f t="shared" si="5"/>
        <v>16.426401688719558</v>
      </c>
      <c r="V74" s="38">
        <f t="shared" si="5"/>
        <v>5.6337846882561911</v>
      </c>
    </row>
    <row r="75" spans="1:22" x14ac:dyDescent="0.25">
      <c r="A75" s="2">
        <v>2015</v>
      </c>
      <c r="B75" s="31">
        <v>79131</v>
      </c>
      <c r="C75" s="31">
        <v>9527</v>
      </c>
      <c r="D75" s="31">
        <v>2354</v>
      </c>
      <c r="E75" s="31">
        <v>7173</v>
      </c>
      <c r="F75" s="31">
        <v>17746</v>
      </c>
      <c r="G75" s="31">
        <v>16861</v>
      </c>
      <c r="H75" s="31">
        <v>17245</v>
      </c>
      <c r="I75" s="31">
        <v>13092</v>
      </c>
      <c r="J75" s="32">
        <v>4661</v>
      </c>
      <c r="K75" s="3"/>
      <c r="L75" s="21"/>
      <c r="M75" s="2">
        <v>2015</v>
      </c>
      <c r="N75" s="22">
        <f t="shared" si="2"/>
        <v>100</v>
      </c>
      <c r="O75" s="38">
        <f t="shared" si="3"/>
        <v>12.039529387976899</v>
      </c>
      <c r="P75" s="22">
        <f>(D75/$B75)*100</f>
        <v>2.9748139161643352</v>
      </c>
      <c r="Q75" s="38">
        <f t="shared" si="5"/>
        <v>9.0647154718125638</v>
      </c>
      <c r="R75" s="22">
        <f t="shared" si="5"/>
        <v>22.42610354980981</v>
      </c>
      <c r="S75" s="38">
        <f t="shared" si="5"/>
        <v>21.307704944964676</v>
      </c>
      <c r="T75" s="22">
        <f t="shared" si="5"/>
        <v>21.792976204016128</v>
      </c>
      <c r="U75" s="22">
        <f t="shared" si="5"/>
        <v>16.544716988285249</v>
      </c>
      <c r="V75" s="38">
        <f t="shared" si="5"/>
        <v>5.8902326521843529</v>
      </c>
    </row>
    <row r="76" spans="1:22" x14ac:dyDescent="0.25">
      <c r="A76" s="2">
        <v>2016</v>
      </c>
      <c r="B76" s="31">
        <v>80568</v>
      </c>
      <c r="C76" s="31">
        <v>9527</v>
      </c>
      <c r="D76" s="31">
        <v>2484</v>
      </c>
      <c r="E76" s="31">
        <v>7212</v>
      </c>
      <c r="F76" s="31">
        <v>18185</v>
      </c>
      <c r="G76" s="31">
        <v>17042</v>
      </c>
      <c r="H76" s="31">
        <v>17287</v>
      </c>
      <c r="I76" s="31">
        <v>13410</v>
      </c>
      <c r="J76" s="32">
        <v>4948</v>
      </c>
      <c r="K76" s="3"/>
      <c r="L76" s="21"/>
      <c r="M76" s="2">
        <v>2016</v>
      </c>
      <c r="N76" s="22">
        <f>(B76/$B76)*100</f>
        <v>100</v>
      </c>
      <c r="O76" s="38">
        <f t="shared" si="3"/>
        <v>11.824793962863668</v>
      </c>
      <c r="P76" s="22">
        <f>(D76/$B76)*100</f>
        <v>3.0831099195710454</v>
      </c>
      <c r="Q76" s="38">
        <f t="shared" si="5"/>
        <v>8.9514447423294605</v>
      </c>
      <c r="R76" s="22">
        <f t="shared" si="5"/>
        <v>22.570995928904779</v>
      </c>
      <c r="S76" s="38">
        <f t="shared" si="5"/>
        <v>21.152318538377521</v>
      </c>
      <c r="T76" s="22">
        <f t="shared" si="5"/>
        <v>21.456409492602521</v>
      </c>
      <c r="U76" s="22">
        <f t="shared" si="5"/>
        <v>16.644325290437891</v>
      </c>
      <c r="V76" s="38">
        <f t="shared" si="5"/>
        <v>6.1413960877767853</v>
      </c>
    </row>
    <row r="77" spans="1:22" x14ac:dyDescent="0.25">
      <c r="A77" s="2">
        <v>2017</v>
      </c>
      <c r="B77" s="31">
        <v>81402</v>
      </c>
      <c r="C77" s="31">
        <v>9764</v>
      </c>
      <c r="D77" s="31">
        <v>2483</v>
      </c>
      <c r="E77" s="31">
        <v>7281</v>
      </c>
      <c r="F77" s="31">
        <v>18490</v>
      </c>
      <c r="G77" s="31">
        <v>17202</v>
      </c>
      <c r="H77" s="31">
        <v>17125</v>
      </c>
      <c r="I77" s="31">
        <v>13710</v>
      </c>
      <c r="J77" s="32">
        <v>5111</v>
      </c>
      <c r="K77" s="3"/>
      <c r="L77" s="21"/>
      <c r="M77" s="25">
        <v>2017</v>
      </c>
      <c r="N77" s="22">
        <f>(B77/$B77)*100</f>
        <v>100</v>
      </c>
      <c r="O77" s="38">
        <f t="shared" si="3"/>
        <v>11.994791282769466</v>
      </c>
      <c r="P77" s="22">
        <f>(D77/$B77)*100</f>
        <v>3.05029360457974</v>
      </c>
      <c r="Q77" s="38">
        <f t="shared" si="5"/>
        <v>8.944497678189725</v>
      </c>
      <c r="R77" s="22">
        <f t="shared" si="5"/>
        <v>22.714429620893835</v>
      </c>
      <c r="S77" s="38">
        <f t="shared" si="5"/>
        <v>21.132158915014372</v>
      </c>
      <c r="T77" s="22">
        <f t="shared" si="5"/>
        <v>21.037566644554186</v>
      </c>
      <c r="U77" s="22">
        <f t="shared" si="5"/>
        <v>16.842338026092726</v>
      </c>
      <c r="V77" s="38">
        <f t="shared" si="5"/>
        <v>6.2787155106754131</v>
      </c>
    </row>
    <row r="78" spans="1:22" ht="9" customHeight="1" thickBot="1" x14ac:dyDescent="0.3">
      <c r="A78" s="8"/>
      <c r="B78" s="33"/>
      <c r="C78" s="33"/>
      <c r="D78" s="33"/>
      <c r="E78" s="33"/>
      <c r="F78" s="33"/>
      <c r="G78" s="33"/>
      <c r="H78" s="33"/>
      <c r="I78" s="33"/>
      <c r="J78" s="34"/>
      <c r="K78" s="26"/>
      <c r="M78" s="8"/>
      <c r="N78" s="10"/>
      <c r="O78" s="11"/>
      <c r="P78" s="10"/>
      <c r="Q78" s="11"/>
      <c r="R78" s="10"/>
      <c r="S78" s="11"/>
      <c r="T78" s="10"/>
      <c r="U78" s="10"/>
      <c r="V78" s="11"/>
    </row>
    <row r="80" spans="1:22" x14ac:dyDescent="0.25">
      <c r="A80" s="1" t="s">
        <v>424</v>
      </c>
      <c r="M80" s="1" t="s">
        <v>424</v>
      </c>
    </row>
    <row r="83" spans="1:10" ht="13.2" customHeight="1" x14ac:dyDescent="0.25">
      <c r="A83" s="40"/>
      <c r="B83" s="39"/>
      <c r="C83" s="15"/>
      <c r="D83" s="4"/>
      <c r="E83" s="4"/>
      <c r="F83" s="39"/>
      <c r="G83" s="39"/>
      <c r="H83" s="39"/>
      <c r="I83" s="39"/>
      <c r="J83" s="39"/>
    </row>
    <row r="84" spans="1:10" x14ac:dyDescent="0.25">
      <c r="A84" s="40"/>
      <c r="B84" s="39"/>
      <c r="C84" s="4"/>
      <c r="D84" s="4"/>
      <c r="E84" s="4"/>
      <c r="F84" s="39"/>
      <c r="G84" s="39"/>
      <c r="H84" s="39"/>
      <c r="I84" s="39"/>
      <c r="J84" s="39"/>
    </row>
  </sheetData>
  <mergeCells count="14">
    <mergeCell ref="F5:F6"/>
    <mergeCell ref="B5:B6"/>
    <mergeCell ref="A5:A6"/>
    <mergeCell ref="J5:J6"/>
    <mergeCell ref="I5:I6"/>
    <mergeCell ref="H5:H6"/>
    <mergeCell ref="G5:G6"/>
    <mergeCell ref="V5:V6"/>
    <mergeCell ref="M5:M6"/>
    <mergeCell ref="N5:N6"/>
    <mergeCell ref="R5:R6"/>
    <mergeCell ref="S5:S6"/>
    <mergeCell ref="T5:T6"/>
    <mergeCell ref="U5:U6"/>
  </mergeCells>
  <phoneticPr fontId="5" type="noConversion"/>
  <pageMargins left="0.75" right="0.75" top="0.5" bottom="0.5" header="0.25" footer="0.25"/>
  <pageSetup scale="70" orientation="portrait" r:id="rId1"/>
  <headerFooter alignWithMargins="0"/>
  <colBreaks count="1" manualBreakCount="1">
    <brk id="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zoomScale="85" zoomScaleNormal="85" workbookViewId="0">
      <pane xSplit="1" ySplit="7" topLeftCell="B56" activePane="bottomRight" state="frozen"/>
      <selection pane="topRight" activeCell="B1" sqref="B1"/>
      <selection pane="bottomLeft" activeCell="A8" sqref="A8"/>
      <selection pane="bottomRight" activeCell="A2" sqref="A2"/>
    </sheetView>
  </sheetViews>
  <sheetFormatPr defaultColWidth="9.109375" defaultRowHeight="13.2" x14ac:dyDescent="0.25"/>
  <cols>
    <col min="1" max="10" width="9.6640625" style="1" customWidth="1"/>
    <col min="11" max="12" width="6.6640625" style="1" customWidth="1"/>
    <col min="13" max="16384" width="9.109375" style="1"/>
  </cols>
  <sheetData>
    <row r="1" spans="1:10" x14ac:dyDescent="0.25">
      <c r="A1" s="12" t="s">
        <v>489</v>
      </c>
    </row>
    <row r="2" spans="1:10" s="13" customFormat="1" ht="9" customHeight="1" x14ac:dyDescent="0.25"/>
    <row r="3" spans="1:10" s="13" customFormat="1" x14ac:dyDescent="0.25">
      <c r="A3" s="12" t="s">
        <v>16</v>
      </c>
    </row>
    <row r="4" spans="1:10" ht="8.25" customHeight="1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</row>
    <row r="5" spans="1:10" s="4" customFormat="1" ht="18" customHeight="1" x14ac:dyDescent="0.25">
      <c r="A5" s="68" t="s">
        <v>10</v>
      </c>
      <c r="B5" s="70" t="s">
        <v>8</v>
      </c>
      <c r="C5" s="6" t="s">
        <v>430</v>
      </c>
      <c r="D5" s="7"/>
      <c r="E5" s="7"/>
      <c r="F5" s="70" t="s">
        <v>4</v>
      </c>
      <c r="G5" s="70" t="s">
        <v>5</v>
      </c>
      <c r="H5" s="70" t="s">
        <v>6</v>
      </c>
      <c r="I5" s="70" t="s">
        <v>7</v>
      </c>
      <c r="J5" s="66" t="s">
        <v>9</v>
      </c>
    </row>
    <row r="6" spans="1:10" s="4" customFormat="1" ht="30" customHeight="1" x14ac:dyDescent="0.25">
      <c r="A6" s="69"/>
      <c r="B6" s="71"/>
      <c r="C6" s="5" t="s">
        <v>1</v>
      </c>
      <c r="D6" s="5" t="s">
        <v>2</v>
      </c>
      <c r="E6" s="5" t="s">
        <v>3</v>
      </c>
      <c r="F6" s="71"/>
      <c r="G6" s="71"/>
      <c r="H6" s="71"/>
      <c r="I6" s="71"/>
      <c r="J6" s="67"/>
    </row>
    <row r="7" spans="1:10" ht="9" customHeight="1" x14ac:dyDescent="0.25">
      <c r="B7" s="9"/>
      <c r="D7" s="9"/>
      <c r="F7" s="9"/>
      <c r="H7" s="9"/>
      <c r="I7" s="9"/>
    </row>
    <row r="8" spans="1:10" x14ac:dyDescent="0.25">
      <c r="A8" s="2">
        <v>1948</v>
      </c>
      <c r="B8" s="16">
        <v>83.5</v>
      </c>
      <c r="C8" s="16">
        <v>69.7</v>
      </c>
      <c r="D8" s="16">
        <v>57.5</v>
      </c>
      <c r="E8" s="16">
        <v>78.7</v>
      </c>
      <c r="F8" s="16">
        <v>93.2</v>
      </c>
      <c r="G8" s="16">
        <v>95.6</v>
      </c>
      <c r="H8" s="16">
        <v>93.4</v>
      </c>
      <c r="I8" s="16">
        <v>86.7</v>
      </c>
      <c r="J8" s="17">
        <v>45.2</v>
      </c>
    </row>
    <row r="9" spans="1:10" x14ac:dyDescent="0.25">
      <c r="A9" s="2">
        <v>1949</v>
      </c>
      <c r="B9" s="16">
        <v>81.3</v>
      </c>
      <c r="C9" s="16">
        <v>67.599999999999994</v>
      </c>
      <c r="D9" s="16">
        <v>53.8</v>
      </c>
      <c r="E9" s="16">
        <v>77.7</v>
      </c>
      <c r="F9" s="16">
        <v>90.9</v>
      </c>
      <c r="G9" s="16">
        <v>93.8</v>
      </c>
      <c r="H9" s="16">
        <v>91.4</v>
      </c>
      <c r="I9" s="16">
        <v>82.8</v>
      </c>
      <c r="J9" s="17">
        <v>44.6</v>
      </c>
    </row>
    <row r="10" spans="1:10" x14ac:dyDescent="0.25">
      <c r="A10" s="2">
        <v>1950</v>
      </c>
      <c r="B10" s="16">
        <v>82</v>
      </c>
      <c r="C10" s="16">
        <v>69.8</v>
      </c>
      <c r="D10" s="16">
        <v>55.2</v>
      </c>
      <c r="E10" s="16">
        <v>80.7</v>
      </c>
      <c r="F10" s="16">
        <v>91.8</v>
      </c>
      <c r="G10" s="16">
        <v>94.1</v>
      </c>
      <c r="H10" s="16">
        <v>91.9</v>
      </c>
      <c r="I10" s="16">
        <v>82.7</v>
      </c>
      <c r="J10" s="17">
        <v>43.6</v>
      </c>
    </row>
    <row r="11" spans="1:10" x14ac:dyDescent="0.25">
      <c r="A11" s="2">
        <v>1951</v>
      </c>
      <c r="B11" s="16">
        <v>84</v>
      </c>
      <c r="C11" s="16">
        <v>72.599999999999994</v>
      </c>
      <c r="D11" s="16">
        <v>57.9</v>
      </c>
      <c r="E11" s="16">
        <v>84.9</v>
      </c>
      <c r="F11" s="16">
        <v>94.6</v>
      </c>
      <c r="G11" s="16">
        <v>95.6</v>
      </c>
      <c r="H11" s="16">
        <v>93.7</v>
      </c>
      <c r="I11" s="16">
        <v>84.8</v>
      </c>
      <c r="J11" s="17">
        <v>43.3</v>
      </c>
    </row>
    <row r="12" spans="1:10" x14ac:dyDescent="0.25">
      <c r="A12" s="2">
        <v>1952</v>
      </c>
      <c r="B12" s="16">
        <v>83.9</v>
      </c>
      <c r="C12" s="16">
        <v>70</v>
      </c>
      <c r="D12" s="16">
        <v>55.9</v>
      </c>
      <c r="E12" s="16">
        <v>84</v>
      </c>
      <c r="F12" s="16">
        <v>95.4</v>
      </c>
      <c r="G12" s="16">
        <v>96</v>
      </c>
      <c r="H12" s="16">
        <v>94.1</v>
      </c>
      <c r="I12" s="16">
        <v>85.4</v>
      </c>
      <c r="J12" s="17">
        <v>41.3</v>
      </c>
    </row>
    <row r="13" spans="1:10" x14ac:dyDescent="0.25">
      <c r="A13" s="2">
        <v>1953</v>
      </c>
      <c r="B13" s="16">
        <v>83.6</v>
      </c>
      <c r="C13" s="16">
        <v>69</v>
      </c>
      <c r="D13" s="16">
        <v>55.9</v>
      </c>
      <c r="E13" s="16">
        <v>83.3</v>
      </c>
      <c r="F13" s="16">
        <v>95.3</v>
      </c>
      <c r="G13" s="16">
        <v>96.2</v>
      </c>
      <c r="H13" s="16">
        <v>94.3</v>
      </c>
      <c r="I13" s="16">
        <v>85.4</v>
      </c>
      <c r="J13" s="17">
        <v>40.6</v>
      </c>
    </row>
    <row r="14" spans="1:10" x14ac:dyDescent="0.25">
      <c r="A14" s="2">
        <v>1954</v>
      </c>
      <c r="B14" s="16">
        <v>81</v>
      </c>
      <c r="C14" s="16">
        <v>63.1</v>
      </c>
      <c r="D14" s="16">
        <v>50.2</v>
      </c>
      <c r="E14" s="16">
        <v>77.599999999999994</v>
      </c>
      <c r="F14" s="16">
        <v>92.7</v>
      </c>
      <c r="G14" s="16">
        <v>94.1</v>
      </c>
      <c r="H14" s="16">
        <v>92.4</v>
      </c>
      <c r="I14" s="16">
        <v>84.7</v>
      </c>
      <c r="J14" s="17">
        <v>38.700000000000003</v>
      </c>
    </row>
    <row r="15" spans="1:10" x14ac:dyDescent="0.25">
      <c r="A15" s="2">
        <v>1955</v>
      </c>
      <c r="B15" s="16">
        <v>81.8</v>
      </c>
      <c r="C15" s="16">
        <v>65.599999999999994</v>
      </c>
      <c r="D15" s="16">
        <v>52.1</v>
      </c>
      <c r="E15" s="16">
        <v>80.2</v>
      </c>
      <c r="F15" s="16">
        <v>94.4</v>
      </c>
      <c r="G15" s="16">
        <v>95</v>
      </c>
      <c r="H15" s="16">
        <v>93.3</v>
      </c>
      <c r="I15" s="16">
        <v>84.2</v>
      </c>
      <c r="J15" s="17">
        <v>38</v>
      </c>
    </row>
    <row r="16" spans="1:10" x14ac:dyDescent="0.25">
      <c r="A16" s="2">
        <v>1956</v>
      </c>
      <c r="B16" s="16">
        <v>82.3</v>
      </c>
      <c r="C16" s="16">
        <v>67.7</v>
      </c>
      <c r="D16" s="16">
        <v>53.8</v>
      </c>
      <c r="E16" s="16">
        <v>81.7</v>
      </c>
      <c r="F16" s="16">
        <v>94.1</v>
      </c>
      <c r="G16" s="16">
        <v>95.4</v>
      </c>
      <c r="H16" s="16">
        <v>93.7</v>
      </c>
      <c r="I16" s="16">
        <v>85.4</v>
      </c>
      <c r="J16" s="17">
        <v>38.6</v>
      </c>
    </row>
    <row r="17" spans="1:10" x14ac:dyDescent="0.25">
      <c r="A17" s="2">
        <v>1957</v>
      </c>
      <c r="B17" s="16">
        <v>81.3</v>
      </c>
      <c r="C17" s="16">
        <v>66.2</v>
      </c>
      <c r="D17" s="16">
        <v>51.8</v>
      </c>
      <c r="E17" s="16">
        <v>80.3</v>
      </c>
      <c r="F17" s="16">
        <v>93.9</v>
      </c>
      <c r="G17" s="16">
        <v>95.1</v>
      </c>
      <c r="H17" s="16">
        <v>93.2</v>
      </c>
      <c r="I17" s="16">
        <v>84.4</v>
      </c>
      <c r="J17" s="17">
        <v>36.299999999999997</v>
      </c>
    </row>
    <row r="18" spans="1:10" x14ac:dyDescent="0.25">
      <c r="A18" s="2">
        <v>1958</v>
      </c>
      <c r="B18" s="16">
        <v>78.5</v>
      </c>
      <c r="C18" s="16">
        <v>61.5</v>
      </c>
      <c r="D18" s="16">
        <v>46.9</v>
      </c>
      <c r="E18" s="16">
        <v>75.900000000000006</v>
      </c>
      <c r="F18" s="16">
        <v>90.8</v>
      </c>
      <c r="G18" s="16">
        <v>92.9</v>
      </c>
      <c r="H18" s="16">
        <v>91.2</v>
      </c>
      <c r="I18" s="16">
        <v>83</v>
      </c>
      <c r="J18" s="17">
        <v>33.700000000000003</v>
      </c>
    </row>
    <row r="19" spans="1:10" x14ac:dyDescent="0.25">
      <c r="A19" s="2">
        <v>1959</v>
      </c>
      <c r="B19" s="16">
        <v>79.3</v>
      </c>
      <c r="C19" s="16">
        <v>63.4</v>
      </c>
      <c r="D19" s="16">
        <v>47.2</v>
      </c>
      <c r="E19" s="16">
        <v>80.099999999999994</v>
      </c>
      <c r="F19" s="16">
        <v>92.8</v>
      </c>
      <c r="G19" s="16">
        <v>94.1</v>
      </c>
      <c r="H19" s="16">
        <v>92</v>
      </c>
      <c r="I19" s="16">
        <v>83.5</v>
      </c>
      <c r="J19" s="17">
        <v>32.6</v>
      </c>
    </row>
    <row r="20" spans="1:10" x14ac:dyDescent="0.25">
      <c r="A20" s="2">
        <v>1960</v>
      </c>
      <c r="B20" s="16">
        <v>78.900000000000006</v>
      </c>
      <c r="C20" s="16">
        <v>63.4</v>
      </c>
      <c r="D20" s="16">
        <v>47.6</v>
      </c>
      <c r="E20" s="16">
        <v>80.2</v>
      </c>
      <c r="F20" s="16">
        <v>92.8</v>
      </c>
      <c r="G20" s="16">
        <v>94</v>
      </c>
      <c r="H20" s="16">
        <v>91.8</v>
      </c>
      <c r="I20" s="16">
        <v>82.8</v>
      </c>
      <c r="J20" s="17">
        <v>31.7</v>
      </c>
    </row>
    <row r="21" spans="1:10" x14ac:dyDescent="0.25">
      <c r="A21" s="2">
        <v>1961</v>
      </c>
      <c r="B21" s="16">
        <v>77.599999999999994</v>
      </c>
      <c r="C21" s="16">
        <v>61.4</v>
      </c>
      <c r="D21" s="16">
        <v>45.3</v>
      </c>
      <c r="E21" s="16">
        <v>78.3</v>
      </c>
      <c r="F21" s="16">
        <v>91.9</v>
      </c>
      <c r="G21" s="16">
        <v>93.1</v>
      </c>
      <c r="H21" s="16">
        <v>90.9</v>
      </c>
      <c r="I21" s="16">
        <v>82.3</v>
      </c>
      <c r="J21" s="17">
        <v>29.9</v>
      </c>
    </row>
    <row r="22" spans="1:10" x14ac:dyDescent="0.25">
      <c r="A22" s="2">
        <v>1962</v>
      </c>
      <c r="B22" s="16">
        <v>77.7</v>
      </c>
      <c r="C22" s="16">
        <v>62.1</v>
      </c>
      <c r="D22" s="16">
        <v>45.9</v>
      </c>
      <c r="E22" s="16">
        <v>79.099999999999994</v>
      </c>
      <c r="F22" s="16">
        <v>92.8</v>
      </c>
      <c r="G22" s="16">
        <v>94</v>
      </c>
      <c r="H22" s="16">
        <v>91.8</v>
      </c>
      <c r="I22" s="16">
        <v>82.3</v>
      </c>
      <c r="J22" s="17">
        <v>28.9</v>
      </c>
    </row>
    <row r="23" spans="1:10" x14ac:dyDescent="0.25">
      <c r="A23" s="2">
        <v>1963</v>
      </c>
      <c r="B23" s="16">
        <v>77.099999999999994</v>
      </c>
      <c r="C23" s="16">
        <v>60.8</v>
      </c>
      <c r="D23" s="16">
        <v>43.8</v>
      </c>
      <c r="E23" s="16">
        <v>78.599999999999994</v>
      </c>
      <c r="F23" s="16">
        <v>92.8</v>
      </c>
      <c r="G23" s="16">
        <v>94.1</v>
      </c>
      <c r="H23" s="16">
        <v>92.3</v>
      </c>
      <c r="I23" s="16">
        <v>82.5</v>
      </c>
      <c r="J23" s="17">
        <v>27.1</v>
      </c>
    </row>
    <row r="24" spans="1:10" x14ac:dyDescent="0.25">
      <c r="A24" s="2">
        <v>1964</v>
      </c>
      <c r="B24" s="16">
        <v>77.3</v>
      </c>
      <c r="C24" s="16">
        <v>61.1</v>
      </c>
      <c r="D24" s="16">
        <v>44.1</v>
      </c>
      <c r="E24" s="16">
        <v>79.2</v>
      </c>
      <c r="F24" s="16">
        <v>94</v>
      </c>
      <c r="G24" s="16">
        <v>94.5</v>
      </c>
      <c r="H24" s="16">
        <v>92.6</v>
      </c>
      <c r="I24" s="16">
        <v>82.3</v>
      </c>
      <c r="J24" s="17">
        <v>26.9</v>
      </c>
    </row>
    <row r="25" spans="1:10" x14ac:dyDescent="0.25">
      <c r="A25" s="2">
        <v>1965</v>
      </c>
      <c r="B25" s="16">
        <v>77.5</v>
      </c>
      <c r="C25" s="16">
        <v>62.4</v>
      </c>
      <c r="D25" s="16">
        <v>46.2</v>
      </c>
      <c r="E25" s="16">
        <v>80.400000000000006</v>
      </c>
      <c r="F25" s="16">
        <v>94.4</v>
      </c>
      <c r="G25" s="16">
        <v>94.8</v>
      </c>
      <c r="H25" s="16">
        <v>93.2</v>
      </c>
      <c r="I25" s="16">
        <v>81.900000000000006</v>
      </c>
      <c r="J25" s="17">
        <v>26.9</v>
      </c>
    </row>
    <row r="26" spans="1:10" x14ac:dyDescent="0.25">
      <c r="A26" s="2">
        <v>1966</v>
      </c>
      <c r="B26" s="16">
        <v>77.900000000000006</v>
      </c>
      <c r="C26" s="16">
        <v>63.7</v>
      </c>
      <c r="D26" s="16">
        <v>48.9</v>
      </c>
      <c r="E26" s="16">
        <v>81.2</v>
      </c>
      <c r="F26" s="16">
        <v>95</v>
      </c>
      <c r="G26" s="16">
        <v>95.3</v>
      </c>
      <c r="H26" s="16">
        <v>93.5</v>
      </c>
      <c r="I26" s="16">
        <v>82.3</v>
      </c>
      <c r="J26" s="17">
        <v>26.2</v>
      </c>
    </row>
    <row r="27" spans="1:10" x14ac:dyDescent="0.25">
      <c r="A27" s="2">
        <v>1967</v>
      </c>
      <c r="B27" s="16">
        <v>78</v>
      </c>
      <c r="C27" s="16">
        <v>63.9</v>
      </c>
      <c r="D27" s="16">
        <v>48.7</v>
      </c>
      <c r="E27" s="16">
        <v>80.5</v>
      </c>
      <c r="F27" s="16">
        <v>95.2</v>
      </c>
      <c r="G27" s="16">
        <v>95.6</v>
      </c>
      <c r="H27" s="16">
        <v>93.3</v>
      </c>
      <c r="I27" s="16">
        <v>82.4</v>
      </c>
      <c r="J27" s="17">
        <v>26.4</v>
      </c>
    </row>
    <row r="28" spans="1:10" x14ac:dyDescent="0.25">
      <c r="A28" s="2">
        <v>1968</v>
      </c>
      <c r="B28" s="16">
        <v>77.8</v>
      </c>
      <c r="C28" s="16">
        <v>63</v>
      </c>
      <c r="D28" s="16">
        <v>48.7</v>
      </c>
      <c r="E28" s="16">
        <v>78.5</v>
      </c>
      <c r="F28" s="16">
        <v>95.1</v>
      </c>
      <c r="G28" s="16">
        <v>95.6</v>
      </c>
      <c r="H28" s="16">
        <v>93.4</v>
      </c>
      <c r="I28" s="16">
        <v>82.7</v>
      </c>
      <c r="J28" s="17">
        <v>26.5</v>
      </c>
    </row>
    <row r="29" spans="1:10" x14ac:dyDescent="0.25">
      <c r="A29" s="2">
        <v>1969</v>
      </c>
      <c r="B29" s="16">
        <v>77.599999999999994</v>
      </c>
      <c r="C29" s="16">
        <v>63.4</v>
      </c>
      <c r="D29" s="16">
        <v>49.5</v>
      </c>
      <c r="E29" s="16">
        <v>78.599999999999994</v>
      </c>
      <c r="F29" s="16">
        <v>94.9</v>
      </c>
      <c r="G29" s="16">
        <v>95.5</v>
      </c>
      <c r="H29" s="16">
        <v>93.2</v>
      </c>
      <c r="I29" s="16">
        <v>81.900000000000006</v>
      </c>
      <c r="J29" s="17">
        <v>26.6</v>
      </c>
    </row>
    <row r="30" spans="1:10" x14ac:dyDescent="0.25">
      <c r="A30" s="2">
        <v>1970</v>
      </c>
      <c r="B30" s="16">
        <v>76.2</v>
      </c>
      <c r="C30" s="16">
        <v>61.7</v>
      </c>
      <c r="D30" s="16">
        <v>47.7</v>
      </c>
      <c r="E30" s="16">
        <v>76.3</v>
      </c>
      <c r="F30" s="16">
        <v>93.1</v>
      </c>
      <c r="G30" s="16">
        <v>94.5</v>
      </c>
      <c r="H30" s="16">
        <v>92</v>
      </c>
      <c r="I30" s="16">
        <v>80.599999999999994</v>
      </c>
      <c r="J30" s="17">
        <v>25.9</v>
      </c>
    </row>
    <row r="31" spans="1:10" x14ac:dyDescent="0.25">
      <c r="A31" s="2">
        <v>1971</v>
      </c>
      <c r="B31" s="16">
        <v>74.900000000000006</v>
      </c>
      <c r="C31" s="16">
        <v>60.7</v>
      </c>
      <c r="D31" s="16">
        <v>46.8</v>
      </c>
      <c r="E31" s="16">
        <v>74.5</v>
      </c>
      <c r="F31" s="16">
        <v>91.7</v>
      </c>
      <c r="G31" s="16">
        <v>93.5</v>
      </c>
      <c r="H31" s="16">
        <v>91.1</v>
      </c>
      <c r="I31" s="16">
        <v>79.400000000000006</v>
      </c>
      <c r="J31" s="17">
        <v>24.6</v>
      </c>
    </row>
    <row r="32" spans="1:10" x14ac:dyDescent="0.25">
      <c r="A32" s="2">
        <v>1972</v>
      </c>
      <c r="B32" s="16">
        <v>75</v>
      </c>
      <c r="C32" s="16">
        <v>62.8</v>
      </c>
      <c r="D32" s="16">
        <v>48.9</v>
      </c>
      <c r="E32" s="16">
        <v>76.099999999999994</v>
      </c>
      <c r="F32" s="16">
        <v>92</v>
      </c>
      <c r="G32" s="16">
        <v>93.7</v>
      </c>
      <c r="H32" s="16">
        <v>90.8</v>
      </c>
      <c r="I32" s="16">
        <v>77.900000000000006</v>
      </c>
      <c r="J32" s="17">
        <v>23.4</v>
      </c>
    </row>
    <row r="33" spans="1:10" x14ac:dyDescent="0.25">
      <c r="A33" s="2">
        <v>1973</v>
      </c>
      <c r="B33" s="16">
        <v>75.5</v>
      </c>
      <c r="C33" s="16">
        <v>65.7</v>
      </c>
      <c r="D33" s="16">
        <v>51.4</v>
      </c>
      <c r="E33" s="16">
        <v>79</v>
      </c>
      <c r="F33" s="16">
        <v>92.5</v>
      </c>
      <c r="G33" s="16">
        <v>94.2</v>
      </c>
      <c r="H33" s="16">
        <v>91</v>
      </c>
      <c r="I33" s="16">
        <v>76.3</v>
      </c>
      <c r="J33" s="17">
        <v>22</v>
      </c>
    </row>
    <row r="34" spans="1:10" x14ac:dyDescent="0.25">
      <c r="A34" s="2">
        <v>1974</v>
      </c>
      <c r="B34" s="16">
        <v>74.900000000000006</v>
      </c>
      <c r="C34" s="16">
        <v>65.3</v>
      </c>
      <c r="D34" s="16">
        <v>51.2</v>
      </c>
      <c r="E34" s="16">
        <v>78.400000000000006</v>
      </c>
      <c r="F34" s="16">
        <v>92</v>
      </c>
      <c r="G34" s="16">
        <v>93.5</v>
      </c>
      <c r="H34" s="16">
        <v>90</v>
      </c>
      <c r="I34" s="16">
        <v>75.3</v>
      </c>
      <c r="J34" s="17">
        <v>21.6</v>
      </c>
    </row>
    <row r="35" spans="1:10" x14ac:dyDescent="0.25">
      <c r="A35" s="2">
        <v>1975</v>
      </c>
      <c r="B35" s="16">
        <v>71.7</v>
      </c>
      <c r="C35" s="16">
        <v>60.4</v>
      </c>
      <c r="D35" s="16">
        <v>47.2</v>
      </c>
      <c r="E35" s="16">
        <v>72.400000000000006</v>
      </c>
      <c r="F35" s="16">
        <v>88.6</v>
      </c>
      <c r="G35" s="16">
        <v>91</v>
      </c>
      <c r="H35" s="16">
        <v>87.6</v>
      </c>
      <c r="I35" s="16">
        <v>72.400000000000006</v>
      </c>
      <c r="J35" s="17">
        <v>20.5</v>
      </c>
    </row>
    <row r="36" spans="1:10" x14ac:dyDescent="0.25">
      <c r="A36" s="2">
        <v>1976</v>
      </c>
      <c r="B36" s="16">
        <v>72</v>
      </c>
      <c r="C36" s="16">
        <v>62.1</v>
      </c>
      <c r="D36" s="16">
        <v>47.9</v>
      </c>
      <c r="E36" s="16">
        <v>74.900000000000006</v>
      </c>
      <c r="F36" s="16">
        <v>89.3</v>
      </c>
      <c r="G36" s="16">
        <v>91.4</v>
      </c>
      <c r="H36" s="16">
        <v>87.9</v>
      </c>
      <c r="I36" s="16">
        <v>71.2</v>
      </c>
      <c r="J36" s="17">
        <v>19.100000000000001</v>
      </c>
    </row>
    <row r="37" spans="1:10" x14ac:dyDescent="0.25">
      <c r="A37" s="2">
        <v>1977</v>
      </c>
      <c r="B37" s="16">
        <v>72.8</v>
      </c>
      <c r="C37" s="16">
        <v>64.2</v>
      </c>
      <c r="D37" s="16">
        <v>50.4</v>
      </c>
      <c r="E37" s="16">
        <v>76.3</v>
      </c>
      <c r="F37" s="16">
        <v>89.9</v>
      </c>
      <c r="G37" s="16">
        <v>92.4</v>
      </c>
      <c r="H37" s="16">
        <v>88.2</v>
      </c>
      <c r="I37" s="16">
        <v>71.2</v>
      </c>
      <c r="J37" s="17">
        <v>18.899999999999999</v>
      </c>
    </row>
    <row r="38" spans="1:10" x14ac:dyDescent="0.25">
      <c r="A38" s="2">
        <v>1978</v>
      </c>
      <c r="B38" s="16">
        <v>73.8</v>
      </c>
      <c r="C38" s="16">
        <v>66.099999999999994</v>
      </c>
      <c r="D38" s="16">
        <v>52.2</v>
      </c>
      <c r="E38" s="16">
        <v>78</v>
      </c>
      <c r="F38" s="16">
        <v>91.1</v>
      </c>
      <c r="G38" s="16">
        <v>93</v>
      </c>
      <c r="H38" s="16">
        <v>88.8</v>
      </c>
      <c r="I38" s="16">
        <v>71.3</v>
      </c>
      <c r="J38" s="17">
        <v>19.5</v>
      </c>
    </row>
    <row r="39" spans="1:10" x14ac:dyDescent="0.25">
      <c r="A39" s="2">
        <v>1979</v>
      </c>
      <c r="B39" s="16">
        <v>73.8</v>
      </c>
      <c r="C39" s="16">
        <v>66.5</v>
      </c>
      <c r="D39" s="16">
        <v>51.7</v>
      </c>
      <c r="E39" s="16">
        <v>78.900000000000006</v>
      </c>
      <c r="F39" s="16">
        <v>91.2</v>
      </c>
      <c r="G39" s="16">
        <v>93</v>
      </c>
      <c r="H39" s="16">
        <v>88.9</v>
      </c>
      <c r="I39" s="16">
        <v>70.8</v>
      </c>
      <c r="J39" s="17">
        <v>19.2</v>
      </c>
    </row>
    <row r="40" spans="1:10" x14ac:dyDescent="0.25">
      <c r="A40" s="2">
        <v>1980</v>
      </c>
      <c r="B40" s="16">
        <v>72</v>
      </c>
      <c r="C40" s="16">
        <v>63.5</v>
      </c>
      <c r="D40" s="16">
        <v>49.5</v>
      </c>
      <c r="E40" s="16">
        <v>75.099999999999994</v>
      </c>
      <c r="F40" s="16">
        <v>88.8</v>
      </c>
      <c r="G40" s="16">
        <v>91.6</v>
      </c>
      <c r="H40" s="16">
        <v>87.9</v>
      </c>
      <c r="I40" s="16">
        <v>69.7</v>
      </c>
      <c r="J40" s="17">
        <v>18.399999999999999</v>
      </c>
    </row>
    <row r="41" spans="1:10" x14ac:dyDescent="0.25">
      <c r="A41" s="2">
        <v>1981</v>
      </c>
      <c r="B41" s="16">
        <v>71.3</v>
      </c>
      <c r="C41" s="16">
        <v>62.2</v>
      </c>
      <c r="D41" s="16">
        <v>47.1</v>
      </c>
      <c r="E41" s="16">
        <v>74.2</v>
      </c>
      <c r="F41" s="16">
        <v>88.3</v>
      </c>
      <c r="G41" s="16">
        <v>91</v>
      </c>
      <c r="H41" s="16">
        <v>87.8</v>
      </c>
      <c r="I41" s="16">
        <v>68.099999999999994</v>
      </c>
      <c r="J41" s="17">
        <v>17.8</v>
      </c>
    </row>
    <row r="42" spans="1:10" x14ac:dyDescent="0.25">
      <c r="A42" s="2">
        <v>1982</v>
      </c>
      <c r="B42" s="16">
        <v>69</v>
      </c>
      <c r="C42" s="16">
        <v>58.7</v>
      </c>
      <c r="D42" s="16">
        <v>42.9</v>
      </c>
      <c r="E42" s="16">
        <v>71</v>
      </c>
      <c r="F42" s="16">
        <v>85.2</v>
      </c>
      <c r="G42" s="16">
        <v>88.8</v>
      </c>
      <c r="H42" s="16">
        <v>86.1</v>
      </c>
      <c r="I42" s="16">
        <v>66.400000000000006</v>
      </c>
      <c r="J42" s="17">
        <v>17.100000000000001</v>
      </c>
    </row>
    <row r="43" spans="1:10" x14ac:dyDescent="0.25">
      <c r="A43" s="2">
        <v>1983</v>
      </c>
      <c r="B43" s="16">
        <v>68.8</v>
      </c>
      <c r="C43" s="16">
        <v>59.2</v>
      </c>
      <c r="D43" s="16">
        <v>43.1</v>
      </c>
      <c r="E43" s="16">
        <v>71.3</v>
      </c>
      <c r="F43" s="16">
        <v>84.7</v>
      </c>
      <c r="G43" s="16">
        <v>88.5</v>
      </c>
      <c r="H43" s="16">
        <v>85.4</v>
      </c>
      <c r="I43" s="16">
        <v>65.2</v>
      </c>
      <c r="J43" s="17">
        <v>16.7</v>
      </c>
    </row>
    <row r="44" spans="1:10" x14ac:dyDescent="0.25">
      <c r="A44" s="2">
        <v>1984</v>
      </c>
      <c r="B44" s="16">
        <v>70.7</v>
      </c>
      <c r="C44" s="16">
        <v>62.3</v>
      </c>
      <c r="D44" s="16">
        <v>45</v>
      </c>
      <c r="E44" s="16">
        <v>74.900000000000006</v>
      </c>
      <c r="F44" s="16">
        <v>87.6</v>
      </c>
      <c r="G44" s="16">
        <v>90.4</v>
      </c>
      <c r="H44" s="16">
        <v>87</v>
      </c>
      <c r="I44" s="16">
        <v>65.099999999999994</v>
      </c>
      <c r="J44" s="17">
        <v>15.8</v>
      </c>
    </row>
    <row r="45" spans="1:10" x14ac:dyDescent="0.25">
      <c r="A45" s="2">
        <v>1985</v>
      </c>
      <c r="B45" s="16">
        <v>70.900000000000006</v>
      </c>
      <c r="C45" s="16">
        <v>62.7</v>
      </c>
      <c r="D45" s="16">
        <v>45.7</v>
      </c>
      <c r="E45" s="16">
        <v>75.3</v>
      </c>
      <c r="F45" s="16">
        <v>88.4</v>
      </c>
      <c r="G45" s="16">
        <v>90.4</v>
      </c>
      <c r="H45" s="16">
        <v>86.8</v>
      </c>
      <c r="I45" s="16">
        <v>65</v>
      </c>
      <c r="J45" s="17">
        <v>15.3</v>
      </c>
    </row>
    <row r="46" spans="1:10" x14ac:dyDescent="0.25">
      <c r="A46" s="2">
        <v>1986</v>
      </c>
      <c r="B46" s="16">
        <v>71</v>
      </c>
      <c r="C46" s="16">
        <v>63</v>
      </c>
      <c r="D46" s="16">
        <v>45.7</v>
      </c>
      <c r="E46" s="16">
        <v>76.3</v>
      </c>
      <c r="F46" s="16">
        <v>88.3</v>
      </c>
      <c r="G46" s="16">
        <v>90</v>
      </c>
      <c r="H46" s="16">
        <v>87</v>
      </c>
      <c r="I46" s="16">
        <v>64.400000000000006</v>
      </c>
      <c r="J46" s="17">
        <v>15.4</v>
      </c>
    </row>
    <row r="47" spans="1:10" x14ac:dyDescent="0.25">
      <c r="A47" s="2">
        <v>1987</v>
      </c>
      <c r="B47" s="16">
        <v>71.5</v>
      </c>
      <c r="C47" s="16">
        <v>63.2</v>
      </c>
      <c r="D47" s="16">
        <v>46.1</v>
      </c>
      <c r="E47" s="16">
        <v>76.8</v>
      </c>
      <c r="F47" s="16">
        <v>89</v>
      </c>
      <c r="G47" s="16">
        <v>90.4</v>
      </c>
      <c r="H47" s="16">
        <v>86.9</v>
      </c>
      <c r="I47" s="16">
        <v>65.099999999999994</v>
      </c>
      <c r="J47" s="17">
        <v>15.9</v>
      </c>
    </row>
    <row r="48" spans="1:10" x14ac:dyDescent="0.25">
      <c r="A48" s="2">
        <v>1988</v>
      </c>
      <c r="B48" s="16">
        <v>72</v>
      </c>
      <c r="C48" s="16">
        <v>64.099999999999994</v>
      </c>
      <c r="D48" s="16">
        <v>47.8</v>
      </c>
      <c r="E48" s="16">
        <v>77.5</v>
      </c>
      <c r="F48" s="16">
        <v>89.3</v>
      </c>
      <c r="G48" s="16">
        <v>90.9</v>
      </c>
      <c r="H48" s="16">
        <v>87.8</v>
      </c>
      <c r="I48" s="16">
        <v>64.7</v>
      </c>
      <c r="J48" s="17">
        <v>16.100000000000001</v>
      </c>
    </row>
    <row r="49" spans="1:10" x14ac:dyDescent="0.25">
      <c r="A49" s="2">
        <v>1989</v>
      </c>
      <c r="B49" s="16">
        <v>72.5</v>
      </c>
      <c r="C49" s="16">
        <v>64.7</v>
      </c>
      <c r="D49" s="16">
        <v>48.7</v>
      </c>
      <c r="E49" s="16">
        <v>77.8</v>
      </c>
      <c r="F49" s="16">
        <v>89.9</v>
      </c>
      <c r="G49" s="16">
        <v>91</v>
      </c>
      <c r="H49" s="16">
        <v>88.2</v>
      </c>
      <c r="I49" s="16">
        <v>64.900000000000006</v>
      </c>
      <c r="J49" s="17">
        <v>16.2</v>
      </c>
    </row>
    <row r="50" spans="1:10" x14ac:dyDescent="0.25">
      <c r="A50" s="2">
        <v>1990</v>
      </c>
      <c r="B50" s="16">
        <v>72</v>
      </c>
      <c r="C50" s="16">
        <v>63.5</v>
      </c>
      <c r="D50" s="16">
        <v>46.6</v>
      </c>
      <c r="E50" s="16">
        <v>76.7</v>
      </c>
      <c r="F50" s="16">
        <v>88.9</v>
      </c>
      <c r="G50" s="16">
        <v>90.5</v>
      </c>
      <c r="H50" s="16">
        <v>87.3</v>
      </c>
      <c r="I50" s="16">
        <v>65.2</v>
      </c>
      <c r="J50" s="17">
        <v>15.8</v>
      </c>
    </row>
    <row r="51" spans="1:10" x14ac:dyDescent="0.25">
      <c r="A51" s="2">
        <v>1991</v>
      </c>
      <c r="B51" s="16">
        <v>70.400000000000006</v>
      </c>
      <c r="C51" s="16">
        <v>60.3</v>
      </c>
      <c r="D51" s="16">
        <v>42.7</v>
      </c>
      <c r="E51" s="16">
        <v>73.8</v>
      </c>
      <c r="F51" s="16">
        <v>87.1</v>
      </c>
      <c r="G51" s="16">
        <v>88.9</v>
      </c>
      <c r="H51" s="16">
        <v>86.1</v>
      </c>
      <c r="I51" s="16">
        <v>63.9</v>
      </c>
      <c r="J51" s="17">
        <v>15.2</v>
      </c>
    </row>
    <row r="52" spans="1:10" x14ac:dyDescent="0.25">
      <c r="A52" s="2">
        <v>1992</v>
      </c>
      <c r="B52" s="16">
        <v>69.8</v>
      </c>
      <c r="C52" s="16">
        <v>59.7</v>
      </c>
      <c r="D52" s="16">
        <v>41.9</v>
      </c>
      <c r="E52" s="16">
        <v>73.099999999999994</v>
      </c>
      <c r="F52" s="16">
        <v>86.4</v>
      </c>
      <c r="G52" s="16">
        <v>88</v>
      </c>
      <c r="H52" s="16">
        <v>85.6</v>
      </c>
      <c r="I52" s="16">
        <v>63.1</v>
      </c>
      <c r="J52" s="17">
        <v>15.5</v>
      </c>
    </row>
    <row r="53" spans="1:10" x14ac:dyDescent="0.25">
      <c r="A53" s="2">
        <v>1993</v>
      </c>
      <c r="B53" s="16">
        <v>70</v>
      </c>
      <c r="C53" s="16">
        <v>60.1</v>
      </c>
      <c r="D53" s="16">
        <v>42.3</v>
      </c>
      <c r="E53" s="16">
        <v>73.8</v>
      </c>
      <c r="F53" s="16">
        <v>86.9</v>
      </c>
      <c r="G53" s="16">
        <v>88.2</v>
      </c>
      <c r="H53" s="16">
        <v>85.5</v>
      </c>
      <c r="I53" s="16">
        <v>63.1</v>
      </c>
      <c r="J53" s="17">
        <v>15.1</v>
      </c>
    </row>
    <row r="54" spans="1:10" x14ac:dyDescent="0.25">
      <c r="A54" s="2">
        <v>1994</v>
      </c>
      <c r="B54" s="16">
        <v>70.400000000000006</v>
      </c>
      <c r="C54" s="16">
        <v>61</v>
      </c>
      <c r="D54" s="16">
        <v>43.8</v>
      </c>
      <c r="E54" s="16">
        <v>74.599999999999994</v>
      </c>
      <c r="F54" s="16">
        <v>87.1</v>
      </c>
      <c r="G54" s="16">
        <v>88.6</v>
      </c>
      <c r="H54" s="16">
        <v>85.5</v>
      </c>
      <c r="I54" s="16">
        <v>62.6</v>
      </c>
      <c r="J54" s="17">
        <v>16.2</v>
      </c>
    </row>
    <row r="55" spans="1:10" x14ac:dyDescent="0.25">
      <c r="A55" s="2">
        <v>1995</v>
      </c>
      <c r="B55" s="16">
        <v>70.8</v>
      </c>
      <c r="C55" s="16">
        <v>61.5</v>
      </c>
      <c r="D55" s="16">
        <v>44.7</v>
      </c>
      <c r="E55" s="16">
        <v>75.400000000000006</v>
      </c>
      <c r="F55" s="16">
        <v>88.2</v>
      </c>
      <c r="G55" s="16">
        <v>88.3</v>
      </c>
      <c r="H55" s="16">
        <v>85.7</v>
      </c>
      <c r="I55" s="16">
        <v>63.6</v>
      </c>
      <c r="J55" s="17">
        <v>16.100000000000001</v>
      </c>
    </row>
    <row r="56" spans="1:10" x14ac:dyDescent="0.25">
      <c r="A56" s="2">
        <v>1996</v>
      </c>
      <c r="B56" s="16">
        <v>70.900000000000006</v>
      </c>
      <c r="C56" s="16">
        <v>60.1</v>
      </c>
      <c r="D56" s="16">
        <v>43.6</v>
      </c>
      <c r="E56" s="16">
        <v>74.7</v>
      </c>
      <c r="F56" s="16">
        <v>88.6</v>
      </c>
      <c r="G56" s="16">
        <v>88.7</v>
      </c>
      <c r="H56" s="16">
        <v>86</v>
      </c>
      <c r="I56" s="16">
        <v>64.7</v>
      </c>
      <c r="J56" s="17">
        <v>16.3</v>
      </c>
    </row>
    <row r="57" spans="1:10" x14ac:dyDescent="0.25">
      <c r="A57" s="2">
        <v>1997</v>
      </c>
      <c r="B57" s="16">
        <v>71.3</v>
      </c>
      <c r="C57" s="16">
        <v>60.1</v>
      </c>
      <c r="D57" s="16">
        <v>43.4</v>
      </c>
      <c r="E57" s="16">
        <v>75.2</v>
      </c>
      <c r="F57" s="16">
        <v>89</v>
      </c>
      <c r="G57" s="16">
        <v>89.2</v>
      </c>
      <c r="H57" s="16">
        <v>86.7</v>
      </c>
      <c r="I57" s="16">
        <v>65.5</v>
      </c>
      <c r="J57" s="17">
        <v>16.5</v>
      </c>
    </row>
    <row r="58" spans="1:10" x14ac:dyDescent="0.25">
      <c r="A58" s="2">
        <v>1998</v>
      </c>
      <c r="B58" s="16">
        <v>71.599999999999994</v>
      </c>
      <c r="C58" s="16">
        <v>60.8</v>
      </c>
      <c r="D58" s="16">
        <v>44.7</v>
      </c>
      <c r="E58" s="16">
        <v>75.400000000000006</v>
      </c>
      <c r="F58" s="16">
        <v>89.5</v>
      </c>
      <c r="G58" s="16">
        <v>89.8</v>
      </c>
      <c r="H58" s="16">
        <v>86.7</v>
      </c>
      <c r="I58" s="16">
        <v>66.2</v>
      </c>
      <c r="J58" s="17">
        <v>15.9</v>
      </c>
    </row>
    <row r="59" spans="1:10" x14ac:dyDescent="0.25">
      <c r="A59" s="2">
        <v>1999</v>
      </c>
      <c r="B59" s="16">
        <v>71.599999999999994</v>
      </c>
      <c r="C59" s="16">
        <v>61</v>
      </c>
      <c r="D59" s="16">
        <v>45.1</v>
      </c>
      <c r="E59" s="16">
        <v>75.599999999999994</v>
      </c>
      <c r="F59" s="16">
        <v>89.9</v>
      </c>
      <c r="G59" s="16">
        <v>90.2</v>
      </c>
      <c r="H59" s="16">
        <v>86.5</v>
      </c>
      <c r="I59" s="16">
        <v>66.099999999999994</v>
      </c>
      <c r="J59" s="17">
        <v>16.399999999999999</v>
      </c>
    </row>
    <row r="60" spans="1:10" x14ac:dyDescent="0.25">
      <c r="A60" s="2">
        <v>2000</v>
      </c>
      <c r="B60" s="16">
        <v>71.900000000000006</v>
      </c>
      <c r="C60" s="20">
        <v>61.9</v>
      </c>
      <c r="D60" s="16">
        <v>45.4</v>
      </c>
      <c r="E60" s="20">
        <v>76.599999999999994</v>
      </c>
      <c r="F60" s="16">
        <v>90.2</v>
      </c>
      <c r="G60" s="20">
        <v>90.1</v>
      </c>
      <c r="H60" s="16">
        <v>86.4</v>
      </c>
      <c r="I60" s="16">
        <v>65.7</v>
      </c>
      <c r="J60" s="20">
        <v>17.100000000000001</v>
      </c>
    </row>
    <row r="61" spans="1:10" x14ac:dyDescent="0.25">
      <c r="A61" s="2">
        <v>2001</v>
      </c>
      <c r="B61" s="16">
        <v>70.900000000000006</v>
      </c>
      <c r="C61" s="20">
        <v>59.4</v>
      </c>
      <c r="D61" s="16">
        <v>42.2</v>
      </c>
      <c r="E61" s="20">
        <v>74.2</v>
      </c>
      <c r="F61" s="16">
        <v>88.8</v>
      </c>
      <c r="G61" s="20">
        <v>89.2</v>
      </c>
      <c r="H61" s="16">
        <v>85.7</v>
      </c>
      <c r="I61" s="16">
        <v>66</v>
      </c>
      <c r="J61" s="20">
        <v>17.2</v>
      </c>
    </row>
    <row r="62" spans="1:10" x14ac:dyDescent="0.25">
      <c r="A62" s="2">
        <v>2002</v>
      </c>
      <c r="B62" s="16">
        <v>69.7</v>
      </c>
      <c r="C62" s="20">
        <v>57.1</v>
      </c>
      <c r="D62" s="16">
        <v>38.9</v>
      </c>
      <c r="E62" s="20">
        <v>72.5</v>
      </c>
      <c r="F62" s="16">
        <v>87.1</v>
      </c>
      <c r="G62" s="20">
        <v>88</v>
      </c>
      <c r="H62" s="16">
        <v>84.7</v>
      </c>
      <c r="I62" s="16">
        <v>66.3</v>
      </c>
      <c r="J62" s="20">
        <v>17.2</v>
      </c>
    </row>
    <row r="63" spans="1:10" x14ac:dyDescent="0.25">
      <c r="A63" s="2">
        <v>2003</v>
      </c>
      <c r="B63" s="16">
        <v>68.900000000000006</v>
      </c>
      <c r="C63" s="20">
        <v>55.3</v>
      </c>
      <c r="D63" s="16">
        <v>35.700000000000003</v>
      </c>
      <c r="E63" s="20">
        <v>71.5</v>
      </c>
      <c r="F63" s="16">
        <v>86.2</v>
      </c>
      <c r="G63" s="20">
        <v>87.5</v>
      </c>
      <c r="H63" s="16">
        <v>83.8</v>
      </c>
      <c r="I63" s="16">
        <v>65.599999999999994</v>
      </c>
      <c r="J63" s="20">
        <v>17.8</v>
      </c>
    </row>
    <row r="64" spans="1:10" x14ac:dyDescent="0.25">
      <c r="A64" s="2">
        <v>2004</v>
      </c>
      <c r="B64" s="16">
        <v>69.2</v>
      </c>
      <c r="C64" s="20">
        <v>55.5</v>
      </c>
      <c r="D64" s="16">
        <v>35.9</v>
      </c>
      <c r="E64" s="20">
        <v>71.599999999999994</v>
      </c>
      <c r="F64" s="16">
        <v>86.9</v>
      </c>
      <c r="G64" s="20">
        <v>88</v>
      </c>
      <c r="H64" s="16">
        <v>84.1</v>
      </c>
      <c r="I64" s="16">
        <v>66</v>
      </c>
      <c r="J64" s="20">
        <v>18.3</v>
      </c>
    </row>
    <row r="65" spans="1:10" x14ac:dyDescent="0.25">
      <c r="A65" s="2">
        <v>2005</v>
      </c>
      <c r="B65" s="16">
        <v>69.599999999999994</v>
      </c>
      <c r="C65" s="20">
        <v>55.2</v>
      </c>
      <c r="D65" s="16">
        <v>35.1</v>
      </c>
      <c r="E65" s="20">
        <v>71.5</v>
      </c>
      <c r="F65" s="16">
        <v>87.4</v>
      </c>
      <c r="G65" s="20">
        <v>88.7</v>
      </c>
      <c r="H65" s="16">
        <v>84.7</v>
      </c>
      <c r="I65" s="16">
        <v>67</v>
      </c>
      <c r="J65" s="20">
        <v>19.100000000000001</v>
      </c>
    </row>
    <row r="66" spans="1:10" x14ac:dyDescent="0.25">
      <c r="A66" s="2">
        <v>2006</v>
      </c>
      <c r="B66" s="16">
        <v>70.099999999999994</v>
      </c>
      <c r="C66" s="20">
        <v>56.2</v>
      </c>
      <c r="D66" s="16">
        <v>36.299999999999997</v>
      </c>
      <c r="E66" s="20">
        <v>72.7</v>
      </c>
      <c r="F66" s="16">
        <v>87.6</v>
      </c>
      <c r="G66" s="20">
        <v>89</v>
      </c>
      <c r="H66" s="16">
        <v>85.4</v>
      </c>
      <c r="I66" s="16">
        <v>67.5</v>
      </c>
      <c r="J66" s="20">
        <v>19.8</v>
      </c>
    </row>
    <row r="67" spans="1:10" x14ac:dyDescent="0.25">
      <c r="A67" s="2">
        <v>2007</v>
      </c>
      <c r="B67" s="16">
        <v>69.8</v>
      </c>
      <c r="C67" s="20">
        <v>54.4</v>
      </c>
      <c r="D67" s="16">
        <v>33.9</v>
      </c>
      <c r="E67" s="20">
        <v>71.7</v>
      </c>
      <c r="F67" s="16">
        <v>87.9</v>
      </c>
      <c r="G67" s="20">
        <v>89.3</v>
      </c>
      <c r="H67" s="16">
        <v>85.4</v>
      </c>
      <c r="I67" s="16">
        <v>67.400000000000006</v>
      </c>
      <c r="J67" s="20">
        <v>19.8</v>
      </c>
    </row>
    <row r="68" spans="1:10" x14ac:dyDescent="0.25">
      <c r="A68" s="2">
        <v>2008</v>
      </c>
      <c r="B68" s="16">
        <v>68.5</v>
      </c>
      <c r="C68" s="20">
        <v>52.3</v>
      </c>
      <c r="D68" s="16">
        <v>31.6</v>
      </c>
      <c r="E68" s="20">
        <v>69.7</v>
      </c>
      <c r="F68" s="16">
        <v>85.9</v>
      </c>
      <c r="G68" s="20">
        <v>88</v>
      </c>
      <c r="H68" s="16">
        <v>84.2</v>
      </c>
      <c r="I68" s="16">
        <v>67.7</v>
      </c>
      <c r="J68" s="20">
        <v>20.5</v>
      </c>
    </row>
    <row r="69" spans="1:10" x14ac:dyDescent="0.25">
      <c r="A69" s="2">
        <v>2009</v>
      </c>
      <c r="B69" s="16">
        <v>64.5</v>
      </c>
      <c r="C69" s="20">
        <v>46.7</v>
      </c>
      <c r="D69" s="16">
        <v>26.9</v>
      </c>
      <c r="E69" s="20">
        <v>63.3</v>
      </c>
      <c r="F69" s="16">
        <v>80.400000000000006</v>
      </c>
      <c r="G69" s="20">
        <v>83.8</v>
      </c>
      <c r="H69" s="16">
        <v>80.3</v>
      </c>
      <c r="I69" s="16">
        <v>65.2</v>
      </c>
      <c r="J69" s="20">
        <v>20.5</v>
      </c>
    </row>
    <row r="70" spans="1:10" x14ac:dyDescent="0.25">
      <c r="A70" s="2">
        <v>2010</v>
      </c>
      <c r="B70" s="16">
        <v>63.7</v>
      </c>
      <c r="C70" s="20">
        <v>44.9</v>
      </c>
      <c r="D70" s="16">
        <v>24.8</v>
      </c>
      <c r="E70" s="20">
        <v>61.3</v>
      </c>
      <c r="F70" s="16">
        <v>79.900000000000006</v>
      </c>
      <c r="G70" s="20">
        <v>83.7</v>
      </c>
      <c r="H70" s="16">
        <v>79.400000000000006</v>
      </c>
      <c r="I70" s="16">
        <v>64.400000000000006</v>
      </c>
      <c r="J70" s="20">
        <v>20.5</v>
      </c>
    </row>
    <row r="71" spans="1:10" x14ac:dyDescent="0.25">
      <c r="A71" s="2">
        <v>2011</v>
      </c>
      <c r="B71" s="16">
        <v>63.9</v>
      </c>
      <c r="C71" s="20">
        <v>46</v>
      </c>
      <c r="D71" s="16">
        <v>24.6</v>
      </c>
      <c r="E71" s="20">
        <v>63</v>
      </c>
      <c r="F71" s="16">
        <v>80.5</v>
      </c>
      <c r="G71" s="20">
        <v>84.2</v>
      </c>
      <c r="H71" s="16">
        <v>79.8</v>
      </c>
      <c r="I71" s="16">
        <v>64.400000000000006</v>
      </c>
      <c r="J71" s="20">
        <v>21.3</v>
      </c>
    </row>
    <row r="72" spans="1:10" x14ac:dyDescent="0.25">
      <c r="A72" s="2">
        <v>2012</v>
      </c>
      <c r="B72" s="16">
        <v>64.400000000000006</v>
      </c>
      <c r="C72" s="20">
        <v>46.6</v>
      </c>
      <c r="D72" s="16">
        <v>24.9</v>
      </c>
      <c r="E72" s="20">
        <v>63.8</v>
      </c>
      <c r="F72" s="16">
        <v>82.2</v>
      </c>
      <c r="G72" s="20">
        <v>84.9</v>
      </c>
      <c r="H72" s="16">
        <v>80.7</v>
      </c>
      <c r="I72" s="16">
        <v>65.5</v>
      </c>
      <c r="J72" s="20">
        <v>22.1</v>
      </c>
    </row>
    <row r="73" spans="1:10" x14ac:dyDescent="0.25">
      <c r="A73" s="2">
        <v>2013</v>
      </c>
      <c r="B73" s="16">
        <v>64.400000000000006</v>
      </c>
      <c r="C73" s="20">
        <v>46.9</v>
      </c>
      <c r="D73" s="16">
        <v>25.5</v>
      </c>
      <c r="E73" s="20">
        <v>63.5</v>
      </c>
      <c r="F73" s="16">
        <v>82.4</v>
      </c>
      <c r="G73" s="20">
        <v>85.5</v>
      </c>
      <c r="H73" s="16">
        <v>80.599999999999994</v>
      </c>
      <c r="I73" s="16">
        <v>66</v>
      </c>
      <c r="J73" s="20">
        <v>22.2</v>
      </c>
    </row>
    <row r="74" spans="1:10" x14ac:dyDescent="0.25">
      <c r="A74" s="2">
        <v>2014</v>
      </c>
      <c r="B74" s="16">
        <v>64.900000000000006</v>
      </c>
      <c r="C74" s="20">
        <v>48.2</v>
      </c>
      <c r="D74" s="16">
        <v>26.3</v>
      </c>
      <c r="E74" s="20">
        <v>64.900000000000006</v>
      </c>
      <c r="F74" s="16">
        <v>83</v>
      </c>
      <c r="G74" s="20">
        <v>86.3</v>
      </c>
      <c r="H74" s="16">
        <v>81.8</v>
      </c>
      <c r="I74" s="16">
        <v>66.8</v>
      </c>
      <c r="J74" s="20">
        <v>21.9</v>
      </c>
    </row>
    <row r="75" spans="1:10" x14ac:dyDescent="0.25">
      <c r="A75" s="2">
        <v>2015</v>
      </c>
      <c r="B75" s="16">
        <v>65.3</v>
      </c>
      <c r="C75" s="20">
        <v>49</v>
      </c>
      <c r="D75" s="16">
        <v>27.9</v>
      </c>
      <c r="E75" s="20">
        <v>65.099999999999994</v>
      </c>
      <c r="F75" s="16">
        <v>83.9</v>
      </c>
      <c r="G75" s="20">
        <v>86.7</v>
      </c>
      <c r="H75" s="16">
        <v>82.8</v>
      </c>
      <c r="I75" s="16">
        <v>67.099999999999994</v>
      </c>
      <c r="J75" s="20">
        <v>22.5</v>
      </c>
    </row>
    <row r="76" spans="1:10" x14ac:dyDescent="0.25">
      <c r="A76" s="2">
        <v>2016</v>
      </c>
      <c r="B76" s="16">
        <v>65.8</v>
      </c>
      <c r="C76" s="20">
        <v>50.1</v>
      </c>
      <c r="D76" s="16">
        <v>29.3</v>
      </c>
      <c r="E76" s="20">
        <v>66.2</v>
      </c>
      <c r="F76" s="16">
        <v>84.3</v>
      </c>
      <c r="G76" s="20">
        <v>87.3</v>
      </c>
      <c r="H76" s="16">
        <v>83.4</v>
      </c>
      <c r="I76" s="16">
        <v>67.5</v>
      </c>
      <c r="J76" s="20">
        <v>23.1</v>
      </c>
    </row>
    <row r="77" spans="1:10" x14ac:dyDescent="0.25">
      <c r="A77" s="2">
        <v>2017</v>
      </c>
      <c r="B77" s="16">
        <v>66</v>
      </c>
      <c r="C77" s="20">
        <v>50.8</v>
      </c>
      <c r="D77" s="16">
        <v>29.2</v>
      </c>
      <c r="E77" s="20">
        <v>67.900000000000006</v>
      </c>
      <c r="F77" s="16">
        <v>84.7</v>
      </c>
      <c r="G77" s="20">
        <v>87.8</v>
      </c>
      <c r="H77" s="16">
        <v>83.8</v>
      </c>
      <c r="I77" s="16">
        <v>68.400000000000006</v>
      </c>
      <c r="J77" s="20">
        <v>23.1</v>
      </c>
    </row>
    <row r="78" spans="1:10" ht="9" customHeight="1" thickBot="1" x14ac:dyDescent="0.3">
      <c r="A78" s="8"/>
      <c r="B78" s="18"/>
      <c r="C78" s="19"/>
      <c r="D78" s="18"/>
      <c r="E78" s="19"/>
      <c r="F78" s="18"/>
      <c r="G78" s="19"/>
      <c r="H78" s="18"/>
      <c r="I78" s="18"/>
      <c r="J78" s="19"/>
    </row>
    <row r="80" spans="1:10" x14ac:dyDescent="0.25">
      <c r="A80" s="1" t="s">
        <v>424</v>
      </c>
    </row>
    <row r="83" spans="1:10" ht="13.2" customHeight="1" x14ac:dyDescent="0.25">
      <c r="A83" s="40"/>
      <c r="B83" s="39"/>
      <c r="C83" s="15"/>
      <c r="D83" s="4"/>
      <c r="E83" s="4"/>
      <c r="F83" s="39"/>
      <c r="G83" s="39"/>
      <c r="H83" s="39"/>
      <c r="I83" s="39"/>
      <c r="J83" s="39"/>
    </row>
    <row r="84" spans="1:10" x14ac:dyDescent="0.25">
      <c r="A84" s="40"/>
      <c r="B84" s="39"/>
      <c r="C84" s="4"/>
      <c r="D84" s="4"/>
      <c r="E84" s="4"/>
      <c r="F84" s="39"/>
      <c r="G84" s="39"/>
      <c r="H84" s="39"/>
      <c r="I84" s="39"/>
      <c r="J84" s="39"/>
    </row>
  </sheetData>
  <mergeCells count="7">
    <mergeCell ref="F5:F6"/>
    <mergeCell ref="B5:B6"/>
    <mergeCell ref="A5:A6"/>
    <mergeCell ref="J5:J6"/>
    <mergeCell ref="I5:I6"/>
    <mergeCell ref="H5:H6"/>
    <mergeCell ref="G5:G6"/>
  </mergeCells>
  <phoneticPr fontId="5" type="noConversion"/>
  <pageMargins left="0.75" right="0.75" top="0.5" bottom="0.5" header="0.25" footer="0.25"/>
  <pageSetup scale="7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zoomScale="85" zoomScaleNormal="85" workbookViewId="0">
      <pane xSplit="1" ySplit="7" topLeftCell="B53" activePane="bottomRight" state="frozen"/>
      <selection pane="topRight" activeCell="B1" sqref="B1"/>
      <selection pane="bottomLeft" activeCell="A8" sqref="A8"/>
      <selection pane="bottomRight" activeCell="V77" sqref="V77"/>
    </sheetView>
  </sheetViews>
  <sheetFormatPr defaultColWidth="9.109375" defaultRowHeight="13.2" x14ac:dyDescent="0.25"/>
  <cols>
    <col min="1" max="10" width="9.6640625" style="1" customWidth="1"/>
    <col min="11" max="12" width="6.6640625" style="1" customWidth="1"/>
    <col min="13" max="22" width="9.6640625" style="1" customWidth="1"/>
    <col min="23" max="16384" width="9.109375" style="1"/>
  </cols>
  <sheetData>
    <row r="1" spans="1:22" x14ac:dyDescent="0.25">
      <c r="A1" s="12" t="s">
        <v>489</v>
      </c>
      <c r="M1" s="12" t="str">
        <f>A1</f>
        <v>Employment status of men 16 years and over by age, annual averages 1948-2017</v>
      </c>
    </row>
    <row r="2" spans="1:22" s="13" customFormat="1" ht="9" customHeight="1" x14ac:dyDescent="0.25"/>
    <row r="3" spans="1:22" s="13" customFormat="1" x14ac:dyDescent="0.25">
      <c r="A3" s="12" t="s">
        <v>14</v>
      </c>
      <c r="M3" s="12" t="s">
        <v>19</v>
      </c>
    </row>
    <row r="4" spans="1:22" ht="8.25" customHeight="1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s="4" customFormat="1" ht="18" customHeight="1" x14ac:dyDescent="0.25">
      <c r="A5" s="68" t="s">
        <v>10</v>
      </c>
      <c r="B5" s="70" t="s">
        <v>8</v>
      </c>
      <c r="C5" s="6" t="s">
        <v>430</v>
      </c>
      <c r="D5" s="7"/>
      <c r="E5" s="7"/>
      <c r="F5" s="70" t="s">
        <v>4</v>
      </c>
      <c r="G5" s="70" t="s">
        <v>5</v>
      </c>
      <c r="H5" s="70" t="s">
        <v>6</v>
      </c>
      <c r="I5" s="70" t="s">
        <v>7</v>
      </c>
      <c r="J5" s="66" t="s">
        <v>9</v>
      </c>
      <c r="K5" s="15"/>
      <c r="M5" s="68" t="s">
        <v>10</v>
      </c>
      <c r="N5" s="70" t="s">
        <v>8</v>
      </c>
      <c r="O5" s="6" t="s">
        <v>430</v>
      </c>
      <c r="P5" s="7"/>
      <c r="Q5" s="7"/>
      <c r="R5" s="70" t="s">
        <v>4</v>
      </c>
      <c r="S5" s="70" t="s">
        <v>5</v>
      </c>
      <c r="T5" s="70" t="s">
        <v>6</v>
      </c>
      <c r="U5" s="70" t="s">
        <v>7</v>
      </c>
      <c r="V5" s="66" t="s">
        <v>9</v>
      </c>
    </row>
    <row r="6" spans="1:22" s="4" customFormat="1" ht="30" customHeight="1" x14ac:dyDescent="0.25">
      <c r="A6" s="69"/>
      <c r="B6" s="71"/>
      <c r="C6" s="5" t="s">
        <v>1</v>
      </c>
      <c r="D6" s="5" t="s">
        <v>2</v>
      </c>
      <c r="E6" s="5" t="s">
        <v>3</v>
      </c>
      <c r="F6" s="71"/>
      <c r="G6" s="71"/>
      <c r="H6" s="71"/>
      <c r="I6" s="71"/>
      <c r="J6" s="67"/>
      <c r="K6" s="15"/>
      <c r="M6" s="69"/>
      <c r="N6" s="71"/>
      <c r="O6" s="5" t="s">
        <v>1</v>
      </c>
      <c r="P6" s="5" t="s">
        <v>2</v>
      </c>
      <c r="Q6" s="5" t="s">
        <v>3</v>
      </c>
      <c r="R6" s="71"/>
      <c r="S6" s="71"/>
      <c r="T6" s="71"/>
      <c r="U6" s="71"/>
      <c r="V6" s="67"/>
    </row>
    <row r="7" spans="1:22" ht="9" customHeight="1" x14ac:dyDescent="0.25">
      <c r="B7" s="9"/>
      <c r="D7" s="9"/>
      <c r="F7" s="9"/>
      <c r="H7" s="9"/>
      <c r="I7" s="9"/>
      <c r="N7" s="9"/>
      <c r="P7" s="9"/>
      <c r="R7" s="9"/>
      <c r="T7" s="9"/>
      <c r="U7" s="9"/>
    </row>
    <row r="8" spans="1:22" x14ac:dyDescent="0.25">
      <c r="A8" s="2">
        <v>1948</v>
      </c>
      <c r="B8" s="31">
        <v>1559</v>
      </c>
      <c r="C8" s="31">
        <v>580</v>
      </c>
      <c r="D8" s="31">
        <v>256</v>
      </c>
      <c r="E8" s="31">
        <v>324</v>
      </c>
      <c r="F8" s="31">
        <v>289</v>
      </c>
      <c r="G8" s="31">
        <v>233</v>
      </c>
      <c r="H8" s="31">
        <v>201</v>
      </c>
      <c r="I8" s="31">
        <v>177</v>
      </c>
      <c r="J8" s="32">
        <v>81</v>
      </c>
      <c r="K8" s="3"/>
      <c r="M8" s="2">
        <v>1948</v>
      </c>
      <c r="N8" s="22">
        <f t="shared" ref="N8:V36" si="0">(B8/$B8)*100</f>
        <v>100</v>
      </c>
      <c r="O8" s="22">
        <f t="shared" si="0"/>
        <v>37.203335471456064</v>
      </c>
      <c r="P8" s="22">
        <f t="shared" si="0"/>
        <v>16.420782552918535</v>
      </c>
      <c r="Q8" s="22">
        <f t="shared" si="0"/>
        <v>20.782552918537526</v>
      </c>
      <c r="R8" s="22">
        <f t="shared" si="0"/>
        <v>18.537524053880695</v>
      </c>
      <c r="S8" s="22">
        <f t="shared" si="0"/>
        <v>14.945477870429762</v>
      </c>
      <c r="T8" s="22">
        <f t="shared" si="0"/>
        <v>12.892880051314945</v>
      </c>
      <c r="U8" s="22">
        <f t="shared" si="0"/>
        <v>11.353431686978832</v>
      </c>
      <c r="V8" s="23">
        <f t="shared" si="0"/>
        <v>5.1956382296343815</v>
      </c>
    </row>
    <row r="9" spans="1:22" x14ac:dyDescent="0.25">
      <c r="A9" s="2">
        <v>1949</v>
      </c>
      <c r="B9" s="31">
        <v>2572</v>
      </c>
      <c r="C9" s="31">
        <v>838</v>
      </c>
      <c r="D9" s="31">
        <v>353</v>
      </c>
      <c r="E9" s="31">
        <v>485</v>
      </c>
      <c r="F9" s="31">
        <v>539</v>
      </c>
      <c r="G9" s="31">
        <v>414</v>
      </c>
      <c r="H9" s="31">
        <v>347</v>
      </c>
      <c r="I9" s="31">
        <v>310</v>
      </c>
      <c r="J9" s="32">
        <v>125</v>
      </c>
      <c r="K9" s="3"/>
      <c r="M9" s="2">
        <v>1949</v>
      </c>
      <c r="N9" s="22">
        <f t="shared" si="0"/>
        <v>100</v>
      </c>
      <c r="O9" s="22">
        <f t="shared" si="0"/>
        <v>32.581648522550545</v>
      </c>
      <c r="P9" s="22">
        <f t="shared" si="0"/>
        <v>13.724727838258167</v>
      </c>
      <c r="Q9" s="22">
        <f t="shared" si="0"/>
        <v>18.85692068429238</v>
      </c>
      <c r="R9" s="22">
        <f t="shared" si="0"/>
        <v>20.956454121306376</v>
      </c>
      <c r="S9" s="22">
        <f t="shared" si="0"/>
        <v>16.096423017107309</v>
      </c>
      <c r="T9" s="22">
        <f t="shared" si="0"/>
        <v>13.491446345256611</v>
      </c>
      <c r="U9" s="22">
        <f t="shared" si="0"/>
        <v>12.052877138413685</v>
      </c>
      <c r="V9" s="23">
        <f t="shared" si="0"/>
        <v>4.8600311041990665</v>
      </c>
    </row>
    <row r="10" spans="1:22" x14ac:dyDescent="0.25">
      <c r="A10" s="2">
        <v>1950</v>
      </c>
      <c r="B10" s="31">
        <v>2239</v>
      </c>
      <c r="C10" s="31">
        <v>695</v>
      </c>
      <c r="D10" s="31">
        <v>318</v>
      </c>
      <c r="E10" s="31">
        <v>377</v>
      </c>
      <c r="F10" s="31">
        <v>467</v>
      </c>
      <c r="G10" s="31">
        <v>348</v>
      </c>
      <c r="H10" s="31">
        <v>327</v>
      </c>
      <c r="I10" s="31">
        <v>286</v>
      </c>
      <c r="J10" s="32">
        <v>117</v>
      </c>
      <c r="K10" s="3"/>
      <c r="M10" s="2">
        <v>1950</v>
      </c>
      <c r="N10" s="22">
        <f t="shared" si="0"/>
        <v>100</v>
      </c>
      <c r="O10" s="22">
        <f t="shared" si="0"/>
        <v>31.040643144260834</v>
      </c>
      <c r="P10" s="22">
        <f t="shared" si="0"/>
        <v>14.202769093345244</v>
      </c>
      <c r="Q10" s="22">
        <f t="shared" si="0"/>
        <v>16.837874050915588</v>
      </c>
      <c r="R10" s="22">
        <f t="shared" si="0"/>
        <v>20.857525681107639</v>
      </c>
      <c r="S10" s="22">
        <f t="shared" si="0"/>
        <v>15.542652970075926</v>
      </c>
      <c r="T10" s="22">
        <f t="shared" si="0"/>
        <v>14.604734256364448</v>
      </c>
      <c r="U10" s="22">
        <f t="shared" si="0"/>
        <v>12.773559624832515</v>
      </c>
      <c r="V10" s="23">
        <f t="shared" si="0"/>
        <v>5.225547119249665</v>
      </c>
    </row>
    <row r="11" spans="1:22" x14ac:dyDescent="0.25">
      <c r="A11" s="2">
        <v>1951</v>
      </c>
      <c r="B11" s="31">
        <v>1221</v>
      </c>
      <c r="C11" s="31">
        <v>346</v>
      </c>
      <c r="D11" s="31">
        <v>191</v>
      </c>
      <c r="E11" s="31">
        <v>155</v>
      </c>
      <c r="F11" s="31">
        <v>241</v>
      </c>
      <c r="G11" s="31">
        <v>192</v>
      </c>
      <c r="H11" s="31">
        <v>193</v>
      </c>
      <c r="I11" s="31">
        <v>162</v>
      </c>
      <c r="J11" s="32">
        <v>87</v>
      </c>
      <c r="K11" s="3"/>
      <c r="M11" s="2">
        <v>1951</v>
      </c>
      <c r="N11" s="22">
        <f t="shared" si="0"/>
        <v>100</v>
      </c>
      <c r="O11" s="22">
        <f t="shared" si="0"/>
        <v>28.337428337428339</v>
      </c>
      <c r="P11" s="22">
        <f t="shared" si="0"/>
        <v>15.642915642915641</v>
      </c>
      <c r="Q11" s="22">
        <f t="shared" si="0"/>
        <v>12.694512694512694</v>
      </c>
      <c r="R11" s="22">
        <f t="shared" si="0"/>
        <v>19.737919737919736</v>
      </c>
      <c r="S11" s="22">
        <f t="shared" si="0"/>
        <v>15.724815724815725</v>
      </c>
      <c r="T11" s="22">
        <f t="shared" si="0"/>
        <v>15.806715806715808</v>
      </c>
      <c r="U11" s="22">
        <f t="shared" si="0"/>
        <v>13.267813267813267</v>
      </c>
      <c r="V11" s="23">
        <f t="shared" si="0"/>
        <v>7.1253071253071258</v>
      </c>
    </row>
    <row r="12" spans="1:22" x14ac:dyDescent="0.25">
      <c r="A12" s="2">
        <v>1952</v>
      </c>
      <c r="B12" s="31">
        <v>1185</v>
      </c>
      <c r="C12" s="31">
        <v>360</v>
      </c>
      <c r="D12" s="31">
        <v>205</v>
      </c>
      <c r="E12" s="31">
        <v>155</v>
      </c>
      <c r="F12" s="31">
        <v>233</v>
      </c>
      <c r="G12" s="31">
        <v>192</v>
      </c>
      <c r="H12" s="31">
        <v>182</v>
      </c>
      <c r="I12" s="31">
        <v>145</v>
      </c>
      <c r="J12" s="32">
        <v>73</v>
      </c>
      <c r="K12" s="3"/>
      <c r="M12" s="2">
        <v>1952</v>
      </c>
      <c r="N12" s="22">
        <f t="shared" si="0"/>
        <v>100</v>
      </c>
      <c r="O12" s="22">
        <f t="shared" si="0"/>
        <v>30.37974683544304</v>
      </c>
      <c r="P12" s="22">
        <f t="shared" si="0"/>
        <v>17.299578059071731</v>
      </c>
      <c r="Q12" s="22">
        <f t="shared" si="0"/>
        <v>13.080168776371309</v>
      </c>
      <c r="R12" s="22">
        <f t="shared" si="0"/>
        <v>19.662447257383967</v>
      </c>
      <c r="S12" s="22">
        <f t="shared" si="0"/>
        <v>16.202531645569621</v>
      </c>
      <c r="T12" s="22">
        <f t="shared" si="0"/>
        <v>15.358649789029535</v>
      </c>
      <c r="U12" s="22">
        <f t="shared" si="0"/>
        <v>12.236286919831224</v>
      </c>
      <c r="V12" s="23">
        <f t="shared" si="0"/>
        <v>6.1603375527426163</v>
      </c>
    </row>
    <row r="13" spans="1:22" x14ac:dyDescent="0.25">
      <c r="A13" s="2">
        <v>1953</v>
      </c>
      <c r="B13" s="31">
        <v>1202</v>
      </c>
      <c r="C13" s="31">
        <v>336</v>
      </c>
      <c r="D13" s="31">
        <v>184</v>
      </c>
      <c r="E13" s="31">
        <v>152</v>
      </c>
      <c r="F13" s="31">
        <v>236</v>
      </c>
      <c r="G13" s="31">
        <v>208</v>
      </c>
      <c r="H13" s="31">
        <v>196</v>
      </c>
      <c r="I13" s="31">
        <v>167</v>
      </c>
      <c r="J13" s="32">
        <v>60</v>
      </c>
      <c r="K13" s="3"/>
      <c r="M13" s="2">
        <v>1953</v>
      </c>
      <c r="N13" s="22">
        <f t="shared" si="0"/>
        <v>100</v>
      </c>
      <c r="O13" s="22">
        <f t="shared" si="0"/>
        <v>27.953410981697168</v>
      </c>
      <c r="P13" s="22">
        <f t="shared" si="0"/>
        <v>15.307820299500833</v>
      </c>
      <c r="Q13" s="22">
        <f t="shared" si="0"/>
        <v>12.645590682196339</v>
      </c>
      <c r="R13" s="22">
        <f t="shared" si="0"/>
        <v>19.633943427620633</v>
      </c>
      <c r="S13" s="22">
        <f t="shared" si="0"/>
        <v>17.304492512479204</v>
      </c>
      <c r="T13" s="22">
        <f t="shared" si="0"/>
        <v>16.306156405990016</v>
      </c>
      <c r="U13" s="22">
        <f t="shared" si="0"/>
        <v>13.893510815307819</v>
      </c>
      <c r="V13" s="23">
        <f t="shared" si="0"/>
        <v>4.9916805324459235</v>
      </c>
    </row>
    <row r="14" spans="1:22" x14ac:dyDescent="0.25">
      <c r="A14" s="2">
        <v>1954</v>
      </c>
      <c r="B14" s="31">
        <v>2344</v>
      </c>
      <c r="C14" s="31">
        <v>637</v>
      </c>
      <c r="D14" s="31">
        <v>310</v>
      </c>
      <c r="E14" s="31">
        <v>327</v>
      </c>
      <c r="F14" s="31">
        <v>517</v>
      </c>
      <c r="G14" s="31">
        <v>431</v>
      </c>
      <c r="H14" s="31">
        <v>372</v>
      </c>
      <c r="I14" s="31">
        <v>275</v>
      </c>
      <c r="J14" s="32">
        <v>112</v>
      </c>
      <c r="K14" s="3"/>
      <c r="M14" s="2">
        <v>1954</v>
      </c>
      <c r="N14" s="22">
        <f t="shared" si="0"/>
        <v>100</v>
      </c>
      <c r="O14" s="22">
        <f t="shared" si="0"/>
        <v>27.175767918088738</v>
      </c>
      <c r="P14" s="22">
        <f t="shared" si="0"/>
        <v>13.225255972696246</v>
      </c>
      <c r="Q14" s="22">
        <f t="shared" si="0"/>
        <v>13.95051194539249</v>
      </c>
      <c r="R14" s="22">
        <f t="shared" si="0"/>
        <v>22.056313993174061</v>
      </c>
      <c r="S14" s="22">
        <f t="shared" si="0"/>
        <v>18.387372013651877</v>
      </c>
      <c r="T14" s="22">
        <f t="shared" si="0"/>
        <v>15.870307167235495</v>
      </c>
      <c r="U14" s="22">
        <f t="shared" si="0"/>
        <v>11.732081911262798</v>
      </c>
      <c r="V14" s="23">
        <f t="shared" si="0"/>
        <v>4.7781569965870307</v>
      </c>
    </row>
    <row r="15" spans="1:22" x14ac:dyDescent="0.25">
      <c r="A15" s="2">
        <v>1955</v>
      </c>
      <c r="B15" s="31">
        <v>1854</v>
      </c>
      <c r="C15" s="31">
        <v>522</v>
      </c>
      <c r="D15" s="31">
        <v>274</v>
      </c>
      <c r="E15" s="31">
        <v>248</v>
      </c>
      <c r="F15" s="31">
        <v>353</v>
      </c>
      <c r="G15" s="31">
        <v>328</v>
      </c>
      <c r="H15" s="31">
        <v>285</v>
      </c>
      <c r="I15" s="31">
        <v>265</v>
      </c>
      <c r="J15" s="32">
        <v>102</v>
      </c>
      <c r="K15" s="3"/>
      <c r="M15" s="2">
        <v>1955</v>
      </c>
      <c r="N15" s="22">
        <f t="shared" si="0"/>
        <v>100</v>
      </c>
      <c r="O15" s="22">
        <f t="shared" si="0"/>
        <v>28.155339805825243</v>
      </c>
      <c r="P15" s="22">
        <f t="shared" si="0"/>
        <v>14.778856526429344</v>
      </c>
      <c r="Q15" s="22">
        <f t="shared" si="0"/>
        <v>13.376483279395901</v>
      </c>
      <c r="R15" s="22">
        <f t="shared" si="0"/>
        <v>19.039913700107874</v>
      </c>
      <c r="S15" s="22">
        <f t="shared" si="0"/>
        <v>17.691477885652642</v>
      </c>
      <c r="T15" s="22">
        <f t="shared" si="0"/>
        <v>15.372168284789645</v>
      </c>
      <c r="U15" s="22">
        <f t="shared" si="0"/>
        <v>14.29341963322546</v>
      </c>
      <c r="V15" s="23">
        <f t="shared" si="0"/>
        <v>5.5016181229773462</v>
      </c>
    </row>
    <row r="16" spans="1:22" x14ac:dyDescent="0.25">
      <c r="A16" s="2">
        <v>1956</v>
      </c>
      <c r="B16" s="31">
        <v>1711</v>
      </c>
      <c r="C16" s="31">
        <v>509</v>
      </c>
      <c r="D16" s="31">
        <v>269</v>
      </c>
      <c r="E16" s="31">
        <v>240</v>
      </c>
      <c r="F16" s="31">
        <v>348</v>
      </c>
      <c r="G16" s="31">
        <v>278</v>
      </c>
      <c r="H16" s="31">
        <v>270</v>
      </c>
      <c r="I16" s="31">
        <v>216</v>
      </c>
      <c r="J16" s="32">
        <v>90</v>
      </c>
      <c r="K16" s="3"/>
      <c r="M16" s="2">
        <v>1956</v>
      </c>
      <c r="N16" s="22">
        <f t="shared" si="0"/>
        <v>100</v>
      </c>
      <c r="O16" s="22">
        <f t="shared" si="0"/>
        <v>29.748684979544127</v>
      </c>
      <c r="P16" s="22">
        <f t="shared" si="0"/>
        <v>15.721800116890709</v>
      </c>
      <c r="Q16" s="22">
        <f t="shared" si="0"/>
        <v>14.026884862653418</v>
      </c>
      <c r="R16" s="22">
        <f t="shared" si="0"/>
        <v>20.33898305084746</v>
      </c>
      <c r="S16" s="22">
        <f t="shared" si="0"/>
        <v>16.247808299240209</v>
      </c>
      <c r="T16" s="22">
        <f t="shared" si="0"/>
        <v>15.780245470485097</v>
      </c>
      <c r="U16" s="22">
        <f t="shared" si="0"/>
        <v>12.624196376388078</v>
      </c>
      <c r="V16" s="23">
        <f t="shared" si="0"/>
        <v>5.2600818234950326</v>
      </c>
    </row>
    <row r="17" spans="1:22" x14ac:dyDescent="0.25">
      <c r="A17" s="2">
        <v>1957</v>
      </c>
      <c r="B17" s="31">
        <v>1841</v>
      </c>
      <c r="C17" s="31">
        <v>583</v>
      </c>
      <c r="D17" s="31">
        <v>300</v>
      </c>
      <c r="E17" s="31">
        <v>283</v>
      </c>
      <c r="F17" s="31">
        <v>349</v>
      </c>
      <c r="G17" s="31">
        <v>304</v>
      </c>
      <c r="H17" s="31">
        <v>302</v>
      </c>
      <c r="I17" s="31">
        <v>220</v>
      </c>
      <c r="J17" s="32">
        <v>83</v>
      </c>
      <c r="K17" s="3"/>
      <c r="M17" s="2">
        <v>1957</v>
      </c>
      <c r="N17" s="22">
        <f t="shared" si="0"/>
        <v>100</v>
      </c>
      <c r="O17" s="22">
        <f t="shared" si="0"/>
        <v>31.667571971754484</v>
      </c>
      <c r="P17" s="22">
        <f t="shared" si="0"/>
        <v>16.295491580662684</v>
      </c>
      <c r="Q17" s="22">
        <f t="shared" si="0"/>
        <v>15.372080391091798</v>
      </c>
      <c r="R17" s="22">
        <f t="shared" si="0"/>
        <v>18.957088538837588</v>
      </c>
      <c r="S17" s="22">
        <f t="shared" si="0"/>
        <v>16.512764801738186</v>
      </c>
      <c r="T17" s="22">
        <f t="shared" si="0"/>
        <v>16.404128191200435</v>
      </c>
      <c r="U17" s="22">
        <f t="shared" si="0"/>
        <v>11.950027159152635</v>
      </c>
      <c r="V17" s="23">
        <f t="shared" si="0"/>
        <v>4.5084193373166759</v>
      </c>
    </row>
    <row r="18" spans="1:22" x14ac:dyDescent="0.25">
      <c r="A18" s="2">
        <v>1958</v>
      </c>
      <c r="B18" s="31">
        <v>3098</v>
      </c>
      <c r="C18" s="31">
        <v>894</v>
      </c>
      <c r="D18" s="31">
        <v>416</v>
      </c>
      <c r="E18" s="31">
        <v>478</v>
      </c>
      <c r="F18" s="31">
        <v>685</v>
      </c>
      <c r="G18" s="31">
        <v>552</v>
      </c>
      <c r="H18" s="31">
        <v>492</v>
      </c>
      <c r="I18" s="31">
        <v>349</v>
      </c>
      <c r="J18" s="32">
        <v>124</v>
      </c>
      <c r="K18" s="3"/>
      <c r="M18" s="2">
        <v>1958</v>
      </c>
      <c r="N18" s="22">
        <f t="shared" si="0"/>
        <v>100</v>
      </c>
      <c r="O18" s="22">
        <f t="shared" si="0"/>
        <v>28.857327307940604</v>
      </c>
      <c r="P18" s="22">
        <f t="shared" si="0"/>
        <v>13.42801807617818</v>
      </c>
      <c r="Q18" s="22">
        <f t="shared" si="0"/>
        <v>15.429309231762428</v>
      </c>
      <c r="R18" s="22">
        <f t="shared" si="0"/>
        <v>22.11103938024532</v>
      </c>
      <c r="S18" s="22">
        <f t="shared" si="0"/>
        <v>17.817947062621045</v>
      </c>
      <c r="T18" s="22">
        <f t="shared" si="0"/>
        <v>15.881213686249193</v>
      </c>
      <c r="U18" s="22">
        <f t="shared" si="0"/>
        <v>11.265332472562944</v>
      </c>
      <c r="V18" s="23">
        <f t="shared" si="0"/>
        <v>4.0025823111684957</v>
      </c>
    </row>
    <row r="19" spans="1:22" x14ac:dyDescent="0.25">
      <c r="A19" s="2">
        <v>1959</v>
      </c>
      <c r="B19" s="31">
        <v>2420</v>
      </c>
      <c r="C19" s="31">
        <v>741</v>
      </c>
      <c r="D19" s="31">
        <v>398</v>
      </c>
      <c r="E19" s="31">
        <v>343</v>
      </c>
      <c r="F19" s="31">
        <v>484</v>
      </c>
      <c r="G19" s="31">
        <v>407</v>
      </c>
      <c r="H19" s="31">
        <v>390</v>
      </c>
      <c r="I19" s="31">
        <v>287</v>
      </c>
      <c r="J19" s="32">
        <v>112</v>
      </c>
      <c r="K19" s="3"/>
      <c r="M19" s="2">
        <v>1959</v>
      </c>
      <c r="N19" s="22">
        <f t="shared" si="0"/>
        <v>100</v>
      </c>
      <c r="O19" s="22">
        <f t="shared" si="0"/>
        <v>30.619834710743802</v>
      </c>
      <c r="P19" s="22">
        <f t="shared" si="0"/>
        <v>16.446280991735538</v>
      </c>
      <c r="Q19" s="22">
        <f t="shared" si="0"/>
        <v>14.173553719008265</v>
      </c>
      <c r="R19" s="22">
        <f t="shared" si="0"/>
        <v>20</v>
      </c>
      <c r="S19" s="22">
        <f t="shared" si="0"/>
        <v>16.818181818181817</v>
      </c>
      <c r="T19" s="22">
        <f t="shared" si="0"/>
        <v>16.115702479338843</v>
      </c>
      <c r="U19" s="22">
        <f t="shared" si="0"/>
        <v>11.859504132231406</v>
      </c>
      <c r="V19" s="23">
        <f t="shared" si="0"/>
        <v>4.6280991735537187</v>
      </c>
    </row>
    <row r="20" spans="1:22" x14ac:dyDescent="0.25">
      <c r="A20" s="2">
        <v>1960</v>
      </c>
      <c r="B20" s="31">
        <v>2486</v>
      </c>
      <c r="C20" s="31">
        <v>795</v>
      </c>
      <c r="D20" s="31">
        <v>426</v>
      </c>
      <c r="E20" s="31">
        <v>369</v>
      </c>
      <c r="F20" s="31">
        <v>492</v>
      </c>
      <c r="G20" s="31">
        <v>415</v>
      </c>
      <c r="H20" s="31">
        <v>392</v>
      </c>
      <c r="I20" s="31">
        <v>294</v>
      </c>
      <c r="J20" s="32">
        <v>96</v>
      </c>
      <c r="K20" s="3"/>
      <c r="M20" s="2">
        <v>1960</v>
      </c>
      <c r="N20" s="22">
        <f t="shared" si="0"/>
        <v>100</v>
      </c>
      <c r="O20" s="22">
        <f t="shared" si="0"/>
        <v>31.979082864038617</v>
      </c>
      <c r="P20" s="22">
        <f t="shared" si="0"/>
        <v>17.135961383748992</v>
      </c>
      <c r="Q20" s="22">
        <f t="shared" si="0"/>
        <v>14.843121480289623</v>
      </c>
      <c r="R20" s="22">
        <f t="shared" si="0"/>
        <v>19.790828640386163</v>
      </c>
      <c r="S20" s="22">
        <f t="shared" si="0"/>
        <v>16.693483507642799</v>
      </c>
      <c r="T20" s="22">
        <f t="shared" si="0"/>
        <v>15.76830249396621</v>
      </c>
      <c r="U20" s="22">
        <f t="shared" si="0"/>
        <v>11.826226870474658</v>
      </c>
      <c r="V20" s="23">
        <f t="shared" si="0"/>
        <v>3.8616251005631534</v>
      </c>
    </row>
    <row r="21" spans="1:22" x14ac:dyDescent="0.25">
      <c r="A21" s="2">
        <v>1961</v>
      </c>
      <c r="B21" s="31">
        <v>2997</v>
      </c>
      <c r="C21" s="31">
        <v>937</v>
      </c>
      <c r="D21" s="31">
        <v>479</v>
      </c>
      <c r="E21" s="31">
        <v>458</v>
      </c>
      <c r="F21" s="31">
        <v>585</v>
      </c>
      <c r="G21" s="31">
        <v>507</v>
      </c>
      <c r="H21" s="31">
        <v>473</v>
      </c>
      <c r="I21" s="31">
        <v>375</v>
      </c>
      <c r="J21" s="32">
        <v>122</v>
      </c>
      <c r="K21" s="3"/>
      <c r="M21" s="2">
        <v>1961</v>
      </c>
      <c r="N21" s="22">
        <f t="shared" si="0"/>
        <v>100</v>
      </c>
      <c r="O21" s="22">
        <f t="shared" si="0"/>
        <v>31.2645979312646</v>
      </c>
      <c r="P21" s="22">
        <f t="shared" si="0"/>
        <v>15.98264931598265</v>
      </c>
      <c r="Q21" s="22">
        <f t="shared" si="0"/>
        <v>15.281948615281948</v>
      </c>
      <c r="R21" s="22">
        <f t="shared" si="0"/>
        <v>19.51951951951952</v>
      </c>
      <c r="S21" s="22">
        <f t="shared" si="0"/>
        <v>16.916916916916914</v>
      </c>
      <c r="T21" s="22">
        <f t="shared" si="0"/>
        <v>15.782449115782448</v>
      </c>
      <c r="U21" s="22">
        <f t="shared" si="0"/>
        <v>12.512512512512513</v>
      </c>
      <c r="V21" s="23">
        <f t="shared" si="0"/>
        <v>4.0707374040707371</v>
      </c>
    </row>
    <row r="22" spans="1:22" x14ac:dyDescent="0.25">
      <c r="A22" s="2">
        <v>1962</v>
      </c>
      <c r="B22" s="31">
        <v>2423</v>
      </c>
      <c r="C22" s="31">
        <v>789</v>
      </c>
      <c r="D22" s="31">
        <v>408</v>
      </c>
      <c r="E22" s="31">
        <v>381</v>
      </c>
      <c r="F22" s="31">
        <v>445</v>
      </c>
      <c r="G22" s="31">
        <v>404</v>
      </c>
      <c r="H22" s="31">
        <v>382</v>
      </c>
      <c r="I22" s="31">
        <v>300</v>
      </c>
      <c r="J22" s="32">
        <v>103</v>
      </c>
      <c r="K22" s="3"/>
      <c r="M22" s="2">
        <v>1962</v>
      </c>
      <c r="N22" s="22">
        <f t="shared" si="0"/>
        <v>100</v>
      </c>
      <c r="O22" s="22">
        <f t="shared" si="0"/>
        <v>32.56293850598432</v>
      </c>
      <c r="P22" s="22">
        <f t="shared" si="0"/>
        <v>16.838629797771357</v>
      </c>
      <c r="Q22" s="22">
        <f t="shared" si="0"/>
        <v>15.724308708212959</v>
      </c>
      <c r="R22" s="22">
        <f t="shared" si="0"/>
        <v>18.365662401981016</v>
      </c>
      <c r="S22" s="22">
        <f t="shared" si="0"/>
        <v>16.673545191910854</v>
      </c>
      <c r="T22" s="22">
        <f t="shared" si="0"/>
        <v>15.765579859678086</v>
      </c>
      <c r="U22" s="22">
        <f t="shared" si="0"/>
        <v>12.381345439537764</v>
      </c>
      <c r="V22" s="23">
        <f t="shared" si="0"/>
        <v>4.2509286009079652</v>
      </c>
    </row>
    <row r="23" spans="1:22" x14ac:dyDescent="0.25">
      <c r="A23" s="2">
        <v>1963</v>
      </c>
      <c r="B23" s="31">
        <v>2472</v>
      </c>
      <c r="C23" s="31">
        <v>897</v>
      </c>
      <c r="D23" s="31">
        <v>501</v>
      </c>
      <c r="E23" s="31">
        <v>396</v>
      </c>
      <c r="F23" s="31">
        <v>445</v>
      </c>
      <c r="G23" s="31">
        <v>386</v>
      </c>
      <c r="H23" s="31">
        <v>358</v>
      </c>
      <c r="I23" s="31">
        <v>290</v>
      </c>
      <c r="J23" s="32">
        <v>97</v>
      </c>
      <c r="K23" s="3"/>
      <c r="M23" s="2">
        <v>1963</v>
      </c>
      <c r="N23" s="22">
        <f t="shared" si="0"/>
        <v>100</v>
      </c>
      <c r="O23" s="22">
        <f t="shared" si="0"/>
        <v>36.286407766990294</v>
      </c>
      <c r="P23" s="22">
        <f t="shared" si="0"/>
        <v>20.266990291262136</v>
      </c>
      <c r="Q23" s="22">
        <f t="shared" si="0"/>
        <v>16.019417475728158</v>
      </c>
      <c r="R23" s="22">
        <f t="shared" si="0"/>
        <v>18.001618122977348</v>
      </c>
      <c r="S23" s="22">
        <f t="shared" si="0"/>
        <v>15.614886731391586</v>
      </c>
      <c r="T23" s="22">
        <f t="shared" si="0"/>
        <v>14.482200647249192</v>
      </c>
      <c r="U23" s="22">
        <f t="shared" si="0"/>
        <v>11.731391585760518</v>
      </c>
      <c r="V23" s="23">
        <f t="shared" si="0"/>
        <v>3.9239482200647249</v>
      </c>
    </row>
    <row r="24" spans="1:22" x14ac:dyDescent="0.25">
      <c r="A24" s="2">
        <v>1964</v>
      </c>
      <c r="B24" s="31">
        <v>2205</v>
      </c>
      <c r="C24" s="31">
        <v>871</v>
      </c>
      <c r="D24" s="31">
        <v>487</v>
      </c>
      <c r="E24" s="31">
        <v>384</v>
      </c>
      <c r="F24" s="31">
        <v>345</v>
      </c>
      <c r="G24" s="31">
        <v>324</v>
      </c>
      <c r="H24" s="31">
        <v>319</v>
      </c>
      <c r="I24" s="31">
        <v>263</v>
      </c>
      <c r="J24" s="32">
        <v>85</v>
      </c>
      <c r="K24" s="3"/>
      <c r="M24" s="2">
        <v>1964</v>
      </c>
      <c r="N24" s="22">
        <f t="shared" si="0"/>
        <v>100</v>
      </c>
      <c r="O24" s="22">
        <f t="shared" si="0"/>
        <v>39.501133786848072</v>
      </c>
      <c r="P24" s="22">
        <f t="shared" si="0"/>
        <v>22.086167800453516</v>
      </c>
      <c r="Q24" s="22">
        <f t="shared" si="0"/>
        <v>17.414965986394556</v>
      </c>
      <c r="R24" s="22">
        <f t="shared" si="0"/>
        <v>15.646258503401361</v>
      </c>
      <c r="S24" s="22">
        <f t="shared" si="0"/>
        <v>14.69387755102041</v>
      </c>
      <c r="T24" s="22">
        <f t="shared" si="0"/>
        <v>14.467120181405896</v>
      </c>
      <c r="U24" s="22">
        <f t="shared" si="0"/>
        <v>11.927437641723355</v>
      </c>
      <c r="V24" s="23">
        <f t="shared" si="0"/>
        <v>3.8548752834467117</v>
      </c>
    </row>
    <row r="25" spans="1:22" x14ac:dyDescent="0.25">
      <c r="A25" s="2">
        <v>1965</v>
      </c>
      <c r="B25" s="31">
        <v>1914</v>
      </c>
      <c r="C25" s="31">
        <v>790</v>
      </c>
      <c r="D25" s="31">
        <v>479</v>
      </c>
      <c r="E25" s="31">
        <v>311</v>
      </c>
      <c r="F25" s="31">
        <v>292</v>
      </c>
      <c r="G25" s="31">
        <v>283</v>
      </c>
      <c r="H25" s="31">
        <v>253</v>
      </c>
      <c r="I25" s="31">
        <v>221</v>
      </c>
      <c r="J25" s="32">
        <v>75</v>
      </c>
      <c r="K25" s="3"/>
      <c r="M25" s="2">
        <v>1965</v>
      </c>
      <c r="N25" s="22">
        <f t="shared" si="0"/>
        <v>100</v>
      </c>
      <c r="O25" s="22">
        <f t="shared" si="0"/>
        <v>41.274817136886107</v>
      </c>
      <c r="P25" s="22">
        <f t="shared" si="0"/>
        <v>25.026123301985372</v>
      </c>
      <c r="Q25" s="22">
        <f t="shared" si="0"/>
        <v>16.248693834900731</v>
      </c>
      <c r="R25" s="22">
        <f t="shared" si="0"/>
        <v>15.256008359456635</v>
      </c>
      <c r="S25" s="22">
        <f t="shared" si="0"/>
        <v>14.785788923719959</v>
      </c>
      <c r="T25" s="22">
        <f t="shared" si="0"/>
        <v>13.218390804597702</v>
      </c>
      <c r="U25" s="22">
        <f t="shared" si="0"/>
        <v>11.54649947753396</v>
      </c>
      <c r="V25" s="23">
        <f t="shared" si="0"/>
        <v>3.9184952978056429</v>
      </c>
    </row>
    <row r="26" spans="1:22" x14ac:dyDescent="0.25">
      <c r="A26" s="2">
        <v>1966</v>
      </c>
      <c r="B26" s="31">
        <v>1551</v>
      </c>
      <c r="C26" s="31">
        <v>653</v>
      </c>
      <c r="D26" s="31">
        <v>432</v>
      </c>
      <c r="E26" s="31">
        <v>221</v>
      </c>
      <c r="F26" s="31">
        <v>239</v>
      </c>
      <c r="G26" s="31">
        <v>219</v>
      </c>
      <c r="H26" s="31">
        <v>196</v>
      </c>
      <c r="I26" s="31">
        <v>179</v>
      </c>
      <c r="J26" s="32">
        <v>65</v>
      </c>
      <c r="K26" s="3"/>
      <c r="M26" s="2">
        <v>1966</v>
      </c>
      <c r="N26" s="22">
        <f t="shared" si="0"/>
        <v>100</v>
      </c>
      <c r="O26" s="22">
        <f t="shared" si="0"/>
        <v>42.101869761444227</v>
      </c>
      <c r="P26" s="22">
        <f t="shared" si="0"/>
        <v>27.852998065764023</v>
      </c>
      <c r="Q26" s="22">
        <f t="shared" si="0"/>
        <v>14.248871695680206</v>
      </c>
      <c r="R26" s="22">
        <f t="shared" si="0"/>
        <v>15.409413281753706</v>
      </c>
      <c r="S26" s="22">
        <f t="shared" si="0"/>
        <v>14.119922630560927</v>
      </c>
      <c r="T26" s="22">
        <f t="shared" si="0"/>
        <v>12.637008381689233</v>
      </c>
      <c r="U26" s="22">
        <f t="shared" si="0"/>
        <v>11.540941328175371</v>
      </c>
      <c r="V26" s="23">
        <f t="shared" si="0"/>
        <v>4.1908446163765314</v>
      </c>
    </row>
    <row r="27" spans="1:22" x14ac:dyDescent="0.25">
      <c r="A27" s="2">
        <v>1967</v>
      </c>
      <c r="B27" s="31">
        <v>1508</v>
      </c>
      <c r="C27" s="31">
        <v>683</v>
      </c>
      <c r="D27" s="31">
        <v>448</v>
      </c>
      <c r="E27" s="31">
        <v>235</v>
      </c>
      <c r="F27" s="31">
        <v>219</v>
      </c>
      <c r="G27" s="31">
        <v>185</v>
      </c>
      <c r="H27" s="31">
        <v>199</v>
      </c>
      <c r="I27" s="31">
        <v>163</v>
      </c>
      <c r="J27" s="32">
        <v>60</v>
      </c>
      <c r="K27" s="3"/>
      <c r="M27" s="2">
        <v>1967</v>
      </c>
      <c r="N27" s="22">
        <f t="shared" si="0"/>
        <v>100</v>
      </c>
      <c r="O27" s="22">
        <f t="shared" si="0"/>
        <v>45.291777188328915</v>
      </c>
      <c r="P27" s="22">
        <f t="shared" si="0"/>
        <v>29.708222811671085</v>
      </c>
      <c r="Q27" s="22">
        <f t="shared" si="0"/>
        <v>15.583554376657824</v>
      </c>
      <c r="R27" s="22">
        <f t="shared" si="0"/>
        <v>14.522546419098143</v>
      </c>
      <c r="S27" s="22">
        <f t="shared" si="0"/>
        <v>12.26790450928382</v>
      </c>
      <c r="T27" s="22">
        <f t="shared" si="0"/>
        <v>13.196286472148541</v>
      </c>
      <c r="U27" s="22">
        <f t="shared" si="0"/>
        <v>10.809018567639257</v>
      </c>
      <c r="V27" s="23">
        <f t="shared" si="0"/>
        <v>3.978779840848806</v>
      </c>
    </row>
    <row r="28" spans="1:22" x14ac:dyDescent="0.25">
      <c r="A28" s="2">
        <v>1968</v>
      </c>
      <c r="B28" s="31">
        <v>1419</v>
      </c>
      <c r="C28" s="31">
        <v>684</v>
      </c>
      <c r="D28" s="31">
        <v>426</v>
      </c>
      <c r="E28" s="31">
        <v>258</v>
      </c>
      <c r="F28" s="31">
        <v>205</v>
      </c>
      <c r="G28" s="31">
        <v>171</v>
      </c>
      <c r="H28" s="31">
        <v>165</v>
      </c>
      <c r="I28" s="31">
        <v>132</v>
      </c>
      <c r="J28" s="32">
        <v>61</v>
      </c>
      <c r="K28" s="3"/>
      <c r="M28" s="2">
        <v>1968</v>
      </c>
      <c r="N28" s="22">
        <f t="shared" si="0"/>
        <v>100</v>
      </c>
      <c r="O28" s="22">
        <f t="shared" si="0"/>
        <v>48.20295983086681</v>
      </c>
      <c r="P28" s="22">
        <f t="shared" si="0"/>
        <v>30.021141649048626</v>
      </c>
      <c r="Q28" s="22">
        <f t="shared" si="0"/>
        <v>18.181818181818183</v>
      </c>
      <c r="R28" s="22">
        <f t="shared" si="0"/>
        <v>14.446793516560957</v>
      </c>
      <c r="S28" s="22">
        <f t="shared" si="0"/>
        <v>12.050739957716702</v>
      </c>
      <c r="T28" s="22">
        <f t="shared" si="0"/>
        <v>11.627906976744185</v>
      </c>
      <c r="U28" s="22">
        <f t="shared" si="0"/>
        <v>9.3023255813953494</v>
      </c>
      <c r="V28" s="23">
        <f t="shared" si="0"/>
        <v>4.298801973220578</v>
      </c>
    </row>
    <row r="29" spans="1:22" x14ac:dyDescent="0.25">
      <c r="A29" s="2">
        <v>1969</v>
      </c>
      <c r="B29" s="31">
        <v>1403</v>
      </c>
      <c r="C29" s="31">
        <v>710</v>
      </c>
      <c r="D29" s="31">
        <v>440</v>
      </c>
      <c r="E29" s="31">
        <v>270</v>
      </c>
      <c r="F29" s="31">
        <v>205</v>
      </c>
      <c r="G29" s="31">
        <v>155</v>
      </c>
      <c r="H29" s="31">
        <v>157</v>
      </c>
      <c r="I29" s="31">
        <v>127</v>
      </c>
      <c r="J29" s="32">
        <v>48</v>
      </c>
      <c r="K29" s="3"/>
      <c r="M29" s="2">
        <v>1969</v>
      </c>
      <c r="N29" s="22">
        <f t="shared" si="0"/>
        <v>100</v>
      </c>
      <c r="O29" s="22">
        <f t="shared" si="0"/>
        <v>50.605844618674269</v>
      </c>
      <c r="P29" s="22">
        <f t="shared" si="0"/>
        <v>31.361368496079827</v>
      </c>
      <c r="Q29" s="22">
        <f t="shared" si="0"/>
        <v>19.244476122594438</v>
      </c>
      <c r="R29" s="22">
        <f t="shared" si="0"/>
        <v>14.611546685673558</v>
      </c>
      <c r="S29" s="22">
        <f t="shared" si="0"/>
        <v>11.047754811119031</v>
      </c>
      <c r="T29" s="22">
        <f t="shared" si="0"/>
        <v>11.190306486101212</v>
      </c>
      <c r="U29" s="22">
        <f t="shared" si="0"/>
        <v>9.0520313613684955</v>
      </c>
      <c r="V29" s="23">
        <f t="shared" si="0"/>
        <v>3.4212401995723454</v>
      </c>
    </row>
    <row r="30" spans="1:22" x14ac:dyDescent="0.25">
      <c r="A30" s="2">
        <v>1970</v>
      </c>
      <c r="B30" s="31">
        <v>2238</v>
      </c>
      <c r="C30" s="31">
        <v>1079</v>
      </c>
      <c r="D30" s="31">
        <v>599</v>
      </c>
      <c r="E30" s="31">
        <v>479</v>
      </c>
      <c r="F30" s="31">
        <v>391</v>
      </c>
      <c r="G30" s="31">
        <v>253</v>
      </c>
      <c r="H30" s="31">
        <v>247</v>
      </c>
      <c r="I30" s="31">
        <v>198</v>
      </c>
      <c r="J30" s="32">
        <v>71</v>
      </c>
      <c r="K30" s="3"/>
      <c r="M30" s="2">
        <v>1970</v>
      </c>
      <c r="N30" s="22">
        <f t="shared" si="0"/>
        <v>100</v>
      </c>
      <c r="O30" s="22">
        <f t="shared" si="0"/>
        <v>48.212689901697949</v>
      </c>
      <c r="P30" s="22">
        <f t="shared" si="0"/>
        <v>26.764968722073277</v>
      </c>
      <c r="Q30" s="22">
        <f t="shared" si="0"/>
        <v>21.403038427167115</v>
      </c>
      <c r="R30" s="22">
        <f t="shared" si="0"/>
        <v>17.470956210902592</v>
      </c>
      <c r="S30" s="22">
        <f t="shared" si="0"/>
        <v>11.3047363717605</v>
      </c>
      <c r="T30" s="22">
        <f t="shared" si="0"/>
        <v>11.036639857015192</v>
      </c>
      <c r="U30" s="22">
        <f t="shared" si="0"/>
        <v>8.8471849865951739</v>
      </c>
      <c r="V30" s="23">
        <f t="shared" si="0"/>
        <v>3.1724754244861488</v>
      </c>
    </row>
    <row r="31" spans="1:22" x14ac:dyDescent="0.25">
      <c r="A31" s="2">
        <v>1971</v>
      </c>
      <c r="B31" s="31">
        <v>2789</v>
      </c>
      <c r="C31" s="31">
        <v>1333</v>
      </c>
      <c r="D31" s="31">
        <v>693</v>
      </c>
      <c r="E31" s="31">
        <v>640</v>
      </c>
      <c r="F31" s="31">
        <v>513</v>
      </c>
      <c r="G31" s="31">
        <v>320</v>
      </c>
      <c r="H31" s="31">
        <v>313</v>
      </c>
      <c r="I31" s="31">
        <v>239</v>
      </c>
      <c r="J31" s="32">
        <v>71</v>
      </c>
      <c r="K31" s="3"/>
      <c r="M31" s="2">
        <v>1971</v>
      </c>
      <c r="N31" s="22">
        <f t="shared" si="0"/>
        <v>100</v>
      </c>
      <c r="O31" s="22">
        <f t="shared" si="0"/>
        <v>47.794908569379707</v>
      </c>
      <c r="P31" s="22">
        <f t="shared" si="0"/>
        <v>24.847615632843311</v>
      </c>
      <c r="Q31" s="22">
        <f t="shared" si="0"/>
        <v>22.947292936536392</v>
      </c>
      <c r="R31" s="22">
        <f t="shared" si="0"/>
        <v>18.393689494442452</v>
      </c>
      <c r="S31" s="22">
        <f t="shared" si="0"/>
        <v>11.473646468268196</v>
      </c>
      <c r="T31" s="22">
        <f t="shared" si="0"/>
        <v>11.22266045177483</v>
      </c>
      <c r="U31" s="22">
        <f t="shared" si="0"/>
        <v>8.5693797059878083</v>
      </c>
      <c r="V31" s="23">
        <f t="shared" si="0"/>
        <v>2.5457153101470062</v>
      </c>
    </row>
    <row r="32" spans="1:22" x14ac:dyDescent="0.25">
      <c r="A32" s="2">
        <v>1972</v>
      </c>
      <c r="B32" s="31">
        <v>2659</v>
      </c>
      <c r="C32" s="31">
        <v>1339</v>
      </c>
      <c r="D32" s="31">
        <v>711</v>
      </c>
      <c r="E32" s="31">
        <v>628</v>
      </c>
      <c r="F32" s="31">
        <v>466</v>
      </c>
      <c r="G32" s="31">
        <v>284</v>
      </c>
      <c r="H32" s="31">
        <v>272</v>
      </c>
      <c r="I32" s="31">
        <v>227</v>
      </c>
      <c r="J32" s="32">
        <v>73</v>
      </c>
      <c r="K32" s="3"/>
      <c r="M32" s="2">
        <v>1972</v>
      </c>
      <c r="N32" s="22">
        <f t="shared" si="0"/>
        <v>100</v>
      </c>
      <c r="O32" s="22">
        <f t="shared" si="0"/>
        <v>50.357277171869121</v>
      </c>
      <c r="P32" s="22">
        <f t="shared" si="0"/>
        <v>26.739375705152312</v>
      </c>
      <c r="Q32" s="22">
        <f t="shared" si="0"/>
        <v>23.617901466716813</v>
      </c>
      <c r="R32" s="22">
        <f t="shared" si="0"/>
        <v>17.525385483264387</v>
      </c>
      <c r="S32" s="22">
        <f t="shared" si="0"/>
        <v>10.680707032719067</v>
      </c>
      <c r="T32" s="22">
        <f t="shared" si="0"/>
        <v>10.229409552463332</v>
      </c>
      <c r="U32" s="22">
        <f t="shared" si="0"/>
        <v>8.5370440015043254</v>
      </c>
      <c r="V32" s="23">
        <f t="shared" si="0"/>
        <v>2.7453930048890558</v>
      </c>
    </row>
    <row r="33" spans="1:22" x14ac:dyDescent="0.25">
      <c r="A33" s="2">
        <v>1973</v>
      </c>
      <c r="B33" s="31">
        <v>2275</v>
      </c>
      <c r="C33" s="31">
        <v>1180</v>
      </c>
      <c r="D33" s="31">
        <v>653</v>
      </c>
      <c r="E33" s="31">
        <v>528</v>
      </c>
      <c r="F33" s="31">
        <v>439</v>
      </c>
      <c r="G33" s="31">
        <v>211</v>
      </c>
      <c r="H33" s="31">
        <v>219</v>
      </c>
      <c r="I33" s="31">
        <v>171</v>
      </c>
      <c r="J33" s="32">
        <v>57</v>
      </c>
      <c r="K33" s="3"/>
      <c r="M33" s="2">
        <v>1973</v>
      </c>
      <c r="N33" s="22">
        <f t="shared" si="0"/>
        <v>100</v>
      </c>
      <c r="O33" s="22">
        <f t="shared" si="0"/>
        <v>51.868131868131876</v>
      </c>
      <c r="P33" s="22">
        <f t="shared" si="0"/>
        <v>28.703296703296704</v>
      </c>
      <c r="Q33" s="22">
        <f t="shared" si="0"/>
        <v>23.208791208791212</v>
      </c>
      <c r="R33" s="22">
        <f t="shared" si="0"/>
        <v>19.296703296703296</v>
      </c>
      <c r="S33" s="22">
        <f t="shared" si="0"/>
        <v>9.2747252747252755</v>
      </c>
      <c r="T33" s="22">
        <f t="shared" si="0"/>
        <v>9.6263736263736259</v>
      </c>
      <c r="U33" s="22">
        <f t="shared" si="0"/>
        <v>7.5164835164835155</v>
      </c>
      <c r="V33" s="23">
        <f t="shared" si="0"/>
        <v>2.5054945054945055</v>
      </c>
    </row>
    <row r="34" spans="1:22" x14ac:dyDescent="0.25">
      <c r="A34" s="2">
        <v>1974</v>
      </c>
      <c r="B34" s="31">
        <v>2714</v>
      </c>
      <c r="C34" s="31">
        <v>1406</v>
      </c>
      <c r="D34" s="31">
        <v>757</v>
      </c>
      <c r="E34" s="31">
        <v>649</v>
      </c>
      <c r="F34" s="31">
        <v>546</v>
      </c>
      <c r="G34" s="31">
        <v>266</v>
      </c>
      <c r="H34" s="31">
        <v>250</v>
      </c>
      <c r="I34" s="31">
        <v>183</v>
      </c>
      <c r="J34" s="32">
        <v>63</v>
      </c>
      <c r="K34" s="3"/>
      <c r="M34" s="2">
        <v>1974</v>
      </c>
      <c r="N34" s="22">
        <f t="shared" si="0"/>
        <v>100</v>
      </c>
      <c r="O34" s="22">
        <f t="shared" si="0"/>
        <v>51.805453205600593</v>
      </c>
      <c r="P34" s="22">
        <f t="shared" si="0"/>
        <v>27.892409727339718</v>
      </c>
      <c r="Q34" s="22">
        <f t="shared" si="0"/>
        <v>23.913043478260871</v>
      </c>
      <c r="R34" s="22">
        <f t="shared" si="0"/>
        <v>20.117907148120857</v>
      </c>
      <c r="S34" s="22">
        <f t="shared" si="0"/>
        <v>9.8010316875460575</v>
      </c>
      <c r="T34" s="22">
        <f t="shared" si="0"/>
        <v>9.211495946941783</v>
      </c>
      <c r="U34" s="22">
        <f t="shared" si="0"/>
        <v>6.742815033161385</v>
      </c>
      <c r="V34" s="23">
        <f t="shared" si="0"/>
        <v>2.3212969786293294</v>
      </c>
    </row>
    <row r="35" spans="1:22" x14ac:dyDescent="0.25">
      <c r="A35" s="2">
        <v>1975</v>
      </c>
      <c r="B35" s="31">
        <v>4442</v>
      </c>
      <c r="C35" s="31">
        <v>2047</v>
      </c>
      <c r="D35" s="31">
        <v>966</v>
      </c>
      <c r="E35" s="31">
        <v>1081</v>
      </c>
      <c r="F35" s="31">
        <v>986</v>
      </c>
      <c r="G35" s="31">
        <v>507</v>
      </c>
      <c r="H35" s="31">
        <v>499</v>
      </c>
      <c r="I35" s="31">
        <v>302</v>
      </c>
      <c r="J35" s="32">
        <v>103</v>
      </c>
      <c r="K35" s="3"/>
      <c r="M35" s="2">
        <v>1975</v>
      </c>
      <c r="N35" s="22">
        <f t="shared" si="0"/>
        <v>100</v>
      </c>
      <c r="O35" s="22">
        <f t="shared" si="0"/>
        <v>46.082845565060779</v>
      </c>
      <c r="P35" s="22">
        <f t="shared" si="0"/>
        <v>21.746960828455649</v>
      </c>
      <c r="Q35" s="22">
        <f t="shared" si="0"/>
        <v>24.335884736605131</v>
      </c>
      <c r="R35" s="22">
        <f t="shared" si="0"/>
        <v>22.19720846465556</v>
      </c>
      <c r="S35" s="22">
        <f t="shared" si="0"/>
        <v>11.413777577667718</v>
      </c>
      <c r="T35" s="22">
        <f t="shared" si="0"/>
        <v>11.233678523187754</v>
      </c>
      <c r="U35" s="22">
        <f t="shared" si="0"/>
        <v>6.7987393066186392</v>
      </c>
      <c r="V35" s="23">
        <f t="shared" si="0"/>
        <v>2.3187753264295363</v>
      </c>
    </row>
    <row r="36" spans="1:22" x14ac:dyDescent="0.25">
      <c r="A36" s="2">
        <v>1976</v>
      </c>
      <c r="B36" s="31">
        <v>4036</v>
      </c>
      <c r="C36" s="31">
        <v>1890</v>
      </c>
      <c r="D36" s="31">
        <v>939</v>
      </c>
      <c r="E36" s="31">
        <v>951</v>
      </c>
      <c r="F36" s="31">
        <v>914</v>
      </c>
      <c r="G36" s="31">
        <v>431</v>
      </c>
      <c r="H36" s="31">
        <v>411</v>
      </c>
      <c r="I36" s="31">
        <v>296</v>
      </c>
      <c r="J36" s="32">
        <v>94</v>
      </c>
      <c r="K36" s="3"/>
      <c r="M36" s="2">
        <v>1976</v>
      </c>
      <c r="N36" s="22">
        <f t="shared" si="0"/>
        <v>100</v>
      </c>
      <c r="O36" s="22">
        <f t="shared" si="0"/>
        <v>46.828543111992069</v>
      </c>
      <c r="P36" s="22">
        <f t="shared" si="0"/>
        <v>23.265609514370663</v>
      </c>
      <c r="Q36" s="22">
        <f t="shared" ref="Q36:V64" si="1">(E36/$B36)*100</f>
        <v>23.562933597621409</v>
      </c>
      <c r="R36" s="22">
        <f t="shared" si="1"/>
        <v>22.646184340931615</v>
      </c>
      <c r="S36" s="22">
        <f t="shared" si="1"/>
        <v>10.678889990089198</v>
      </c>
      <c r="T36" s="22">
        <f t="shared" si="1"/>
        <v>10.183349851337958</v>
      </c>
      <c r="U36" s="22">
        <f t="shared" si="1"/>
        <v>7.3339940535183352</v>
      </c>
      <c r="V36" s="23">
        <f t="shared" si="1"/>
        <v>2.3290386521308224</v>
      </c>
    </row>
    <row r="37" spans="1:22" x14ac:dyDescent="0.25">
      <c r="A37" s="2">
        <v>1977</v>
      </c>
      <c r="B37" s="31">
        <v>3667</v>
      </c>
      <c r="C37" s="31">
        <v>1751</v>
      </c>
      <c r="D37" s="31">
        <v>874</v>
      </c>
      <c r="E37" s="31">
        <v>877</v>
      </c>
      <c r="F37" s="31">
        <v>869</v>
      </c>
      <c r="G37" s="31">
        <v>373</v>
      </c>
      <c r="H37" s="31">
        <v>326</v>
      </c>
      <c r="I37" s="31">
        <v>252</v>
      </c>
      <c r="J37" s="32">
        <v>97</v>
      </c>
      <c r="K37" s="3"/>
      <c r="M37" s="2">
        <v>1977</v>
      </c>
      <c r="N37" s="22">
        <f t="shared" ref="N37:N75" si="2">(B37/$B37)*100</f>
        <v>100</v>
      </c>
      <c r="O37" s="22">
        <f t="shared" ref="O37:O77" si="3">(C37/$B37)*100</f>
        <v>47.750204526861197</v>
      </c>
      <c r="P37" s="22">
        <f t="shared" ref="P37:P72" si="4">(D37/$B37)*100</f>
        <v>23.834196891191709</v>
      </c>
      <c r="Q37" s="22">
        <f t="shared" si="1"/>
        <v>23.916007635669484</v>
      </c>
      <c r="R37" s="22">
        <f t="shared" si="1"/>
        <v>23.697845650395418</v>
      </c>
      <c r="S37" s="22">
        <f t="shared" si="1"/>
        <v>10.171802563403327</v>
      </c>
      <c r="T37" s="22">
        <f t="shared" si="1"/>
        <v>8.8901008999181901</v>
      </c>
      <c r="U37" s="22">
        <f t="shared" si="1"/>
        <v>6.8721025361330792</v>
      </c>
      <c r="V37" s="23">
        <f t="shared" si="1"/>
        <v>2.6452140714480503</v>
      </c>
    </row>
    <row r="38" spans="1:22" x14ac:dyDescent="0.25">
      <c r="A38" s="2">
        <v>1978</v>
      </c>
      <c r="B38" s="31">
        <v>3142</v>
      </c>
      <c r="C38" s="31">
        <v>1582</v>
      </c>
      <c r="D38" s="31">
        <v>813</v>
      </c>
      <c r="E38" s="31">
        <v>768</v>
      </c>
      <c r="F38" s="31">
        <v>691</v>
      </c>
      <c r="G38" s="31">
        <v>314</v>
      </c>
      <c r="H38" s="31">
        <v>277</v>
      </c>
      <c r="I38" s="31">
        <v>198</v>
      </c>
      <c r="J38" s="32">
        <v>81</v>
      </c>
      <c r="K38" s="3"/>
      <c r="M38" s="2">
        <v>1978</v>
      </c>
      <c r="N38" s="22">
        <f t="shared" si="2"/>
        <v>100</v>
      </c>
      <c r="O38" s="22">
        <f t="shared" si="3"/>
        <v>50.350095480585608</v>
      </c>
      <c r="P38" s="22">
        <f t="shared" si="4"/>
        <v>25.875238701464038</v>
      </c>
      <c r="Q38" s="22">
        <f t="shared" si="1"/>
        <v>24.443029917250158</v>
      </c>
      <c r="R38" s="22">
        <f t="shared" si="1"/>
        <v>21.992361553150861</v>
      </c>
      <c r="S38" s="22">
        <f t="shared" si="1"/>
        <v>9.9936346276257169</v>
      </c>
      <c r="T38" s="22">
        <f t="shared" si="1"/>
        <v>8.8160407383831956</v>
      </c>
      <c r="U38" s="22">
        <f t="shared" si="1"/>
        <v>6.3017186505410567</v>
      </c>
      <c r="V38" s="23">
        <f t="shared" si="1"/>
        <v>2.5779758115849778</v>
      </c>
    </row>
    <row r="39" spans="1:22" x14ac:dyDescent="0.25">
      <c r="A39" s="2">
        <v>1979</v>
      </c>
      <c r="B39" s="31">
        <v>3120</v>
      </c>
      <c r="C39" s="31">
        <v>1556</v>
      </c>
      <c r="D39" s="31">
        <v>811</v>
      </c>
      <c r="E39" s="31">
        <v>744</v>
      </c>
      <c r="F39" s="31">
        <v>699</v>
      </c>
      <c r="G39" s="31">
        <v>329</v>
      </c>
      <c r="H39" s="31">
        <v>272</v>
      </c>
      <c r="I39" s="31">
        <v>196</v>
      </c>
      <c r="J39" s="32">
        <v>67</v>
      </c>
      <c r="K39" s="3"/>
      <c r="M39" s="2">
        <v>1979</v>
      </c>
      <c r="N39" s="22">
        <f t="shared" si="2"/>
        <v>100</v>
      </c>
      <c r="O39" s="22">
        <f t="shared" si="3"/>
        <v>49.871794871794876</v>
      </c>
      <c r="P39" s="22">
        <f t="shared" si="4"/>
        <v>25.993589743589745</v>
      </c>
      <c r="Q39" s="22">
        <f t="shared" si="1"/>
        <v>23.846153846153847</v>
      </c>
      <c r="R39" s="22">
        <f t="shared" si="1"/>
        <v>22.403846153846153</v>
      </c>
      <c r="S39" s="22">
        <f t="shared" si="1"/>
        <v>10.544871794871796</v>
      </c>
      <c r="T39" s="22">
        <f t="shared" si="1"/>
        <v>8.7179487179487172</v>
      </c>
      <c r="U39" s="22">
        <f t="shared" si="1"/>
        <v>6.2820512820512819</v>
      </c>
      <c r="V39" s="23">
        <f t="shared" si="1"/>
        <v>2.1474358974358974</v>
      </c>
    </row>
    <row r="40" spans="1:22" x14ac:dyDescent="0.25">
      <c r="A40" s="2">
        <v>1980</v>
      </c>
      <c r="B40" s="31">
        <v>4267</v>
      </c>
      <c r="C40" s="31">
        <v>1989</v>
      </c>
      <c r="D40" s="31">
        <v>913</v>
      </c>
      <c r="E40" s="31">
        <v>1076</v>
      </c>
      <c r="F40" s="31">
        <v>1137</v>
      </c>
      <c r="G40" s="31">
        <v>482</v>
      </c>
      <c r="H40" s="31">
        <v>357</v>
      </c>
      <c r="I40" s="31">
        <v>243</v>
      </c>
      <c r="J40" s="32">
        <v>58</v>
      </c>
      <c r="K40" s="3"/>
      <c r="M40" s="2">
        <v>1980</v>
      </c>
      <c r="N40" s="22">
        <f t="shared" si="2"/>
        <v>100</v>
      </c>
      <c r="O40" s="22">
        <f t="shared" si="3"/>
        <v>46.613545816733065</v>
      </c>
      <c r="P40" s="22">
        <f t="shared" si="4"/>
        <v>21.396765877665807</v>
      </c>
      <c r="Q40" s="22">
        <f t="shared" si="1"/>
        <v>25.216779939067262</v>
      </c>
      <c r="R40" s="22">
        <f t="shared" si="1"/>
        <v>26.646355753456763</v>
      </c>
      <c r="S40" s="22">
        <f t="shared" si="1"/>
        <v>11.295992500585891</v>
      </c>
      <c r="T40" s="22">
        <f t="shared" si="1"/>
        <v>8.3665338645418323</v>
      </c>
      <c r="U40" s="22">
        <f t="shared" si="1"/>
        <v>5.6948675884696511</v>
      </c>
      <c r="V40" s="23">
        <f t="shared" si="1"/>
        <v>1.3592688071244434</v>
      </c>
    </row>
    <row r="41" spans="1:22" x14ac:dyDescent="0.25">
      <c r="A41" s="2">
        <v>1981</v>
      </c>
      <c r="B41" s="31">
        <v>4577</v>
      </c>
      <c r="C41" s="31">
        <v>2106</v>
      </c>
      <c r="D41" s="31">
        <v>962</v>
      </c>
      <c r="E41" s="31">
        <v>1144</v>
      </c>
      <c r="F41" s="31">
        <v>1213</v>
      </c>
      <c r="G41" s="31">
        <v>552</v>
      </c>
      <c r="H41" s="31">
        <v>390</v>
      </c>
      <c r="I41" s="31">
        <v>261</v>
      </c>
      <c r="J41" s="32">
        <v>55</v>
      </c>
      <c r="K41" s="3"/>
      <c r="M41" s="2">
        <v>1981</v>
      </c>
      <c r="N41" s="22">
        <f t="shared" si="2"/>
        <v>100</v>
      </c>
      <c r="O41" s="22">
        <f t="shared" si="3"/>
        <v>46.012672055931837</v>
      </c>
      <c r="P41" s="22">
        <f t="shared" si="4"/>
        <v>21.018134149005899</v>
      </c>
      <c r="Q41" s="22">
        <f t="shared" si="1"/>
        <v>24.994537906925935</v>
      </c>
      <c r="R41" s="22">
        <f t="shared" si="1"/>
        <v>26.502075595368147</v>
      </c>
      <c r="S41" s="22">
        <f t="shared" si="1"/>
        <v>12.060301507537687</v>
      </c>
      <c r="T41" s="22">
        <f t="shared" si="1"/>
        <v>8.5208651955429318</v>
      </c>
      <c r="U41" s="22">
        <f t="shared" si="1"/>
        <v>5.7024251693248855</v>
      </c>
      <c r="V41" s="23">
        <f t="shared" si="1"/>
        <v>1.201660476294516</v>
      </c>
    </row>
    <row r="42" spans="1:22" x14ac:dyDescent="0.25">
      <c r="A42" s="2">
        <v>1982</v>
      </c>
      <c r="B42" s="31">
        <v>6179</v>
      </c>
      <c r="C42" s="31">
        <v>2497</v>
      </c>
      <c r="D42" s="31">
        <v>1090</v>
      </c>
      <c r="E42" s="31">
        <v>1407</v>
      </c>
      <c r="F42" s="31">
        <v>1791</v>
      </c>
      <c r="G42" s="31">
        <v>879</v>
      </c>
      <c r="H42" s="31">
        <v>550</v>
      </c>
      <c r="I42" s="31">
        <v>393</v>
      </c>
      <c r="J42" s="32">
        <v>69</v>
      </c>
      <c r="K42" s="3"/>
      <c r="M42" s="2">
        <v>1982</v>
      </c>
      <c r="N42" s="22">
        <f t="shared" si="2"/>
        <v>100</v>
      </c>
      <c r="O42" s="22">
        <f t="shared" si="3"/>
        <v>40.411069752387121</v>
      </c>
      <c r="P42" s="22">
        <f t="shared" si="4"/>
        <v>17.640394885903866</v>
      </c>
      <c r="Q42" s="22">
        <f t="shared" si="1"/>
        <v>22.770674866483251</v>
      </c>
      <c r="R42" s="22">
        <f t="shared" si="1"/>
        <v>28.985272697847549</v>
      </c>
      <c r="S42" s="22">
        <f t="shared" si="1"/>
        <v>14.225602848357338</v>
      </c>
      <c r="T42" s="22">
        <f t="shared" si="1"/>
        <v>8.901116685547823</v>
      </c>
      <c r="U42" s="22">
        <f t="shared" si="1"/>
        <v>6.360252468036899</v>
      </c>
      <c r="V42" s="23">
        <f t="shared" si="1"/>
        <v>1.1166855478232725</v>
      </c>
    </row>
    <row r="43" spans="1:22" x14ac:dyDescent="0.25">
      <c r="A43" s="2">
        <v>1983</v>
      </c>
      <c r="B43" s="31">
        <v>6260</v>
      </c>
      <c r="C43" s="31">
        <v>2372</v>
      </c>
      <c r="D43" s="31">
        <v>1003</v>
      </c>
      <c r="E43" s="31">
        <v>1369</v>
      </c>
      <c r="F43" s="31">
        <v>1822</v>
      </c>
      <c r="G43" s="31">
        <v>947</v>
      </c>
      <c r="H43" s="31">
        <v>613</v>
      </c>
      <c r="I43" s="31">
        <v>433</v>
      </c>
      <c r="J43" s="32">
        <v>73</v>
      </c>
      <c r="K43" s="3"/>
      <c r="M43" s="2">
        <v>1983</v>
      </c>
      <c r="N43" s="22">
        <f t="shared" si="2"/>
        <v>100</v>
      </c>
      <c r="O43" s="22">
        <f t="shared" si="3"/>
        <v>37.891373801916934</v>
      </c>
      <c r="P43" s="22">
        <f t="shared" si="4"/>
        <v>16.022364217252395</v>
      </c>
      <c r="Q43" s="22">
        <f t="shared" si="1"/>
        <v>21.869009584664536</v>
      </c>
      <c r="R43" s="22">
        <f t="shared" si="1"/>
        <v>29.105431309904152</v>
      </c>
      <c r="S43" s="22">
        <f t="shared" si="1"/>
        <v>15.127795527156549</v>
      </c>
      <c r="T43" s="22">
        <f t="shared" si="1"/>
        <v>9.7923322683706076</v>
      </c>
      <c r="U43" s="22">
        <f t="shared" si="1"/>
        <v>6.9169329073482428</v>
      </c>
      <c r="V43" s="23">
        <f t="shared" si="1"/>
        <v>1.1661341853035143</v>
      </c>
    </row>
    <row r="44" spans="1:22" x14ac:dyDescent="0.25">
      <c r="A44" s="2">
        <v>1984</v>
      </c>
      <c r="B44" s="31">
        <v>4744</v>
      </c>
      <c r="C44" s="31">
        <v>1835</v>
      </c>
      <c r="D44" s="31">
        <v>812</v>
      </c>
      <c r="E44" s="31">
        <v>1023</v>
      </c>
      <c r="F44" s="31">
        <v>1322</v>
      </c>
      <c r="G44" s="31">
        <v>728</v>
      </c>
      <c r="H44" s="31">
        <v>450</v>
      </c>
      <c r="I44" s="31">
        <v>356</v>
      </c>
      <c r="J44" s="32">
        <v>53</v>
      </c>
      <c r="K44" s="3"/>
      <c r="M44" s="2">
        <v>1984</v>
      </c>
      <c r="N44" s="22">
        <f t="shared" si="2"/>
        <v>100</v>
      </c>
      <c r="O44" s="22">
        <f t="shared" si="3"/>
        <v>38.680438448566612</v>
      </c>
      <c r="P44" s="22">
        <f t="shared" si="4"/>
        <v>17.116357504215852</v>
      </c>
      <c r="Q44" s="22">
        <f t="shared" si="1"/>
        <v>21.564080944350756</v>
      </c>
      <c r="R44" s="22">
        <f t="shared" si="1"/>
        <v>27.866779089376053</v>
      </c>
      <c r="S44" s="22">
        <f t="shared" si="1"/>
        <v>15.345699831365936</v>
      </c>
      <c r="T44" s="22">
        <f t="shared" si="1"/>
        <v>9.4856661045531201</v>
      </c>
      <c r="U44" s="22">
        <f t="shared" si="1"/>
        <v>7.5042158516020239</v>
      </c>
      <c r="V44" s="23">
        <f t="shared" si="1"/>
        <v>1.1172006745362564</v>
      </c>
    </row>
    <row r="45" spans="1:22" x14ac:dyDescent="0.25">
      <c r="A45" s="2">
        <v>1985</v>
      </c>
      <c r="B45" s="31">
        <v>4521</v>
      </c>
      <c r="C45" s="31">
        <v>1750</v>
      </c>
      <c r="D45" s="31">
        <v>806</v>
      </c>
      <c r="E45" s="31">
        <v>944</v>
      </c>
      <c r="F45" s="31">
        <v>1244</v>
      </c>
      <c r="G45" s="31">
        <v>706</v>
      </c>
      <c r="H45" s="31">
        <v>459</v>
      </c>
      <c r="I45" s="31">
        <v>307</v>
      </c>
      <c r="J45" s="32">
        <v>55</v>
      </c>
      <c r="K45" s="3"/>
      <c r="M45" s="2">
        <v>1985</v>
      </c>
      <c r="N45" s="22">
        <f t="shared" si="2"/>
        <v>100</v>
      </c>
      <c r="O45" s="22">
        <f t="shared" si="3"/>
        <v>38.708250387082508</v>
      </c>
      <c r="P45" s="22">
        <f t="shared" si="4"/>
        <v>17.827914178279141</v>
      </c>
      <c r="Q45" s="22">
        <f t="shared" si="1"/>
        <v>20.880336208803364</v>
      </c>
      <c r="R45" s="22">
        <f t="shared" si="1"/>
        <v>27.51603627516036</v>
      </c>
      <c r="S45" s="22">
        <f t="shared" si="1"/>
        <v>15.616014156160141</v>
      </c>
      <c r="T45" s="22">
        <f t="shared" si="1"/>
        <v>10.152621101526211</v>
      </c>
      <c r="U45" s="22">
        <f t="shared" si="1"/>
        <v>6.7905330679053311</v>
      </c>
      <c r="V45" s="23">
        <f t="shared" si="1"/>
        <v>1.2165450121654502</v>
      </c>
    </row>
    <row r="46" spans="1:22" x14ac:dyDescent="0.25">
      <c r="A46" s="2">
        <v>1986</v>
      </c>
      <c r="B46" s="31">
        <v>4530</v>
      </c>
      <c r="C46" s="31">
        <v>1678</v>
      </c>
      <c r="D46" s="31">
        <v>779</v>
      </c>
      <c r="E46" s="31">
        <v>899</v>
      </c>
      <c r="F46" s="31">
        <v>1291</v>
      </c>
      <c r="G46" s="31">
        <v>763</v>
      </c>
      <c r="H46" s="31">
        <v>440</v>
      </c>
      <c r="I46" s="31">
        <v>301</v>
      </c>
      <c r="J46" s="32">
        <v>58</v>
      </c>
      <c r="K46" s="3"/>
      <c r="M46" s="2">
        <v>1986</v>
      </c>
      <c r="N46" s="22">
        <f t="shared" si="2"/>
        <v>100</v>
      </c>
      <c r="O46" s="22">
        <f t="shared" si="3"/>
        <v>37.041942604856516</v>
      </c>
      <c r="P46" s="22">
        <f t="shared" si="4"/>
        <v>17.196467991169978</v>
      </c>
      <c r="Q46" s="22">
        <f t="shared" si="1"/>
        <v>19.845474613686534</v>
      </c>
      <c r="R46" s="22">
        <f t="shared" si="1"/>
        <v>28.498896247240619</v>
      </c>
      <c r="S46" s="22">
        <f t="shared" si="1"/>
        <v>16.843267108167769</v>
      </c>
      <c r="T46" s="22">
        <f t="shared" si="1"/>
        <v>9.7130242825607063</v>
      </c>
      <c r="U46" s="22">
        <f t="shared" si="1"/>
        <v>6.6445916114790284</v>
      </c>
      <c r="V46" s="23">
        <f t="shared" si="1"/>
        <v>1.2803532008830023</v>
      </c>
    </row>
    <row r="47" spans="1:22" x14ac:dyDescent="0.25">
      <c r="A47" s="2">
        <v>1987</v>
      </c>
      <c r="B47" s="31">
        <v>4101</v>
      </c>
      <c r="C47" s="31">
        <v>1511</v>
      </c>
      <c r="D47" s="31">
        <v>732</v>
      </c>
      <c r="E47" s="31">
        <v>779</v>
      </c>
      <c r="F47" s="31">
        <v>1169</v>
      </c>
      <c r="G47" s="31">
        <v>689</v>
      </c>
      <c r="H47" s="31">
        <v>426</v>
      </c>
      <c r="I47" s="31">
        <v>258</v>
      </c>
      <c r="J47" s="32">
        <v>49</v>
      </c>
      <c r="K47" s="3"/>
      <c r="M47" s="2">
        <v>1987</v>
      </c>
      <c r="N47" s="22">
        <f t="shared" si="2"/>
        <v>100</v>
      </c>
      <c r="O47" s="22">
        <f t="shared" si="3"/>
        <v>36.8446720312119</v>
      </c>
      <c r="P47" s="22">
        <f t="shared" si="4"/>
        <v>17.849305047549375</v>
      </c>
      <c r="Q47" s="22">
        <f t="shared" si="1"/>
        <v>18.995366983662521</v>
      </c>
      <c r="R47" s="22">
        <f t="shared" si="1"/>
        <v>28.505242623750306</v>
      </c>
      <c r="S47" s="22">
        <f t="shared" si="1"/>
        <v>16.800780297488419</v>
      </c>
      <c r="T47" s="22">
        <f t="shared" si="1"/>
        <v>10.387710314557424</v>
      </c>
      <c r="U47" s="22">
        <f t="shared" si="1"/>
        <v>6.2911485003657646</v>
      </c>
      <c r="V47" s="23">
        <f t="shared" si="1"/>
        <v>1.1948305291392343</v>
      </c>
    </row>
    <row r="48" spans="1:22" x14ac:dyDescent="0.25">
      <c r="A48" s="2">
        <v>1988</v>
      </c>
      <c r="B48" s="31">
        <v>3655</v>
      </c>
      <c r="C48" s="31">
        <v>1343</v>
      </c>
      <c r="D48" s="31">
        <v>667</v>
      </c>
      <c r="E48" s="31">
        <v>676</v>
      </c>
      <c r="F48" s="31">
        <v>1040</v>
      </c>
      <c r="G48" s="31">
        <v>617</v>
      </c>
      <c r="H48" s="31">
        <v>366</v>
      </c>
      <c r="I48" s="31">
        <v>240</v>
      </c>
      <c r="J48" s="32">
        <v>49</v>
      </c>
      <c r="K48" s="3"/>
      <c r="M48" s="2">
        <v>1988</v>
      </c>
      <c r="N48" s="22">
        <f t="shared" si="2"/>
        <v>100</v>
      </c>
      <c r="O48" s="22">
        <f t="shared" si="3"/>
        <v>36.744186046511629</v>
      </c>
      <c r="P48" s="22">
        <f t="shared" si="4"/>
        <v>18.248974008207934</v>
      </c>
      <c r="Q48" s="22">
        <f t="shared" si="1"/>
        <v>18.495212038303695</v>
      </c>
      <c r="R48" s="22">
        <f t="shared" si="1"/>
        <v>28.454172366621066</v>
      </c>
      <c r="S48" s="22">
        <f t="shared" si="1"/>
        <v>16.880984952120386</v>
      </c>
      <c r="T48" s="22">
        <f t="shared" si="1"/>
        <v>10.013679890560875</v>
      </c>
      <c r="U48" s="22">
        <f t="shared" si="1"/>
        <v>6.5663474692202461</v>
      </c>
      <c r="V48" s="23">
        <f t="shared" si="1"/>
        <v>1.3406292749658002</v>
      </c>
    </row>
    <row r="49" spans="1:22" x14ac:dyDescent="0.25">
      <c r="A49" s="2">
        <v>1989</v>
      </c>
      <c r="B49" s="31">
        <v>3525</v>
      </c>
      <c r="C49" s="31">
        <v>1318</v>
      </c>
      <c r="D49" s="31">
        <v>658</v>
      </c>
      <c r="E49" s="31">
        <v>660</v>
      </c>
      <c r="F49" s="31">
        <v>953</v>
      </c>
      <c r="G49" s="31">
        <v>619</v>
      </c>
      <c r="H49" s="31">
        <v>351</v>
      </c>
      <c r="I49" s="31">
        <v>234</v>
      </c>
      <c r="J49" s="32">
        <v>49</v>
      </c>
      <c r="K49" s="3"/>
      <c r="M49" s="2">
        <v>1989</v>
      </c>
      <c r="N49" s="22">
        <f t="shared" si="2"/>
        <v>100</v>
      </c>
      <c r="O49" s="22">
        <f t="shared" si="3"/>
        <v>37.39007092198581</v>
      </c>
      <c r="P49" s="22">
        <f t="shared" si="4"/>
        <v>18.666666666666668</v>
      </c>
      <c r="Q49" s="22">
        <f t="shared" si="1"/>
        <v>18.723404255319149</v>
      </c>
      <c r="R49" s="22">
        <f t="shared" si="1"/>
        <v>27.035460992907801</v>
      </c>
      <c r="S49" s="22">
        <f t="shared" si="1"/>
        <v>17.560283687943262</v>
      </c>
      <c r="T49" s="22">
        <f t="shared" si="1"/>
        <v>9.9574468085106371</v>
      </c>
      <c r="U49" s="22">
        <f t="shared" si="1"/>
        <v>6.6382978723404245</v>
      </c>
      <c r="V49" s="23">
        <f t="shared" si="1"/>
        <v>1.3900709219858156</v>
      </c>
    </row>
    <row r="50" spans="1:22" x14ac:dyDescent="0.25">
      <c r="A50" s="2">
        <v>1990</v>
      </c>
      <c r="B50" s="31">
        <v>3906</v>
      </c>
      <c r="C50" s="31">
        <v>1382</v>
      </c>
      <c r="D50" s="31">
        <v>667</v>
      </c>
      <c r="E50" s="31">
        <v>715</v>
      </c>
      <c r="F50" s="31">
        <v>1092</v>
      </c>
      <c r="G50" s="31">
        <v>711</v>
      </c>
      <c r="H50" s="31">
        <v>413</v>
      </c>
      <c r="I50" s="31">
        <v>249</v>
      </c>
      <c r="J50" s="32">
        <v>59</v>
      </c>
      <c r="K50" s="3"/>
      <c r="M50" s="2">
        <v>1990</v>
      </c>
      <c r="N50" s="22">
        <f t="shared" si="2"/>
        <v>100</v>
      </c>
      <c r="O50" s="22">
        <f t="shared" si="3"/>
        <v>35.381464413722483</v>
      </c>
      <c r="P50" s="22">
        <f t="shared" si="4"/>
        <v>17.076292882744497</v>
      </c>
      <c r="Q50" s="22">
        <f t="shared" si="1"/>
        <v>18.305171530977983</v>
      </c>
      <c r="R50" s="22">
        <f t="shared" si="1"/>
        <v>27.956989247311824</v>
      </c>
      <c r="S50" s="22">
        <f t="shared" si="1"/>
        <v>18.202764976958523</v>
      </c>
      <c r="T50" s="22">
        <f t="shared" si="1"/>
        <v>10.573476702508961</v>
      </c>
      <c r="U50" s="22">
        <f t="shared" si="1"/>
        <v>6.3748079877112129</v>
      </c>
      <c r="V50" s="23">
        <f t="shared" si="1"/>
        <v>1.5104966717869943</v>
      </c>
    </row>
    <row r="51" spans="1:22" x14ac:dyDescent="0.25">
      <c r="A51" s="2">
        <v>1991</v>
      </c>
      <c r="B51" s="31">
        <v>4946</v>
      </c>
      <c r="C51" s="31">
        <v>1662</v>
      </c>
      <c r="D51" s="31">
        <v>751</v>
      </c>
      <c r="E51" s="31">
        <v>911</v>
      </c>
      <c r="F51" s="31">
        <v>1375</v>
      </c>
      <c r="G51" s="31">
        <v>990</v>
      </c>
      <c r="H51" s="31">
        <v>550</v>
      </c>
      <c r="I51" s="31">
        <v>305</v>
      </c>
      <c r="J51" s="32">
        <v>64</v>
      </c>
      <c r="K51" s="3"/>
      <c r="M51" s="2">
        <v>1991</v>
      </c>
      <c r="N51" s="22">
        <f t="shared" si="2"/>
        <v>100</v>
      </c>
      <c r="O51" s="22">
        <f t="shared" si="3"/>
        <v>33.602911443590784</v>
      </c>
      <c r="P51" s="22">
        <f t="shared" si="4"/>
        <v>15.183987060250709</v>
      </c>
      <c r="Q51" s="22">
        <f t="shared" si="1"/>
        <v>18.418924383340073</v>
      </c>
      <c r="R51" s="22">
        <f t="shared" si="1"/>
        <v>27.80024262029923</v>
      </c>
      <c r="S51" s="22">
        <f t="shared" si="1"/>
        <v>20.016174686615447</v>
      </c>
      <c r="T51" s="22">
        <f t="shared" si="1"/>
        <v>11.120097048119693</v>
      </c>
      <c r="U51" s="22">
        <f t="shared" si="1"/>
        <v>6.166599272139103</v>
      </c>
      <c r="V51" s="23">
        <f t="shared" si="1"/>
        <v>1.2939749292357461</v>
      </c>
    </row>
    <row r="52" spans="1:22" x14ac:dyDescent="0.25">
      <c r="A52" s="2">
        <v>1992</v>
      </c>
      <c r="B52" s="31">
        <v>5523</v>
      </c>
      <c r="C52" s="31">
        <v>1757</v>
      </c>
      <c r="D52" s="31">
        <v>806</v>
      </c>
      <c r="E52" s="31">
        <v>951</v>
      </c>
      <c r="F52" s="31">
        <v>1529</v>
      </c>
      <c r="G52" s="31">
        <v>1118</v>
      </c>
      <c r="H52" s="31">
        <v>675</v>
      </c>
      <c r="I52" s="31">
        <v>378</v>
      </c>
      <c r="J52" s="32">
        <v>67</v>
      </c>
      <c r="K52" s="3"/>
      <c r="M52" s="2">
        <v>1992</v>
      </c>
      <c r="N52" s="22">
        <f t="shared" si="2"/>
        <v>100</v>
      </c>
      <c r="O52" s="22">
        <f t="shared" si="3"/>
        <v>31.812420785804818</v>
      </c>
      <c r="P52" s="22">
        <f t="shared" si="4"/>
        <v>14.593518015571247</v>
      </c>
      <c r="Q52" s="22">
        <f t="shared" si="1"/>
        <v>17.218902770233569</v>
      </c>
      <c r="R52" s="22">
        <f t="shared" si="1"/>
        <v>27.684229585370268</v>
      </c>
      <c r="S52" s="22">
        <f t="shared" si="1"/>
        <v>20.242621763534309</v>
      </c>
      <c r="T52" s="22">
        <f t="shared" si="1"/>
        <v>12.221618685497013</v>
      </c>
      <c r="U52" s="22">
        <f t="shared" si="1"/>
        <v>6.8441064638783269</v>
      </c>
      <c r="V52" s="23">
        <f t="shared" si="1"/>
        <v>1.2131088176715554</v>
      </c>
    </row>
    <row r="53" spans="1:22" x14ac:dyDescent="0.25">
      <c r="A53" s="2">
        <v>1993</v>
      </c>
      <c r="B53" s="31">
        <v>5055</v>
      </c>
      <c r="C53" s="31">
        <v>1634</v>
      </c>
      <c r="D53" s="31">
        <v>768</v>
      </c>
      <c r="E53" s="31">
        <v>865</v>
      </c>
      <c r="F53" s="31">
        <v>1338</v>
      </c>
      <c r="G53" s="31">
        <v>1049</v>
      </c>
      <c r="H53" s="31">
        <v>636</v>
      </c>
      <c r="I53" s="31">
        <v>336</v>
      </c>
      <c r="J53" s="32">
        <v>64</v>
      </c>
      <c r="K53" s="3"/>
      <c r="M53" s="2">
        <v>1993</v>
      </c>
      <c r="N53" s="22">
        <f t="shared" si="2"/>
        <v>100</v>
      </c>
      <c r="O53" s="22">
        <f t="shared" si="3"/>
        <v>32.324431256181995</v>
      </c>
      <c r="P53" s="22">
        <f t="shared" si="4"/>
        <v>15.192878338278931</v>
      </c>
      <c r="Q53" s="22">
        <f t="shared" si="1"/>
        <v>17.111770524233432</v>
      </c>
      <c r="R53" s="22">
        <f t="shared" si="1"/>
        <v>26.468842729970326</v>
      </c>
      <c r="S53" s="22">
        <f t="shared" si="1"/>
        <v>20.751730959446093</v>
      </c>
      <c r="T53" s="22">
        <f t="shared" si="1"/>
        <v>12.581602373887241</v>
      </c>
      <c r="U53" s="22">
        <f t="shared" si="1"/>
        <v>6.6468842729970321</v>
      </c>
      <c r="V53" s="23">
        <f t="shared" si="1"/>
        <v>1.2660731948565775</v>
      </c>
    </row>
    <row r="54" spans="1:22" x14ac:dyDescent="0.25">
      <c r="A54" s="2">
        <v>1994</v>
      </c>
      <c r="B54" s="31">
        <v>4367</v>
      </c>
      <c r="C54" s="31">
        <v>1508</v>
      </c>
      <c r="D54" s="31">
        <v>740</v>
      </c>
      <c r="E54" s="31">
        <v>768</v>
      </c>
      <c r="F54" s="31">
        <v>1113</v>
      </c>
      <c r="G54" s="31">
        <v>855</v>
      </c>
      <c r="H54" s="31">
        <v>522</v>
      </c>
      <c r="I54" s="31">
        <v>281</v>
      </c>
      <c r="J54" s="32">
        <v>88</v>
      </c>
      <c r="K54" s="3"/>
      <c r="M54" s="2">
        <v>1994</v>
      </c>
      <c r="N54" s="22">
        <f t="shared" si="2"/>
        <v>100</v>
      </c>
      <c r="O54" s="22">
        <f t="shared" si="3"/>
        <v>34.53171513624914</v>
      </c>
      <c r="P54" s="22">
        <f t="shared" si="4"/>
        <v>16.945271353331805</v>
      </c>
      <c r="Q54" s="22">
        <f t="shared" si="1"/>
        <v>17.586443782917335</v>
      </c>
      <c r="R54" s="22">
        <f t="shared" si="1"/>
        <v>25.486604076024733</v>
      </c>
      <c r="S54" s="22">
        <f t="shared" si="1"/>
        <v>19.57865811770094</v>
      </c>
      <c r="T54" s="22">
        <f t="shared" si="1"/>
        <v>11.953286008701626</v>
      </c>
      <c r="U54" s="22">
        <f t="shared" si="1"/>
        <v>6.4346233111976181</v>
      </c>
      <c r="V54" s="23">
        <f t="shared" si="1"/>
        <v>2.0151133501259446</v>
      </c>
    </row>
    <row r="55" spans="1:22" x14ac:dyDescent="0.25">
      <c r="A55" s="2">
        <v>1995</v>
      </c>
      <c r="B55" s="31">
        <v>3983</v>
      </c>
      <c r="C55" s="31">
        <v>1417</v>
      </c>
      <c r="D55" s="31">
        <v>744</v>
      </c>
      <c r="E55" s="31">
        <v>673</v>
      </c>
      <c r="F55" s="31">
        <v>961</v>
      </c>
      <c r="G55" s="31">
        <v>815</v>
      </c>
      <c r="H55" s="31">
        <v>464</v>
      </c>
      <c r="I55" s="31">
        <v>233</v>
      </c>
      <c r="J55" s="32">
        <v>94</v>
      </c>
      <c r="K55" s="3"/>
      <c r="M55" s="2">
        <v>1995</v>
      </c>
      <c r="N55" s="22">
        <f t="shared" si="2"/>
        <v>100</v>
      </c>
      <c r="O55" s="22">
        <f t="shared" si="3"/>
        <v>35.576198845091639</v>
      </c>
      <c r="P55" s="22">
        <f t="shared" si="4"/>
        <v>18.679387396434848</v>
      </c>
      <c r="Q55" s="22">
        <f t="shared" si="1"/>
        <v>16.896811448656791</v>
      </c>
      <c r="R55" s="22">
        <f t="shared" si="1"/>
        <v>24.127542053728344</v>
      </c>
      <c r="S55" s="22">
        <f t="shared" si="1"/>
        <v>20.461963344212904</v>
      </c>
      <c r="T55" s="22">
        <f t="shared" si="1"/>
        <v>11.649510419281949</v>
      </c>
      <c r="U55" s="22">
        <f t="shared" si="1"/>
        <v>5.8498619131308054</v>
      </c>
      <c r="V55" s="23">
        <f t="shared" si="1"/>
        <v>2.3600301280441878</v>
      </c>
    </row>
    <row r="56" spans="1:22" x14ac:dyDescent="0.25">
      <c r="A56" s="2">
        <v>1996</v>
      </c>
      <c r="B56" s="31">
        <v>3880</v>
      </c>
      <c r="C56" s="31">
        <v>1408</v>
      </c>
      <c r="D56" s="31">
        <v>733</v>
      </c>
      <c r="E56" s="31">
        <v>675</v>
      </c>
      <c r="F56" s="31">
        <v>903</v>
      </c>
      <c r="G56" s="31">
        <v>786</v>
      </c>
      <c r="H56" s="31">
        <v>484</v>
      </c>
      <c r="I56" s="31">
        <v>223</v>
      </c>
      <c r="J56" s="32">
        <v>76</v>
      </c>
      <c r="K56" s="3"/>
      <c r="M56" s="2">
        <v>1996</v>
      </c>
      <c r="N56" s="22">
        <f t="shared" si="2"/>
        <v>100</v>
      </c>
      <c r="O56" s="22">
        <f t="shared" si="3"/>
        <v>36.288659793814432</v>
      </c>
      <c r="P56" s="22">
        <f t="shared" si="4"/>
        <v>18.891752577319586</v>
      </c>
      <c r="Q56" s="22">
        <f t="shared" si="1"/>
        <v>17.396907216494846</v>
      </c>
      <c r="R56" s="22">
        <f t="shared" si="1"/>
        <v>23.273195876288661</v>
      </c>
      <c r="S56" s="22">
        <f t="shared" si="1"/>
        <v>20.257731958762886</v>
      </c>
      <c r="T56" s="22">
        <f t="shared" si="1"/>
        <v>12.474226804123711</v>
      </c>
      <c r="U56" s="22">
        <f t="shared" si="1"/>
        <v>5.7474226804123711</v>
      </c>
      <c r="V56" s="23">
        <f t="shared" si="1"/>
        <v>1.9587628865979381</v>
      </c>
    </row>
    <row r="57" spans="1:22" x14ac:dyDescent="0.25">
      <c r="A57" s="2">
        <v>1997</v>
      </c>
      <c r="B57" s="31">
        <v>3577</v>
      </c>
      <c r="C57" s="31">
        <v>1330</v>
      </c>
      <c r="D57" s="31">
        <v>694</v>
      </c>
      <c r="E57" s="31">
        <v>636</v>
      </c>
      <c r="F57" s="31">
        <v>772</v>
      </c>
      <c r="G57" s="31">
        <v>732</v>
      </c>
      <c r="H57" s="31">
        <v>457</v>
      </c>
      <c r="I57" s="31">
        <v>217</v>
      </c>
      <c r="J57" s="32">
        <v>69</v>
      </c>
      <c r="K57" s="3"/>
      <c r="L57" s="24"/>
      <c r="M57" s="2">
        <v>1997</v>
      </c>
      <c r="N57" s="22">
        <f t="shared" si="2"/>
        <v>100</v>
      </c>
      <c r="O57" s="22">
        <f t="shared" si="3"/>
        <v>37.18199608610567</v>
      </c>
      <c r="P57" s="22">
        <f t="shared" si="4"/>
        <v>19.401733296058151</v>
      </c>
      <c r="Q57" s="22">
        <f t="shared" si="1"/>
        <v>17.780262790047527</v>
      </c>
      <c r="R57" s="22">
        <f t="shared" si="1"/>
        <v>21.582331562762093</v>
      </c>
      <c r="S57" s="22">
        <f t="shared" si="1"/>
        <v>20.464076041375453</v>
      </c>
      <c r="T57" s="22">
        <f t="shared" si="1"/>
        <v>12.776069331842328</v>
      </c>
      <c r="U57" s="22">
        <f t="shared" si="1"/>
        <v>6.0665362035225048</v>
      </c>
      <c r="V57" s="23">
        <f t="shared" si="1"/>
        <v>1.9289907743919488</v>
      </c>
    </row>
    <row r="58" spans="1:22" x14ac:dyDescent="0.25">
      <c r="A58" s="2">
        <v>1998</v>
      </c>
      <c r="B58" s="31">
        <v>3266</v>
      </c>
      <c r="C58" s="31">
        <v>1268</v>
      </c>
      <c r="D58" s="31">
        <v>686</v>
      </c>
      <c r="E58" s="31">
        <v>583</v>
      </c>
      <c r="F58" s="31">
        <v>699</v>
      </c>
      <c r="G58" s="31">
        <v>609</v>
      </c>
      <c r="H58" s="31">
        <v>420</v>
      </c>
      <c r="I58" s="31">
        <v>201</v>
      </c>
      <c r="J58" s="32">
        <v>69</v>
      </c>
      <c r="K58" s="3"/>
      <c r="L58" s="24"/>
      <c r="M58" s="2">
        <v>1998</v>
      </c>
      <c r="N58" s="22">
        <f t="shared" si="2"/>
        <v>100</v>
      </c>
      <c r="O58" s="22">
        <f t="shared" si="3"/>
        <v>38.824249846907534</v>
      </c>
      <c r="P58" s="22">
        <f t="shared" si="4"/>
        <v>21.004286589099816</v>
      </c>
      <c r="Q58" s="22">
        <f t="shared" si="1"/>
        <v>17.850581751377831</v>
      </c>
      <c r="R58" s="22">
        <f t="shared" si="1"/>
        <v>21.402327005511328</v>
      </c>
      <c r="S58" s="22">
        <f t="shared" si="1"/>
        <v>18.646662584200858</v>
      </c>
      <c r="T58" s="22">
        <f t="shared" si="1"/>
        <v>12.859767299448869</v>
      </c>
      <c r="U58" s="22">
        <f t="shared" si="1"/>
        <v>6.1543172075933867</v>
      </c>
      <c r="V58" s="23">
        <f t="shared" si="1"/>
        <v>2.112676056338028</v>
      </c>
    </row>
    <row r="59" spans="1:22" x14ac:dyDescent="0.25">
      <c r="A59" s="2">
        <v>1999</v>
      </c>
      <c r="B59" s="31">
        <v>3066</v>
      </c>
      <c r="C59" s="31">
        <v>1195</v>
      </c>
      <c r="D59" s="31">
        <v>633</v>
      </c>
      <c r="E59" s="31">
        <v>562</v>
      </c>
      <c r="F59" s="31">
        <v>624</v>
      </c>
      <c r="G59" s="31">
        <v>571</v>
      </c>
      <c r="H59" s="31">
        <v>403</v>
      </c>
      <c r="I59" s="31">
        <v>203</v>
      </c>
      <c r="J59" s="32">
        <v>70</v>
      </c>
      <c r="K59" s="3"/>
      <c r="L59" s="24"/>
      <c r="M59" s="2">
        <v>1999</v>
      </c>
      <c r="N59" s="22">
        <f t="shared" si="2"/>
        <v>100</v>
      </c>
      <c r="O59" s="22">
        <f t="shared" si="3"/>
        <v>38.975864318330075</v>
      </c>
      <c r="P59" s="22">
        <f t="shared" si="4"/>
        <v>20.645792563600782</v>
      </c>
      <c r="Q59" s="22">
        <f t="shared" si="1"/>
        <v>18.330071754729289</v>
      </c>
      <c r="R59" s="22">
        <f t="shared" si="1"/>
        <v>20.352250489236788</v>
      </c>
      <c r="S59" s="22">
        <f t="shared" si="1"/>
        <v>18.62361382909328</v>
      </c>
      <c r="T59" s="22">
        <f t="shared" si="1"/>
        <v>13.144161774298761</v>
      </c>
      <c r="U59" s="22">
        <f t="shared" si="1"/>
        <v>6.6210045662100452</v>
      </c>
      <c r="V59" s="23">
        <f t="shared" si="1"/>
        <v>2.2831050228310499</v>
      </c>
    </row>
    <row r="60" spans="1:22" x14ac:dyDescent="0.25">
      <c r="A60" s="2">
        <v>2000</v>
      </c>
      <c r="B60" s="31">
        <v>2975</v>
      </c>
      <c r="C60" s="31">
        <v>1146</v>
      </c>
      <c r="D60" s="31">
        <v>599</v>
      </c>
      <c r="E60" s="31">
        <v>547</v>
      </c>
      <c r="F60" s="31">
        <v>602</v>
      </c>
      <c r="G60" s="31">
        <v>557</v>
      </c>
      <c r="H60" s="31">
        <v>398</v>
      </c>
      <c r="I60" s="31">
        <v>189</v>
      </c>
      <c r="J60" s="32">
        <v>83</v>
      </c>
      <c r="K60" s="3"/>
      <c r="L60" s="24"/>
      <c r="M60" s="2">
        <v>2000</v>
      </c>
      <c r="N60" s="22">
        <f t="shared" si="2"/>
        <v>100</v>
      </c>
      <c r="O60" s="22">
        <f t="shared" si="3"/>
        <v>38.521008403361343</v>
      </c>
      <c r="P60" s="22">
        <f t="shared" si="4"/>
        <v>20.134453781512605</v>
      </c>
      <c r="Q60" s="22">
        <f t="shared" si="1"/>
        <v>18.386554621848738</v>
      </c>
      <c r="R60" s="22">
        <f t="shared" si="1"/>
        <v>20.235294117647058</v>
      </c>
      <c r="S60" s="22">
        <f t="shared" si="1"/>
        <v>18.722689075630253</v>
      </c>
      <c r="T60" s="22">
        <f t="shared" si="1"/>
        <v>13.3781512605042</v>
      </c>
      <c r="U60" s="22">
        <f t="shared" si="1"/>
        <v>6.3529411764705879</v>
      </c>
      <c r="V60" s="23">
        <f t="shared" si="1"/>
        <v>2.7899159663865545</v>
      </c>
    </row>
    <row r="61" spans="1:22" x14ac:dyDescent="0.25">
      <c r="A61" s="2">
        <v>2001</v>
      </c>
      <c r="B61" s="31">
        <v>3690</v>
      </c>
      <c r="C61" s="31">
        <v>1338</v>
      </c>
      <c r="D61" s="31">
        <v>650</v>
      </c>
      <c r="E61" s="31">
        <v>688</v>
      </c>
      <c r="F61" s="31">
        <v>756</v>
      </c>
      <c r="G61" s="31">
        <v>714</v>
      </c>
      <c r="H61" s="31">
        <v>536</v>
      </c>
      <c r="I61" s="31">
        <v>272</v>
      </c>
      <c r="J61" s="32">
        <v>74</v>
      </c>
      <c r="K61" s="3"/>
      <c r="L61" s="24"/>
      <c r="M61" s="2">
        <v>2001</v>
      </c>
      <c r="N61" s="22">
        <f t="shared" si="2"/>
        <v>100</v>
      </c>
      <c r="O61" s="22">
        <f t="shared" si="3"/>
        <v>36.260162601626014</v>
      </c>
      <c r="P61" s="22">
        <f t="shared" si="4"/>
        <v>17.615176151761517</v>
      </c>
      <c r="Q61" s="22">
        <f t="shared" si="1"/>
        <v>18.644986449864497</v>
      </c>
      <c r="R61" s="22">
        <f t="shared" si="1"/>
        <v>20.487804878048781</v>
      </c>
      <c r="S61" s="22">
        <f t="shared" si="1"/>
        <v>19.349593495934958</v>
      </c>
      <c r="T61" s="22">
        <f t="shared" si="1"/>
        <v>14.525745257452574</v>
      </c>
      <c r="U61" s="22">
        <f t="shared" si="1"/>
        <v>7.3712737127371284</v>
      </c>
      <c r="V61" s="23">
        <f t="shared" si="1"/>
        <v>2.0054200542005423</v>
      </c>
    </row>
    <row r="62" spans="1:22" x14ac:dyDescent="0.25">
      <c r="A62" s="2">
        <v>2002</v>
      </c>
      <c r="B62" s="31">
        <v>4597</v>
      </c>
      <c r="C62" s="31">
        <v>1492</v>
      </c>
      <c r="D62" s="31">
        <v>700</v>
      </c>
      <c r="E62" s="31">
        <v>792</v>
      </c>
      <c r="F62" s="31">
        <v>1023</v>
      </c>
      <c r="G62" s="31">
        <v>897</v>
      </c>
      <c r="H62" s="31">
        <v>725</v>
      </c>
      <c r="I62" s="31">
        <v>373</v>
      </c>
      <c r="J62" s="32">
        <v>87</v>
      </c>
      <c r="K62" s="3"/>
      <c r="L62" s="24"/>
      <c r="M62" s="2">
        <v>2002</v>
      </c>
      <c r="N62" s="22">
        <f t="shared" si="2"/>
        <v>100</v>
      </c>
      <c r="O62" s="22">
        <f t="shared" si="3"/>
        <v>32.455949532303677</v>
      </c>
      <c r="P62" s="22">
        <f t="shared" si="4"/>
        <v>15.227322166630412</v>
      </c>
      <c r="Q62" s="22">
        <f t="shared" si="1"/>
        <v>17.228627365673265</v>
      </c>
      <c r="R62" s="22">
        <f t="shared" si="1"/>
        <v>22.253643680661302</v>
      </c>
      <c r="S62" s="22">
        <f t="shared" si="1"/>
        <v>19.512725690667825</v>
      </c>
      <c r="T62" s="22">
        <f t="shared" si="1"/>
        <v>15.771155101152926</v>
      </c>
      <c r="U62" s="22">
        <f t="shared" si="1"/>
        <v>8.1139873830759193</v>
      </c>
      <c r="V62" s="23">
        <f t="shared" si="1"/>
        <v>1.892538612138351</v>
      </c>
    </row>
    <row r="63" spans="1:22" x14ac:dyDescent="0.25">
      <c r="A63" s="2">
        <v>2003</v>
      </c>
      <c r="B63" s="31">
        <v>4906</v>
      </c>
      <c r="C63" s="31">
        <v>1539</v>
      </c>
      <c r="D63" s="31">
        <v>697</v>
      </c>
      <c r="E63" s="31">
        <v>841</v>
      </c>
      <c r="F63" s="31">
        <v>1097</v>
      </c>
      <c r="G63" s="31">
        <v>988</v>
      </c>
      <c r="H63" s="31">
        <v>764</v>
      </c>
      <c r="I63" s="31">
        <v>412</v>
      </c>
      <c r="J63" s="32">
        <v>107</v>
      </c>
      <c r="K63" s="3"/>
      <c r="L63" s="24"/>
      <c r="M63" s="2">
        <v>2003</v>
      </c>
      <c r="N63" s="22">
        <f t="shared" si="2"/>
        <v>100</v>
      </c>
      <c r="O63" s="22">
        <f t="shared" si="3"/>
        <v>31.369751324908275</v>
      </c>
      <c r="P63" s="22">
        <f t="shared" si="4"/>
        <v>14.207093355075418</v>
      </c>
      <c r="Q63" s="22">
        <f t="shared" si="1"/>
        <v>17.14227476559315</v>
      </c>
      <c r="R63" s="22">
        <f t="shared" si="1"/>
        <v>22.360375050958012</v>
      </c>
      <c r="S63" s="22">
        <f t="shared" si="1"/>
        <v>20.138605788830006</v>
      </c>
      <c r="T63" s="22">
        <f t="shared" si="1"/>
        <v>15.572768039135751</v>
      </c>
      <c r="U63" s="22">
        <f t="shared" si="1"/>
        <v>8.3978801467590714</v>
      </c>
      <c r="V63" s="23">
        <f t="shared" si="1"/>
        <v>2.1810028536485935</v>
      </c>
    </row>
    <row r="64" spans="1:22" x14ac:dyDescent="0.25">
      <c r="A64" s="2">
        <v>2004</v>
      </c>
      <c r="B64" s="31">
        <v>4456</v>
      </c>
      <c r="C64" s="31">
        <v>1475</v>
      </c>
      <c r="D64" s="31">
        <v>664</v>
      </c>
      <c r="E64" s="31">
        <v>811</v>
      </c>
      <c r="F64" s="31">
        <v>980</v>
      </c>
      <c r="G64" s="31">
        <v>839</v>
      </c>
      <c r="H64" s="31">
        <v>684</v>
      </c>
      <c r="I64" s="31">
        <v>373</v>
      </c>
      <c r="J64" s="32">
        <v>104</v>
      </c>
      <c r="K64" s="3"/>
      <c r="L64" s="24"/>
      <c r="M64" s="2">
        <v>2004</v>
      </c>
      <c r="N64" s="22">
        <f t="shared" si="2"/>
        <v>100</v>
      </c>
      <c r="O64" s="22">
        <f t="shared" si="3"/>
        <v>33.101436265709154</v>
      </c>
      <c r="P64" s="22">
        <f t="shared" si="4"/>
        <v>14.90125673249551</v>
      </c>
      <c r="Q64" s="22">
        <f t="shared" si="1"/>
        <v>18.200179533213646</v>
      </c>
      <c r="R64" s="22">
        <f t="shared" si="1"/>
        <v>21.99281867145422</v>
      </c>
      <c r="S64" s="22">
        <f t="shared" si="1"/>
        <v>18.828545780969481</v>
      </c>
      <c r="T64" s="22">
        <f t="shared" si="1"/>
        <v>15.350089766606823</v>
      </c>
      <c r="U64" s="22">
        <f t="shared" si="1"/>
        <v>8.3707360861759419</v>
      </c>
      <c r="V64" s="23">
        <f t="shared" si="1"/>
        <v>2.3339317773788149</v>
      </c>
    </row>
    <row r="65" spans="1:22" x14ac:dyDescent="0.25">
      <c r="A65" s="2">
        <v>2005</v>
      </c>
      <c r="B65" s="31">
        <v>4059</v>
      </c>
      <c r="C65" s="31">
        <v>1442</v>
      </c>
      <c r="D65" s="31">
        <v>667</v>
      </c>
      <c r="E65" s="31">
        <v>775</v>
      </c>
      <c r="F65" s="31">
        <v>844</v>
      </c>
      <c r="G65" s="31">
        <v>715</v>
      </c>
      <c r="H65" s="31">
        <v>624</v>
      </c>
      <c r="I65" s="31">
        <v>331</v>
      </c>
      <c r="J65" s="32">
        <v>102</v>
      </c>
      <c r="K65" s="3"/>
      <c r="M65" s="25">
        <v>2005</v>
      </c>
      <c r="N65" s="22">
        <f t="shared" si="2"/>
        <v>100</v>
      </c>
      <c r="O65" s="22">
        <f t="shared" si="3"/>
        <v>35.525991623552599</v>
      </c>
      <c r="P65" s="22">
        <f t="shared" si="4"/>
        <v>16.43261887164326</v>
      </c>
      <c r="Q65" s="22">
        <f t="shared" ref="Q65:V77" si="5">(E65/$B65)*100</f>
        <v>19.093372751909339</v>
      </c>
      <c r="R65" s="22">
        <f t="shared" si="5"/>
        <v>20.793298842079331</v>
      </c>
      <c r="S65" s="22">
        <f t="shared" si="5"/>
        <v>17.615176151761517</v>
      </c>
      <c r="T65" s="22">
        <f t="shared" si="5"/>
        <v>15.373244641537326</v>
      </c>
      <c r="U65" s="22">
        <f t="shared" si="5"/>
        <v>8.1547179108154726</v>
      </c>
      <c r="V65" s="23">
        <f t="shared" si="5"/>
        <v>2.5129342202512936</v>
      </c>
    </row>
    <row r="66" spans="1:22" x14ac:dyDescent="0.25">
      <c r="A66" s="2">
        <v>2006</v>
      </c>
      <c r="B66" s="31">
        <v>3753</v>
      </c>
      <c r="C66" s="31">
        <v>1327</v>
      </c>
      <c r="D66" s="31">
        <v>622</v>
      </c>
      <c r="E66" s="31">
        <v>705</v>
      </c>
      <c r="F66" s="31">
        <v>810</v>
      </c>
      <c r="G66" s="31">
        <v>642</v>
      </c>
      <c r="H66" s="31">
        <v>569</v>
      </c>
      <c r="I66" s="31">
        <v>318</v>
      </c>
      <c r="J66" s="32">
        <v>88</v>
      </c>
      <c r="K66" s="3"/>
      <c r="M66" s="25">
        <v>2006</v>
      </c>
      <c r="N66" s="22">
        <f t="shared" si="2"/>
        <v>100</v>
      </c>
      <c r="O66" s="22">
        <f t="shared" si="3"/>
        <v>35.358379962696503</v>
      </c>
      <c r="P66" s="22">
        <f t="shared" si="4"/>
        <v>16.573407940314418</v>
      </c>
      <c r="Q66" s="22">
        <f t="shared" si="5"/>
        <v>18.784972022382092</v>
      </c>
      <c r="R66" s="22">
        <f t="shared" si="5"/>
        <v>21.582733812949641</v>
      </c>
      <c r="S66" s="22">
        <f t="shared" si="5"/>
        <v>17.106314948041568</v>
      </c>
      <c r="T66" s="22">
        <f t="shared" si="5"/>
        <v>15.161204369837463</v>
      </c>
      <c r="U66" s="22">
        <f t="shared" si="5"/>
        <v>8.4732214228617106</v>
      </c>
      <c r="V66" s="23">
        <f t="shared" si="5"/>
        <v>2.344790833999467</v>
      </c>
    </row>
    <row r="67" spans="1:22" x14ac:dyDescent="0.25">
      <c r="A67" s="2">
        <v>2007</v>
      </c>
      <c r="B67" s="31">
        <v>3882</v>
      </c>
      <c r="C67" s="31">
        <v>1344</v>
      </c>
      <c r="D67" s="31">
        <v>623</v>
      </c>
      <c r="E67" s="31">
        <v>721</v>
      </c>
      <c r="F67" s="31">
        <v>856</v>
      </c>
      <c r="G67" s="31">
        <v>634</v>
      </c>
      <c r="H67" s="31">
        <v>591</v>
      </c>
      <c r="I67" s="31">
        <v>349</v>
      </c>
      <c r="J67" s="32">
        <v>108</v>
      </c>
      <c r="K67" s="3"/>
      <c r="M67" s="25">
        <v>2007</v>
      </c>
      <c r="N67" s="22">
        <f t="shared" si="2"/>
        <v>100</v>
      </c>
      <c r="O67" s="22">
        <f t="shared" si="3"/>
        <v>34.62132921174652</v>
      </c>
      <c r="P67" s="22">
        <f t="shared" si="4"/>
        <v>16.048428645028338</v>
      </c>
      <c r="Q67" s="22">
        <f t="shared" si="5"/>
        <v>18.572900566718186</v>
      </c>
      <c r="R67" s="22">
        <f t="shared" si="5"/>
        <v>22.050489438433797</v>
      </c>
      <c r="S67" s="22">
        <f t="shared" si="5"/>
        <v>16.331787738279239</v>
      </c>
      <c r="T67" s="22">
        <f t="shared" si="5"/>
        <v>15.224111282843895</v>
      </c>
      <c r="U67" s="22">
        <f t="shared" si="5"/>
        <v>8.990211231324059</v>
      </c>
      <c r="V67" s="23">
        <f t="shared" si="5"/>
        <v>2.7820710973724885</v>
      </c>
    </row>
    <row r="68" spans="1:22" x14ac:dyDescent="0.25">
      <c r="A68" s="2">
        <v>2008</v>
      </c>
      <c r="B68" s="31">
        <v>5033</v>
      </c>
      <c r="C68" s="31">
        <v>1657</v>
      </c>
      <c r="D68" s="31">
        <v>736</v>
      </c>
      <c r="E68" s="31">
        <v>920</v>
      </c>
      <c r="F68" s="31">
        <v>1119</v>
      </c>
      <c r="G68" s="31">
        <v>875</v>
      </c>
      <c r="H68" s="31">
        <v>804</v>
      </c>
      <c r="I68" s="31">
        <v>425</v>
      </c>
      <c r="J68" s="32">
        <v>153</v>
      </c>
      <c r="K68" s="3"/>
      <c r="M68" s="25">
        <v>2008</v>
      </c>
      <c r="N68" s="22">
        <f t="shared" si="2"/>
        <v>100</v>
      </c>
      <c r="O68" s="22">
        <f t="shared" si="3"/>
        <v>32.922710113252535</v>
      </c>
      <c r="P68" s="22">
        <f t="shared" si="4"/>
        <v>14.623484999006555</v>
      </c>
      <c r="Q68" s="22">
        <f t="shared" si="5"/>
        <v>18.279356248758198</v>
      </c>
      <c r="R68" s="22">
        <f t="shared" si="5"/>
        <v>22.233260480826544</v>
      </c>
      <c r="S68" s="22">
        <f t="shared" si="5"/>
        <v>17.385257301808068</v>
      </c>
      <c r="T68" s="22">
        <f t="shared" si="5"/>
        <v>15.974567852175642</v>
      </c>
      <c r="U68" s="22">
        <f t="shared" si="5"/>
        <v>8.4442678323067746</v>
      </c>
      <c r="V68" s="23">
        <f t="shared" si="5"/>
        <v>3.0399364196304393</v>
      </c>
    </row>
    <row r="69" spans="1:22" x14ac:dyDescent="0.25">
      <c r="A69" s="2">
        <v>2009</v>
      </c>
      <c r="B69" s="31">
        <v>8453</v>
      </c>
      <c r="C69" s="31">
        <v>2227</v>
      </c>
      <c r="D69" s="31">
        <v>898</v>
      </c>
      <c r="E69" s="31">
        <v>1329</v>
      </c>
      <c r="F69" s="31">
        <v>1988</v>
      </c>
      <c r="G69" s="31">
        <v>1600</v>
      </c>
      <c r="H69" s="31">
        <v>1558</v>
      </c>
      <c r="I69" s="31">
        <v>840</v>
      </c>
      <c r="J69" s="32">
        <v>241</v>
      </c>
      <c r="K69" s="3"/>
      <c r="L69" s="21"/>
      <c r="M69" s="25">
        <v>2009</v>
      </c>
      <c r="N69" s="22">
        <f t="shared" si="2"/>
        <v>100</v>
      </c>
      <c r="O69" s="22">
        <f t="shared" si="3"/>
        <v>26.345676091328524</v>
      </c>
      <c r="P69" s="22">
        <f t="shared" si="4"/>
        <v>10.623447296817698</v>
      </c>
      <c r="Q69" s="22">
        <f t="shared" si="5"/>
        <v>15.722228794510826</v>
      </c>
      <c r="R69" s="22">
        <f t="shared" si="5"/>
        <v>23.518277534603101</v>
      </c>
      <c r="S69" s="22">
        <f t="shared" si="5"/>
        <v>18.928191174730866</v>
      </c>
      <c r="T69" s="22">
        <f t="shared" si="5"/>
        <v>18.431326156394178</v>
      </c>
      <c r="U69" s="22">
        <f t="shared" si="5"/>
        <v>9.9373003667337034</v>
      </c>
      <c r="V69" s="23">
        <f t="shared" si="5"/>
        <v>2.8510587956938367</v>
      </c>
    </row>
    <row r="70" spans="1:22" x14ac:dyDescent="0.25">
      <c r="A70" s="2">
        <v>2010</v>
      </c>
      <c r="B70" s="31">
        <v>8626</v>
      </c>
      <c r="C70" s="31">
        <v>2261</v>
      </c>
      <c r="D70" s="31">
        <v>863</v>
      </c>
      <c r="E70" s="31">
        <v>1398</v>
      </c>
      <c r="F70" s="31">
        <v>1993</v>
      </c>
      <c r="G70" s="31">
        <v>1534</v>
      </c>
      <c r="H70" s="31">
        <v>1614</v>
      </c>
      <c r="I70" s="31">
        <v>962</v>
      </c>
      <c r="J70" s="32">
        <v>262</v>
      </c>
      <c r="K70" s="3"/>
      <c r="L70" s="21"/>
      <c r="M70" s="2">
        <v>2010</v>
      </c>
      <c r="N70" s="22">
        <f t="shared" si="2"/>
        <v>100</v>
      </c>
      <c r="O70" s="22">
        <f t="shared" si="3"/>
        <v>26.21145374449339</v>
      </c>
      <c r="P70" s="22">
        <f t="shared" si="4"/>
        <v>10.004637143519592</v>
      </c>
      <c r="Q70" s="22">
        <f t="shared" si="5"/>
        <v>16.206816600973799</v>
      </c>
      <c r="R70" s="22">
        <f t="shared" si="5"/>
        <v>23.104567586366798</v>
      </c>
      <c r="S70" s="22">
        <f t="shared" si="5"/>
        <v>17.783445397635056</v>
      </c>
      <c r="T70" s="22">
        <f t="shared" si="5"/>
        <v>18.710874101553443</v>
      </c>
      <c r="U70" s="22">
        <f t="shared" si="5"/>
        <v>11.152330164618593</v>
      </c>
      <c r="V70" s="23">
        <f t="shared" si="5"/>
        <v>3.0373290053327149</v>
      </c>
    </row>
    <row r="71" spans="1:22" x14ac:dyDescent="0.25">
      <c r="A71" s="2">
        <v>2011</v>
      </c>
      <c r="B71" s="31">
        <v>7684</v>
      </c>
      <c r="C71" s="31">
        <v>2061</v>
      </c>
      <c r="D71" s="31">
        <v>786</v>
      </c>
      <c r="E71" s="31">
        <v>1275</v>
      </c>
      <c r="F71" s="31">
        <v>1795</v>
      </c>
      <c r="G71" s="31">
        <v>1316</v>
      </c>
      <c r="H71" s="31">
        <v>1370</v>
      </c>
      <c r="I71" s="31">
        <v>882</v>
      </c>
      <c r="J71" s="32">
        <v>261</v>
      </c>
      <c r="K71" s="3"/>
      <c r="L71" s="21"/>
      <c r="M71" s="2">
        <v>2011</v>
      </c>
      <c r="N71" s="22">
        <f t="shared" si="2"/>
        <v>100</v>
      </c>
      <c r="O71" s="22">
        <f t="shared" si="3"/>
        <v>26.821967725143153</v>
      </c>
      <c r="P71" s="22">
        <f t="shared" si="4"/>
        <v>10.229047371160854</v>
      </c>
      <c r="Q71" s="22">
        <f t="shared" si="5"/>
        <v>16.592920353982301</v>
      </c>
      <c r="R71" s="22">
        <f t="shared" si="5"/>
        <v>23.360229047371163</v>
      </c>
      <c r="S71" s="22">
        <f t="shared" si="5"/>
        <v>17.126496616345655</v>
      </c>
      <c r="T71" s="22">
        <f t="shared" si="5"/>
        <v>17.829255596043726</v>
      </c>
      <c r="U71" s="22">
        <f t="shared" si="5"/>
        <v>11.478396668401874</v>
      </c>
      <c r="V71" s="23">
        <f t="shared" si="5"/>
        <v>3.3966684018740243</v>
      </c>
    </row>
    <row r="72" spans="1:22" x14ac:dyDescent="0.25">
      <c r="A72" s="2">
        <v>2012</v>
      </c>
      <c r="B72" s="31">
        <v>6771</v>
      </c>
      <c r="C72" s="31">
        <v>1950</v>
      </c>
      <c r="D72" s="31">
        <v>787</v>
      </c>
      <c r="E72" s="31">
        <v>1163</v>
      </c>
      <c r="F72" s="31">
        <v>1476</v>
      </c>
      <c r="G72" s="31">
        <v>1124</v>
      </c>
      <c r="H72" s="31">
        <v>1142</v>
      </c>
      <c r="I72" s="31">
        <v>811</v>
      </c>
      <c r="J72" s="32">
        <v>268</v>
      </c>
      <c r="K72" s="3"/>
      <c r="L72" s="21"/>
      <c r="M72" s="2">
        <v>2012</v>
      </c>
      <c r="N72" s="22">
        <f t="shared" si="2"/>
        <v>100</v>
      </c>
      <c r="O72" s="22">
        <f t="shared" si="3"/>
        <v>28.799291094373064</v>
      </c>
      <c r="P72" s="22">
        <f t="shared" si="4"/>
        <v>11.623098508344409</v>
      </c>
      <c r="Q72" s="22">
        <f t="shared" si="5"/>
        <v>17.176192586028652</v>
      </c>
      <c r="R72" s="22">
        <f t="shared" si="5"/>
        <v>21.798848028356225</v>
      </c>
      <c r="S72" s="22">
        <f t="shared" si="5"/>
        <v>16.600206764141191</v>
      </c>
      <c r="T72" s="22">
        <f t="shared" si="5"/>
        <v>16.866046374243098</v>
      </c>
      <c r="U72" s="22">
        <f t="shared" si="5"/>
        <v>11.977551321813616</v>
      </c>
      <c r="V72" s="23">
        <f t="shared" si="5"/>
        <v>3.9580564170728105</v>
      </c>
    </row>
    <row r="73" spans="1:22" x14ac:dyDescent="0.25">
      <c r="A73" s="2">
        <v>2013</v>
      </c>
      <c r="B73" s="31">
        <v>6314</v>
      </c>
      <c r="C73" s="31">
        <v>1889</v>
      </c>
      <c r="D73" s="31">
        <v>746</v>
      </c>
      <c r="E73" s="31">
        <v>1143</v>
      </c>
      <c r="F73" s="31">
        <v>1381</v>
      </c>
      <c r="G73" s="31">
        <v>1015</v>
      </c>
      <c r="H73" s="31">
        <v>1039</v>
      </c>
      <c r="I73" s="31">
        <v>741</v>
      </c>
      <c r="J73" s="32">
        <v>250</v>
      </c>
      <c r="K73" s="3"/>
      <c r="L73" s="21"/>
      <c r="M73" s="2">
        <v>2013</v>
      </c>
      <c r="N73" s="22">
        <f t="shared" si="2"/>
        <v>100</v>
      </c>
      <c r="O73" s="38">
        <f t="shared" si="3"/>
        <v>29.917643332277478</v>
      </c>
      <c r="P73" s="22">
        <f>(D73/$B73)*100</f>
        <v>11.815014254038644</v>
      </c>
      <c r="Q73" s="38">
        <f t="shared" si="5"/>
        <v>18.102629078238834</v>
      </c>
      <c r="R73" s="22">
        <f t="shared" si="5"/>
        <v>21.872030408615775</v>
      </c>
      <c r="S73" s="38">
        <f t="shared" si="5"/>
        <v>16.075388026607541</v>
      </c>
      <c r="T73" s="22">
        <f t="shared" si="5"/>
        <v>16.455495723788406</v>
      </c>
      <c r="U73" s="22">
        <f t="shared" si="5"/>
        <v>11.735825150459297</v>
      </c>
      <c r="V73" s="38">
        <f t="shared" si="5"/>
        <v>3.959455178967374</v>
      </c>
    </row>
    <row r="74" spans="1:22" x14ac:dyDescent="0.25">
      <c r="A74" s="2">
        <v>2014</v>
      </c>
      <c r="B74" s="31">
        <v>5190</v>
      </c>
      <c r="C74" s="31">
        <v>1601</v>
      </c>
      <c r="D74" s="31">
        <v>605</v>
      </c>
      <c r="E74" s="31">
        <v>996</v>
      </c>
      <c r="F74" s="31">
        <v>1185</v>
      </c>
      <c r="G74" s="31">
        <v>813</v>
      </c>
      <c r="H74" s="31">
        <v>782</v>
      </c>
      <c r="I74" s="31">
        <v>600</v>
      </c>
      <c r="J74" s="32">
        <v>210</v>
      </c>
      <c r="K74" s="3"/>
      <c r="L74" s="21"/>
      <c r="M74" s="2">
        <v>2014</v>
      </c>
      <c r="N74" s="22">
        <f t="shared" si="2"/>
        <v>100</v>
      </c>
      <c r="O74" s="38">
        <f t="shared" si="3"/>
        <v>30.847784200385359</v>
      </c>
      <c r="P74" s="22">
        <f>(D74/$B74)*100</f>
        <v>11.657032755298651</v>
      </c>
      <c r="Q74" s="38">
        <f t="shared" si="5"/>
        <v>19.190751445086704</v>
      </c>
      <c r="R74" s="22">
        <f>(F74/$B74)*100</f>
        <v>22.832369942196532</v>
      </c>
      <c r="S74" s="38">
        <f t="shared" si="5"/>
        <v>15.664739884393065</v>
      </c>
      <c r="T74" s="22">
        <f t="shared" si="5"/>
        <v>15.067437379576107</v>
      </c>
      <c r="U74" s="22">
        <f t="shared" si="5"/>
        <v>11.560693641618498</v>
      </c>
      <c r="V74" s="38">
        <f t="shared" si="5"/>
        <v>4.0462427745664744</v>
      </c>
    </row>
    <row r="75" spans="1:22" x14ac:dyDescent="0.25">
      <c r="A75" s="2">
        <v>2015</v>
      </c>
      <c r="B75" s="31">
        <v>4490</v>
      </c>
      <c r="C75" s="31">
        <v>1395</v>
      </c>
      <c r="D75" s="31">
        <v>531</v>
      </c>
      <c r="E75" s="31">
        <v>865</v>
      </c>
      <c r="F75" s="31">
        <v>1030</v>
      </c>
      <c r="G75" s="31">
        <v>695</v>
      </c>
      <c r="H75" s="31">
        <v>649</v>
      </c>
      <c r="I75" s="31">
        <v>536</v>
      </c>
      <c r="J75" s="32">
        <v>184</v>
      </c>
      <c r="K75" s="3"/>
      <c r="L75" s="21"/>
      <c r="M75" s="2">
        <v>2015</v>
      </c>
      <c r="N75" s="22">
        <f t="shared" si="2"/>
        <v>100</v>
      </c>
      <c r="O75" s="38">
        <f t="shared" si="3"/>
        <v>31.069042316258351</v>
      </c>
      <c r="P75" s="22">
        <f>(D75/$B75)*100</f>
        <v>11.826280623608017</v>
      </c>
      <c r="Q75" s="38">
        <f t="shared" si="5"/>
        <v>19.265033407572382</v>
      </c>
      <c r="R75" s="22">
        <f>(F75/$B75)*100</f>
        <v>22.939866369710469</v>
      </c>
      <c r="S75" s="38">
        <f t="shared" si="5"/>
        <v>15.478841870824054</v>
      </c>
      <c r="T75" s="22">
        <f t="shared" si="5"/>
        <v>14.454342984409799</v>
      </c>
      <c r="U75" s="22">
        <f t="shared" si="5"/>
        <v>11.937639198218262</v>
      </c>
      <c r="V75" s="38">
        <f t="shared" si="5"/>
        <v>4.0979955456570156</v>
      </c>
    </row>
    <row r="76" spans="1:22" x14ac:dyDescent="0.25">
      <c r="A76" s="2">
        <v>2016</v>
      </c>
      <c r="B76" s="31">
        <v>4187</v>
      </c>
      <c r="C76" s="31">
        <v>1253</v>
      </c>
      <c r="D76" s="31">
        <v>512</v>
      </c>
      <c r="E76" s="31">
        <v>742</v>
      </c>
      <c r="F76" s="31">
        <v>966</v>
      </c>
      <c r="G76" s="31">
        <v>644</v>
      </c>
      <c r="H76" s="31">
        <v>602</v>
      </c>
      <c r="I76" s="31">
        <v>528</v>
      </c>
      <c r="J76" s="32">
        <v>193</v>
      </c>
      <c r="K76" s="3"/>
      <c r="L76" s="21"/>
      <c r="M76" s="2">
        <v>2016</v>
      </c>
      <c r="N76" s="22">
        <f>(B76/$B76)*100</f>
        <v>100</v>
      </c>
      <c r="O76" s="38">
        <f t="shared" si="3"/>
        <v>29.925961308812994</v>
      </c>
      <c r="P76" s="22">
        <f>(D76/$B76)*100</f>
        <v>12.228325770241224</v>
      </c>
      <c r="Q76" s="38">
        <f t="shared" si="5"/>
        <v>17.721518987341771</v>
      </c>
      <c r="R76" s="22">
        <f>(F76/$B76)*100</f>
        <v>23.071411511822308</v>
      </c>
      <c r="S76" s="38">
        <f t="shared" si="5"/>
        <v>15.380941007881537</v>
      </c>
      <c r="T76" s="22">
        <f t="shared" si="5"/>
        <v>14.377836159541438</v>
      </c>
      <c r="U76" s="22">
        <f t="shared" si="5"/>
        <v>12.610460950561261</v>
      </c>
      <c r="V76" s="38">
        <f t="shared" si="5"/>
        <v>4.6095056126104605</v>
      </c>
    </row>
    <row r="77" spans="1:22" x14ac:dyDescent="0.25">
      <c r="A77" s="2">
        <v>2017</v>
      </c>
      <c r="B77" s="31">
        <v>3743</v>
      </c>
      <c r="C77" s="31">
        <v>1124</v>
      </c>
      <c r="D77" s="31">
        <v>457</v>
      </c>
      <c r="E77" s="31">
        <v>667</v>
      </c>
      <c r="F77" s="31">
        <v>884</v>
      </c>
      <c r="G77" s="31">
        <v>575</v>
      </c>
      <c r="H77" s="31">
        <v>537</v>
      </c>
      <c r="I77" s="31">
        <v>445</v>
      </c>
      <c r="J77" s="32">
        <v>179</v>
      </c>
      <c r="K77" s="3"/>
      <c r="L77" s="21"/>
      <c r="M77" s="25">
        <v>2017</v>
      </c>
      <c r="N77" s="22">
        <f>(B77/$B77)*100</f>
        <v>100</v>
      </c>
      <c r="O77" s="38">
        <f t="shared" si="3"/>
        <v>30.029388191290408</v>
      </c>
      <c r="P77" s="22">
        <f>(D77/$B77)*100</f>
        <v>12.209457654288004</v>
      </c>
      <c r="Q77" s="38">
        <f t="shared" si="5"/>
        <v>17.819930537002403</v>
      </c>
      <c r="R77" s="22">
        <f>(F77/$B77)*100</f>
        <v>23.617419182473949</v>
      </c>
      <c r="S77" s="38">
        <f t="shared" si="5"/>
        <v>15.362009083622763</v>
      </c>
      <c r="T77" s="22">
        <f t="shared" si="5"/>
        <v>14.346780657226823</v>
      </c>
      <c r="U77" s="22">
        <f t="shared" si="5"/>
        <v>11.888859203847181</v>
      </c>
      <c r="V77" s="38">
        <f t="shared" si="5"/>
        <v>4.7822602190756074</v>
      </c>
    </row>
    <row r="78" spans="1:22" ht="9" customHeight="1" thickBot="1" x14ac:dyDescent="0.3">
      <c r="A78" s="8"/>
      <c r="B78" s="33"/>
      <c r="C78" s="33"/>
      <c r="D78" s="33"/>
      <c r="E78" s="33"/>
      <c r="F78" s="33"/>
      <c r="G78" s="33"/>
      <c r="H78" s="33"/>
      <c r="I78" s="33"/>
      <c r="J78" s="34"/>
      <c r="K78" s="26"/>
      <c r="M78" s="8"/>
      <c r="N78" s="10"/>
      <c r="O78" s="11"/>
      <c r="P78" s="10"/>
      <c r="Q78" s="11"/>
      <c r="R78" s="10"/>
      <c r="S78" s="11"/>
      <c r="T78" s="10"/>
      <c r="U78" s="10"/>
      <c r="V78" s="11"/>
    </row>
    <row r="80" spans="1:22" x14ac:dyDescent="0.25">
      <c r="A80" s="1" t="s">
        <v>424</v>
      </c>
      <c r="M80" s="1" t="s">
        <v>424</v>
      </c>
    </row>
    <row r="82" spans="1:10" x14ac:dyDescent="0.25">
      <c r="A82" s="40"/>
      <c r="B82" s="39"/>
      <c r="C82" s="15"/>
      <c r="D82" s="4"/>
      <c r="E82" s="4"/>
      <c r="F82" s="39"/>
      <c r="G82" s="39"/>
      <c r="H82" s="39"/>
      <c r="I82" s="39"/>
      <c r="J82" s="39"/>
    </row>
    <row r="83" spans="1:10" x14ac:dyDescent="0.25">
      <c r="A83" s="40"/>
      <c r="B83" s="39"/>
      <c r="C83" s="4"/>
      <c r="D83" s="4"/>
      <c r="E83" s="4"/>
      <c r="F83" s="39"/>
      <c r="G83" s="39"/>
      <c r="H83" s="39"/>
      <c r="I83" s="39"/>
      <c r="J83" s="39"/>
    </row>
  </sheetData>
  <mergeCells count="14">
    <mergeCell ref="F5:F6"/>
    <mergeCell ref="B5:B6"/>
    <mergeCell ref="A5:A6"/>
    <mergeCell ref="J5:J6"/>
    <mergeCell ref="I5:I6"/>
    <mergeCell ref="H5:H6"/>
    <mergeCell ref="G5:G6"/>
    <mergeCell ref="V5:V6"/>
    <mergeCell ref="M5:M6"/>
    <mergeCell ref="N5:N6"/>
    <mergeCell ref="R5:R6"/>
    <mergeCell ref="S5:S6"/>
    <mergeCell ref="T5:T6"/>
    <mergeCell ref="U5:U6"/>
  </mergeCells>
  <phoneticPr fontId="5" type="noConversion"/>
  <pageMargins left="0.75" right="0.75" top="0.5" bottom="0.5" header="0.25" footer="0.25"/>
  <pageSetup scale="70" orientation="portrait" r:id="rId1"/>
  <headerFooter alignWithMargins="0"/>
  <colBreaks count="1" manualBreakCount="1">
    <brk id="1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zoomScale="85" zoomScaleNormal="85" workbookViewId="0">
      <pane xSplit="1" ySplit="7" topLeftCell="B56" activePane="bottomRight" state="frozen"/>
      <selection pane="topRight" activeCell="B1" sqref="B1"/>
      <selection pane="bottomLeft" activeCell="A8" sqref="A8"/>
      <selection pane="bottomRight" activeCell="B77" sqref="B77"/>
    </sheetView>
  </sheetViews>
  <sheetFormatPr defaultColWidth="9.109375" defaultRowHeight="13.2" x14ac:dyDescent="0.25"/>
  <cols>
    <col min="1" max="10" width="9.6640625" style="1" customWidth="1"/>
    <col min="11" max="12" width="6.6640625" style="1" customWidth="1"/>
    <col min="13" max="16384" width="9.109375" style="1"/>
  </cols>
  <sheetData>
    <row r="1" spans="1:10" x14ac:dyDescent="0.25">
      <c r="A1" s="12" t="s">
        <v>489</v>
      </c>
    </row>
    <row r="2" spans="1:10" s="13" customFormat="1" ht="9" customHeight="1" x14ac:dyDescent="0.25"/>
    <row r="3" spans="1:10" s="13" customFormat="1" x14ac:dyDescent="0.25">
      <c r="A3" s="12" t="s">
        <v>15</v>
      </c>
    </row>
    <row r="4" spans="1:10" ht="8.25" customHeight="1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</row>
    <row r="5" spans="1:10" s="4" customFormat="1" ht="18" customHeight="1" x14ac:dyDescent="0.25">
      <c r="A5" s="68" t="s">
        <v>10</v>
      </c>
      <c r="B5" s="70" t="s">
        <v>8</v>
      </c>
      <c r="C5" s="6" t="s">
        <v>430</v>
      </c>
      <c r="D5" s="7"/>
      <c r="E5" s="7"/>
      <c r="F5" s="70" t="s">
        <v>4</v>
      </c>
      <c r="G5" s="70" t="s">
        <v>5</v>
      </c>
      <c r="H5" s="70" t="s">
        <v>6</v>
      </c>
      <c r="I5" s="70" t="s">
        <v>7</v>
      </c>
      <c r="J5" s="66" t="s">
        <v>9</v>
      </c>
    </row>
    <row r="6" spans="1:10" s="4" customFormat="1" ht="30" customHeight="1" x14ac:dyDescent="0.25">
      <c r="A6" s="69"/>
      <c r="B6" s="71"/>
      <c r="C6" s="5" t="s">
        <v>1</v>
      </c>
      <c r="D6" s="5" t="s">
        <v>2</v>
      </c>
      <c r="E6" s="5" t="s">
        <v>3</v>
      </c>
      <c r="F6" s="71"/>
      <c r="G6" s="71"/>
      <c r="H6" s="71"/>
      <c r="I6" s="71"/>
      <c r="J6" s="67"/>
    </row>
    <row r="7" spans="1:10" ht="9" customHeight="1" x14ac:dyDescent="0.25">
      <c r="B7" s="9"/>
      <c r="D7" s="9"/>
      <c r="F7" s="9"/>
      <c r="H7" s="9"/>
      <c r="I7" s="9"/>
    </row>
    <row r="8" spans="1:10" x14ac:dyDescent="0.25">
      <c r="A8" s="2">
        <v>1948</v>
      </c>
      <c r="B8" s="16">
        <v>3.6</v>
      </c>
      <c r="C8" s="16">
        <v>8</v>
      </c>
      <c r="D8" s="16">
        <v>9.8000000000000007</v>
      </c>
      <c r="E8" s="16">
        <v>6.9</v>
      </c>
      <c r="F8" s="16">
        <v>2.8</v>
      </c>
      <c r="G8" s="16">
        <v>2.4</v>
      </c>
      <c r="H8" s="16">
        <v>2.5</v>
      </c>
      <c r="I8" s="16">
        <v>3.1</v>
      </c>
      <c r="J8" s="17">
        <v>3.4</v>
      </c>
    </row>
    <row r="9" spans="1:10" x14ac:dyDescent="0.25">
      <c r="A9" s="2">
        <v>1949</v>
      </c>
      <c r="B9" s="16">
        <v>5.9</v>
      </c>
      <c r="C9" s="16">
        <v>11.7</v>
      </c>
      <c r="D9" s="16">
        <v>14.3</v>
      </c>
      <c r="E9" s="16">
        <v>10.4</v>
      </c>
      <c r="F9" s="16">
        <v>5.2</v>
      </c>
      <c r="G9" s="16">
        <v>4.3</v>
      </c>
      <c r="H9" s="16">
        <v>4.3</v>
      </c>
      <c r="I9" s="16">
        <v>5.4</v>
      </c>
      <c r="J9" s="17">
        <v>5.0999999999999996</v>
      </c>
    </row>
    <row r="10" spans="1:10" x14ac:dyDescent="0.25">
      <c r="A10" s="2">
        <v>1950</v>
      </c>
      <c r="B10" s="16">
        <v>5.0999999999999996</v>
      </c>
      <c r="C10" s="16">
        <v>9.6999999999999993</v>
      </c>
      <c r="D10" s="16">
        <v>12.7</v>
      </c>
      <c r="E10" s="16">
        <v>8.1</v>
      </c>
      <c r="F10" s="16">
        <v>4.4000000000000004</v>
      </c>
      <c r="G10" s="16">
        <v>3.6</v>
      </c>
      <c r="H10" s="16">
        <v>4</v>
      </c>
      <c r="I10" s="16">
        <v>4.9000000000000004</v>
      </c>
      <c r="J10" s="17">
        <v>4.8</v>
      </c>
    </row>
    <row r="11" spans="1:10" x14ac:dyDescent="0.25">
      <c r="A11" s="2">
        <v>1951</v>
      </c>
      <c r="B11" s="16">
        <v>2.8</v>
      </c>
      <c r="C11" s="16">
        <v>5.5</v>
      </c>
      <c r="D11" s="16">
        <v>8.1</v>
      </c>
      <c r="E11" s="16">
        <v>3.9</v>
      </c>
      <c r="F11" s="16">
        <v>2.2999999999999998</v>
      </c>
      <c r="G11" s="16">
        <v>2</v>
      </c>
      <c r="H11" s="16">
        <v>2.4</v>
      </c>
      <c r="I11" s="16">
        <v>2.8</v>
      </c>
      <c r="J11" s="17">
        <v>3.5</v>
      </c>
    </row>
    <row r="12" spans="1:10" x14ac:dyDescent="0.25">
      <c r="A12" s="2">
        <v>1952</v>
      </c>
      <c r="B12" s="16">
        <v>2.8</v>
      </c>
      <c r="C12" s="16">
        <v>6.4</v>
      </c>
      <c r="D12" s="16">
        <v>8.9</v>
      </c>
      <c r="E12" s="16">
        <v>4.5999999999999996</v>
      </c>
      <c r="F12" s="16">
        <v>2.2000000000000002</v>
      </c>
      <c r="G12" s="16">
        <v>1.9</v>
      </c>
      <c r="H12" s="16">
        <v>2.2000000000000002</v>
      </c>
      <c r="I12" s="16">
        <v>2.4</v>
      </c>
      <c r="J12" s="17">
        <v>3</v>
      </c>
    </row>
    <row r="13" spans="1:10" x14ac:dyDescent="0.25">
      <c r="A13" s="2">
        <v>1953</v>
      </c>
      <c r="B13" s="16">
        <v>2.8</v>
      </c>
      <c r="C13" s="16">
        <v>6.3</v>
      </c>
      <c r="D13" s="16">
        <v>7.9</v>
      </c>
      <c r="E13" s="16">
        <v>5</v>
      </c>
      <c r="F13" s="16">
        <v>2.2000000000000002</v>
      </c>
      <c r="G13" s="16">
        <v>2</v>
      </c>
      <c r="H13" s="16">
        <v>2.2999999999999998</v>
      </c>
      <c r="I13" s="16">
        <v>2.8</v>
      </c>
      <c r="J13" s="17">
        <v>2.4</v>
      </c>
    </row>
    <row r="14" spans="1:10" x14ac:dyDescent="0.25">
      <c r="A14" s="2">
        <v>1954</v>
      </c>
      <c r="B14" s="16">
        <v>5.3</v>
      </c>
      <c r="C14" s="16">
        <v>11.9</v>
      </c>
      <c r="D14" s="16">
        <v>13.5</v>
      </c>
      <c r="E14" s="16">
        <v>10.7</v>
      </c>
      <c r="F14" s="16">
        <v>4.8</v>
      </c>
      <c r="G14" s="16">
        <v>4.0999999999999996</v>
      </c>
      <c r="H14" s="16">
        <v>4.3</v>
      </c>
      <c r="I14" s="16">
        <v>4.5</v>
      </c>
      <c r="J14" s="17">
        <v>4.4000000000000004</v>
      </c>
    </row>
    <row r="15" spans="1:10" x14ac:dyDescent="0.25">
      <c r="A15" s="2">
        <v>1955</v>
      </c>
      <c r="B15" s="16">
        <v>4.2</v>
      </c>
      <c r="C15" s="16">
        <v>9.3000000000000007</v>
      </c>
      <c r="D15" s="16">
        <v>11.6</v>
      </c>
      <c r="E15" s="16">
        <v>7.7</v>
      </c>
      <c r="F15" s="16">
        <v>3.3</v>
      </c>
      <c r="G15" s="16">
        <v>3.1</v>
      </c>
      <c r="H15" s="16">
        <v>3.2</v>
      </c>
      <c r="I15" s="16">
        <v>4.3</v>
      </c>
      <c r="J15" s="17">
        <v>4</v>
      </c>
    </row>
    <row r="16" spans="1:10" x14ac:dyDescent="0.25">
      <c r="A16" s="2">
        <v>1956</v>
      </c>
      <c r="B16" s="16">
        <v>3.8</v>
      </c>
      <c r="C16" s="16">
        <v>8.6</v>
      </c>
      <c r="D16" s="16">
        <v>11.1</v>
      </c>
      <c r="E16" s="16">
        <v>6.9</v>
      </c>
      <c r="F16" s="16">
        <v>3.3</v>
      </c>
      <c r="G16" s="16">
        <v>2.6</v>
      </c>
      <c r="H16" s="16">
        <v>3</v>
      </c>
      <c r="I16" s="16">
        <v>3.5</v>
      </c>
      <c r="J16" s="17">
        <v>3.5</v>
      </c>
    </row>
    <row r="17" spans="1:10" x14ac:dyDescent="0.25">
      <c r="A17" s="2">
        <v>1957</v>
      </c>
      <c r="B17" s="16">
        <v>4.0999999999999996</v>
      </c>
      <c r="C17" s="16">
        <v>9.6</v>
      </c>
      <c r="D17" s="16">
        <v>12.4</v>
      </c>
      <c r="E17" s="16">
        <v>7.8</v>
      </c>
      <c r="F17" s="16">
        <v>3.3</v>
      </c>
      <c r="G17" s="16">
        <v>2.8</v>
      </c>
      <c r="H17" s="16">
        <v>3.3</v>
      </c>
      <c r="I17" s="16">
        <v>3.5</v>
      </c>
      <c r="J17" s="17">
        <v>3.4</v>
      </c>
    </row>
    <row r="18" spans="1:10" x14ac:dyDescent="0.25">
      <c r="A18" s="2">
        <v>1958</v>
      </c>
      <c r="B18" s="16">
        <v>6.8</v>
      </c>
      <c r="C18" s="16">
        <v>14.4</v>
      </c>
      <c r="D18" s="16">
        <v>17.100000000000001</v>
      </c>
      <c r="E18" s="16">
        <v>12.7</v>
      </c>
      <c r="F18" s="16">
        <v>6.5</v>
      </c>
      <c r="G18" s="16">
        <v>5.0999999999999996</v>
      </c>
      <c r="H18" s="16">
        <v>5.3</v>
      </c>
      <c r="I18" s="16">
        <v>5.5</v>
      </c>
      <c r="J18" s="17">
        <v>5.2</v>
      </c>
    </row>
    <row r="19" spans="1:10" x14ac:dyDescent="0.25">
      <c r="A19" s="2">
        <v>1959</v>
      </c>
      <c r="B19" s="16">
        <v>5.2</v>
      </c>
      <c r="C19" s="16">
        <v>11.3</v>
      </c>
      <c r="D19" s="16">
        <v>15.3</v>
      </c>
      <c r="E19" s="16">
        <v>8.6999999999999993</v>
      </c>
      <c r="F19" s="16">
        <v>4.7</v>
      </c>
      <c r="G19" s="16">
        <v>3.7</v>
      </c>
      <c r="H19" s="16">
        <v>4.0999999999999996</v>
      </c>
      <c r="I19" s="16">
        <v>4.5</v>
      </c>
      <c r="J19" s="17">
        <v>4.8</v>
      </c>
    </row>
    <row r="20" spans="1:10" x14ac:dyDescent="0.25">
      <c r="A20" s="2">
        <v>1960</v>
      </c>
      <c r="B20" s="16">
        <v>5.4</v>
      </c>
      <c r="C20" s="16">
        <v>11.5</v>
      </c>
      <c r="D20" s="16">
        <v>15.3</v>
      </c>
      <c r="E20" s="16">
        <v>8.9</v>
      </c>
      <c r="F20" s="16">
        <v>4.8</v>
      </c>
      <c r="G20" s="16">
        <v>3.8</v>
      </c>
      <c r="H20" s="16">
        <v>4.0999999999999996</v>
      </c>
      <c r="I20" s="16">
        <v>4.5999999999999996</v>
      </c>
      <c r="J20" s="17">
        <v>4.2</v>
      </c>
    </row>
    <row r="21" spans="1:10" x14ac:dyDescent="0.25">
      <c r="A21" s="2">
        <v>1961</v>
      </c>
      <c r="B21" s="16">
        <v>6.4</v>
      </c>
      <c r="C21" s="16">
        <v>13.3</v>
      </c>
      <c r="D21" s="16">
        <v>17.100000000000001</v>
      </c>
      <c r="E21" s="16">
        <v>10.8</v>
      </c>
      <c r="F21" s="16">
        <v>5.7</v>
      </c>
      <c r="G21" s="16">
        <v>4.5999999999999996</v>
      </c>
      <c r="H21" s="16">
        <v>4.9000000000000004</v>
      </c>
      <c r="I21" s="16">
        <v>5.7</v>
      </c>
      <c r="J21" s="17">
        <v>5.5</v>
      </c>
    </row>
    <row r="22" spans="1:10" x14ac:dyDescent="0.25">
      <c r="A22" s="2">
        <v>1962</v>
      </c>
      <c r="B22" s="16">
        <v>5.2</v>
      </c>
      <c r="C22" s="16">
        <v>11.2</v>
      </c>
      <c r="D22" s="16">
        <v>14.7</v>
      </c>
      <c r="E22" s="16">
        <v>8.9</v>
      </c>
      <c r="F22" s="16">
        <v>4.5</v>
      </c>
      <c r="G22" s="16">
        <v>3.6</v>
      </c>
      <c r="H22" s="16">
        <v>3.9</v>
      </c>
      <c r="I22" s="16">
        <v>4.5999999999999996</v>
      </c>
      <c r="J22" s="17">
        <v>4.5999999999999996</v>
      </c>
    </row>
    <row r="23" spans="1:10" x14ac:dyDescent="0.25">
      <c r="A23" s="2">
        <v>1963</v>
      </c>
      <c r="B23" s="16">
        <v>5.2</v>
      </c>
      <c r="C23" s="16">
        <v>12.1</v>
      </c>
      <c r="D23" s="16">
        <v>17.2</v>
      </c>
      <c r="E23" s="16">
        <v>8.8000000000000007</v>
      </c>
      <c r="F23" s="16">
        <v>4.5</v>
      </c>
      <c r="G23" s="16">
        <v>3.5</v>
      </c>
      <c r="H23" s="16">
        <v>3.6</v>
      </c>
      <c r="I23" s="16">
        <v>4.3</v>
      </c>
      <c r="J23" s="17">
        <v>4.5</v>
      </c>
    </row>
    <row r="24" spans="1:10" x14ac:dyDescent="0.25">
      <c r="A24" s="2">
        <v>1964</v>
      </c>
      <c r="B24" s="16">
        <v>4.5999999999999996</v>
      </c>
      <c r="C24" s="16">
        <v>11.1</v>
      </c>
      <c r="D24" s="16">
        <v>15.8</v>
      </c>
      <c r="E24" s="16">
        <v>8.1</v>
      </c>
      <c r="F24" s="16">
        <v>3.5</v>
      </c>
      <c r="G24" s="16">
        <v>2.9</v>
      </c>
      <c r="H24" s="16">
        <v>3.2</v>
      </c>
      <c r="I24" s="16">
        <v>3.9</v>
      </c>
      <c r="J24" s="17">
        <v>4</v>
      </c>
    </row>
    <row r="25" spans="1:10" x14ac:dyDescent="0.25">
      <c r="A25" s="2">
        <v>1965</v>
      </c>
      <c r="B25" s="16">
        <v>4</v>
      </c>
      <c r="C25" s="16">
        <v>9.5</v>
      </c>
      <c r="D25" s="16">
        <v>14.1</v>
      </c>
      <c r="E25" s="16">
        <v>6.4</v>
      </c>
      <c r="F25" s="16">
        <v>2.9</v>
      </c>
      <c r="G25" s="16">
        <v>2.5</v>
      </c>
      <c r="H25" s="16">
        <v>2.5</v>
      </c>
      <c r="I25" s="16">
        <v>3.3</v>
      </c>
      <c r="J25" s="17">
        <v>3.5</v>
      </c>
    </row>
    <row r="26" spans="1:10" x14ac:dyDescent="0.25">
      <c r="A26" s="2">
        <v>1966</v>
      </c>
      <c r="B26" s="16">
        <v>3.2</v>
      </c>
      <c r="C26" s="16">
        <v>7.7</v>
      </c>
      <c r="D26" s="16">
        <v>11.7</v>
      </c>
      <c r="E26" s="16">
        <v>4.5999999999999996</v>
      </c>
      <c r="F26" s="16">
        <v>2.4</v>
      </c>
      <c r="G26" s="16">
        <v>2</v>
      </c>
      <c r="H26" s="16">
        <v>1.9</v>
      </c>
      <c r="I26" s="16">
        <v>2.6</v>
      </c>
      <c r="J26" s="17">
        <v>3.1</v>
      </c>
    </row>
    <row r="27" spans="1:10" x14ac:dyDescent="0.25">
      <c r="A27" s="2">
        <v>1967</v>
      </c>
      <c r="B27" s="16">
        <v>3.1</v>
      </c>
      <c r="C27" s="16">
        <v>7.9</v>
      </c>
      <c r="D27" s="16">
        <v>12.3</v>
      </c>
      <c r="E27" s="16">
        <v>4.7</v>
      </c>
      <c r="F27" s="16">
        <v>2.1</v>
      </c>
      <c r="G27" s="16">
        <v>1.7</v>
      </c>
      <c r="H27" s="16">
        <v>2</v>
      </c>
      <c r="I27" s="16">
        <v>2.2999999999999998</v>
      </c>
      <c r="J27" s="17">
        <v>2.8</v>
      </c>
    </row>
    <row r="28" spans="1:10" x14ac:dyDescent="0.25">
      <c r="A28" s="2">
        <v>1968</v>
      </c>
      <c r="B28" s="16">
        <v>2.9</v>
      </c>
      <c r="C28" s="16">
        <v>7.8</v>
      </c>
      <c r="D28" s="16">
        <v>11.6</v>
      </c>
      <c r="E28" s="16">
        <v>5.0999999999999996</v>
      </c>
      <c r="F28" s="16">
        <v>1.9</v>
      </c>
      <c r="G28" s="16">
        <v>1.6</v>
      </c>
      <c r="H28" s="16">
        <v>1.6</v>
      </c>
      <c r="I28" s="16">
        <v>1.9</v>
      </c>
      <c r="J28" s="17">
        <v>2.8</v>
      </c>
    </row>
    <row r="29" spans="1:10" x14ac:dyDescent="0.25">
      <c r="A29" s="2">
        <v>1969</v>
      </c>
      <c r="B29" s="16">
        <v>2.8</v>
      </c>
      <c r="C29" s="16">
        <v>7.8</v>
      </c>
      <c r="D29" s="16">
        <v>11.4</v>
      </c>
      <c r="E29" s="16">
        <v>5.0999999999999996</v>
      </c>
      <c r="F29" s="16">
        <v>1.9</v>
      </c>
      <c r="G29" s="16">
        <v>1.5</v>
      </c>
      <c r="H29" s="16">
        <v>1.5</v>
      </c>
      <c r="I29" s="16">
        <v>1.8</v>
      </c>
      <c r="J29" s="17">
        <v>2.2000000000000002</v>
      </c>
    </row>
    <row r="30" spans="1:10" x14ac:dyDescent="0.25">
      <c r="A30" s="2">
        <v>1970</v>
      </c>
      <c r="B30" s="16">
        <v>4.4000000000000004</v>
      </c>
      <c r="C30" s="16">
        <v>11.1</v>
      </c>
      <c r="D30" s="16">
        <v>15</v>
      </c>
      <c r="E30" s="16">
        <v>8.4</v>
      </c>
      <c r="F30" s="16">
        <v>3.5</v>
      </c>
      <c r="G30" s="16">
        <v>2.4</v>
      </c>
      <c r="H30" s="16">
        <v>2.4</v>
      </c>
      <c r="I30" s="16">
        <v>2.8</v>
      </c>
      <c r="J30" s="17">
        <v>3.3</v>
      </c>
    </row>
    <row r="31" spans="1:10" x14ac:dyDescent="0.25">
      <c r="A31" s="2">
        <v>1971</v>
      </c>
      <c r="B31" s="16">
        <v>5.3</v>
      </c>
      <c r="C31" s="16">
        <v>12.8</v>
      </c>
      <c r="D31" s="16">
        <v>16.600000000000001</v>
      </c>
      <c r="E31" s="16">
        <v>10.3</v>
      </c>
      <c r="F31" s="16">
        <v>4.4000000000000004</v>
      </c>
      <c r="G31" s="16">
        <v>3.1</v>
      </c>
      <c r="H31" s="16">
        <v>3</v>
      </c>
      <c r="I31" s="16">
        <v>3.3</v>
      </c>
      <c r="J31" s="17">
        <v>3.4</v>
      </c>
    </row>
    <row r="32" spans="1:10" x14ac:dyDescent="0.25">
      <c r="A32" s="2">
        <v>1972</v>
      </c>
      <c r="B32" s="16">
        <v>5</v>
      </c>
      <c r="C32" s="16">
        <v>11.9</v>
      </c>
      <c r="D32" s="16">
        <v>15.9</v>
      </c>
      <c r="E32" s="16">
        <v>9.3000000000000007</v>
      </c>
      <c r="F32" s="16">
        <v>3.8</v>
      </c>
      <c r="G32" s="16">
        <v>2.7</v>
      </c>
      <c r="H32" s="16">
        <v>2.6</v>
      </c>
      <c r="I32" s="16">
        <v>3.2</v>
      </c>
      <c r="J32" s="17">
        <v>3.6</v>
      </c>
    </row>
    <row r="33" spans="1:10" x14ac:dyDescent="0.25">
      <c r="A33" s="2">
        <v>1973</v>
      </c>
      <c r="B33" s="16">
        <v>4.2</v>
      </c>
      <c r="C33" s="16">
        <v>9.9</v>
      </c>
      <c r="D33" s="16">
        <v>13.9</v>
      </c>
      <c r="E33" s="16">
        <v>7.3</v>
      </c>
      <c r="F33" s="16">
        <v>3.4</v>
      </c>
      <c r="G33" s="16">
        <v>2</v>
      </c>
      <c r="H33" s="16">
        <v>2.1</v>
      </c>
      <c r="I33" s="16">
        <v>2.4</v>
      </c>
      <c r="J33" s="17">
        <v>3</v>
      </c>
    </row>
    <row r="34" spans="1:10" x14ac:dyDescent="0.25">
      <c r="A34" s="2">
        <v>1974</v>
      </c>
      <c r="B34" s="16">
        <v>4.9000000000000004</v>
      </c>
      <c r="C34" s="16">
        <v>11.5</v>
      </c>
      <c r="D34" s="16">
        <v>15.6</v>
      </c>
      <c r="E34" s="16">
        <v>8.8000000000000007</v>
      </c>
      <c r="F34" s="16">
        <v>4</v>
      </c>
      <c r="G34" s="16">
        <v>2.6</v>
      </c>
      <c r="H34" s="16">
        <v>2.4</v>
      </c>
      <c r="I34" s="16">
        <v>2.6</v>
      </c>
      <c r="J34" s="17">
        <v>3.3</v>
      </c>
    </row>
    <row r="35" spans="1:10" x14ac:dyDescent="0.25">
      <c r="A35" s="2">
        <v>1975</v>
      </c>
      <c r="B35" s="16">
        <v>7.9</v>
      </c>
      <c r="C35" s="16">
        <v>16.600000000000001</v>
      </c>
      <c r="D35" s="16">
        <v>20.100000000000001</v>
      </c>
      <c r="E35" s="16">
        <v>14.3</v>
      </c>
      <c r="F35" s="16">
        <v>6.9</v>
      </c>
      <c r="G35" s="16">
        <v>4.9000000000000004</v>
      </c>
      <c r="H35" s="16">
        <v>4.8</v>
      </c>
      <c r="I35" s="16">
        <v>4.3</v>
      </c>
      <c r="J35" s="17">
        <v>5.4</v>
      </c>
    </row>
    <row r="36" spans="1:10" x14ac:dyDescent="0.25">
      <c r="A36" s="2">
        <v>1976</v>
      </c>
      <c r="B36" s="16">
        <v>7.1</v>
      </c>
      <c r="C36" s="16">
        <v>14.8</v>
      </c>
      <c r="D36" s="16">
        <v>19.2</v>
      </c>
      <c r="E36" s="16">
        <v>12.1</v>
      </c>
      <c r="F36" s="16">
        <v>6.2</v>
      </c>
      <c r="G36" s="16">
        <v>4.0999999999999996</v>
      </c>
      <c r="H36" s="16">
        <v>4</v>
      </c>
      <c r="I36" s="16">
        <v>4.2</v>
      </c>
      <c r="J36" s="17">
        <v>5.0999999999999996</v>
      </c>
    </row>
    <row r="37" spans="1:10" x14ac:dyDescent="0.25">
      <c r="A37" s="2">
        <v>1977</v>
      </c>
      <c r="B37" s="16">
        <v>6.3</v>
      </c>
      <c r="C37" s="16">
        <v>13.3</v>
      </c>
      <c r="D37" s="16">
        <v>17.3</v>
      </c>
      <c r="E37" s="16">
        <v>10.8</v>
      </c>
      <c r="F37" s="16">
        <v>5.7</v>
      </c>
      <c r="G37" s="16">
        <v>3.5</v>
      </c>
      <c r="H37" s="16">
        <v>3.2</v>
      </c>
      <c r="I37" s="16">
        <v>3.6</v>
      </c>
      <c r="J37" s="17">
        <v>5.2</v>
      </c>
    </row>
    <row r="38" spans="1:10" x14ac:dyDescent="0.25">
      <c r="A38" s="2">
        <v>1978</v>
      </c>
      <c r="B38" s="16">
        <v>5.3</v>
      </c>
      <c r="C38" s="16">
        <v>11.7</v>
      </c>
      <c r="D38" s="16">
        <v>15.8</v>
      </c>
      <c r="E38" s="16">
        <v>9.1999999999999993</v>
      </c>
      <c r="F38" s="16">
        <v>4.4000000000000004</v>
      </c>
      <c r="G38" s="16">
        <v>2.8</v>
      </c>
      <c r="H38" s="16">
        <v>2.7</v>
      </c>
      <c r="I38" s="16">
        <v>2.8</v>
      </c>
      <c r="J38" s="17">
        <v>4.2</v>
      </c>
    </row>
    <row r="39" spans="1:10" x14ac:dyDescent="0.25">
      <c r="A39" s="2">
        <v>1979</v>
      </c>
      <c r="B39" s="16">
        <v>5.0999999999999996</v>
      </c>
      <c r="C39" s="16">
        <v>11.4</v>
      </c>
      <c r="D39" s="16">
        <v>15.9</v>
      </c>
      <c r="E39" s="16">
        <v>8.6999999999999993</v>
      </c>
      <c r="F39" s="16">
        <v>4.3</v>
      </c>
      <c r="G39" s="16">
        <v>2.9</v>
      </c>
      <c r="H39" s="16">
        <v>2.7</v>
      </c>
      <c r="I39" s="16">
        <v>2.7</v>
      </c>
      <c r="J39" s="17">
        <v>3.4</v>
      </c>
    </row>
    <row r="40" spans="1:10" x14ac:dyDescent="0.25">
      <c r="A40" s="2">
        <v>1980</v>
      </c>
      <c r="B40" s="16">
        <v>6.9</v>
      </c>
      <c r="C40" s="16">
        <v>14.6</v>
      </c>
      <c r="D40" s="16">
        <v>18.3</v>
      </c>
      <c r="E40" s="16">
        <v>12.5</v>
      </c>
      <c r="F40" s="16">
        <v>6.7</v>
      </c>
      <c r="G40" s="16">
        <v>4.0999999999999996</v>
      </c>
      <c r="H40" s="16">
        <v>3.6</v>
      </c>
      <c r="I40" s="16">
        <v>3.4</v>
      </c>
      <c r="J40" s="17">
        <v>3.1</v>
      </c>
    </row>
    <row r="41" spans="1:10" x14ac:dyDescent="0.25">
      <c r="A41" s="2">
        <v>1981</v>
      </c>
      <c r="B41" s="16">
        <v>7.4</v>
      </c>
      <c r="C41" s="16">
        <v>15.7</v>
      </c>
      <c r="D41" s="16">
        <v>20.100000000000001</v>
      </c>
      <c r="E41" s="16">
        <v>13.2</v>
      </c>
      <c r="F41" s="16">
        <v>6.9</v>
      </c>
      <c r="G41" s="16">
        <v>4.5</v>
      </c>
      <c r="H41" s="16">
        <v>4</v>
      </c>
      <c r="I41" s="16">
        <v>3.6</v>
      </c>
      <c r="J41" s="17">
        <v>2.9</v>
      </c>
    </row>
    <row r="42" spans="1:10" x14ac:dyDescent="0.25">
      <c r="A42" s="2">
        <v>1982</v>
      </c>
      <c r="B42" s="16">
        <v>9.9</v>
      </c>
      <c r="C42" s="16">
        <v>19.100000000000001</v>
      </c>
      <c r="D42" s="16">
        <v>24.4</v>
      </c>
      <c r="E42" s="16">
        <v>16.399999999999999</v>
      </c>
      <c r="F42" s="16">
        <v>10.1</v>
      </c>
      <c r="G42" s="16">
        <v>6.9</v>
      </c>
      <c r="H42" s="16">
        <v>5.6</v>
      </c>
      <c r="I42" s="16">
        <v>5.5</v>
      </c>
      <c r="J42" s="17">
        <v>3.7</v>
      </c>
    </row>
    <row r="43" spans="1:10" x14ac:dyDescent="0.25">
      <c r="A43" s="2">
        <v>1983</v>
      </c>
      <c r="B43" s="16">
        <v>9.9</v>
      </c>
      <c r="C43" s="16">
        <v>18.399999999999999</v>
      </c>
      <c r="D43" s="16">
        <v>23.3</v>
      </c>
      <c r="E43" s="16">
        <v>15.9</v>
      </c>
      <c r="F43" s="16">
        <v>10.1</v>
      </c>
      <c r="G43" s="16">
        <v>7.1</v>
      </c>
      <c r="H43" s="16">
        <v>6.3</v>
      </c>
      <c r="I43" s="16">
        <v>6.1</v>
      </c>
      <c r="J43" s="17">
        <v>3.9</v>
      </c>
    </row>
    <row r="44" spans="1:10" x14ac:dyDescent="0.25">
      <c r="A44" s="2">
        <v>1984</v>
      </c>
      <c r="B44" s="16">
        <v>7.4</v>
      </c>
      <c r="C44" s="16">
        <v>14.4</v>
      </c>
      <c r="D44" s="16">
        <v>19.600000000000001</v>
      </c>
      <c r="E44" s="16">
        <v>11.9</v>
      </c>
      <c r="F44" s="16">
        <v>7.2</v>
      </c>
      <c r="G44" s="16">
        <v>5.2</v>
      </c>
      <c r="H44" s="16">
        <v>4.5999999999999996</v>
      </c>
      <c r="I44" s="16">
        <v>5</v>
      </c>
      <c r="J44" s="17">
        <v>3</v>
      </c>
    </row>
    <row r="45" spans="1:10" x14ac:dyDescent="0.25">
      <c r="A45" s="2">
        <v>1985</v>
      </c>
      <c r="B45" s="16">
        <v>7</v>
      </c>
      <c r="C45" s="16">
        <v>14.1</v>
      </c>
      <c r="D45" s="16">
        <v>19.5</v>
      </c>
      <c r="E45" s="16">
        <v>11.4</v>
      </c>
      <c r="F45" s="16">
        <v>6.6</v>
      </c>
      <c r="G45" s="16">
        <v>4.9000000000000004</v>
      </c>
      <c r="H45" s="16">
        <v>4.5999999999999996</v>
      </c>
      <c r="I45" s="16">
        <v>4.3</v>
      </c>
      <c r="J45" s="17">
        <v>3.1</v>
      </c>
    </row>
    <row r="46" spans="1:10" x14ac:dyDescent="0.25">
      <c r="A46" s="2">
        <v>1986</v>
      </c>
      <c r="B46" s="16">
        <v>6.9</v>
      </c>
      <c r="C46" s="16">
        <v>13.7</v>
      </c>
      <c r="D46" s="16">
        <v>19</v>
      </c>
      <c r="E46" s="16">
        <v>11</v>
      </c>
      <c r="F46" s="16">
        <v>6.7</v>
      </c>
      <c r="G46" s="16">
        <v>5.0999999999999996</v>
      </c>
      <c r="H46" s="16">
        <v>4.4000000000000004</v>
      </c>
      <c r="I46" s="16">
        <v>4.3</v>
      </c>
      <c r="J46" s="17">
        <v>3.2</v>
      </c>
    </row>
    <row r="47" spans="1:10" x14ac:dyDescent="0.25">
      <c r="A47" s="2">
        <v>1987</v>
      </c>
      <c r="B47" s="16">
        <v>6.2</v>
      </c>
      <c r="C47" s="16">
        <v>12.6</v>
      </c>
      <c r="D47" s="16">
        <v>17.8</v>
      </c>
      <c r="E47" s="16">
        <v>9.9</v>
      </c>
      <c r="F47" s="16">
        <v>5.9</v>
      </c>
      <c r="G47" s="16">
        <v>4.4000000000000004</v>
      </c>
      <c r="H47" s="16">
        <v>4.2</v>
      </c>
      <c r="I47" s="16">
        <v>3.7</v>
      </c>
      <c r="J47" s="17">
        <v>2.6</v>
      </c>
    </row>
    <row r="48" spans="1:10" x14ac:dyDescent="0.25">
      <c r="A48" s="2">
        <v>1988</v>
      </c>
      <c r="B48" s="16">
        <v>5.5</v>
      </c>
      <c r="C48" s="16">
        <v>11.4</v>
      </c>
      <c r="D48" s="16">
        <v>16</v>
      </c>
      <c r="E48" s="16">
        <v>8.9</v>
      </c>
      <c r="F48" s="16">
        <v>5.3</v>
      </c>
      <c r="G48" s="16">
        <v>3.8</v>
      </c>
      <c r="H48" s="16">
        <v>3.5</v>
      </c>
      <c r="I48" s="16">
        <v>3.5</v>
      </c>
      <c r="J48" s="17">
        <v>2.5</v>
      </c>
    </row>
    <row r="49" spans="1:10" x14ac:dyDescent="0.25">
      <c r="A49" s="2">
        <v>1989</v>
      </c>
      <c r="B49" s="16">
        <v>5.2</v>
      </c>
      <c r="C49" s="16">
        <v>11.4</v>
      </c>
      <c r="D49" s="16">
        <v>15.9</v>
      </c>
      <c r="E49" s="16">
        <v>8.8000000000000007</v>
      </c>
      <c r="F49" s="16">
        <v>4.8</v>
      </c>
      <c r="G49" s="16">
        <v>3.7</v>
      </c>
      <c r="H49" s="16">
        <v>3.2</v>
      </c>
      <c r="I49" s="16">
        <v>3.5</v>
      </c>
      <c r="J49" s="17">
        <v>2.4</v>
      </c>
    </row>
    <row r="50" spans="1:10" x14ac:dyDescent="0.25">
      <c r="A50" s="2">
        <v>1990</v>
      </c>
      <c r="B50" s="16">
        <v>5.7</v>
      </c>
      <c r="C50" s="16">
        <v>11.6</v>
      </c>
      <c r="D50" s="16">
        <v>16.3</v>
      </c>
      <c r="E50" s="16">
        <v>9.1</v>
      </c>
      <c r="F50" s="16">
        <v>5.5</v>
      </c>
      <c r="G50" s="16">
        <v>4.0999999999999996</v>
      </c>
      <c r="H50" s="16">
        <v>3.7</v>
      </c>
      <c r="I50" s="16">
        <v>3.8</v>
      </c>
      <c r="J50" s="17">
        <v>3</v>
      </c>
    </row>
    <row r="51" spans="1:10" x14ac:dyDescent="0.25">
      <c r="A51" s="2">
        <v>1991</v>
      </c>
      <c r="B51" s="16">
        <v>7.2</v>
      </c>
      <c r="C51" s="16">
        <v>14.3</v>
      </c>
      <c r="D51" s="16">
        <v>19.8</v>
      </c>
      <c r="E51" s="16">
        <v>11.6</v>
      </c>
      <c r="F51" s="16">
        <v>7</v>
      </c>
      <c r="G51" s="16">
        <v>5.5</v>
      </c>
      <c r="H51" s="16">
        <v>4.8</v>
      </c>
      <c r="I51" s="16">
        <v>4.5999999999999996</v>
      </c>
      <c r="J51" s="17">
        <v>3.3</v>
      </c>
    </row>
    <row r="52" spans="1:10" x14ac:dyDescent="0.25">
      <c r="A52" s="2">
        <v>1992</v>
      </c>
      <c r="B52" s="16">
        <v>7.9</v>
      </c>
      <c r="C52" s="16">
        <v>15.3</v>
      </c>
      <c r="D52" s="16">
        <v>21.5</v>
      </c>
      <c r="E52" s="16">
        <v>12.2</v>
      </c>
      <c r="F52" s="16">
        <v>7.8</v>
      </c>
      <c r="G52" s="16">
        <v>6.1</v>
      </c>
      <c r="H52" s="16">
        <v>5.6</v>
      </c>
      <c r="I52" s="16">
        <v>5.8</v>
      </c>
      <c r="J52" s="17">
        <v>3.3</v>
      </c>
    </row>
    <row r="53" spans="1:10" x14ac:dyDescent="0.25">
      <c r="A53" s="2">
        <v>1993</v>
      </c>
      <c r="B53" s="16">
        <v>7.2</v>
      </c>
      <c r="C53" s="16">
        <v>14.3</v>
      </c>
      <c r="D53" s="16">
        <v>20.399999999999999</v>
      </c>
      <c r="E53" s="16">
        <v>11.3</v>
      </c>
      <c r="F53" s="16">
        <v>7</v>
      </c>
      <c r="G53" s="16">
        <v>5.6</v>
      </c>
      <c r="H53" s="16">
        <v>5.0999999999999996</v>
      </c>
      <c r="I53" s="16">
        <v>5.2</v>
      </c>
      <c r="J53" s="17">
        <v>3.2</v>
      </c>
    </row>
    <row r="54" spans="1:10" x14ac:dyDescent="0.25">
      <c r="A54" s="2">
        <v>1994</v>
      </c>
      <c r="B54" s="16">
        <v>6.2</v>
      </c>
      <c r="C54" s="16">
        <v>13.2</v>
      </c>
      <c r="D54" s="16">
        <v>19</v>
      </c>
      <c r="E54" s="16">
        <v>10.199999999999999</v>
      </c>
      <c r="F54" s="16">
        <v>5.9</v>
      </c>
      <c r="G54" s="16">
        <v>4.5</v>
      </c>
      <c r="H54" s="16">
        <v>4</v>
      </c>
      <c r="I54" s="16">
        <v>4.4000000000000004</v>
      </c>
      <c r="J54" s="17">
        <v>4</v>
      </c>
    </row>
    <row r="55" spans="1:10" x14ac:dyDescent="0.25">
      <c r="A55" s="2">
        <v>1995</v>
      </c>
      <c r="B55" s="16">
        <v>5.6</v>
      </c>
      <c r="C55" s="16">
        <v>12.5</v>
      </c>
      <c r="D55" s="16">
        <v>18.399999999999999</v>
      </c>
      <c r="E55" s="16">
        <v>9.1999999999999993</v>
      </c>
      <c r="F55" s="16">
        <v>5.0999999999999996</v>
      </c>
      <c r="G55" s="16">
        <v>4.2</v>
      </c>
      <c r="H55" s="16">
        <v>3.5</v>
      </c>
      <c r="I55" s="16">
        <v>3.6</v>
      </c>
      <c r="J55" s="17">
        <v>4.3</v>
      </c>
    </row>
    <row r="56" spans="1:10" x14ac:dyDescent="0.25">
      <c r="A56" s="2">
        <v>1996</v>
      </c>
      <c r="B56" s="16">
        <v>5.4</v>
      </c>
      <c r="C56" s="16">
        <v>12.6</v>
      </c>
      <c r="D56" s="16">
        <v>18.100000000000001</v>
      </c>
      <c r="E56" s="16">
        <v>9.5</v>
      </c>
      <c r="F56" s="16">
        <v>4.9000000000000004</v>
      </c>
      <c r="G56" s="16">
        <v>4</v>
      </c>
      <c r="H56" s="16">
        <v>3.5</v>
      </c>
      <c r="I56" s="16">
        <v>3.3</v>
      </c>
      <c r="J56" s="17">
        <v>3.4</v>
      </c>
    </row>
    <row r="57" spans="1:10" x14ac:dyDescent="0.25">
      <c r="A57" s="2">
        <v>1997</v>
      </c>
      <c r="B57" s="16">
        <v>4.9000000000000004</v>
      </c>
      <c r="C57" s="16">
        <v>11.8</v>
      </c>
      <c r="D57" s="16">
        <v>16.899999999999999</v>
      </c>
      <c r="E57" s="16">
        <v>8.9</v>
      </c>
      <c r="F57" s="16">
        <v>4.3</v>
      </c>
      <c r="G57" s="16">
        <v>3.6</v>
      </c>
      <c r="H57" s="16">
        <v>3.1</v>
      </c>
      <c r="I57" s="16">
        <v>3.1</v>
      </c>
      <c r="J57" s="17">
        <v>3</v>
      </c>
    </row>
    <row r="58" spans="1:10" x14ac:dyDescent="0.25">
      <c r="A58" s="2">
        <v>1998</v>
      </c>
      <c r="B58" s="16">
        <v>4.4000000000000004</v>
      </c>
      <c r="C58" s="16">
        <v>11.1</v>
      </c>
      <c r="D58" s="16">
        <v>16.2</v>
      </c>
      <c r="E58" s="16">
        <v>8.1</v>
      </c>
      <c r="F58" s="16">
        <v>3.9</v>
      </c>
      <c r="G58" s="16">
        <v>3</v>
      </c>
      <c r="H58" s="16">
        <v>2.8</v>
      </c>
      <c r="I58" s="16">
        <v>2.8</v>
      </c>
      <c r="J58" s="17">
        <v>3.1</v>
      </c>
    </row>
    <row r="59" spans="1:10" x14ac:dyDescent="0.25">
      <c r="A59" s="2">
        <v>1999</v>
      </c>
      <c r="B59" s="16">
        <v>4.0999999999999996</v>
      </c>
      <c r="C59" s="16">
        <v>10.3</v>
      </c>
      <c r="D59" s="16">
        <v>14.7</v>
      </c>
      <c r="E59" s="16">
        <v>7.7</v>
      </c>
      <c r="F59" s="16">
        <v>3.6</v>
      </c>
      <c r="G59" s="16">
        <v>2.8</v>
      </c>
      <c r="H59" s="16">
        <v>2.6</v>
      </c>
      <c r="I59" s="16">
        <v>2.7</v>
      </c>
      <c r="J59" s="17">
        <v>3</v>
      </c>
    </row>
    <row r="60" spans="1:10" x14ac:dyDescent="0.25">
      <c r="A60" s="2">
        <v>2000</v>
      </c>
      <c r="B60" s="16">
        <v>3.9</v>
      </c>
      <c r="C60" s="20">
        <v>9.6999999999999993</v>
      </c>
      <c r="D60" s="16">
        <v>14</v>
      </c>
      <c r="E60" s="20">
        <v>7.3</v>
      </c>
      <c r="F60" s="16">
        <v>3.4</v>
      </c>
      <c r="G60" s="20">
        <v>2.8</v>
      </c>
      <c r="H60" s="16">
        <v>2.4</v>
      </c>
      <c r="I60" s="16">
        <v>2.4</v>
      </c>
      <c r="J60" s="20">
        <v>3.3</v>
      </c>
    </row>
    <row r="61" spans="1:10" x14ac:dyDescent="0.25">
      <c r="A61" s="2">
        <v>2001</v>
      </c>
      <c r="B61" s="16">
        <v>4.8</v>
      </c>
      <c r="C61" s="20">
        <v>11.4</v>
      </c>
      <c r="D61" s="16">
        <v>16</v>
      </c>
      <c r="E61" s="20">
        <v>9</v>
      </c>
      <c r="F61" s="16">
        <v>4.3</v>
      </c>
      <c r="G61" s="20">
        <v>3.6</v>
      </c>
      <c r="H61" s="16">
        <v>3.2</v>
      </c>
      <c r="I61" s="16">
        <v>3.3</v>
      </c>
      <c r="J61" s="20">
        <v>3</v>
      </c>
    </row>
    <row r="62" spans="1:10" x14ac:dyDescent="0.25">
      <c r="A62" s="2">
        <v>2002</v>
      </c>
      <c r="B62" s="16">
        <v>5.9</v>
      </c>
      <c r="C62" s="20">
        <v>12.8</v>
      </c>
      <c r="D62" s="16">
        <v>18.100000000000001</v>
      </c>
      <c r="E62" s="20">
        <v>10.199999999999999</v>
      </c>
      <c r="F62" s="16">
        <v>5.8</v>
      </c>
      <c r="G62" s="20">
        <v>4.5</v>
      </c>
      <c r="H62" s="16">
        <v>4.2</v>
      </c>
      <c r="I62" s="16">
        <v>4.3</v>
      </c>
      <c r="J62" s="20">
        <v>3.4</v>
      </c>
    </row>
    <row r="63" spans="1:10" x14ac:dyDescent="0.25">
      <c r="A63" s="2">
        <v>2003</v>
      </c>
      <c r="B63" s="16">
        <v>6.3</v>
      </c>
      <c r="C63" s="20">
        <v>13.4</v>
      </c>
      <c r="D63" s="16">
        <v>19.3</v>
      </c>
      <c r="E63" s="20">
        <v>10.6</v>
      </c>
      <c r="F63" s="16">
        <v>6.2</v>
      </c>
      <c r="G63" s="20">
        <v>5</v>
      </c>
      <c r="H63" s="16">
        <v>4.4000000000000004</v>
      </c>
      <c r="I63" s="16">
        <v>4.5</v>
      </c>
      <c r="J63" s="20">
        <v>4</v>
      </c>
    </row>
    <row r="64" spans="1:10" x14ac:dyDescent="0.25">
      <c r="A64" s="2">
        <v>2004</v>
      </c>
      <c r="B64" s="16">
        <v>5.6</v>
      </c>
      <c r="C64" s="20">
        <v>12.6</v>
      </c>
      <c r="D64" s="16">
        <v>18.399999999999999</v>
      </c>
      <c r="E64" s="20">
        <v>10.1</v>
      </c>
      <c r="F64" s="16">
        <v>5.5</v>
      </c>
      <c r="G64" s="20">
        <v>4.3</v>
      </c>
      <c r="H64" s="16">
        <v>3.9</v>
      </c>
      <c r="I64" s="16">
        <v>3.9</v>
      </c>
      <c r="J64" s="20">
        <v>3.7</v>
      </c>
    </row>
    <row r="65" spans="1:10" x14ac:dyDescent="0.25">
      <c r="A65" s="2">
        <v>2005</v>
      </c>
      <c r="B65" s="16">
        <v>5.0999999999999996</v>
      </c>
      <c r="C65" s="20">
        <v>12.4</v>
      </c>
      <c r="D65" s="16">
        <v>18.600000000000001</v>
      </c>
      <c r="E65" s="20">
        <v>9.6</v>
      </c>
      <c r="F65" s="16">
        <v>4.7</v>
      </c>
      <c r="G65" s="20">
        <v>3.7</v>
      </c>
      <c r="H65" s="16">
        <v>3.5</v>
      </c>
      <c r="I65" s="16">
        <v>3.3</v>
      </c>
      <c r="J65" s="20">
        <v>3.4</v>
      </c>
    </row>
    <row r="66" spans="1:10" x14ac:dyDescent="0.25">
      <c r="A66" s="2">
        <v>2006</v>
      </c>
      <c r="B66" s="16">
        <v>4.5999999999999996</v>
      </c>
      <c r="C66" s="20">
        <v>11.2</v>
      </c>
      <c r="D66" s="16">
        <v>16.899999999999999</v>
      </c>
      <c r="E66" s="20">
        <v>8.6999999999999993</v>
      </c>
      <c r="F66" s="16">
        <v>4.5</v>
      </c>
      <c r="G66" s="20">
        <v>3.3</v>
      </c>
      <c r="H66" s="16">
        <v>3.1</v>
      </c>
      <c r="I66" s="16">
        <v>3</v>
      </c>
      <c r="J66" s="20">
        <v>2.8</v>
      </c>
    </row>
    <row r="67" spans="1:10" x14ac:dyDescent="0.25">
      <c r="A67" s="2">
        <v>2007</v>
      </c>
      <c r="B67" s="16">
        <v>4.7</v>
      </c>
      <c r="C67" s="20">
        <v>11.6</v>
      </c>
      <c r="D67" s="16">
        <v>17.600000000000001</v>
      </c>
      <c r="E67" s="20">
        <v>8.9</v>
      </c>
      <c r="F67" s="16">
        <v>4.7</v>
      </c>
      <c r="G67" s="20">
        <v>3.3</v>
      </c>
      <c r="H67" s="16">
        <v>3.1</v>
      </c>
      <c r="I67" s="16">
        <v>3.2</v>
      </c>
      <c r="J67" s="20">
        <v>3.4</v>
      </c>
    </row>
    <row r="68" spans="1:10" x14ac:dyDescent="0.25">
      <c r="A68" s="2">
        <v>2008</v>
      </c>
      <c r="B68" s="16">
        <v>6.1</v>
      </c>
      <c r="C68" s="20">
        <v>14.4</v>
      </c>
      <c r="D68" s="16">
        <v>21.2</v>
      </c>
      <c r="E68" s="20">
        <v>11.4</v>
      </c>
      <c r="F68" s="16">
        <v>6.1</v>
      </c>
      <c r="G68" s="20">
        <v>4.5999999999999996</v>
      </c>
      <c r="H68" s="16">
        <v>4.2</v>
      </c>
      <c r="I68" s="16">
        <v>3.8</v>
      </c>
      <c r="J68" s="20">
        <v>4.5</v>
      </c>
    </row>
    <row r="69" spans="1:10" x14ac:dyDescent="0.25">
      <c r="A69" s="2">
        <v>2009</v>
      </c>
      <c r="B69" s="16">
        <v>10.3</v>
      </c>
      <c r="C69" s="20">
        <v>20.100000000000001</v>
      </c>
      <c r="D69" s="16">
        <v>27.8</v>
      </c>
      <c r="E69" s="20">
        <v>17</v>
      </c>
      <c r="F69" s="16">
        <v>10.9</v>
      </c>
      <c r="G69" s="20">
        <v>8.6</v>
      </c>
      <c r="H69" s="16">
        <v>8.1999999999999993</v>
      </c>
      <c r="I69" s="16">
        <v>7.2</v>
      </c>
      <c r="J69" s="20">
        <v>6.7</v>
      </c>
    </row>
    <row r="70" spans="1:10" x14ac:dyDescent="0.25">
      <c r="A70" s="2">
        <v>2010</v>
      </c>
      <c r="B70" s="16">
        <v>10.5</v>
      </c>
      <c r="C70" s="20">
        <v>20.8</v>
      </c>
      <c r="D70" s="16">
        <v>28.8</v>
      </c>
      <c r="E70" s="20">
        <v>17.8</v>
      </c>
      <c r="F70" s="16">
        <v>10.9</v>
      </c>
      <c r="G70" s="20">
        <v>8.5</v>
      </c>
      <c r="H70" s="16">
        <v>8.6</v>
      </c>
      <c r="I70" s="16">
        <v>8</v>
      </c>
      <c r="J70" s="20">
        <v>7.1</v>
      </c>
    </row>
    <row r="71" spans="1:10" x14ac:dyDescent="0.25">
      <c r="A71" s="2">
        <v>2011</v>
      </c>
      <c r="B71" s="16">
        <v>9.4</v>
      </c>
      <c r="C71" s="20">
        <v>18.7</v>
      </c>
      <c r="D71" s="16">
        <v>27.2</v>
      </c>
      <c r="E71" s="20">
        <v>15.7</v>
      </c>
      <c r="F71" s="16">
        <v>9.6999999999999993</v>
      </c>
      <c r="G71" s="20">
        <v>7.4</v>
      </c>
      <c r="H71" s="16">
        <v>7.4</v>
      </c>
      <c r="I71" s="16">
        <v>7.1</v>
      </c>
      <c r="J71" s="20">
        <v>6.5</v>
      </c>
    </row>
    <row r="72" spans="1:10" x14ac:dyDescent="0.25">
      <c r="A72" s="2">
        <v>2012</v>
      </c>
      <c r="B72" s="16">
        <v>8.1999999999999993</v>
      </c>
      <c r="C72" s="20">
        <v>17.600000000000001</v>
      </c>
      <c r="D72" s="16">
        <v>26.8</v>
      </c>
      <c r="E72" s="20">
        <v>14.3</v>
      </c>
      <c r="F72" s="16">
        <v>8.1999999999999993</v>
      </c>
      <c r="G72" s="20">
        <v>6.4</v>
      </c>
      <c r="H72" s="16">
        <v>6.2</v>
      </c>
      <c r="I72" s="16">
        <v>6.3</v>
      </c>
      <c r="J72" s="20">
        <v>6.2</v>
      </c>
    </row>
    <row r="73" spans="1:10" x14ac:dyDescent="0.25">
      <c r="A73" s="2">
        <v>2013</v>
      </c>
      <c r="B73" s="16">
        <v>7.6</v>
      </c>
      <c r="C73" s="20">
        <v>17.100000000000001</v>
      </c>
      <c r="D73" s="16">
        <v>25.5</v>
      </c>
      <c r="E73" s="20">
        <v>14</v>
      </c>
      <c r="F73" s="16">
        <v>7.6</v>
      </c>
      <c r="G73" s="20">
        <v>5.8</v>
      </c>
      <c r="H73" s="16">
        <v>5.7</v>
      </c>
      <c r="I73" s="16">
        <v>5.6</v>
      </c>
      <c r="J73" s="20">
        <v>5.5</v>
      </c>
    </row>
    <row r="74" spans="1:10" x14ac:dyDescent="0.25">
      <c r="A74" s="2">
        <v>2014</v>
      </c>
      <c r="B74" s="16">
        <v>6.3</v>
      </c>
      <c r="C74" s="20">
        <v>14.5</v>
      </c>
      <c r="D74" s="16">
        <v>21.4</v>
      </c>
      <c r="E74" s="20">
        <v>12.2</v>
      </c>
      <c r="F74" s="16">
        <v>6.4</v>
      </c>
      <c r="G74" s="20">
        <v>4.5999999999999996</v>
      </c>
      <c r="H74" s="16">
        <v>4.4000000000000004</v>
      </c>
      <c r="I74" s="16">
        <v>4.5</v>
      </c>
      <c r="J74" s="20">
        <v>4.5999999999999996</v>
      </c>
    </row>
    <row r="75" spans="1:10" x14ac:dyDescent="0.25">
      <c r="A75" s="2">
        <v>2015</v>
      </c>
      <c r="B75" s="16">
        <v>5.4</v>
      </c>
      <c r="C75" s="20">
        <v>12.8</v>
      </c>
      <c r="D75" s="16">
        <v>18.399999999999999</v>
      </c>
      <c r="E75" s="20">
        <v>10.8</v>
      </c>
      <c r="F75" s="16">
        <v>5.5</v>
      </c>
      <c r="G75" s="20">
        <v>4</v>
      </c>
      <c r="H75" s="16">
        <v>3.6</v>
      </c>
      <c r="I75" s="16">
        <v>3.9</v>
      </c>
      <c r="J75" s="20">
        <v>3.8</v>
      </c>
    </row>
    <row r="76" spans="1:10" x14ac:dyDescent="0.25">
      <c r="A76" s="2">
        <v>2016</v>
      </c>
      <c r="B76" s="16">
        <v>4.9000000000000004</v>
      </c>
      <c r="C76" s="20">
        <v>11.4</v>
      </c>
      <c r="D76" s="16">
        <v>17.100000000000001</v>
      </c>
      <c r="E76" s="20">
        <v>9.3000000000000007</v>
      </c>
      <c r="F76" s="16">
        <v>5</v>
      </c>
      <c r="G76" s="20">
        <v>3.6</v>
      </c>
      <c r="H76" s="16">
        <v>3.4</v>
      </c>
      <c r="I76" s="16">
        <v>3.8</v>
      </c>
      <c r="J76" s="20">
        <v>3.8</v>
      </c>
    </row>
    <row r="77" spans="1:10" x14ac:dyDescent="0.25">
      <c r="A77" s="2">
        <v>2017</v>
      </c>
      <c r="B77" s="16">
        <v>4.4000000000000004</v>
      </c>
      <c r="C77" s="20">
        <v>10.3</v>
      </c>
      <c r="D77" s="16">
        <v>15.5</v>
      </c>
      <c r="E77" s="20">
        <v>8.4</v>
      </c>
      <c r="F77" s="16">
        <v>4.5999999999999996</v>
      </c>
      <c r="G77" s="20">
        <v>3.2</v>
      </c>
      <c r="H77" s="16">
        <v>3</v>
      </c>
      <c r="I77" s="16">
        <v>3.1</v>
      </c>
      <c r="J77" s="20">
        <v>3.4</v>
      </c>
    </row>
    <row r="78" spans="1:10" ht="9" customHeight="1" thickBot="1" x14ac:dyDescent="0.3">
      <c r="A78" s="8"/>
      <c r="B78" s="18"/>
      <c r="C78" s="19"/>
      <c r="D78" s="18"/>
      <c r="E78" s="19"/>
      <c r="F78" s="18"/>
      <c r="G78" s="19"/>
      <c r="H78" s="18"/>
      <c r="I78" s="18"/>
      <c r="J78" s="19"/>
    </row>
    <row r="80" spans="1:10" x14ac:dyDescent="0.25">
      <c r="A80" s="1" t="s">
        <v>424</v>
      </c>
    </row>
    <row r="83" spans="1:10" ht="13.2" customHeight="1" x14ac:dyDescent="0.25">
      <c r="A83" s="40"/>
      <c r="B83" s="39"/>
      <c r="C83" s="15"/>
      <c r="D83" s="4"/>
      <c r="E83" s="4"/>
      <c r="F83" s="39"/>
      <c r="G83" s="39"/>
      <c r="H83" s="39"/>
      <c r="I83" s="39"/>
      <c r="J83" s="39"/>
    </row>
    <row r="84" spans="1:10" x14ac:dyDescent="0.25">
      <c r="A84" s="40"/>
      <c r="B84" s="39"/>
      <c r="C84" s="4"/>
      <c r="D84" s="4"/>
      <c r="E84" s="4"/>
      <c r="F84" s="39"/>
      <c r="G84" s="39"/>
      <c r="H84" s="39"/>
      <c r="I84" s="39"/>
      <c r="J84" s="39"/>
    </row>
  </sheetData>
  <mergeCells count="7">
    <mergeCell ref="F5:F6"/>
    <mergeCell ref="B5:B6"/>
    <mergeCell ref="A5:A6"/>
    <mergeCell ref="J5:J6"/>
    <mergeCell ref="I5:I6"/>
    <mergeCell ref="H5:H6"/>
    <mergeCell ref="G5:G6"/>
  </mergeCells>
  <phoneticPr fontId="5" type="noConversion"/>
  <pageMargins left="0.75" right="0.75" top="0.5" bottom="0.5" header="0.25" footer="0.25"/>
  <pageSetup scale="7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L77" sqref="L77"/>
    </sheetView>
  </sheetViews>
  <sheetFormatPr defaultColWidth="9.109375" defaultRowHeight="13.2" x14ac:dyDescent="0.25"/>
  <cols>
    <col min="1" max="10" width="9.6640625" style="1" customWidth="1"/>
    <col min="11" max="12" width="6.6640625" style="1" customWidth="1"/>
    <col min="13" max="22" width="9.6640625" style="1" customWidth="1"/>
    <col min="23" max="16384" width="9.109375" style="1"/>
  </cols>
  <sheetData>
    <row r="1" spans="1:22" x14ac:dyDescent="0.25">
      <c r="A1" s="12" t="s">
        <v>489</v>
      </c>
      <c r="M1" s="12" t="str">
        <f>A1</f>
        <v>Employment status of men 16 years and over by age, annual averages 1948-2017</v>
      </c>
    </row>
    <row r="2" spans="1:22" s="13" customFormat="1" ht="9" customHeight="1" x14ac:dyDescent="0.25"/>
    <row r="3" spans="1:22" s="13" customFormat="1" x14ac:dyDescent="0.25">
      <c r="A3" s="12" t="s">
        <v>17</v>
      </c>
      <c r="M3" s="12" t="s">
        <v>18</v>
      </c>
    </row>
    <row r="4" spans="1:22" ht="8.25" customHeight="1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s="4" customFormat="1" ht="18" customHeight="1" x14ac:dyDescent="0.25">
      <c r="A5" s="68" t="s">
        <v>10</v>
      </c>
      <c r="B5" s="70" t="s">
        <v>8</v>
      </c>
      <c r="C5" s="6" t="s">
        <v>430</v>
      </c>
      <c r="D5" s="7"/>
      <c r="E5" s="7"/>
      <c r="F5" s="70" t="s">
        <v>4</v>
      </c>
      <c r="G5" s="70" t="s">
        <v>5</v>
      </c>
      <c r="H5" s="70" t="s">
        <v>6</v>
      </c>
      <c r="I5" s="70" t="s">
        <v>7</v>
      </c>
      <c r="J5" s="66" t="s">
        <v>9</v>
      </c>
      <c r="K5" s="15"/>
      <c r="M5" s="68" t="s">
        <v>10</v>
      </c>
      <c r="N5" s="70" t="s">
        <v>8</v>
      </c>
      <c r="O5" s="6" t="s">
        <v>430</v>
      </c>
      <c r="P5" s="7"/>
      <c r="Q5" s="7"/>
      <c r="R5" s="70" t="s">
        <v>4</v>
      </c>
      <c r="S5" s="70" t="s">
        <v>5</v>
      </c>
      <c r="T5" s="70" t="s">
        <v>6</v>
      </c>
      <c r="U5" s="70" t="s">
        <v>7</v>
      </c>
      <c r="V5" s="66" t="s">
        <v>9</v>
      </c>
    </row>
    <row r="6" spans="1:22" s="4" customFormat="1" ht="30" customHeight="1" x14ac:dyDescent="0.25">
      <c r="A6" s="69"/>
      <c r="B6" s="71"/>
      <c r="C6" s="5" t="s">
        <v>1</v>
      </c>
      <c r="D6" s="5" t="s">
        <v>2</v>
      </c>
      <c r="E6" s="5" t="s">
        <v>3</v>
      </c>
      <c r="F6" s="71"/>
      <c r="G6" s="71"/>
      <c r="H6" s="71"/>
      <c r="I6" s="71"/>
      <c r="J6" s="67"/>
      <c r="K6" s="15"/>
      <c r="M6" s="69"/>
      <c r="N6" s="71"/>
      <c r="O6" s="5" t="s">
        <v>1</v>
      </c>
      <c r="P6" s="5" t="s">
        <v>2</v>
      </c>
      <c r="Q6" s="5" t="s">
        <v>3</v>
      </c>
      <c r="R6" s="71"/>
      <c r="S6" s="71"/>
      <c r="T6" s="71"/>
      <c r="U6" s="71"/>
      <c r="V6" s="67"/>
    </row>
    <row r="7" spans="1:22" ht="9" customHeight="1" x14ac:dyDescent="0.25">
      <c r="B7" s="9"/>
      <c r="D7" s="9"/>
      <c r="F7" s="9"/>
      <c r="H7" s="9"/>
      <c r="I7" s="9"/>
      <c r="N7" s="9"/>
      <c r="P7" s="9"/>
      <c r="R7" s="9"/>
      <c r="T7" s="9"/>
      <c r="U7" s="9"/>
    </row>
    <row r="8" spans="1:22" x14ac:dyDescent="0.25">
      <c r="A8" s="2">
        <v>1948</v>
      </c>
      <c r="B8" s="31">
        <v>6710</v>
      </c>
      <c r="C8" s="31">
        <f>Population!C8-'Labor force'!C8</f>
        <v>2332</v>
      </c>
      <c r="D8" s="31">
        <f>Population!D8-'Labor force'!D8</f>
        <v>1478</v>
      </c>
      <c r="E8" s="31">
        <f>Population!E8-'Labor force'!E8</f>
        <v>854</v>
      </c>
      <c r="F8" s="31">
        <f>Population!F8-'Labor force'!F8</f>
        <v>440</v>
      </c>
      <c r="G8" s="31">
        <f>Population!G8-'Labor force'!G8</f>
        <v>202</v>
      </c>
      <c r="H8" s="31">
        <f>Population!H8-'Labor force'!H8</f>
        <v>347</v>
      </c>
      <c r="I8" s="31">
        <f>Population!I8-'Labor force'!I8</f>
        <v>677</v>
      </c>
      <c r="J8" s="32">
        <f>Population!J8-'Labor force'!J8</f>
        <v>2709</v>
      </c>
      <c r="K8" s="3"/>
      <c r="M8" s="2">
        <v>1948</v>
      </c>
      <c r="N8" s="22">
        <f t="shared" ref="N8:V36" si="0">(B8/$B8)*100</f>
        <v>100</v>
      </c>
      <c r="O8" s="22">
        <f t="shared" si="0"/>
        <v>34.754098360655739</v>
      </c>
      <c r="P8" s="22">
        <f t="shared" si="0"/>
        <v>22.026825633383009</v>
      </c>
      <c r="Q8" s="22">
        <f t="shared" si="0"/>
        <v>12.727272727272727</v>
      </c>
      <c r="R8" s="22">
        <f t="shared" si="0"/>
        <v>6.557377049180328</v>
      </c>
      <c r="S8" s="22">
        <f t="shared" si="0"/>
        <v>3.0104321907600595</v>
      </c>
      <c r="T8" s="22">
        <f t="shared" si="0"/>
        <v>5.1713859910581226</v>
      </c>
      <c r="U8" s="22">
        <f t="shared" si="0"/>
        <v>10.089418777943369</v>
      </c>
      <c r="V8" s="23">
        <f t="shared" si="0"/>
        <v>40.372578241430702</v>
      </c>
    </row>
    <row r="9" spans="1:22" x14ac:dyDescent="0.25">
      <c r="A9" s="2">
        <v>1949</v>
      </c>
      <c r="B9" s="31">
        <v>6825</v>
      </c>
      <c r="C9" s="31">
        <f>Population!C9-'Labor force'!C9</f>
        <v>2192</v>
      </c>
      <c r="D9" s="31">
        <f>Population!D9-'Labor force'!D9</f>
        <v>1469</v>
      </c>
      <c r="E9" s="31">
        <f>Population!E9-'Labor force'!E9</f>
        <v>723</v>
      </c>
      <c r="F9" s="31">
        <f>Population!F9-'Labor force'!F9</f>
        <v>453</v>
      </c>
      <c r="G9" s="31">
        <f>Population!G9-'Labor force'!G9</f>
        <v>204</v>
      </c>
      <c r="H9" s="31">
        <f>Population!H9-'Labor force'!H9</f>
        <v>371</v>
      </c>
      <c r="I9" s="31">
        <f>Population!I9-'Labor force'!I9</f>
        <v>820</v>
      </c>
      <c r="J9" s="32">
        <f>Population!J9-'Labor force'!J9</f>
        <v>2772</v>
      </c>
      <c r="K9" s="3"/>
      <c r="M9" s="2">
        <v>1949</v>
      </c>
      <c r="N9" s="22">
        <f t="shared" si="0"/>
        <v>100</v>
      </c>
      <c r="O9" s="22">
        <f t="shared" si="0"/>
        <v>32.117216117216117</v>
      </c>
      <c r="P9" s="22">
        <f t="shared" si="0"/>
        <v>21.523809523809522</v>
      </c>
      <c r="Q9" s="22">
        <f t="shared" si="0"/>
        <v>10.593406593406593</v>
      </c>
      <c r="R9" s="22">
        <f t="shared" si="0"/>
        <v>6.6373626373626369</v>
      </c>
      <c r="S9" s="22">
        <f t="shared" si="0"/>
        <v>2.9890109890109891</v>
      </c>
      <c r="T9" s="22">
        <f t="shared" si="0"/>
        <v>5.4358974358974361</v>
      </c>
      <c r="U9" s="22">
        <f t="shared" si="0"/>
        <v>12.014652014652015</v>
      </c>
      <c r="V9" s="23">
        <f t="shared" si="0"/>
        <v>40.615384615384613</v>
      </c>
    </row>
    <row r="10" spans="1:22" x14ac:dyDescent="0.25">
      <c r="A10" s="2">
        <v>1950</v>
      </c>
      <c r="B10" s="31">
        <v>6906</v>
      </c>
      <c r="C10" s="31">
        <f>Population!C10-'Labor force'!C10</f>
        <v>2096</v>
      </c>
      <c r="D10" s="31">
        <f>Population!D10-'Labor force'!D10</f>
        <v>1458</v>
      </c>
      <c r="E10" s="31">
        <f>Population!E10-'Labor force'!E10</f>
        <v>638</v>
      </c>
      <c r="F10" s="31">
        <f>Population!F10-'Labor force'!F10</f>
        <v>436</v>
      </c>
      <c r="G10" s="31">
        <f>Population!G10-'Labor force'!G10</f>
        <v>241</v>
      </c>
      <c r="H10" s="31">
        <f>Population!H10-'Labor force'!H10</f>
        <v>355</v>
      </c>
      <c r="I10" s="31">
        <f>Population!I10-'Labor force'!I10</f>
        <v>870</v>
      </c>
      <c r="J10" s="32">
        <f>Population!J10-'Labor force'!J10</f>
        <v>2904</v>
      </c>
      <c r="K10" s="3"/>
      <c r="M10" s="2">
        <v>1950</v>
      </c>
      <c r="N10" s="22">
        <f t="shared" si="0"/>
        <v>100</v>
      </c>
      <c r="O10" s="22">
        <f t="shared" si="0"/>
        <v>30.350419924703161</v>
      </c>
      <c r="P10" s="22">
        <f t="shared" si="0"/>
        <v>21.112076455256297</v>
      </c>
      <c r="Q10" s="22">
        <f t="shared" si="0"/>
        <v>9.2383434694468587</v>
      </c>
      <c r="R10" s="22">
        <f t="shared" si="0"/>
        <v>6.3133507095279473</v>
      </c>
      <c r="S10" s="22">
        <f t="shared" si="0"/>
        <v>3.4897190848537507</v>
      </c>
      <c r="T10" s="22">
        <f t="shared" si="0"/>
        <v>5.1404575731248192</v>
      </c>
      <c r="U10" s="22">
        <f t="shared" si="0"/>
        <v>12.597741094700259</v>
      </c>
      <c r="V10" s="23">
        <f t="shared" si="0"/>
        <v>42.050390964378806</v>
      </c>
    </row>
    <row r="11" spans="1:22" x14ac:dyDescent="0.25">
      <c r="A11" s="2">
        <v>1951</v>
      </c>
      <c r="B11" s="31">
        <v>6725</v>
      </c>
      <c r="C11" s="31">
        <f>Population!C11-'Labor force'!C11</f>
        <v>1894</v>
      </c>
      <c r="D11" s="31">
        <f>Population!D11-'Labor force'!D11</f>
        <v>1378</v>
      </c>
      <c r="E11" s="31">
        <f>Population!E11-'Labor force'!E11</f>
        <v>516</v>
      </c>
      <c r="F11" s="31">
        <f>Population!F11-'Labor force'!F11</f>
        <v>334</v>
      </c>
      <c r="G11" s="31">
        <f>Population!G11-'Labor force'!G11</f>
        <v>250</v>
      </c>
      <c r="H11" s="31">
        <f>Population!H11-'Labor force'!H11</f>
        <v>346</v>
      </c>
      <c r="I11" s="31">
        <f>Population!I11-'Labor force'!I11</f>
        <v>864</v>
      </c>
      <c r="J11" s="32">
        <f>Population!J11-'Labor force'!J11</f>
        <v>3034</v>
      </c>
      <c r="K11" s="3"/>
      <c r="M11" s="2">
        <v>1951</v>
      </c>
      <c r="N11" s="22">
        <f t="shared" si="0"/>
        <v>100</v>
      </c>
      <c r="O11" s="22">
        <f t="shared" si="0"/>
        <v>28.1635687732342</v>
      </c>
      <c r="P11" s="22">
        <f t="shared" si="0"/>
        <v>20.490706319702603</v>
      </c>
      <c r="Q11" s="22">
        <f t="shared" si="0"/>
        <v>7.6728624535315983</v>
      </c>
      <c r="R11" s="22">
        <f t="shared" si="0"/>
        <v>4.966542750929368</v>
      </c>
      <c r="S11" s="22">
        <f t="shared" si="0"/>
        <v>3.7174721189591078</v>
      </c>
      <c r="T11" s="22">
        <f t="shared" si="0"/>
        <v>5.1449814126394049</v>
      </c>
      <c r="U11" s="22">
        <f t="shared" si="0"/>
        <v>12.847583643122675</v>
      </c>
      <c r="V11" s="23">
        <f t="shared" si="0"/>
        <v>45.115241635687731</v>
      </c>
    </row>
    <row r="12" spans="1:22" x14ac:dyDescent="0.25">
      <c r="A12" s="2">
        <v>1952</v>
      </c>
      <c r="B12" s="31">
        <v>6832</v>
      </c>
      <c r="C12" s="31">
        <f>Population!C12-'Labor force'!C12</f>
        <v>1905</v>
      </c>
      <c r="D12" s="31">
        <f>Population!D12-'Labor force'!D12</f>
        <v>1455</v>
      </c>
      <c r="E12" s="31">
        <f>Population!E12-'Labor force'!E12</f>
        <v>450</v>
      </c>
      <c r="F12" s="31">
        <f>Population!F12-'Labor force'!F12</f>
        <v>270</v>
      </c>
      <c r="G12" s="31">
        <f>Population!G12-'Labor force'!G12</f>
        <v>219</v>
      </c>
      <c r="H12" s="31">
        <f>Population!H12-'Labor force'!H12</f>
        <v>329</v>
      </c>
      <c r="I12" s="31">
        <f>Population!I12-'Labor force'!I12</f>
        <v>849</v>
      </c>
      <c r="J12" s="32">
        <f>Population!J12-'Labor force'!J12</f>
        <v>3254</v>
      </c>
      <c r="K12" s="3"/>
      <c r="M12" s="2">
        <v>1952</v>
      </c>
      <c r="N12" s="22">
        <f t="shared" si="0"/>
        <v>100</v>
      </c>
      <c r="O12" s="22">
        <f t="shared" si="0"/>
        <v>27.883489461358312</v>
      </c>
      <c r="P12" s="22">
        <f t="shared" si="0"/>
        <v>21.296838407494146</v>
      </c>
      <c r="Q12" s="22">
        <f t="shared" si="0"/>
        <v>6.5866510538641689</v>
      </c>
      <c r="R12" s="22">
        <f t="shared" si="0"/>
        <v>3.9519906323185015</v>
      </c>
      <c r="S12" s="22">
        <f t="shared" si="0"/>
        <v>3.2055035128805622</v>
      </c>
      <c r="T12" s="22">
        <f t="shared" si="0"/>
        <v>4.8155737704918034</v>
      </c>
      <c r="U12" s="22">
        <f t="shared" si="0"/>
        <v>12.426814988290397</v>
      </c>
      <c r="V12" s="23">
        <f t="shared" si="0"/>
        <v>47.628805620608901</v>
      </c>
    </row>
    <row r="13" spans="1:22" x14ac:dyDescent="0.25">
      <c r="A13" s="2">
        <v>1953</v>
      </c>
      <c r="B13" s="31">
        <v>7117</v>
      </c>
      <c r="C13" s="31">
        <f>Population!C13-'Labor force'!C13</f>
        <v>1932</v>
      </c>
      <c r="D13" s="31">
        <f>Population!D13-'Labor force'!D13</f>
        <v>1503</v>
      </c>
      <c r="E13" s="31">
        <f>Population!E13-'Labor force'!E13</f>
        <v>429</v>
      </c>
      <c r="F13" s="31">
        <f>Population!F13-'Labor force'!F13</f>
        <v>284</v>
      </c>
      <c r="G13" s="31">
        <f>Population!G13-'Labor force'!G13</f>
        <v>195</v>
      </c>
      <c r="H13" s="31">
        <f>Population!H13-'Labor force'!H13</f>
        <v>308</v>
      </c>
      <c r="I13" s="31">
        <f>Population!I13-'Labor force'!I13</f>
        <v>823</v>
      </c>
      <c r="J13" s="32">
        <f>Population!J13-'Labor force'!J13</f>
        <v>3576</v>
      </c>
      <c r="K13" s="3"/>
      <c r="M13" s="2">
        <v>1953</v>
      </c>
      <c r="N13" s="22">
        <f t="shared" si="0"/>
        <v>100</v>
      </c>
      <c r="O13" s="22">
        <f t="shared" si="0"/>
        <v>27.146269495573979</v>
      </c>
      <c r="P13" s="22">
        <f t="shared" si="0"/>
        <v>21.118448784600254</v>
      </c>
      <c r="Q13" s="22">
        <f t="shared" si="0"/>
        <v>6.0278207109737245</v>
      </c>
      <c r="R13" s="22">
        <f t="shared" si="0"/>
        <v>3.9904454123928623</v>
      </c>
      <c r="S13" s="22">
        <f t="shared" si="0"/>
        <v>2.739918504988057</v>
      </c>
      <c r="T13" s="22">
        <f t="shared" si="0"/>
        <v>4.327666151468315</v>
      </c>
      <c r="U13" s="22">
        <f t="shared" si="0"/>
        <v>11.563861177462414</v>
      </c>
      <c r="V13" s="23">
        <f t="shared" si="0"/>
        <v>50.245890122242521</v>
      </c>
    </row>
    <row r="14" spans="1:22" x14ac:dyDescent="0.25">
      <c r="A14" s="2">
        <v>1954</v>
      </c>
      <c r="B14" s="31">
        <v>7431</v>
      </c>
      <c r="C14" s="31">
        <f>Population!C14-'Labor force'!C14</f>
        <v>2116</v>
      </c>
      <c r="D14" s="31">
        <f>Population!D14-'Labor force'!D14</f>
        <v>1658</v>
      </c>
      <c r="E14" s="31">
        <f>Population!E14-'Labor force'!E14</f>
        <v>458</v>
      </c>
      <c r="F14" s="31">
        <f>Population!F14-'Labor force'!F14</f>
        <v>296</v>
      </c>
      <c r="G14" s="31">
        <f>Population!G14-'Labor force'!G14</f>
        <v>205</v>
      </c>
      <c r="H14" s="31">
        <f>Population!H14-'Labor force'!H14</f>
        <v>316</v>
      </c>
      <c r="I14" s="31">
        <f>Population!I14-'Labor force'!I14</f>
        <v>780</v>
      </c>
      <c r="J14" s="32">
        <f>Population!J14-'Labor force'!J14</f>
        <v>3715</v>
      </c>
      <c r="K14" s="3"/>
      <c r="M14" s="2">
        <v>1954</v>
      </c>
      <c r="N14" s="22">
        <f t="shared" si="0"/>
        <v>100</v>
      </c>
      <c r="O14" s="22">
        <f t="shared" si="0"/>
        <v>28.475306149912527</v>
      </c>
      <c r="P14" s="22">
        <f t="shared" si="0"/>
        <v>22.311936482303864</v>
      </c>
      <c r="Q14" s="22">
        <f t="shared" si="0"/>
        <v>6.1633696676086664</v>
      </c>
      <c r="R14" s="22">
        <f t="shared" si="0"/>
        <v>3.9833131476248154</v>
      </c>
      <c r="S14" s="22">
        <f t="shared" si="0"/>
        <v>2.758713497510429</v>
      </c>
      <c r="T14" s="22">
        <f t="shared" si="0"/>
        <v>4.2524559278697343</v>
      </c>
      <c r="U14" s="22">
        <f t="shared" si="0"/>
        <v>10.496568429551877</v>
      </c>
      <c r="V14" s="23">
        <f t="shared" si="0"/>
        <v>49.993271430493877</v>
      </c>
    </row>
    <row r="15" spans="1:22" x14ac:dyDescent="0.25">
      <c r="A15" s="2">
        <v>1955</v>
      </c>
      <c r="B15" s="31">
        <v>7634</v>
      </c>
      <c r="C15" s="31">
        <f>Population!C15-'Labor force'!C15</f>
        <v>2140</v>
      </c>
      <c r="D15" s="31">
        <f>Population!D15-'Labor force'!D15</f>
        <v>1653</v>
      </c>
      <c r="E15" s="31">
        <f>Population!E15-'Labor force'!E15</f>
        <v>487</v>
      </c>
      <c r="F15" s="31">
        <f>Population!F15-'Labor force'!F15</f>
        <v>262</v>
      </c>
      <c r="G15" s="31">
        <f>Population!G15-'Labor force'!G15</f>
        <v>209</v>
      </c>
      <c r="H15" s="31">
        <f>Population!H15-'Labor force'!H15</f>
        <v>326</v>
      </c>
      <c r="I15" s="31">
        <f>Population!I15-'Labor force'!I15</f>
        <v>838</v>
      </c>
      <c r="J15" s="32">
        <f>Population!J15-'Labor force'!J15</f>
        <v>3854</v>
      </c>
      <c r="K15" s="3"/>
      <c r="M15" s="2">
        <v>1955</v>
      </c>
      <c r="N15" s="22">
        <f t="shared" si="0"/>
        <v>100</v>
      </c>
      <c r="O15" s="22">
        <f t="shared" si="0"/>
        <v>28.032486245742732</v>
      </c>
      <c r="P15" s="22">
        <f t="shared" si="0"/>
        <v>21.653130730940529</v>
      </c>
      <c r="Q15" s="22">
        <f t="shared" si="0"/>
        <v>6.3793555148022012</v>
      </c>
      <c r="R15" s="22">
        <f t="shared" si="0"/>
        <v>3.4320146712077544</v>
      </c>
      <c r="S15" s="22">
        <f t="shared" si="0"/>
        <v>2.7377521613832854</v>
      </c>
      <c r="T15" s="22">
        <f t="shared" si="0"/>
        <v>4.2703694000523971</v>
      </c>
      <c r="U15" s="22">
        <f t="shared" si="0"/>
        <v>10.977207230809537</v>
      </c>
      <c r="V15" s="23">
        <f t="shared" si="0"/>
        <v>50.484673827613314</v>
      </c>
    </row>
    <row r="16" spans="1:22" x14ac:dyDescent="0.25">
      <c r="A16" s="2">
        <v>1956</v>
      </c>
      <c r="B16" s="31">
        <v>7633</v>
      </c>
      <c r="C16" s="31">
        <f>Population!C16-'Labor force'!C16</f>
        <v>2072</v>
      </c>
      <c r="D16" s="31">
        <f>Population!D16-'Labor force'!D16</f>
        <v>1587</v>
      </c>
      <c r="E16" s="31">
        <f>Population!E16-'Labor force'!E16</f>
        <v>485</v>
      </c>
      <c r="F16" s="31">
        <f>Population!F16-'Labor force'!F16</f>
        <v>298</v>
      </c>
      <c r="G16" s="31">
        <f>Population!G16-'Labor force'!G16</f>
        <v>226</v>
      </c>
      <c r="H16" s="31">
        <f>Population!H16-'Labor force'!H16</f>
        <v>320</v>
      </c>
      <c r="I16" s="31">
        <f>Population!I16-'Labor force'!I16</f>
        <v>812</v>
      </c>
      <c r="J16" s="32">
        <f>Population!J16-'Labor force'!J16</f>
        <v>3903</v>
      </c>
      <c r="K16" s="3"/>
      <c r="M16" s="2">
        <v>1956</v>
      </c>
      <c r="N16" s="22">
        <f t="shared" si="0"/>
        <v>100</v>
      </c>
      <c r="O16" s="22">
        <f t="shared" si="0"/>
        <v>27.145290187344422</v>
      </c>
      <c r="P16" s="22">
        <f t="shared" si="0"/>
        <v>20.791300930171623</v>
      </c>
      <c r="Q16" s="22">
        <f t="shared" si="0"/>
        <v>6.3539892571728025</v>
      </c>
      <c r="R16" s="22">
        <f t="shared" si="0"/>
        <v>3.9041006157474127</v>
      </c>
      <c r="S16" s="22">
        <f t="shared" si="0"/>
        <v>2.9608279837547489</v>
      </c>
      <c r="T16" s="22">
        <f t="shared" si="0"/>
        <v>4.1923228088562814</v>
      </c>
      <c r="U16" s="22">
        <f t="shared" si="0"/>
        <v>10.638019127472816</v>
      </c>
      <c r="V16" s="23">
        <f t="shared" si="0"/>
        <v>51.133237259268959</v>
      </c>
    </row>
    <row r="17" spans="1:22" x14ac:dyDescent="0.25">
      <c r="A17" s="2">
        <v>1957</v>
      </c>
      <c r="B17" s="31">
        <v>8118</v>
      </c>
      <c r="C17" s="31">
        <f>Population!C17-'Labor force'!C17</f>
        <v>2205</v>
      </c>
      <c r="D17" s="31">
        <f>Population!D17-'Labor force'!D17</f>
        <v>1668</v>
      </c>
      <c r="E17" s="31">
        <f>Population!E17-'Labor force'!E17</f>
        <v>537</v>
      </c>
      <c r="F17" s="31">
        <f>Population!F17-'Labor force'!F17</f>
        <v>318</v>
      </c>
      <c r="G17" s="31">
        <f>Population!G17-'Labor force'!G17</f>
        <v>234</v>
      </c>
      <c r="H17" s="31">
        <f>Population!H17-'Labor force'!H17</f>
        <v>346</v>
      </c>
      <c r="I17" s="31">
        <f>Population!I17-'Labor force'!I17</f>
        <v>887</v>
      </c>
      <c r="J17" s="32">
        <f>Population!J17-'Labor force'!J17</f>
        <v>4125</v>
      </c>
      <c r="K17" s="3"/>
      <c r="M17" s="2">
        <v>1957</v>
      </c>
      <c r="N17" s="22">
        <f t="shared" si="0"/>
        <v>100</v>
      </c>
      <c r="O17" s="22">
        <f t="shared" si="0"/>
        <v>27.161862527716185</v>
      </c>
      <c r="P17" s="22">
        <f t="shared" si="0"/>
        <v>20.546932742054693</v>
      </c>
      <c r="Q17" s="22">
        <f t="shared" si="0"/>
        <v>6.6149297856614924</v>
      </c>
      <c r="R17" s="22">
        <f t="shared" si="0"/>
        <v>3.9172209903917219</v>
      </c>
      <c r="S17" s="22">
        <f t="shared" si="0"/>
        <v>2.8824833702882482</v>
      </c>
      <c r="T17" s="22">
        <f t="shared" si="0"/>
        <v>4.2621335304262136</v>
      </c>
      <c r="U17" s="22">
        <f t="shared" si="0"/>
        <v>10.926336536092633</v>
      </c>
      <c r="V17" s="23">
        <f t="shared" si="0"/>
        <v>50.813008130081307</v>
      </c>
    </row>
    <row r="18" spans="1:22" x14ac:dyDescent="0.25">
      <c r="A18" s="2">
        <v>1958</v>
      </c>
      <c r="B18" s="31">
        <v>8514</v>
      </c>
      <c r="C18" s="31">
        <f>Population!C18-'Labor force'!C18</f>
        <v>2433</v>
      </c>
      <c r="D18" s="31">
        <f>Population!D18-'Labor force'!D18</f>
        <v>1865</v>
      </c>
      <c r="E18" s="31">
        <f>Population!E18-'Labor force'!E18</f>
        <v>568</v>
      </c>
      <c r="F18" s="31">
        <f>Population!F18-'Labor force'!F18</f>
        <v>312</v>
      </c>
      <c r="G18" s="31">
        <f>Population!G18-'Labor force'!G18</f>
        <v>233</v>
      </c>
      <c r="H18" s="31">
        <f>Population!H18-'Labor force'!H18</f>
        <v>355</v>
      </c>
      <c r="I18" s="31">
        <f>Population!I18-'Labor force'!I18</f>
        <v>875</v>
      </c>
      <c r="J18" s="32">
        <f>Population!J18-'Labor force'!J18</f>
        <v>4305</v>
      </c>
      <c r="K18" s="3"/>
      <c r="M18" s="2">
        <v>1958</v>
      </c>
      <c r="N18" s="22">
        <f t="shared" si="0"/>
        <v>100</v>
      </c>
      <c r="O18" s="22">
        <f t="shared" si="0"/>
        <v>28.576462297392531</v>
      </c>
      <c r="P18" s="22">
        <f t="shared" si="0"/>
        <v>21.905097486492835</v>
      </c>
      <c r="Q18" s="22">
        <f t="shared" si="0"/>
        <v>6.6713648108996955</v>
      </c>
      <c r="R18" s="22">
        <f t="shared" si="0"/>
        <v>3.6645525017618046</v>
      </c>
      <c r="S18" s="22">
        <f t="shared" si="0"/>
        <v>2.7366690157387832</v>
      </c>
      <c r="T18" s="22">
        <f t="shared" si="0"/>
        <v>4.1696030068123093</v>
      </c>
      <c r="U18" s="22">
        <f t="shared" si="0"/>
        <v>10.27719050974865</v>
      </c>
      <c r="V18" s="23">
        <f t="shared" si="0"/>
        <v>50.563777307963356</v>
      </c>
    </row>
    <row r="19" spans="1:22" x14ac:dyDescent="0.25">
      <c r="A19" s="2">
        <v>1959</v>
      </c>
      <c r="B19" s="31">
        <v>8907</v>
      </c>
      <c r="C19" s="31">
        <f>Population!C19-'Labor force'!C19</f>
        <v>2604</v>
      </c>
      <c r="D19" s="31">
        <f>Population!D19-'Labor force'!D19</f>
        <v>2056</v>
      </c>
      <c r="E19" s="31">
        <f>Population!E19-'Labor force'!E19</f>
        <v>548</v>
      </c>
      <c r="F19" s="31">
        <f>Population!F19-'Labor force'!F19</f>
        <v>279</v>
      </c>
      <c r="G19" s="31">
        <f>Population!G19-'Labor force'!G19</f>
        <v>250</v>
      </c>
      <c r="H19" s="31">
        <f>Population!H19-'Labor force'!H19</f>
        <v>394</v>
      </c>
      <c r="I19" s="31">
        <f>Population!I19-'Labor force'!I19</f>
        <v>914</v>
      </c>
      <c r="J19" s="32">
        <f>Population!J19-'Labor force'!J19</f>
        <v>4463</v>
      </c>
      <c r="K19" s="3"/>
      <c r="M19" s="2">
        <v>1959</v>
      </c>
      <c r="N19" s="22">
        <f t="shared" si="0"/>
        <v>100</v>
      </c>
      <c r="O19" s="22">
        <f t="shared" si="0"/>
        <v>29.235432805658473</v>
      </c>
      <c r="P19" s="22">
        <f t="shared" si="0"/>
        <v>23.082968451779497</v>
      </c>
      <c r="Q19" s="22">
        <f t="shared" si="0"/>
        <v>6.1524643538789716</v>
      </c>
      <c r="R19" s="22">
        <f t="shared" si="0"/>
        <v>3.1323678006062643</v>
      </c>
      <c r="S19" s="22">
        <f t="shared" si="0"/>
        <v>2.8067811833389471</v>
      </c>
      <c r="T19" s="22">
        <f t="shared" si="0"/>
        <v>4.4234871449421798</v>
      </c>
      <c r="U19" s="22">
        <f t="shared" si="0"/>
        <v>10.26159200628719</v>
      </c>
      <c r="V19" s="23">
        <f t="shared" si="0"/>
        <v>50.106657684966883</v>
      </c>
    </row>
    <row r="20" spans="1:22" x14ac:dyDescent="0.25">
      <c r="A20" s="2">
        <v>1960</v>
      </c>
      <c r="B20" s="31">
        <v>9274</v>
      </c>
      <c r="C20" s="31">
        <f>Population!C20-'Labor force'!C20</f>
        <v>2732</v>
      </c>
      <c r="D20" s="31">
        <f>Population!D20-'Labor force'!D20</f>
        <v>2176</v>
      </c>
      <c r="E20" s="31">
        <f>Population!E20-'Labor force'!E20</f>
        <v>556</v>
      </c>
      <c r="F20" s="31">
        <f>Population!F20-'Labor force'!F20</f>
        <v>263</v>
      </c>
      <c r="G20" s="31">
        <f>Population!G20-'Labor force'!G20</f>
        <v>263</v>
      </c>
      <c r="H20" s="31">
        <f>Population!H20-'Labor force'!H20</f>
        <v>426</v>
      </c>
      <c r="I20" s="31">
        <f>Population!I20-'Labor force'!I20</f>
        <v>974</v>
      </c>
      <c r="J20" s="32">
        <f>Population!J20-'Labor force'!J20</f>
        <v>4614</v>
      </c>
      <c r="K20" s="3"/>
      <c r="M20" s="2">
        <v>1960</v>
      </c>
      <c r="N20" s="22">
        <f t="shared" si="0"/>
        <v>100</v>
      </c>
      <c r="O20" s="22">
        <f t="shared" si="0"/>
        <v>29.458701746819067</v>
      </c>
      <c r="P20" s="22">
        <f t="shared" si="0"/>
        <v>23.463446193659692</v>
      </c>
      <c r="Q20" s="22">
        <f t="shared" si="0"/>
        <v>5.9952555531593701</v>
      </c>
      <c r="R20" s="22">
        <f t="shared" si="0"/>
        <v>2.8358852706491264</v>
      </c>
      <c r="S20" s="22">
        <f t="shared" si="0"/>
        <v>2.8358852706491264</v>
      </c>
      <c r="T20" s="22">
        <f t="shared" si="0"/>
        <v>4.5934871684278633</v>
      </c>
      <c r="U20" s="22">
        <f t="shared" si="0"/>
        <v>10.502480051757603</v>
      </c>
      <c r="V20" s="23">
        <f t="shared" si="0"/>
        <v>49.751994824239809</v>
      </c>
    </row>
    <row r="21" spans="1:22" x14ac:dyDescent="0.25">
      <c r="A21" s="2">
        <v>1961</v>
      </c>
      <c r="B21" s="31">
        <v>9633</v>
      </c>
      <c r="C21" s="31">
        <f>Population!C21-'Labor force'!C21</f>
        <v>2909</v>
      </c>
      <c r="D21" s="31">
        <f>Population!D21-'Labor force'!D21</f>
        <v>2318</v>
      </c>
      <c r="E21" s="31">
        <f>Population!E21-'Labor force'!E21</f>
        <v>591</v>
      </c>
      <c r="F21" s="31">
        <f>Population!F21-'Labor force'!F21</f>
        <v>264</v>
      </c>
      <c r="G21" s="31">
        <f>Population!G21-'Labor force'!G21</f>
        <v>274</v>
      </c>
      <c r="H21" s="31">
        <f>Population!H21-'Labor force'!H21</f>
        <v>444</v>
      </c>
      <c r="I21" s="31">
        <f>Population!I21-'Labor force'!I21</f>
        <v>953</v>
      </c>
      <c r="J21" s="32">
        <f>Population!J21-'Labor force'!J21</f>
        <v>4786</v>
      </c>
      <c r="K21" s="3"/>
      <c r="M21" s="2">
        <v>1961</v>
      </c>
      <c r="N21" s="22">
        <f t="shared" si="0"/>
        <v>100</v>
      </c>
      <c r="O21" s="22">
        <f t="shared" si="0"/>
        <v>30.198276756981212</v>
      </c>
      <c r="P21" s="22">
        <f t="shared" si="0"/>
        <v>24.063116370808679</v>
      </c>
      <c r="Q21" s="22">
        <f t="shared" si="0"/>
        <v>6.1351603861725321</v>
      </c>
      <c r="R21" s="22">
        <f t="shared" si="0"/>
        <v>2.7405792587978826</v>
      </c>
      <c r="S21" s="22">
        <f t="shared" si="0"/>
        <v>2.8443890792068931</v>
      </c>
      <c r="T21" s="22">
        <f t="shared" si="0"/>
        <v>4.6091560261600746</v>
      </c>
      <c r="U21" s="22">
        <f t="shared" si="0"/>
        <v>9.8930758849787193</v>
      </c>
      <c r="V21" s="23">
        <f t="shared" si="0"/>
        <v>49.683380047752514</v>
      </c>
    </row>
    <row r="22" spans="1:22" x14ac:dyDescent="0.25">
      <c r="A22" s="2">
        <v>1962</v>
      </c>
      <c r="B22" s="31">
        <v>10231</v>
      </c>
      <c r="C22" s="31">
        <f>Population!C22-'Labor force'!C22</f>
        <v>3026</v>
      </c>
      <c r="D22" s="31">
        <f>Population!D22-'Labor force'!D22</f>
        <v>2380</v>
      </c>
      <c r="E22" s="31">
        <f>Population!E22-'Labor force'!E22</f>
        <v>646</v>
      </c>
      <c r="F22" s="31">
        <f>Population!F22-'Labor force'!F22</f>
        <v>287</v>
      </c>
      <c r="G22" s="31">
        <f>Population!G22-'Labor force'!G22</f>
        <v>274</v>
      </c>
      <c r="H22" s="31">
        <f>Population!H22-'Labor force'!H22</f>
        <v>447</v>
      </c>
      <c r="I22" s="31">
        <f>Population!I22-'Labor force'!I22</f>
        <v>1050</v>
      </c>
      <c r="J22" s="32">
        <f>Population!J22-'Labor force'!J22</f>
        <v>5145</v>
      </c>
      <c r="K22" s="3"/>
      <c r="M22" s="2">
        <v>1962</v>
      </c>
      <c r="N22" s="22">
        <f t="shared" si="0"/>
        <v>100</v>
      </c>
      <c r="O22" s="22">
        <f t="shared" si="0"/>
        <v>29.576776463688788</v>
      </c>
      <c r="P22" s="22">
        <f t="shared" si="0"/>
        <v>23.26263317368781</v>
      </c>
      <c r="Q22" s="22">
        <f t="shared" si="0"/>
        <v>6.3141432900009775</v>
      </c>
      <c r="R22" s="22">
        <f t="shared" si="0"/>
        <v>2.8051998827094127</v>
      </c>
      <c r="S22" s="22">
        <f t="shared" si="0"/>
        <v>2.6781350796598575</v>
      </c>
      <c r="T22" s="22">
        <f t="shared" si="0"/>
        <v>4.3690743817808624</v>
      </c>
      <c r="U22" s="22">
        <f t="shared" si="0"/>
        <v>10.262926400156386</v>
      </c>
      <c r="V22" s="23">
        <f t="shared" si="0"/>
        <v>50.288339360766301</v>
      </c>
    </row>
    <row r="23" spans="1:22" x14ac:dyDescent="0.25">
      <c r="A23" s="2">
        <v>1963</v>
      </c>
      <c r="B23" s="31">
        <v>10792</v>
      </c>
      <c r="C23" s="31">
        <f>Population!C23-'Labor force'!C23</f>
        <v>3315</v>
      </c>
      <c r="D23" s="31">
        <f>Population!D23-'Labor force'!D23</f>
        <v>2589</v>
      </c>
      <c r="E23" s="31">
        <f>Population!E23-'Labor force'!E23</f>
        <v>726</v>
      </c>
      <c r="F23" s="31">
        <f>Population!F23-'Labor force'!F23</f>
        <v>289</v>
      </c>
      <c r="G23" s="31">
        <f>Population!G23-'Labor force'!G23</f>
        <v>289</v>
      </c>
      <c r="H23" s="31">
        <f>Population!H23-'Labor force'!H23</f>
        <v>438</v>
      </c>
      <c r="I23" s="31">
        <f>Population!I23-'Labor force'!I23</f>
        <v>1065</v>
      </c>
      <c r="J23" s="32">
        <f>Population!J23-'Labor force'!J23</f>
        <v>5391</v>
      </c>
      <c r="K23" s="3"/>
      <c r="M23" s="2">
        <v>1963</v>
      </c>
      <c r="N23" s="22">
        <f t="shared" si="0"/>
        <v>100</v>
      </c>
      <c r="O23" s="22">
        <f t="shared" si="0"/>
        <v>30.717197924388433</v>
      </c>
      <c r="P23" s="22">
        <f t="shared" si="0"/>
        <v>23.989992587101558</v>
      </c>
      <c r="Q23" s="22">
        <f t="shared" si="0"/>
        <v>6.727205337286879</v>
      </c>
      <c r="R23" s="22">
        <f t="shared" si="0"/>
        <v>2.6779095626389919</v>
      </c>
      <c r="S23" s="22">
        <f t="shared" si="0"/>
        <v>2.6779095626389919</v>
      </c>
      <c r="T23" s="22">
        <f t="shared" si="0"/>
        <v>4.0585618977020017</v>
      </c>
      <c r="U23" s="22">
        <f t="shared" si="0"/>
        <v>9.8684210526315788</v>
      </c>
      <c r="V23" s="23">
        <f t="shared" si="0"/>
        <v>49.953669384729423</v>
      </c>
    </row>
    <row r="24" spans="1:22" x14ac:dyDescent="0.25">
      <c r="A24" s="2">
        <v>1964</v>
      </c>
      <c r="B24" s="31">
        <v>11169</v>
      </c>
      <c r="C24" s="31">
        <f>Population!C24-'Labor force'!C24</f>
        <v>3558</v>
      </c>
      <c r="D24" s="31">
        <f>Population!D24-'Labor force'!D24</f>
        <v>2792</v>
      </c>
      <c r="E24" s="31">
        <f>Population!E24-'Labor force'!E24</f>
        <v>766</v>
      </c>
      <c r="F24" s="31">
        <f>Population!F24-'Labor force'!F24</f>
        <v>268</v>
      </c>
      <c r="G24" s="31">
        <f>Population!G24-'Labor force'!G24</f>
        <v>310</v>
      </c>
      <c r="H24" s="31">
        <f>Population!H24-'Labor force'!H24</f>
        <v>446</v>
      </c>
      <c r="I24" s="31">
        <f>Population!I24-'Labor force'!I24</f>
        <v>1132</v>
      </c>
      <c r="J24" s="32">
        <f>Population!J24-'Labor force'!J24</f>
        <v>5450</v>
      </c>
      <c r="K24" s="3"/>
      <c r="M24" s="2">
        <v>1964</v>
      </c>
      <c r="N24" s="22">
        <f t="shared" si="0"/>
        <v>100</v>
      </c>
      <c r="O24" s="22">
        <f t="shared" si="0"/>
        <v>31.856030083266184</v>
      </c>
      <c r="P24" s="22">
        <f t="shared" si="0"/>
        <v>24.997761661742324</v>
      </c>
      <c r="Q24" s="22">
        <f t="shared" si="0"/>
        <v>6.858268421523861</v>
      </c>
      <c r="R24" s="22">
        <f t="shared" si="0"/>
        <v>2.3994986122302802</v>
      </c>
      <c r="S24" s="22">
        <f t="shared" si="0"/>
        <v>2.7755394395201005</v>
      </c>
      <c r="T24" s="22">
        <f t="shared" si="0"/>
        <v>3.9931954516966606</v>
      </c>
      <c r="U24" s="22">
        <f t="shared" si="0"/>
        <v>10.135195630763722</v>
      </c>
      <c r="V24" s="23">
        <f t="shared" si="0"/>
        <v>48.795774017369503</v>
      </c>
    </row>
    <row r="25" spans="1:22" x14ac:dyDescent="0.25">
      <c r="A25" s="2">
        <v>1965</v>
      </c>
      <c r="B25" s="31">
        <v>11527</v>
      </c>
      <c r="C25" s="31">
        <f>Population!C25-'Labor force'!C25</f>
        <v>3728</v>
      </c>
      <c r="D25" s="31">
        <f>Population!D25-'Labor force'!D25</f>
        <v>2921</v>
      </c>
      <c r="E25" s="31">
        <f>Population!E25-'Labor force'!E25</f>
        <v>807</v>
      </c>
      <c r="F25" s="31">
        <f>Population!F25-'Labor force'!F25</f>
        <v>279</v>
      </c>
      <c r="G25" s="31">
        <f>Population!G25-'Labor force'!G25</f>
        <v>307</v>
      </c>
      <c r="H25" s="31">
        <f>Population!H25-'Labor force'!H25</f>
        <v>467</v>
      </c>
      <c r="I25" s="31">
        <f>Population!I25-'Labor force'!I25</f>
        <v>1227</v>
      </c>
      <c r="J25" s="32">
        <f>Population!J25-'Labor force'!J25</f>
        <v>5517</v>
      </c>
      <c r="K25" s="3"/>
      <c r="M25" s="2">
        <v>1965</v>
      </c>
      <c r="N25" s="22">
        <f t="shared" si="0"/>
        <v>100</v>
      </c>
      <c r="O25" s="22">
        <f t="shared" si="0"/>
        <v>32.341459182788235</v>
      </c>
      <c r="P25" s="22">
        <f t="shared" si="0"/>
        <v>25.340504901535528</v>
      </c>
      <c r="Q25" s="22">
        <f t="shared" si="0"/>
        <v>7.000954281252711</v>
      </c>
      <c r="R25" s="22">
        <f t="shared" si="0"/>
        <v>2.4204042682397851</v>
      </c>
      <c r="S25" s="22">
        <f t="shared" si="0"/>
        <v>2.6633122234753186</v>
      </c>
      <c r="T25" s="22">
        <f t="shared" si="0"/>
        <v>4.0513576819640846</v>
      </c>
      <c r="U25" s="22">
        <f t="shared" si="0"/>
        <v>10.64457360978572</v>
      </c>
      <c r="V25" s="23">
        <f t="shared" si="0"/>
        <v>47.861542465515747</v>
      </c>
    </row>
    <row r="26" spans="1:22" x14ac:dyDescent="0.25">
      <c r="A26" s="2">
        <v>1966</v>
      </c>
      <c r="B26" s="31">
        <v>11792</v>
      </c>
      <c r="C26" s="31">
        <f>Population!C26-'Labor force'!C26</f>
        <v>3816</v>
      </c>
      <c r="D26" s="31">
        <f>Population!D26-'Labor force'!D26</f>
        <v>2973</v>
      </c>
      <c r="E26" s="31">
        <f>Population!E26-'Labor force'!E26</f>
        <v>843</v>
      </c>
      <c r="F26" s="31">
        <f>Population!F26-'Labor force'!F26</f>
        <v>276</v>
      </c>
      <c r="G26" s="31">
        <f>Population!G26-'Labor force'!G26</f>
        <v>311</v>
      </c>
      <c r="H26" s="31">
        <f>Population!H26-'Labor force'!H26</f>
        <v>498</v>
      </c>
      <c r="I26" s="31">
        <f>Population!I26-'Labor force'!I26</f>
        <v>1252</v>
      </c>
      <c r="J26" s="32">
        <f>Population!J26-'Labor force'!J26</f>
        <v>5634</v>
      </c>
      <c r="K26" s="3"/>
      <c r="M26" s="2">
        <v>1966</v>
      </c>
      <c r="N26" s="22">
        <f t="shared" si="0"/>
        <v>100</v>
      </c>
      <c r="O26" s="22">
        <f t="shared" si="0"/>
        <v>32.360922659430123</v>
      </c>
      <c r="P26" s="22">
        <f t="shared" si="0"/>
        <v>25.212008141112619</v>
      </c>
      <c r="Q26" s="22">
        <f t="shared" si="0"/>
        <v>7.1489145183175031</v>
      </c>
      <c r="R26" s="22">
        <f t="shared" si="0"/>
        <v>2.3405698778833108</v>
      </c>
      <c r="S26" s="22">
        <f t="shared" si="0"/>
        <v>2.6373812754409771</v>
      </c>
      <c r="T26" s="22">
        <f t="shared" si="0"/>
        <v>4.2232021709633649</v>
      </c>
      <c r="U26" s="22">
        <f t="shared" si="0"/>
        <v>10.617367706919946</v>
      </c>
      <c r="V26" s="23">
        <f t="shared" si="0"/>
        <v>47.778154681139753</v>
      </c>
    </row>
    <row r="27" spans="1:22" x14ac:dyDescent="0.25">
      <c r="A27" s="2">
        <v>1967</v>
      </c>
      <c r="B27" s="31">
        <v>11919</v>
      </c>
      <c r="C27" s="31">
        <f>Population!C27-'Labor force'!C27</f>
        <v>3836</v>
      </c>
      <c r="D27" s="31">
        <f>Population!D27-'Labor force'!D27</f>
        <v>2903</v>
      </c>
      <c r="E27" s="31">
        <f>Population!E27-'Labor force'!E27</f>
        <v>934</v>
      </c>
      <c r="F27" s="31">
        <f>Population!F27-'Labor force'!F27</f>
        <v>288</v>
      </c>
      <c r="G27" s="31">
        <f>Population!G27-'Labor force'!G27</f>
        <v>302</v>
      </c>
      <c r="H27" s="31">
        <f>Population!H27-'Labor force'!H27</f>
        <v>516</v>
      </c>
      <c r="I27" s="31">
        <f>Population!I27-'Labor force'!I27</f>
        <v>1281</v>
      </c>
      <c r="J27" s="32">
        <f>Population!J27-'Labor force'!J27</f>
        <v>5691</v>
      </c>
      <c r="K27" s="3"/>
      <c r="M27" s="2">
        <v>1967</v>
      </c>
      <c r="N27" s="22">
        <f t="shared" si="0"/>
        <v>100</v>
      </c>
      <c r="O27" s="22">
        <f t="shared" si="0"/>
        <v>32.183908045977013</v>
      </c>
      <c r="P27" s="22">
        <f t="shared" si="0"/>
        <v>24.356070140112426</v>
      </c>
      <c r="Q27" s="22">
        <f t="shared" si="0"/>
        <v>7.8362278714657272</v>
      </c>
      <c r="R27" s="22">
        <f t="shared" si="0"/>
        <v>2.4163100931286183</v>
      </c>
      <c r="S27" s="22">
        <f t="shared" si="0"/>
        <v>2.5337696115445927</v>
      </c>
      <c r="T27" s="22">
        <f t="shared" si="0"/>
        <v>4.3292222501887743</v>
      </c>
      <c r="U27" s="22">
        <f t="shared" si="0"/>
        <v>10.747545935061666</v>
      </c>
      <c r="V27" s="23">
        <f t="shared" si="0"/>
        <v>47.747294236093637</v>
      </c>
    </row>
    <row r="28" spans="1:22" x14ac:dyDescent="0.25">
      <c r="A28" s="2">
        <v>1968</v>
      </c>
      <c r="B28" s="31">
        <v>12315</v>
      </c>
      <c r="C28" s="31">
        <f>Population!C28-'Labor force'!C28</f>
        <v>4058</v>
      </c>
      <c r="D28" s="31">
        <f>Population!D28-'Labor force'!D28</f>
        <v>3002</v>
      </c>
      <c r="E28" s="31">
        <f>Population!E28-'Labor force'!E28</f>
        <v>1057</v>
      </c>
      <c r="F28" s="31">
        <f>Population!F28-'Labor force'!F28</f>
        <v>334</v>
      </c>
      <c r="G28" s="31">
        <f>Population!G28-'Labor force'!G28</f>
        <v>315</v>
      </c>
      <c r="H28" s="31">
        <f>Population!H28-'Labor force'!H28</f>
        <v>552</v>
      </c>
      <c r="I28" s="31">
        <f>Population!I28-'Labor force'!I28</f>
        <v>1311</v>
      </c>
      <c r="J28" s="32">
        <f>Population!J28-'Labor force'!J28</f>
        <v>5743</v>
      </c>
      <c r="K28" s="3"/>
      <c r="M28" s="2">
        <v>1968</v>
      </c>
      <c r="N28" s="22">
        <f t="shared" si="0"/>
        <v>100</v>
      </c>
      <c r="O28" s="22">
        <f t="shared" si="0"/>
        <v>32.951684937068613</v>
      </c>
      <c r="P28" s="22">
        <f t="shared" si="0"/>
        <v>24.376776289078357</v>
      </c>
      <c r="Q28" s="22">
        <f t="shared" si="0"/>
        <v>8.5830288266341856</v>
      </c>
      <c r="R28" s="22">
        <f t="shared" si="0"/>
        <v>2.7121396670726754</v>
      </c>
      <c r="S28" s="22">
        <f t="shared" si="0"/>
        <v>2.5578562728380025</v>
      </c>
      <c r="T28" s="22">
        <f t="shared" si="0"/>
        <v>4.4823386114494514</v>
      </c>
      <c r="U28" s="22">
        <f t="shared" si="0"/>
        <v>10.645554202192448</v>
      </c>
      <c r="V28" s="23">
        <f t="shared" si="0"/>
        <v>46.634185952090945</v>
      </c>
    </row>
    <row r="29" spans="1:22" x14ac:dyDescent="0.25">
      <c r="A29" s="2">
        <v>1969</v>
      </c>
      <c r="B29" s="31">
        <v>12677</v>
      </c>
      <c r="C29" s="31">
        <f>Population!C29-'Labor force'!C29</f>
        <v>4154</v>
      </c>
      <c r="D29" s="31">
        <f>Population!D29-'Labor force'!D29</f>
        <v>3058</v>
      </c>
      <c r="E29" s="31">
        <f>Population!E29-'Labor force'!E29</f>
        <v>1097</v>
      </c>
      <c r="F29" s="31">
        <f>Population!F29-'Labor force'!F29</f>
        <v>368</v>
      </c>
      <c r="G29" s="31">
        <f>Population!G29-'Labor force'!G29</f>
        <v>334</v>
      </c>
      <c r="H29" s="31">
        <f>Population!H29-'Labor force'!H29</f>
        <v>591</v>
      </c>
      <c r="I29" s="31">
        <f>Population!I29-'Labor force'!I29</f>
        <v>1406</v>
      </c>
      <c r="J29" s="32">
        <f>Population!J29-'Labor force'!J29</f>
        <v>5820</v>
      </c>
      <c r="K29" s="3"/>
      <c r="M29" s="2">
        <v>1969</v>
      </c>
      <c r="N29" s="22">
        <f t="shared" si="0"/>
        <v>100</v>
      </c>
      <c r="O29" s="22">
        <f t="shared" si="0"/>
        <v>32.768005048513054</v>
      </c>
      <c r="P29" s="22">
        <f t="shared" si="0"/>
        <v>24.122426441587127</v>
      </c>
      <c r="Q29" s="22">
        <f t="shared" si="0"/>
        <v>8.6534669085745843</v>
      </c>
      <c r="R29" s="22">
        <f t="shared" si="0"/>
        <v>2.9028950067050565</v>
      </c>
      <c r="S29" s="22">
        <f t="shared" si="0"/>
        <v>2.6346927506507849</v>
      </c>
      <c r="T29" s="22">
        <f t="shared" si="0"/>
        <v>4.6619862743551312</v>
      </c>
      <c r="U29" s="22">
        <f t="shared" si="0"/>
        <v>11.090952118008992</v>
      </c>
      <c r="V29" s="23">
        <f t="shared" si="0"/>
        <v>45.909915595172357</v>
      </c>
    </row>
    <row r="30" spans="1:22" x14ac:dyDescent="0.25">
      <c r="A30" s="2">
        <v>1970</v>
      </c>
      <c r="B30" s="31">
        <v>13076</v>
      </c>
      <c r="C30" s="31">
        <f>Population!C30-'Labor force'!C30</f>
        <v>4281</v>
      </c>
      <c r="D30" s="31">
        <f>Population!D30-'Labor force'!D30</f>
        <v>3137</v>
      </c>
      <c r="E30" s="31">
        <f>Population!E30-'Labor force'!E30</f>
        <v>1144</v>
      </c>
      <c r="F30" s="31">
        <f>Population!F30-'Labor force'!F30</f>
        <v>423</v>
      </c>
      <c r="G30" s="31">
        <f>Population!G30-'Labor force'!G30</f>
        <v>341</v>
      </c>
      <c r="H30" s="31">
        <f>Population!H30-'Labor force'!H30</f>
        <v>635</v>
      </c>
      <c r="I30" s="31">
        <f>Population!I30-'Labor force'!I30</f>
        <v>1464</v>
      </c>
      <c r="J30" s="32">
        <f>Population!J30-'Labor force'!J30</f>
        <v>5928</v>
      </c>
      <c r="K30" s="3"/>
      <c r="M30" s="2">
        <v>1970</v>
      </c>
      <c r="N30" s="22">
        <f t="shared" si="0"/>
        <v>100</v>
      </c>
      <c r="O30" s="22">
        <f t="shared" si="0"/>
        <v>32.73936983787091</v>
      </c>
      <c r="P30" s="22">
        <f t="shared" si="0"/>
        <v>23.990516977669014</v>
      </c>
      <c r="Q30" s="22">
        <f t="shared" si="0"/>
        <v>8.7488528602018967</v>
      </c>
      <c r="R30" s="22">
        <f t="shared" si="0"/>
        <v>3.2349342306515751</v>
      </c>
      <c r="S30" s="22">
        <f t="shared" si="0"/>
        <v>2.6078311410217192</v>
      </c>
      <c r="T30" s="22">
        <f t="shared" si="0"/>
        <v>4.8562251453043741</v>
      </c>
      <c r="U30" s="22">
        <f t="shared" si="0"/>
        <v>11.19608442948914</v>
      </c>
      <c r="V30" s="23">
        <f t="shared" si="0"/>
        <v>45.334964821046192</v>
      </c>
    </row>
    <row r="31" spans="1:22" x14ac:dyDescent="0.25">
      <c r="A31" s="2">
        <v>1971</v>
      </c>
      <c r="B31" s="31">
        <v>13762</v>
      </c>
      <c r="C31" s="31">
        <f>Population!C31-'Labor force'!C31</f>
        <v>4537</v>
      </c>
      <c r="D31" s="31">
        <f>Population!D31-'Labor force'!D31</f>
        <v>3258</v>
      </c>
      <c r="E31" s="31">
        <f>Population!E31-'Labor force'!E31</f>
        <v>1278</v>
      </c>
      <c r="F31" s="31">
        <f>Population!F31-'Labor force'!F31</f>
        <v>496</v>
      </c>
      <c r="G31" s="31">
        <f>Population!G31-'Labor force'!G31</f>
        <v>374</v>
      </c>
      <c r="H31" s="31">
        <f>Population!H31-'Labor force'!H31</f>
        <v>678</v>
      </c>
      <c r="I31" s="31">
        <f>Population!I31-'Labor force'!I31</f>
        <v>1556</v>
      </c>
      <c r="J31" s="32">
        <f>Population!J31-'Labor force'!J31</f>
        <v>6118</v>
      </c>
      <c r="K31" s="3"/>
      <c r="M31" s="2">
        <v>1971</v>
      </c>
      <c r="N31" s="22">
        <f t="shared" si="0"/>
        <v>100</v>
      </c>
      <c r="O31" s="22">
        <f t="shared" si="0"/>
        <v>32.967591919779103</v>
      </c>
      <c r="P31" s="22">
        <f t="shared" si="0"/>
        <v>23.673884609795088</v>
      </c>
      <c r="Q31" s="22">
        <f t="shared" si="0"/>
        <v>9.2864409242842623</v>
      </c>
      <c r="R31" s="22">
        <f t="shared" si="0"/>
        <v>3.60412730707746</v>
      </c>
      <c r="S31" s="22">
        <f t="shared" si="0"/>
        <v>2.7176282517076005</v>
      </c>
      <c r="T31" s="22">
        <f t="shared" si="0"/>
        <v>4.9266095044324958</v>
      </c>
      <c r="U31" s="22">
        <f t="shared" si="0"/>
        <v>11.306496148815578</v>
      </c>
      <c r="V31" s="23">
        <f t="shared" si="0"/>
        <v>44.455747711088506</v>
      </c>
    </row>
    <row r="32" spans="1:22" x14ac:dyDescent="0.25">
      <c r="A32" s="2">
        <v>1972</v>
      </c>
      <c r="B32" s="31">
        <v>14280</v>
      </c>
      <c r="C32" s="31">
        <f>Population!C32-'Labor force'!C32</f>
        <v>4524</v>
      </c>
      <c r="D32" s="31">
        <f>Population!D32-'Labor force'!D32</f>
        <v>3229</v>
      </c>
      <c r="E32" s="31">
        <f>Population!E32-'Labor force'!E32</f>
        <v>1295</v>
      </c>
      <c r="F32" s="31">
        <f>Population!F32-'Labor force'!F32</f>
        <v>561</v>
      </c>
      <c r="G32" s="31">
        <f>Population!G32-'Labor force'!G32</f>
        <v>390</v>
      </c>
      <c r="H32" s="31">
        <f>Population!H32-'Labor force'!H32</f>
        <v>755</v>
      </c>
      <c r="I32" s="31">
        <f>Population!I32-'Labor force'!I32</f>
        <v>1740</v>
      </c>
      <c r="J32" s="32">
        <f>Population!J32-'Labor force'!J32</f>
        <v>6304</v>
      </c>
      <c r="K32" s="3"/>
      <c r="M32" s="2">
        <v>1972</v>
      </c>
      <c r="N32" s="22">
        <f t="shared" si="0"/>
        <v>100</v>
      </c>
      <c r="O32" s="22">
        <f t="shared" si="0"/>
        <v>31.680672268907561</v>
      </c>
      <c r="P32" s="22">
        <f t="shared" si="0"/>
        <v>22.61204481792717</v>
      </c>
      <c r="Q32" s="22">
        <f t="shared" si="0"/>
        <v>9.0686274509803919</v>
      </c>
      <c r="R32" s="22">
        <f t="shared" si="0"/>
        <v>3.9285714285714284</v>
      </c>
      <c r="S32" s="22">
        <f t="shared" si="0"/>
        <v>2.73109243697479</v>
      </c>
      <c r="T32" s="22">
        <f t="shared" si="0"/>
        <v>5.2871148459383752</v>
      </c>
      <c r="U32" s="22">
        <f t="shared" si="0"/>
        <v>12.184873949579831</v>
      </c>
      <c r="V32" s="23">
        <f t="shared" si="0"/>
        <v>44.145658263305322</v>
      </c>
    </row>
    <row r="33" spans="1:22" x14ac:dyDescent="0.25">
      <c r="A33" s="2">
        <v>1973</v>
      </c>
      <c r="B33" s="31">
        <v>14667</v>
      </c>
      <c r="C33" s="31">
        <f>Population!C33-'Labor force'!C33</f>
        <v>4408</v>
      </c>
      <c r="D33" s="31">
        <f>Population!D33-'Labor force'!D33</f>
        <v>3162</v>
      </c>
      <c r="E33" s="31">
        <f>Population!E33-'Labor force'!E33</f>
        <v>1246</v>
      </c>
      <c r="F33" s="31">
        <f>Population!F33-'Labor force'!F33</f>
        <v>585</v>
      </c>
      <c r="G33" s="31">
        <f>Population!G33-'Labor force'!G33</f>
        <v>408</v>
      </c>
      <c r="H33" s="31">
        <f>Population!H33-'Labor force'!H33</f>
        <v>786</v>
      </c>
      <c r="I33" s="31">
        <f>Population!I33-'Labor force'!I33</f>
        <v>1962</v>
      </c>
      <c r="J33" s="32">
        <f>Population!J33-'Labor force'!J33</f>
        <v>6513</v>
      </c>
      <c r="K33" s="3"/>
      <c r="M33" s="2">
        <v>1973</v>
      </c>
      <c r="N33" s="22">
        <f t="shared" si="0"/>
        <v>100</v>
      </c>
      <c r="O33" s="22">
        <f t="shared" si="0"/>
        <v>30.053862412217903</v>
      </c>
      <c r="P33" s="22">
        <f t="shared" si="0"/>
        <v>21.558600940887708</v>
      </c>
      <c r="Q33" s="22">
        <f t="shared" si="0"/>
        <v>8.4952614713301973</v>
      </c>
      <c r="R33" s="22">
        <f t="shared" si="0"/>
        <v>3.9885457148701167</v>
      </c>
      <c r="S33" s="22">
        <f t="shared" si="0"/>
        <v>2.7817549601145428</v>
      </c>
      <c r="T33" s="22">
        <f t="shared" si="0"/>
        <v>5.3589691143383105</v>
      </c>
      <c r="U33" s="22">
        <f t="shared" si="0"/>
        <v>13.376968705256697</v>
      </c>
      <c r="V33" s="23">
        <f t="shared" si="0"/>
        <v>44.405808958887299</v>
      </c>
    </row>
    <row r="34" spans="1:22" x14ac:dyDescent="0.25">
      <c r="A34" s="2">
        <v>1974</v>
      </c>
      <c r="B34" s="31">
        <v>15069</v>
      </c>
      <c r="C34" s="31">
        <f>Population!C34-'Labor force'!C34</f>
        <v>4364</v>
      </c>
      <c r="D34" s="31">
        <f>Population!D34-'Labor force'!D34</f>
        <v>3151</v>
      </c>
      <c r="E34" s="31">
        <f>Population!E34-'Labor force'!E34</f>
        <v>1213</v>
      </c>
      <c r="F34" s="31">
        <f>Population!F34-'Labor force'!F34</f>
        <v>597</v>
      </c>
      <c r="G34" s="31">
        <f>Population!G34-'Labor force'!G34</f>
        <v>433</v>
      </c>
      <c r="H34" s="31">
        <f>Population!H34-'Labor force'!H34</f>
        <v>884</v>
      </c>
      <c r="I34" s="31">
        <f>Population!I34-'Labor force'!I34</f>
        <v>2077</v>
      </c>
      <c r="J34" s="32">
        <f>Population!J34-'Labor force'!J34</f>
        <v>6709</v>
      </c>
      <c r="K34" s="3"/>
      <c r="M34" s="2">
        <v>1974</v>
      </c>
      <c r="N34" s="22">
        <f t="shared" si="0"/>
        <v>100</v>
      </c>
      <c r="O34" s="22">
        <f t="shared" si="0"/>
        <v>28.960116796071407</v>
      </c>
      <c r="P34" s="22">
        <f t="shared" si="0"/>
        <v>20.910478465724335</v>
      </c>
      <c r="Q34" s="22">
        <f t="shared" si="0"/>
        <v>8.0496383303470704</v>
      </c>
      <c r="R34" s="22">
        <f t="shared" si="0"/>
        <v>3.9617758311765878</v>
      </c>
      <c r="S34" s="22">
        <f t="shared" si="0"/>
        <v>2.8734488021766538</v>
      </c>
      <c r="T34" s="22">
        <f t="shared" si="0"/>
        <v>5.8663481319264719</v>
      </c>
      <c r="U34" s="22">
        <f t="shared" si="0"/>
        <v>13.783263653858915</v>
      </c>
      <c r="V34" s="23">
        <f t="shared" si="0"/>
        <v>44.521866082686316</v>
      </c>
    </row>
    <row r="35" spans="1:22" x14ac:dyDescent="0.25">
      <c r="A35" s="2">
        <v>1975</v>
      </c>
      <c r="B35" s="31">
        <v>15993</v>
      </c>
      <c r="C35" s="31">
        <f>Population!C35-'Labor force'!C35</f>
        <v>4713</v>
      </c>
      <c r="D35" s="31">
        <f>Population!D35-'Labor force'!D35</f>
        <v>3329</v>
      </c>
      <c r="E35" s="31">
        <f>Population!E35-'Labor force'!E35</f>
        <v>1385</v>
      </c>
      <c r="F35" s="31">
        <f>Population!F35-'Labor force'!F35</f>
        <v>707</v>
      </c>
      <c r="G35" s="31">
        <f>Population!G35-'Labor force'!G35</f>
        <v>476</v>
      </c>
      <c r="H35" s="31">
        <f>Population!H35-'Labor force'!H35</f>
        <v>897</v>
      </c>
      <c r="I35" s="31">
        <f>Population!I35-'Labor force'!I35</f>
        <v>2263</v>
      </c>
      <c r="J35" s="32">
        <f>Population!J35-'Labor force'!J35</f>
        <v>6938</v>
      </c>
      <c r="K35" s="3"/>
      <c r="M35" s="2">
        <v>1975</v>
      </c>
      <c r="N35" s="22">
        <f t="shared" si="0"/>
        <v>100</v>
      </c>
      <c r="O35" s="22">
        <f t="shared" si="0"/>
        <v>29.469142749953104</v>
      </c>
      <c r="P35" s="22">
        <f t="shared" si="0"/>
        <v>20.81535671856437</v>
      </c>
      <c r="Q35" s="22">
        <f t="shared" si="0"/>
        <v>8.660038766960545</v>
      </c>
      <c r="R35" s="22">
        <f t="shared" si="0"/>
        <v>4.4206840492715562</v>
      </c>
      <c r="S35" s="22">
        <f t="shared" si="0"/>
        <v>2.97630213218283</v>
      </c>
      <c r="T35" s="22">
        <f t="shared" si="0"/>
        <v>5.6087038079159628</v>
      </c>
      <c r="U35" s="22">
        <f t="shared" si="0"/>
        <v>14.149940599012067</v>
      </c>
      <c r="V35" s="23">
        <f t="shared" si="0"/>
        <v>43.381479397236291</v>
      </c>
    </row>
    <row r="36" spans="1:22" x14ac:dyDescent="0.25">
      <c r="A36" s="2">
        <v>1976</v>
      </c>
      <c r="B36" s="31">
        <v>16585</v>
      </c>
      <c r="C36" s="31">
        <f>Population!C36-'Labor force'!C36</f>
        <v>4729</v>
      </c>
      <c r="D36" s="31">
        <v>3358</v>
      </c>
      <c r="E36" s="31">
        <v>1373</v>
      </c>
      <c r="F36" s="31">
        <v>744</v>
      </c>
      <c r="G36" s="31">
        <v>510</v>
      </c>
      <c r="H36" s="31">
        <v>950</v>
      </c>
      <c r="I36" s="31">
        <v>2424</v>
      </c>
      <c r="J36" s="32">
        <v>7228</v>
      </c>
      <c r="K36" s="3"/>
      <c r="M36" s="2">
        <v>1976</v>
      </c>
      <c r="N36" s="22">
        <f t="shared" si="0"/>
        <v>100</v>
      </c>
      <c r="O36" s="22">
        <f t="shared" si="0"/>
        <v>28.513717214350315</v>
      </c>
      <c r="P36" s="22">
        <f t="shared" si="0"/>
        <v>20.247211335544165</v>
      </c>
      <c r="Q36" s="22">
        <f t="shared" ref="Q36:V64" si="1">(E36/$B36)*100</f>
        <v>8.2785649683448899</v>
      </c>
      <c r="R36" s="22">
        <f t="shared" si="1"/>
        <v>4.4859813084112146</v>
      </c>
      <c r="S36" s="22">
        <f t="shared" si="1"/>
        <v>3.0750678323786551</v>
      </c>
      <c r="T36" s="22">
        <f t="shared" si="1"/>
        <v>5.7280675309014173</v>
      </c>
      <c r="U36" s="22">
        <f t="shared" si="1"/>
        <v>14.615616520952667</v>
      </c>
      <c r="V36" s="23">
        <f t="shared" si="1"/>
        <v>43.581549593005732</v>
      </c>
    </row>
    <row r="37" spans="1:22" x14ac:dyDescent="0.25">
      <c r="A37" s="2">
        <v>1977</v>
      </c>
      <c r="B37" s="31">
        <v>16797</v>
      </c>
      <c r="C37" s="31">
        <f>Population!C37-'Labor force'!C37</f>
        <v>4610</v>
      </c>
      <c r="D37" s="31">
        <v>3241</v>
      </c>
      <c r="E37" s="31">
        <v>1369</v>
      </c>
      <c r="F37" s="31">
        <v>757</v>
      </c>
      <c r="G37" s="31">
        <v>489</v>
      </c>
      <c r="H37" s="31">
        <v>987</v>
      </c>
      <c r="I37" s="31">
        <v>2516</v>
      </c>
      <c r="J37" s="32">
        <v>7440</v>
      </c>
      <c r="K37" s="3"/>
      <c r="M37" s="2">
        <v>1977</v>
      </c>
      <c r="N37" s="22">
        <f t="shared" ref="N37:N75" si="2">(B37/$B37)*100</f>
        <v>100</v>
      </c>
      <c r="O37" s="22">
        <f t="shared" ref="O37:O72" si="3">(C37/$B37)*100</f>
        <v>27.445377150681672</v>
      </c>
      <c r="P37" s="22">
        <f t="shared" ref="P37:P77" si="4">(D37/$B37)*100</f>
        <v>19.29511222242067</v>
      </c>
      <c r="Q37" s="22">
        <f t="shared" si="1"/>
        <v>8.1502649282609987</v>
      </c>
      <c r="R37" s="22">
        <f t="shared" si="1"/>
        <v>4.506757159016491</v>
      </c>
      <c r="S37" s="22">
        <f t="shared" si="1"/>
        <v>2.9112341489551703</v>
      </c>
      <c r="T37" s="22">
        <f t="shared" si="1"/>
        <v>5.8760492945168785</v>
      </c>
      <c r="U37" s="22">
        <f t="shared" si="1"/>
        <v>14.978865273560753</v>
      </c>
      <c r="V37" s="23">
        <f t="shared" si="1"/>
        <v>44.293623861403823</v>
      </c>
    </row>
    <row r="38" spans="1:22" x14ac:dyDescent="0.25">
      <c r="A38" s="2">
        <v>1978</v>
      </c>
      <c r="B38" s="31">
        <v>16956</v>
      </c>
      <c r="C38" s="31">
        <f>Population!C38-'Labor force'!C38</f>
        <v>4527</v>
      </c>
      <c r="D38" s="31">
        <v>3160</v>
      </c>
      <c r="E38" s="31">
        <v>1365</v>
      </c>
      <c r="F38" s="31">
        <v>784</v>
      </c>
      <c r="G38" s="31">
        <v>506</v>
      </c>
      <c r="H38" s="31">
        <v>962</v>
      </c>
      <c r="I38" s="31">
        <v>2607</v>
      </c>
      <c r="J38" s="32">
        <v>7573</v>
      </c>
      <c r="K38" s="3"/>
      <c r="M38" s="2">
        <v>1978</v>
      </c>
      <c r="N38" s="22">
        <f t="shared" si="2"/>
        <v>100</v>
      </c>
      <c r="O38" s="22">
        <f t="shared" si="3"/>
        <v>26.698513800424628</v>
      </c>
      <c r="P38" s="22">
        <f t="shared" si="4"/>
        <v>18.636470865770232</v>
      </c>
      <c r="Q38" s="22">
        <f t="shared" si="1"/>
        <v>8.0502476999292298</v>
      </c>
      <c r="R38" s="22">
        <f t="shared" si="1"/>
        <v>4.6237320122670438</v>
      </c>
      <c r="S38" s="22">
        <f t="shared" si="1"/>
        <v>2.9841943854682711</v>
      </c>
      <c r="T38" s="22">
        <f t="shared" si="1"/>
        <v>5.6735079028072652</v>
      </c>
      <c r="U38" s="22">
        <f t="shared" si="1"/>
        <v>15.37508846426044</v>
      </c>
      <c r="V38" s="23">
        <f t="shared" si="1"/>
        <v>44.662656286860106</v>
      </c>
    </row>
    <row r="39" spans="1:22" x14ac:dyDescent="0.25">
      <c r="A39" s="2">
        <v>1979</v>
      </c>
      <c r="B39" s="31">
        <v>17293</v>
      </c>
      <c r="C39" s="31">
        <f>Population!C39-'Labor force'!C39</f>
        <v>4537</v>
      </c>
      <c r="D39" s="31">
        <v>3199</v>
      </c>
      <c r="E39" s="31">
        <v>1338</v>
      </c>
      <c r="F39" s="31">
        <v>806</v>
      </c>
      <c r="G39" s="31">
        <v>514</v>
      </c>
      <c r="H39" s="31">
        <v>937</v>
      </c>
      <c r="I39" s="31">
        <v>2695</v>
      </c>
      <c r="J39" s="32">
        <v>7803</v>
      </c>
      <c r="K39" s="3"/>
      <c r="M39" s="2">
        <v>1979</v>
      </c>
      <c r="N39" s="22">
        <f t="shared" si="2"/>
        <v>100</v>
      </c>
      <c r="O39" s="22">
        <f t="shared" si="3"/>
        <v>26.236049268490142</v>
      </c>
      <c r="P39" s="22">
        <f t="shared" si="4"/>
        <v>18.498814549239576</v>
      </c>
      <c r="Q39" s="22">
        <f t="shared" si="1"/>
        <v>7.7372347192505648</v>
      </c>
      <c r="R39" s="22">
        <f t="shared" si="1"/>
        <v>4.6608454287862138</v>
      </c>
      <c r="S39" s="22">
        <f t="shared" si="1"/>
        <v>2.9723009310125486</v>
      </c>
      <c r="T39" s="22">
        <f t="shared" si="1"/>
        <v>5.418377378129879</v>
      </c>
      <c r="U39" s="22">
        <f t="shared" si="1"/>
        <v>15.58434048458914</v>
      </c>
      <c r="V39" s="23">
        <f t="shared" si="1"/>
        <v>45.122303822355867</v>
      </c>
    </row>
    <row r="40" spans="1:22" x14ac:dyDescent="0.25">
      <c r="A40" s="2">
        <v>1980</v>
      </c>
      <c r="B40" s="31">
        <v>17945</v>
      </c>
      <c r="C40" s="31">
        <f>Population!C40-'Labor force'!C40</f>
        <v>4676</v>
      </c>
      <c r="D40" s="31">
        <v>3262</v>
      </c>
      <c r="E40" s="31">
        <v>1415</v>
      </c>
      <c r="F40" s="31">
        <v>863</v>
      </c>
      <c r="G40" s="31">
        <v>563</v>
      </c>
      <c r="H40" s="31">
        <v>956</v>
      </c>
      <c r="I40" s="31">
        <v>2800</v>
      </c>
      <c r="J40" s="32">
        <v>8085</v>
      </c>
      <c r="K40" s="3"/>
      <c r="M40" s="2">
        <v>1980</v>
      </c>
      <c r="N40" s="22">
        <f t="shared" si="2"/>
        <v>100</v>
      </c>
      <c r="O40" s="22">
        <f t="shared" si="3"/>
        <v>26.057397603789354</v>
      </c>
      <c r="P40" s="22">
        <f t="shared" si="4"/>
        <v>18.177765394260241</v>
      </c>
      <c r="Q40" s="22">
        <f t="shared" si="1"/>
        <v>7.8852047924212867</v>
      </c>
      <c r="R40" s="22">
        <f t="shared" si="1"/>
        <v>4.8091390359431596</v>
      </c>
      <c r="S40" s="22">
        <f t="shared" si="1"/>
        <v>3.1373641682920033</v>
      </c>
      <c r="T40" s="22">
        <f t="shared" si="1"/>
        <v>5.3273892449150182</v>
      </c>
      <c r="U40" s="22">
        <f t="shared" si="1"/>
        <v>15.603232098077461</v>
      </c>
      <c r="V40" s="23">
        <f t="shared" si="1"/>
        <v>45.054332683198659</v>
      </c>
    </row>
    <row r="41" spans="1:22" x14ac:dyDescent="0.25">
      <c r="A41" s="2">
        <v>1981</v>
      </c>
      <c r="B41" s="31">
        <v>18537</v>
      </c>
      <c r="C41" s="31">
        <f>Population!C41-'Labor force'!C41</f>
        <v>4783</v>
      </c>
      <c r="D41" s="31">
        <v>3316</v>
      </c>
      <c r="E41" s="31">
        <v>1468</v>
      </c>
      <c r="F41" s="31">
        <v>948</v>
      </c>
      <c r="G41" s="31">
        <v>593</v>
      </c>
      <c r="H41" s="31">
        <v>928</v>
      </c>
      <c r="I41" s="31">
        <v>2981</v>
      </c>
      <c r="J41" s="32">
        <v>8303</v>
      </c>
      <c r="K41" s="3"/>
      <c r="M41" s="2">
        <v>1981</v>
      </c>
      <c r="N41" s="22">
        <f t="shared" si="2"/>
        <v>100</v>
      </c>
      <c r="O41" s="22">
        <f t="shared" si="3"/>
        <v>25.802449155742568</v>
      </c>
      <c r="P41" s="22">
        <f t="shared" si="4"/>
        <v>17.888547229864596</v>
      </c>
      <c r="Q41" s="22">
        <f t="shared" si="1"/>
        <v>7.9192965420510326</v>
      </c>
      <c r="R41" s="22">
        <f t="shared" si="1"/>
        <v>5.1140961320602036</v>
      </c>
      <c r="S41" s="22">
        <f t="shared" si="1"/>
        <v>3.199007390624157</v>
      </c>
      <c r="T41" s="22">
        <f t="shared" si="1"/>
        <v>5.0062038085990181</v>
      </c>
      <c r="U41" s="22">
        <f t="shared" si="1"/>
        <v>16.081350811889735</v>
      </c>
      <c r="V41" s="23">
        <f t="shared" si="1"/>
        <v>44.791498084911261</v>
      </c>
    </row>
    <row r="42" spans="1:22" x14ac:dyDescent="0.25">
      <c r="A42" s="2">
        <v>1982</v>
      </c>
      <c r="B42" s="31">
        <v>19073</v>
      </c>
      <c r="C42" s="31">
        <f>Population!C42-'Labor force'!C42</f>
        <v>4941</v>
      </c>
      <c r="D42" s="31">
        <v>3409</v>
      </c>
      <c r="E42" s="31">
        <v>1531</v>
      </c>
      <c r="F42" s="31">
        <v>994</v>
      </c>
      <c r="G42" s="31">
        <v>630</v>
      </c>
      <c r="H42" s="31">
        <v>942</v>
      </c>
      <c r="I42" s="31">
        <v>3041</v>
      </c>
      <c r="J42" s="32">
        <v>8526</v>
      </c>
      <c r="K42" s="3"/>
      <c r="M42" s="2">
        <v>1982</v>
      </c>
      <c r="N42" s="22">
        <f t="shared" si="2"/>
        <v>100</v>
      </c>
      <c r="O42" s="22">
        <f t="shared" si="3"/>
        <v>25.905730613956901</v>
      </c>
      <c r="P42" s="22">
        <f t="shared" si="4"/>
        <v>17.873433649661827</v>
      </c>
      <c r="Q42" s="22">
        <f t="shared" si="1"/>
        <v>8.0270539506108118</v>
      </c>
      <c r="R42" s="22">
        <f t="shared" si="1"/>
        <v>5.2115556021601215</v>
      </c>
      <c r="S42" s="22">
        <f t="shared" si="1"/>
        <v>3.3030986210874009</v>
      </c>
      <c r="T42" s="22">
        <f t="shared" si="1"/>
        <v>4.9389188905783046</v>
      </c>
      <c r="U42" s="22">
        <f t="shared" si="1"/>
        <v>15.944004613852043</v>
      </c>
      <c r="V42" s="23">
        <f t="shared" si="1"/>
        <v>44.701934672049489</v>
      </c>
    </row>
    <row r="43" spans="1:22" x14ac:dyDescent="0.25">
      <c r="A43" s="2">
        <v>1983</v>
      </c>
      <c r="B43" s="31">
        <v>19484</v>
      </c>
      <c r="C43" s="31">
        <f>Population!C43-'Labor force'!C43</f>
        <v>4895</v>
      </c>
      <c r="D43" s="31">
        <v>3356</v>
      </c>
      <c r="E43" s="31">
        <v>1539</v>
      </c>
      <c r="F43" s="31">
        <v>1105</v>
      </c>
      <c r="G43" s="31">
        <v>669</v>
      </c>
      <c r="H43" s="31">
        <v>943</v>
      </c>
      <c r="I43" s="31">
        <v>3142</v>
      </c>
      <c r="J43" s="32">
        <v>8731</v>
      </c>
      <c r="K43" s="3"/>
      <c r="M43" s="2">
        <v>1983</v>
      </c>
      <c r="N43" s="22">
        <f t="shared" si="2"/>
        <v>100</v>
      </c>
      <c r="O43" s="22">
        <f t="shared" si="3"/>
        <v>25.123177992198727</v>
      </c>
      <c r="P43" s="22">
        <f t="shared" si="4"/>
        <v>17.224389242455349</v>
      </c>
      <c r="Q43" s="22">
        <f t="shared" si="1"/>
        <v>7.89878874974338</v>
      </c>
      <c r="R43" s="22">
        <f t="shared" si="1"/>
        <v>5.6713200574830633</v>
      </c>
      <c r="S43" s="22">
        <f t="shared" si="1"/>
        <v>3.4335865325395196</v>
      </c>
      <c r="T43" s="22">
        <f t="shared" si="1"/>
        <v>4.8398686101416546</v>
      </c>
      <c r="U43" s="22">
        <f t="shared" si="1"/>
        <v>16.12605214535003</v>
      </c>
      <c r="V43" s="23">
        <f t="shared" si="1"/>
        <v>44.811127078628623</v>
      </c>
    </row>
    <row r="44" spans="1:22" x14ac:dyDescent="0.25">
      <c r="A44" s="2">
        <v>1984</v>
      </c>
      <c r="B44" s="31">
        <v>19771</v>
      </c>
      <c r="C44" s="31">
        <f>Population!C44-'Labor force'!C44</f>
        <v>4766</v>
      </c>
      <c r="D44" s="31">
        <v>3252</v>
      </c>
      <c r="E44" s="31">
        <v>1514</v>
      </c>
      <c r="F44" s="31">
        <v>1107</v>
      </c>
      <c r="G44" s="31">
        <v>681</v>
      </c>
      <c r="H44" s="31">
        <v>948</v>
      </c>
      <c r="I44" s="31">
        <v>3235</v>
      </c>
      <c r="J44" s="32">
        <v>9033</v>
      </c>
      <c r="K44" s="3"/>
      <c r="M44" s="2">
        <v>1984</v>
      </c>
      <c r="N44" s="22">
        <f t="shared" si="2"/>
        <v>100</v>
      </c>
      <c r="O44" s="22">
        <f t="shared" si="3"/>
        <v>24.106013858681909</v>
      </c>
      <c r="P44" s="22">
        <f t="shared" si="4"/>
        <v>16.448333417631886</v>
      </c>
      <c r="Q44" s="22">
        <f t="shared" si="1"/>
        <v>7.6576804410500232</v>
      </c>
      <c r="R44" s="22">
        <f t="shared" si="1"/>
        <v>5.5991098072935106</v>
      </c>
      <c r="S44" s="22">
        <f t="shared" si="1"/>
        <v>3.444438824540994</v>
      </c>
      <c r="T44" s="22">
        <f t="shared" si="1"/>
        <v>4.794901623590107</v>
      </c>
      <c r="U44" s="22">
        <f t="shared" si="1"/>
        <v>16.362348894845987</v>
      </c>
      <c r="V44" s="23">
        <f t="shared" si="1"/>
        <v>45.688129077942442</v>
      </c>
    </row>
    <row r="45" spans="1:22" x14ac:dyDescent="0.25">
      <c r="A45" s="2">
        <v>1985</v>
      </c>
      <c r="B45" s="31">
        <v>20058</v>
      </c>
      <c r="C45" s="31">
        <f>Population!C45-'Labor force'!C45</f>
        <v>4604</v>
      </c>
      <c r="D45" s="31">
        <v>3140</v>
      </c>
      <c r="E45" s="31">
        <v>1463</v>
      </c>
      <c r="F45" s="31">
        <v>1056</v>
      </c>
      <c r="G45" s="31">
        <v>759</v>
      </c>
      <c r="H45" s="31">
        <v>974</v>
      </c>
      <c r="I45" s="31">
        <v>3332</v>
      </c>
      <c r="J45" s="32">
        <v>9334</v>
      </c>
      <c r="K45" s="3"/>
      <c r="M45" s="2">
        <v>1985</v>
      </c>
      <c r="N45" s="22">
        <f t="shared" si="2"/>
        <v>100</v>
      </c>
      <c r="O45" s="22">
        <f t="shared" si="3"/>
        <v>22.953435038388672</v>
      </c>
      <c r="P45" s="22">
        <f t="shared" si="4"/>
        <v>15.654601655199921</v>
      </c>
      <c r="Q45" s="22">
        <f t="shared" si="1"/>
        <v>7.2938478412603454</v>
      </c>
      <c r="R45" s="22">
        <f t="shared" si="1"/>
        <v>5.264732276398445</v>
      </c>
      <c r="S45" s="22">
        <f t="shared" si="1"/>
        <v>3.7840263236613816</v>
      </c>
      <c r="T45" s="22">
        <f t="shared" si="1"/>
        <v>4.8559178382690202</v>
      </c>
      <c r="U45" s="22">
        <f t="shared" si="1"/>
        <v>16.611825705454184</v>
      </c>
      <c r="V45" s="23">
        <f t="shared" si="1"/>
        <v>46.535048359756701</v>
      </c>
    </row>
    <row r="46" spans="1:22" x14ac:dyDescent="0.25">
      <c r="A46" s="2">
        <v>1986</v>
      </c>
      <c r="B46" s="31">
        <v>20376</v>
      </c>
      <c r="C46" s="31">
        <f>Population!C46-'Labor force'!C46</f>
        <v>4523</v>
      </c>
      <c r="D46" s="31">
        <v>3173</v>
      </c>
      <c r="E46" s="31">
        <v>1349</v>
      </c>
      <c r="F46" s="31">
        <v>1115</v>
      </c>
      <c r="G46" s="31">
        <v>830</v>
      </c>
      <c r="H46" s="31">
        <v>992</v>
      </c>
      <c r="I46" s="31">
        <v>3382</v>
      </c>
      <c r="J46" s="32">
        <v>9535</v>
      </c>
      <c r="K46" s="3"/>
      <c r="M46" s="2">
        <v>1986</v>
      </c>
      <c r="N46" s="22">
        <f t="shared" si="2"/>
        <v>100</v>
      </c>
      <c r="O46" s="22">
        <f t="shared" si="3"/>
        <v>22.197683549273656</v>
      </c>
      <c r="P46" s="22">
        <f t="shared" si="4"/>
        <v>15.572241853160582</v>
      </c>
      <c r="Q46" s="22">
        <f t="shared" si="1"/>
        <v>6.6205339615233605</v>
      </c>
      <c r="R46" s="22">
        <f t="shared" si="1"/>
        <v>5.4721240675304283</v>
      </c>
      <c r="S46" s="22">
        <f t="shared" si="1"/>
        <v>4.0734197094621125</v>
      </c>
      <c r="T46" s="22">
        <f t="shared" si="1"/>
        <v>4.8684727129956817</v>
      </c>
      <c r="U46" s="22">
        <f t="shared" si="1"/>
        <v>16.597958382410681</v>
      </c>
      <c r="V46" s="23">
        <f t="shared" si="1"/>
        <v>46.795249312917157</v>
      </c>
    </row>
    <row r="47" spans="1:22" x14ac:dyDescent="0.25">
      <c r="A47" s="2">
        <v>1987</v>
      </c>
      <c r="B47" s="31">
        <v>20692</v>
      </c>
      <c r="C47" s="31">
        <f>Population!C47-'Labor force'!C47</f>
        <v>4581</v>
      </c>
      <c r="D47" s="31">
        <v>3222</v>
      </c>
      <c r="E47" s="31">
        <v>1358</v>
      </c>
      <c r="F47" s="31">
        <v>1125</v>
      </c>
      <c r="G47" s="31">
        <v>888</v>
      </c>
      <c r="H47" s="31">
        <v>1039</v>
      </c>
      <c r="I47" s="31">
        <v>3327</v>
      </c>
      <c r="J47" s="32">
        <v>9733</v>
      </c>
      <c r="K47" s="3"/>
      <c r="M47" s="2">
        <v>1987</v>
      </c>
      <c r="N47" s="22">
        <f t="shared" si="2"/>
        <v>100</v>
      </c>
      <c r="O47" s="22">
        <f t="shared" si="3"/>
        <v>22.138990914363038</v>
      </c>
      <c r="P47" s="22">
        <f t="shared" si="4"/>
        <v>15.571235260003865</v>
      </c>
      <c r="Q47" s="22">
        <f t="shared" si="1"/>
        <v>6.5629228687415431</v>
      </c>
      <c r="R47" s="22">
        <f t="shared" si="1"/>
        <v>5.4368838198337519</v>
      </c>
      <c r="S47" s="22">
        <f t="shared" si="1"/>
        <v>4.2915136284554416</v>
      </c>
      <c r="T47" s="22">
        <f t="shared" si="1"/>
        <v>5.021264256717572</v>
      </c>
      <c r="U47" s="22">
        <f t="shared" si="1"/>
        <v>16.078677749855018</v>
      </c>
      <c r="V47" s="23">
        <f t="shared" si="1"/>
        <v>47.037502416392805</v>
      </c>
    </row>
    <row r="48" spans="1:22" x14ac:dyDescent="0.25">
      <c r="A48" s="2">
        <v>1988</v>
      </c>
      <c r="B48" s="31">
        <v>20930</v>
      </c>
      <c r="C48" s="31">
        <f>Population!C48-'Labor force'!C48</f>
        <v>4482</v>
      </c>
      <c r="D48" s="31">
        <v>3144</v>
      </c>
      <c r="E48" s="31">
        <v>1337</v>
      </c>
      <c r="F48" s="31">
        <v>1195</v>
      </c>
      <c r="G48" s="31">
        <v>934</v>
      </c>
      <c r="H48" s="31">
        <v>1059</v>
      </c>
      <c r="I48" s="31">
        <v>3362</v>
      </c>
      <c r="J48" s="32">
        <v>9899</v>
      </c>
      <c r="K48" s="3"/>
      <c r="M48" s="2">
        <v>1988</v>
      </c>
      <c r="N48" s="22">
        <f t="shared" si="2"/>
        <v>100</v>
      </c>
      <c r="O48" s="22">
        <f t="shared" si="3"/>
        <v>21.414237935977066</v>
      </c>
      <c r="P48" s="22">
        <f t="shared" si="4"/>
        <v>15.021500238891544</v>
      </c>
      <c r="Q48" s="22">
        <f t="shared" si="1"/>
        <v>6.3879598662207355</v>
      </c>
      <c r="R48" s="22">
        <f t="shared" si="1"/>
        <v>5.709507883420927</v>
      </c>
      <c r="S48" s="22">
        <f t="shared" si="1"/>
        <v>4.4624940277114185</v>
      </c>
      <c r="T48" s="22">
        <f t="shared" si="1"/>
        <v>5.0597228858098431</v>
      </c>
      <c r="U48" s="22">
        <f t="shared" si="1"/>
        <v>16.063067367415194</v>
      </c>
      <c r="V48" s="23">
        <f t="shared" si="1"/>
        <v>47.295747730530344</v>
      </c>
    </row>
    <row r="49" spans="1:22" x14ac:dyDescent="0.25">
      <c r="A49" s="2">
        <v>1989</v>
      </c>
      <c r="B49" s="31">
        <v>20923</v>
      </c>
      <c r="C49" s="31">
        <f>Population!C49-'Labor force'!C49</f>
        <v>4292</v>
      </c>
      <c r="D49" s="31">
        <v>3007</v>
      </c>
      <c r="E49" s="31">
        <v>1284</v>
      </c>
      <c r="F49" s="31">
        <v>1174</v>
      </c>
      <c r="G49" s="31">
        <v>968</v>
      </c>
      <c r="H49" s="31">
        <v>1062</v>
      </c>
      <c r="I49" s="31">
        <v>3310</v>
      </c>
      <c r="J49" s="32">
        <v>10117</v>
      </c>
      <c r="K49" s="3"/>
      <c r="M49" s="2">
        <v>1989</v>
      </c>
      <c r="N49" s="22">
        <f t="shared" si="2"/>
        <v>100</v>
      </c>
      <c r="O49" s="22">
        <f t="shared" si="3"/>
        <v>20.513310710701145</v>
      </c>
      <c r="P49" s="22">
        <f t="shared" si="4"/>
        <v>14.371744013764756</v>
      </c>
      <c r="Q49" s="22">
        <f t="shared" si="1"/>
        <v>6.1367872676002486</v>
      </c>
      <c r="R49" s="22">
        <f t="shared" si="1"/>
        <v>5.6110500406251491</v>
      </c>
      <c r="S49" s="22">
        <f t="shared" si="1"/>
        <v>4.6264875973808728</v>
      </c>
      <c r="T49" s="22">
        <f t="shared" si="1"/>
        <v>5.0757539549777757</v>
      </c>
      <c r="U49" s="22">
        <f t="shared" si="1"/>
        <v>15.819911102614348</v>
      </c>
      <c r="V49" s="23">
        <f t="shared" si="1"/>
        <v>48.353486593700708</v>
      </c>
    </row>
    <row r="50" spans="1:22" x14ac:dyDescent="0.25">
      <c r="A50" s="2">
        <v>1990</v>
      </c>
      <c r="B50" s="31">
        <v>21367</v>
      </c>
      <c r="C50" s="31">
        <f>Population!C50-'Labor force'!C50</f>
        <v>4706</v>
      </c>
      <c r="D50" s="31">
        <v>3253</v>
      </c>
      <c r="E50" s="31">
        <v>1454</v>
      </c>
      <c r="F50" s="31">
        <v>1245</v>
      </c>
      <c r="G50" s="31">
        <v>1048</v>
      </c>
      <c r="H50" s="31">
        <v>1135</v>
      </c>
      <c r="I50" s="31">
        <v>3151</v>
      </c>
      <c r="J50" s="32">
        <v>10081</v>
      </c>
      <c r="K50" s="3"/>
      <c r="M50" s="2">
        <v>1990</v>
      </c>
      <c r="N50" s="22">
        <f t="shared" si="2"/>
        <v>100</v>
      </c>
      <c r="O50" s="22">
        <f t="shared" si="3"/>
        <v>22.024617400664575</v>
      </c>
      <c r="P50" s="22">
        <f t="shared" si="4"/>
        <v>15.224411475640007</v>
      </c>
      <c r="Q50" s="22">
        <f t="shared" si="1"/>
        <v>6.8048860392193573</v>
      </c>
      <c r="R50" s="22">
        <f t="shared" si="1"/>
        <v>5.8267421725090092</v>
      </c>
      <c r="S50" s="22">
        <f t="shared" si="1"/>
        <v>4.9047596761360976</v>
      </c>
      <c r="T50" s="22">
        <f t="shared" si="1"/>
        <v>5.31192961108251</v>
      </c>
      <c r="U50" s="22">
        <f t="shared" si="1"/>
        <v>14.747039827771799</v>
      </c>
      <c r="V50" s="23">
        <f t="shared" si="1"/>
        <v>47.18023119764122</v>
      </c>
    </row>
    <row r="51" spans="1:22" x14ac:dyDescent="0.25">
      <c r="A51" s="2">
        <v>1991</v>
      </c>
      <c r="B51" s="31">
        <v>22110</v>
      </c>
      <c r="C51" s="31">
        <f>Population!C51-'Labor force'!C51</f>
        <v>4886</v>
      </c>
      <c r="D51" s="31">
        <v>3340</v>
      </c>
      <c r="E51" s="31">
        <v>1546</v>
      </c>
      <c r="F51" s="31">
        <v>1336</v>
      </c>
      <c r="G51" s="31">
        <v>1137</v>
      </c>
      <c r="H51" s="31">
        <v>1191</v>
      </c>
      <c r="I51" s="31">
        <v>3230</v>
      </c>
      <c r="J51" s="32">
        <v>10330</v>
      </c>
      <c r="K51" s="3"/>
      <c r="M51" s="2">
        <v>1991</v>
      </c>
      <c r="N51" s="22">
        <f t="shared" si="2"/>
        <v>100</v>
      </c>
      <c r="O51" s="22">
        <f t="shared" si="3"/>
        <v>22.098597919493443</v>
      </c>
      <c r="P51" s="22">
        <f t="shared" si="4"/>
        <v>15.106286748077794</v>
      </c>
      <c r="Q51" s="22">
        <f t="shared" si="1"/>
        <v>6.9923111714156496</v>
      </c>
      <c r="R51" s="22">
        <f t="shared" si="1"/>
        <v>6.0425146992311172</v>
      </c>
      <c r="S51" s="22">
        <f t="shared" si="1"/>
        <v>5.1424694708276801</v>
      </c>
      <c r="T51" s="22">
        <f t="shared" si="1"/>
        <v>5.3867028493894162</v>
      </c>
      <c r="U51" s="22">
        <f t="shared" si="1"/>
        <v>14.608774310266847</v>
      </c>
      <c r="V51" s="23">
        <f t="shared" si="1"/>
        <v>46.720940750791499</v>
      </c>
    </row>
    <row r="52" spans="1:22" x14ac:dyDescent="0.25">
      <c r="A52" s="2">
        <v>1992</v>
      </c>
      <c r="B52" s="31">
        <v>22306</v>
      </c>
      <c r="C52" s="31">
        <f>Population!C52-'Labor force'!C52</f>
        <v>4828</v>
      </c>
      <c r="D52" s="31">
        <v>3272</v>
      </c>
      <c r="E52" s="31">
        <v>1556</v>
      </c>
      <c r="F52" s="31">
        <v>1297</v>
      </c>
      <c r="G52" s="31">
        <v>1238</v>
      </c>
      <c r="H52" s="31">
        <v>1231</v>
      </c>
      <c r="I52" s="31">
        <v>3225</v>
      </c>
      <c r="J52" s="32">
        <v>10487</v>
      </c>
      <c r="K52" s="3"/>
      <c r="M52" s="2">
        <v>1992</v>
      </c>
      <c r="N52" s="22">
        <f t="shared" si="2"/>
        <v>100</v>
      </c>
      <c r="O52" s="22">
        <f t="shared" si="3"/>
        <v>21.644400609701425</v>
      </c>
      <c r="P52" s="22">
        <f t="shared" si="4"/>
        <v>14.668699004752083</v>
      </c>
      <c r="Q52" s="22">
        <f t="shared" si="1"/>
        <v>6.9757016049493412</v>
      </c>
      <c r="R52" s="22">
        <f t="shared" si="1"/>
        <v>5.8145790370303958</v>
      </c>
      <c r="S52" s="22">
        <f t="shared" si="1"/>
        <v>5.5500762126782028</v>
      </c>
      <c r="T52" s="22">
        <f t="shared" si="1"/>
        <v>5.5186945216533667</v>
      </c>
      <c r="U52" s="22">
        <f t="shared" si="1"/>
        <v>14.457993365013897</v>
      </c>
      <c r="V52" s="23">
        <f t="shared" si="1"/>
        <v>47.01425625392271</v>
      </c>
    </row>
    <row r="53" spans="1:22" x14ac:dyDescent="0.25">
      <c r="A53" s="2">
        <v>1993</v>
      </c>
      <c r="B53" s="31">
        <v>22927</v>
      </c>
      <c r="C53" s="31">
        <f>Population!C53-'Labor force'!C53</f>
        <v>4859</v>
      </c>
      <c r="D53" s="31">
        <v>3314</v>
      </c>
      <c r="E53" s="31">
        <v>1545</v>
      </c>
      <c r="F53" s="31">
        <v>1355</v>
      </c>
      <c r="G53" s="31">
        <v>1324</v>
      </c>
      <c r="H53" s="31">
        <v>1382</v>
      </c>
      <c r="I53" s="31">
        <v>3270</v>
      </c>
      <c r="J53" s="32">
        <v>10737</v>
      </c>
      <c r="K53" s="3"/>
      <c r="M53" s="2">
        <v>1993</v>
      </c>
      <c r="N53" s="22">
        <f t="shared" si="2"/>
        <v>100</v>
      </c>
      <c r="O53" s="22">
        <f t="shared" si="3"/>
        <v>21.193352815457757</v>
      </c>
      <c r="P53" s="22">
        <f t="shared" si="4"/>
        <v>14.454573210625027</v>
      </c>
      <c r="Q53" s="22">
        <f t="shared" si="1"/>
        <v>6.7387796048327298</v>
      </c>
      <c r="R53" s="22">
        <f t="shared" si="1"/>
        <v>5.910062371875954</v>
      </c>
      <c r="S53" s="22">
        <f t="shared" si="1"/>
        <v>5.7748506128145856</v>
      </c>
      <c r="T53" s="22">
        <f t="shared" si="1"/>
        <v>6.0278274523487596</v>
      </c>
      <c r="U53" s="22">
        <f t="shared" si="1"/>
        <v>14.262659746150828</v>
      </c>
      <c r="V53" s="23">
        <f t="shared" si="1"/>
        <v>46.831247001352118</v>
      </c>
    </row>
    <row r="54" spans="1:22" x14ac:dyDescent="0.25">
      <c r="A54" s="2">
        <v>1994</v>
      </c>
      <c r="B54" s="31">
        <v>23538</v>
      </c>
      <c r="C54" s="31">
        <f>Population!C54-'Labor force'!C54</f>
        <v>4842</v>
      </c>
      <c r="D54" s="31">
        <v>3307</v>
      </c>
      <c r="E54" s="31">
        <v>1534</v>
      </c>
      <c r="F54" s="31">
        <v>1507</v>
      </c>
      <c r="G54" s="31">
        <v>1476</v>
      </c>
      <c r="H54" s="31">
        <v>1583</v>
      </c>
      <c r="I54" s="31">
        <v>3387</v>
      </c>
      <c r="J54" s="32">
        <v>10742</v>
      </c>
      <c r="K54" s="3"/>
      <c r="M54" s="2">
        <v>1994</v>
      </c>
      <c r="N54" s="22">
        <f t="shared" si="2"/>
        <v>100</v>
      </c>
      <c r="O54" s="22">
        <f t="shared" si="3"/>
        <v>20.570991588070353</v>
      </c>
      <c r="P54" s="22">
        <f t="shared" si="4"/>
        <v>14.049621888010877</v>
      </c>
      <c r="Q54" s="22">
        <f t="shared" si="1"/>
        <v>6.5171212507434779</v>
      </c>
      <c r="R54" s="22">
        <f t="shared" si="1"/>
        <v>6.4024131192114879</v>
      </c>
      <c r="S54" s="22">
        <f t="shared" si="1"/>
        <v>6.270711190415498</v>
      </c>
      <c r="T54" s="22">
        <f t="shared" si="1"/>
        <v>6.7252952672274615</v>
      </c>
      <c r="U54" s="22">
        <f t="shared" si="1"/>
        <v>14.389497833290848</v>
      </c>
      <c r="V54" s="23">
        <f t="shared" si="1"/>
        <v>45.636842552468352</v>
      </c>
    </row>
    <row r="55" spans="1:22" x14ac:dyDescent="0.25">
      <c r="A55" s="2">
        <v>1995</v>
      </c>
      <c r="B55" s="31">
        <v>23818</v>
      </c>
      <c r="C55" s="31">
        <f>Population!C55-'Labor force'!C55</f>
        <v>4827</v>
      </c>
      <c r="D55" s="31">
        <v>3331</v>
      </c>
      <c r="E55" s="31">
        <v>1497</v>
      </c>
      <c r="F55" s="31">
        <v>1409</v>
      </c>
      <c r="G55" s="31">
        <v>1611</v>
      </c>
      <c r="H55" s="31">
        <v>1690</v>
      </c>
      <c r="I55" s="31">
        <v>3352</v>
      </c>
      <c r="J55" s="32">
        <v>10929</v>
      </c>
      <c r="K55" s="3"/>
      <c r="M55" s="2">
        <v>1995</v>
      </c>
      <c r="N55" s="22">
        <f t="shared" si="2"/>
        <v>100</v>
      </c>
      <c r="O55" s="22">
        <f t="shared" si="3"/>
        <v>20.26618523805525</v>
      </c>
      <c r="P55" s="22">
        <f t="shared" si="4"/>
        <v>13.985221261231001</v>
      </c>
      <c r="Q55" s="22">
        <f t="shared" si="1"/>
        <v>6.2851624821563519</v>
      </c>
      <c r="R55" s="22">
        <f t="shared" si="1"/>
        <v>5.9156940129313966</v>
      </c>
      <c r="S55" s="22">
        <f t="shared" si="1"/>
        <v>6.7637920900159552</v>
      </c>
      <c r="T55" s="22">
        <f t="shared" si="1"/>
        <v>7.0954740112519943</v>
      </c>
      <c r="U55" s="22">
        <f t="shared" si="1"/>
        <v>14.073389873205139</v>
      </c>
      <c r="V55" s="23">
        <f t="shared" si="1"/>
        <v>45.88546477454026</v>
      </c>
    </row>
    <row r="56" spans="1:22" x14ac:dyDescent="0.25">
      <c r="A56" s="2">
        <v>1996</v>
      </c>
      <c r="B56" s="31">
        <v>24119</v>
      </c>
      <c r="C56" s="31">
        <f>Population!C56-'Labor force'!C56</f>
        <v>5063</v>
      </c>
      <c r="D56" s="31">
        <v>3557</v>
      </c>
      <c r="E56" s="31">
        <v>1507</v>
      </c>
      <c r="F56" s="31">
        <v>1345</v>
      </c>
      <c r="G56" s="31">
        <v>1620</v>
      </c>
      <c r="H56" s="31">
        <v>1707</v>
      </c>
      <c r="I56" s="31">
        <v>3304</v>
      </c>
      <c r="J56" s="32">
        <v>11080</v>
      </c>
      <c r="K56" s="3"/>
      <c r="M56" s="2">
        <v>1996</v>
      </c>
      <c r="N56" s="22">
        <f t="shared" si="2"/>
        <v>100</v>
      </c>
      <c r="O56" s="22">
        <f t="shared" si="3"/>
        <v>20.991749243335132</v>
      </c>
      <c r="P56" s="22">
        <f t="shared" si="4"/>
        <v>14.747709274845558</v>
      </c>
      <c r="Q56" s="22">
        <f t="shared" si="1"/>
        <v>6.248186077366392</v>
      </c>
      <c r="R56" s="22">
        <f t="shared" si="1"/>
        <v>5.5765164393216962</v>
      </c>
      <c r="S56" s="22">
        <f t="shared" si="1"/>
        <v>6.7166963804469502</v>
      </c>
      <c r="T56" s="22">
        <f t="shared" si="1"/>
        <v>7.0774078527302127</v>
      </c>
      <c r="U56" s="22">
        <f t="shared" si="1"/>
        <v>13.698743729010324</v>
      </c>
      <c r="V56" s="23">
        <f t="shared" si="1"/>
        <v>45.938886355155681</v>
      </c>
    </row>
    <row r="57" spans="1:22" x14ac:dyDescent="0.25">
      <c r="A57" s="2">
        <v>1997</v>
      </c>
      <c r="B57" s="31">
        <v>24454</v>
      </c>
      <c r="C57" s="31">
        <f>Population!C57-'Labor force'!C57</f>
        <v>5263</v>
      </c>
      <c r="D57" s="31">
        <v>3741</v>
      </c>
      <c r="E57" s="31">
        <v>1521</v>
      </c>
      <c r="F57" s="31">
        <v>1368</v>
      </c>
      <c r="G57" s="31">
        <v>1611</v>
      </c>
      <c r="H57" s="31">
        <v>1712</v>
      </c>
      <c r="I57" s="31">
        <v>3329</v>
      </c>
      <c r="J57" s="32">
        <v>11171</v>
      </c>
      <c r="K57" s="3"/>
      <c r="L57" s="24"/>
      <c r="M57" s="2">
        <v>1997</v>
      </c>
      <c r="N57" s="22">
        <f t="shared" si="2"/>
        <v>100</v>
      </c>
      <c r="O57" s="22">
        <f t="shared" si="3"/>
        <v>21.522041383822689</v>
      </c>
      <c r="P57" s="22">
        <f t="shared" si="4"/>
        <v>15.298110738529482</v>
      </c>
      <c r="Q57" s="22">
        <f t="shared" si="1"/>
        <v>6.2198413347509609</v>
      </c>
      <c r="R57" s="22">
        <f t="shared" si="1"/>
        <v>5.5941768217878467</v>
      </c>
      <c r="S57" s="22">
        <f t="shared" si="1"/>
        <v>6.5878792835527928</v>
      </c>
      <c r="T57" s="22">
        <f t="shared" si="1"/>
        <v>7.0008996483192938</v>
      </c>
      <c r="U57" s="22">
        <f t="shared" si="1"/>
        <v>13.613314795125541</v>
      </c>
      <c r="V57" s="23">
        <f t="shared" si="1"/>
        <v>45.681688067391839</v>
      </c>
    </row>
    <row r="58" spans="1:22" x14ac:dyDescent="0.25">
      <c r="A58" s="2">
        <v>1998</v>
      </c>
      <c r="B58" s="31">
        <v>24799</v>
      </c>
      <c r="C58" s="31">
        <f>Population!C58-'Labor force'!C58</f>
        <v>5308</v>
      </c>
      <c r="D58" s="31">
        <v>3724</v>
      </c>
      <c r="E58" s="31">
        <v>1583</v>
      </c>
      <c r="F58" s="31">
        <v>1298</v>
      </c>
      <c r="G58" s="31">
        <v>1614</v>
      </c>
      <c r="H58" s="31">
        <v>1810</v>
      </c>
      <c r="I58" s="31">
        <v>3396</v>
      </c>
      <c r="J58" s="32">
        <v>11373</v>
      </c>
      <c r="K58" s="3"/>
      <c r="L58" s="24"/>
      <c r="M58" s="2">
        <v>1998</v>
      </c>
      <c r="N58" s="22">
        <f t="shared" si="2"/>
        <v>100</v>
      </c>
      <c r="O58" s="22">
        <f t="shared" si="3"/>
        <v>21.404088874551395</v>
      </c>
      <c r="P58" s="22">
        <f t="shared" si="4"/>
        <v>15.016734545747813</v>
      </c>
      <c r="Q58" s="22">
        <f t="shared" si="1"/>
        <v>6.3833219081414576</v>
      </c>
      <c r="R58" s="22">
        <f t="shared" si="1"/>
        <v>5.2340820194362676</v>
      </c>
      <c r="S58" s="22">
        <f t="shared" si="1"/>
        <v>6.5083269486672854</v>
      </c>
      <c r="T58" s="22">
        <f t="shared" si="1"/>
        <v>7.2986813984434846</v>
      </c>
      <c r="U58" s="22">
        <f t="shared" si="1"/>
        <v>13.694100568571313</v>
      </c>
      <c r="V58" s="23">
        <f t="shared" si="1"/>
        <v>45.860720190330255</v>
      </c>
    </row>
    <row r="59" spans="1:22" x14ac:dyDescent="0.25">
      <c r="A59" s="2">
        <v>1999</v>
      </c>
      <c r="B59" s="31">
        <v>25210</v>
      </c>
      <c r="C59" s="31">
        <f>Population!C59-'Labor force'!C59</f>
        <v>5457</v>
      </c>
      <c r="D59" s="31">
        <v>3848</v>
      </c>
      <c r="E59" s="31">
        <v>1608</v>
      </c>
      <c r="F59" s="31">
        <v>1248</v>
      </c>
      <c r="G59" s="31">
        <v>1587</v>
      </c>
      <c r="H59" s="31">
        <v>1942</v>
      </c>
      <c r="I59" s="31">
        <v>3531</v>
      </c>
      <c r="J59" s="32">
        <v>11446</v>
      </c>
      <c r="K59" s="3"/>
      <c r="L59" s="24"/>
      <c r="M59" s="2">
        <v>1999</v>
      </c>
      <c r="N59" s="22">
        <f t="shared" si="2"/>
        <v>100</v>
      </c>
      <c r="O59" s="22">
        <f t="shared" si="3"/>
        <v>21.646172153907177</v>
      </c>
      <c r="P59" s="22">
        <f t="shared" si="4"/>
        <v>15.263784212614043</v>
      </c>
      <c r="Q59" s="22">
        <f t="shared" si="1"/>
        <v>6.3784212614042044</v>
      </c>
      <c r="R59" s="22">
        <f t="shared" si="1"/>
        <v>4.9504165013883377</v>
      </c>
      <c r="S59" s="22">
        <f t="shared" si="1"/>
        <v>6.2951209837366129</v>
      </c>
      <c r="T59" s="22">
        <f t="shared" si="1"/>
        <v>7.7032923443078145</v>
      </c>
      <c r="U59" s="22">
        <f t="shared" si="1"/>
        <v>14.006346687822294</v>
      </c>
      <c r="V59" s="23">
        <f t="shared" si="1"/>
        <v>45.402618008726698</v>
      </c>
    </row>
    <row r="60" spans="1:22" x14ac:dyDescent="0.25">
      <c r="A60" s="2">
        <v>2000</v>
      </c>
      <c r="B60" s="31">
        <v>25684</v>
      </c>
      <c r="C60" s="31">
        <f>Population!C60-'Labor force'!C60</f>
        <v>5400</v>
      </c>
      <c r="D60" s="31">
        <v>3820</v>
      </c>
      <c r="E60" s="31">
        <v>1580</v>
      </c>
      <c r="F60" s="31">
        <v>1262</v>
      </c>
      <c r="G60" s="31">
        <v>1590</v>
      </c>
      <c r="H60" s="31">
        <v>2096</v>
      </c>
      <c r="I60" s="31">
        <v>3788</v>
      </c>
      <c r="J60" s="32">
        <v>11549</v>
      </c>
      <c r="K60" s="3"/>
      <c r="L60" s="24"/>
      <c r="M60" s="2">
        <v>2000</v>
      </c>
      <c r="N60" s="22">
        <f t="shared" si="2"/>
        <v>100</v>
      </c>
      <c r="O60" s="22">
        <f t="shared" si="3"/>
        <v>21.024762498053263</v>
      </c>
      <c r="P60" s="22">
        <f t="shared" si="4"/>
        <v>14.873072730104345</v>
      </c>
      <c r="Q60" s="22">
        <f t="shared" si="1"/>
        <v>6.1516897679489171</v>
      </c>
      <c r="R60" s="22">
        <f t="shared" si="1"/>
        <v>4.9135648652857817</v>
      </c>
      <c r="S60" s="22">
        <f t="shared" si="1"/>
        <v>6.190624513315683</v>
      </c>
      <c r="T60" s="22">
        <f t="shared" si="1"/>
        <v>8.1607226288740087</v>
      </c>
      <c r="U60" s="22">
        <f t="shared" si="1"/>
        <v>14.748481544930698</v>
      </c>
      <c r="V60" s="23">
        <f t="shared" si="1"/>
        <v>44.965737424077247</v>
      </c>
    </row>
    <row r="61" spans="1:22" x14ac:dyDescent="0.25">
      <c r="A61" s="2">
        <v>2001</v>
      </c>
      <c r="B61" s="31">
        <v>26396</v>
      </c>
      <c r="C61" s="31">
        <f>Population!C61-'Labor force'!C61</f>
        <v>5759</v>
      </c>
      <c r="D61" s="31">
        <v>4031</v>
      </c>
      <c r="E61" s="31">
        <v>1727</v>
      </c>
      <c r="F61" s="31">
        <v>1385</v>
      </c>
      <c r="G61" s="31">
        <v>1624</v>
      </c>
      <c r="H61" s="31">
        <v>2184</v>
      </c>
      <c r="I61" s="31">
        <v>3801</v>
      </c>
      <c r="J61" s="32">
        <v>11644</v>
      </c>
      <c r="K61" s="3"/>
      <c r="L61" s="24"/>
      <c r="M61" s="2">
        <v>2001</v>
      </c>
      <c r="N61" s="22">
        <f t="shared" si="2"/>
        <v>100</v>
      </c>
      <c r="O61" s="22">
        <f t="shared" si="3"/>
        <v>21.817699651462345</v>
      </c>
      <c r="P61" s="22">
        <f t="shared" si="4"/>
        <v>15.271253220184878</v>
      </c>
      <c r="Q61" s="22">
        <f t="shared" si="1"/>
        <v>6.5426579784815875</v>
      </c>
      <c r="R61" s="22">
        <f t="shared" si="1"/>
        <v>5.2470071222912562</v>
      </c>
      <c r="S61" s="22">
        <f t="shared" si="1"/>
        <v>6.1524473405061366</v>
      </c>
      <c r="T61" s="22">
        <f t="shared" si="1"/>
        <v>8.2739809061979095</v>
      </c>
      <c r="U61" s="22">
        <f t="shared" si="1"/>
        <v>14.3999090771329</v>
      </c>
      <c r="V61" s="23">
        <f t="shared" si="1"/>
        <v>44.112744355205336</v>
      </c>
    </row>
    <row r="62" spans="1:22" x14ac:dyDescent="0.25">
      <c r="A62" s="2">
        <v>2002</v>
      </c>
      <c r="B62" s="31">
        <v>27085</v>
      </c>
      <c r="C62" s="31">
        <f>Population!C62-'Labor force'!C62</f>
        <v>6133</v>
      </c>
      <c r="D62" s="31">
        <v>4276</v>
      </c>
      <c r="E62" s="31">
        <v>1857</v>
      </c>
      <c r="F62" s="31">
        <v>1441</v>
      </c>
      <c r="G62" s="31">
        <v>1695</v>
      </c>
      <c r="H62" s="31">
        <v>2236</v>
      </c>
      <c r="I62" s="31">
        <v>3890</v>
      </c>
      <c r="J62" s="32">
        <v>11690</v>
      </c>
      <c r="K62" s="3"/>
      <c r="L62" s="24"/>
      <c r="M62" s="2">
        <v>2002</v>
      </c>
      <c r="N62" s="22">
        <f t="shared" si="2"/>
        <v>100</v>
      </c>
      <c r="O62" s="22">
        <f t="shared" si="3"/>
        <v>22.64352962894591</v>
      </c>
      <c r="P62" s="22">
        <f t="shared" si="4"/>
        <v>15.787336163928373</v>
      </c>
      <c r="Q62" s="22">
        <f t="shared" si="1"/>
        <v>6.8561934650175376</v>
      </c>
      <c r="R62" s="22">
        <f t="shared" si="1"/>
        <v>5.320287982278014</v>
      </c>
      <c r="S62" s="22">
        <f t="shared" si="1"/>
        <v>6.2580764260660882</v>
      </c>
      <c r="T62" s="22">
        <f t="shared" si="1"/>
        <v>8.2554919697249396</v>
      </c>
      <c r="U62" s="22">
        <f t="shared" si="1"/>
        <v>14.36219309580949</v>
      </c>
      <c r="V62" s="23">
        <f t="shared" si="1"/>
        <v>43.160420897175563</v>
      </c>
    </row>
    <row r="63" spans="1:22" x14ac:dyDescent="0.25">
      <c r="A63" s="2">
        <v>2003</v>
      </c>
      <c r="B63" s="31">
        <v>28197</v>
      </c>
      <c r="C63" s="31">
        <v>6519</v>
      </c>
      <c r="D63" s="31">
        <v>4548</v>
      </c>
      <c r="E63" s="31">
        <v>1971</v>
      </c>
      <c r="F63" s="31">
        <v>1580</v>
      </c>
      <c r="G63" s="31">
        <v>1701</v>
      </c>
      <c r="H63" s="31">
        <v>2432</v>
      </c>
      <c r="I63" s="31">
        <v>4161</v>
      </c>
      <c r="J63" s="32">
        <v>11804</v>
      </c>
      <c r="K63" s="3"/>
      <c r="L63" s="24"/>
      <c r="M63" s="2">
        <v>2003</v>
      </c>
      <c r="N63" s="22">
        <f t="shared" si="2"/>
        <v>100</v>
      </c>
      <c r="O63" s="22">
        <f t="shared" si="3"/>
        <v>23.119480795829343</v>
      </c>
      <c r="P63" s="22">
        <f t="shared" si="4"/>
        <v>16.12937546547505</v>
      </c>
      <c r="Q63" s="22">
        <f t="shared" si="1"/>
        <v>6.990105330354293</v>
      </c>
      <c r="R63" s="22">
        <f t="shared" si="1"/>
        <v>5.603432989325106</v>
      </c>
      <c r="S63" s="22">
        <f t="shared" si="1"/>
        <v>6.0325566549632939</v>
      </c>
      <c r="T63" s="22">
        <f t="shared" si="1"/>
        <v>8.6250310316700354</v>
      </c>
      <c r="U63" s="22">
        <f t="shared" si="1"/>
        <v>14.756889030747953</v>
      </c>
      <c r="V63" s="23">
        <f t="shared" si="1"/>
        <v>41.86260949746427</v>
      </c>
    </row>
    <row r="64" spans="1:22" x14ac:dyDescent="0.25">
      <c r="A64" s="2">
        <v>2004</v>
      </c>
      <c r="B64" s="31">
        <v>28730</v>
      </c>
      <c r="C64" s="31">
        <v>6685</v>
      </c>
      <c r="D64" s="31">
        <v>4617</v>
      </c>
      <c r="E64" s="31">
        <v>2068</v>
      </c>
      <c r="F64" s="31">
        <v>1560</v>
      </c>
      <c r="G64" s="31">
        <v>1716</v>
      </c>
      <c r="H64" s="31">
        <v>2525</v>
      </c>
      <c r="I64" s="31">
        <v>4347</v>
      </c>
      <c r="J64" s="32">
        <v>11897</v>
      </c>
      <c r="K64" s="3"/>
      <c r="L64" s="24"/>
      <c r="M64" s="2">
        <v>2004</v>
      </c>
      <c r="N64" s="22">
        <f t="shared" si="2"/>
        <v>100</v>
      </c>
      <c r="O64" s="22">
        <f t="shared" si="3"/>
        <v>23.26836059867734</v>
      </c>
      <c r="P64" s="22">
        <f t="shared" si="4"/>
        <v>16.070309780717022</v>
      </c>
      <c r="Q64" s="22">
        <f t="shared" si="1"/>
        <v>7.1980508179603202</v>
      </c>
      <c r="R64" s="22">
        <f t="shared" si="1"/>
        <v>5.4298642533936654</v>
      </c>
      <c r="S64" s="22">
        <f t="shared" si="1"/>
        <v>5.9728506787330318</v>
      </c>
      <c r="T64" s="22">
        <f t="shared" si="1"/>
        <v>8.7887225896275663</v>
      </c>
      <c r="U64" s="22">
        <f t="shared" si="1"/>
        <v>15.13052558301427</v>
      </c>
      <c r="V64" s="23">
        <f t="shared" si="1"/>
        <v>41.409676296554125</v>
      </c>
    </row>
    <row r="65" spans="1:22" x14ac:dyDescent="0.25">
      <c r="A65" s="2">
        <v>2005</v>
      </c>
      <c r="B65" s="31">
        <v>29119</v>
      </c>
      <c r="C65" s="31">
        <v>6854</v>
      </c>
      <c r="D65" s="31">
        <v>4727</v>
      </c>
      <c r="E65" s="31">
        <v>2127</v>
      </c>
      <c r="F65" s="31">
        <v>1608</v>
      </c>
      <c r="G65" s="31">
        <v>1682</v>
      </c>
      <c r="H65" s="31">
        <v>2532</v>
      </c>
      <c r="I65" s="31">
        <v>4457</v>
      </c>
      <c r="J65" s="32">
        <v>11985</v>
      </c>
      <c r="K65" s="3"/>
      <c r="M65" s="25">
        <v>2005</v>
      </c>
      <c r="N65" s="22">
        <f t="shared" si="2"/>
        <v>100</v>
      </c>
      <c r="O65" s="22">
        <f t="shared" si="3"/>
        <v>23.537896218963564</v>
      </c>
      <c r="P65" s="22">
        <f t="shared" si="4"/>
        <v>16.233387135547236</v>
      </c>
      <c r="Q65" s="22">
        <f t="shared" ref="Q65:V77" si="5">(E65/$B65)*100</f>
        <v>7.3045090834163258</v>
      </c>
      <c r="R65" s="22">
        <f t="shared" si="5"/>
        <v>5.5221676568563476</v>
      </c>
      <c r="S65" s="22">
        <f t="shared" si="5"/>
        <v>5.7762972629554588</v>
      </c>
      <c r="T65" s="22">
        <f t="shared" si="5"/>
        <v>8.6953535492290257</v>
      </c>
      <c r="U65" s="22">
        <f t="shared" si="5"/>
        <v>15.306157491672105</v>
      </c>
      <c r="V65" s="23">
        <f t="shared" si="5"/>
        <v>41.158693636457294</v>
      </c>
    </row>
    <row r="66" spans="1:22" x14ac:dyDescent="0.25">
      <c r="A66" s="2">
        <v>2006</v>
      </c>
      <c r="B66" s="31">
        <v>29350</v>
      </c>
      <c r="C66" s="31">
        <v>6841</v>
      </c>
      <c r="D66" s="31">
        <v>4766</v>
      </c>
      <c r="E66" s="31">
        <v>2075</v>
      </c>
      <c r="F66" s="31">
        <v>1624</v>
      </c>
      <c r="G66" s="31">
        <v>1675</v>
      </c>
      <c r="H66" s="31">
        <v>2501</v>
      </c>
      <c r="I66" s="31">
        <v>4586</v>
      </c>
      <c r="J66" s="32">
        <v>12123</v>
      </c>
      <c r="K66" s="3"/>
      <c r="M66" s="25">
        <v>2006</v>
      </c>
      <c r="N66" s="22">
        <f t="shared" si="2"/>
        <v>100</v>
      </c>
      <c r="O66" s="22">
        <f t="shared" si="3"/>
        <v>23.308347529812607</v>
      </c>
      <c r="P66" s="22">
        <f t="shared" si="4"/>
        <v>16.238500851788757</v>
      </c>
      <c r="Q66" s="22">
        <f t="shared" si="5"/>
        <v>7.0698466780238505</v>
      </c>
      <c r="R66" s="22">
        <f t="shared" si="5"/>
        <v>5.5332197614991481</v>
      </c>
      <c r="S66" s="22">
        <f t="shared" si="5"/>
        <v>5.7069846678023852</v>
      </c>
      <c r="T66" s="22">
        <f t="shared" si="5"/>
        <v>8.5212947189097115</v>
      </c>
      <c r="U66" s="22">
        <f t="shared" si="5"/>
        <v>15.625212947189096</v>
      </c>
      <c r="V66" s="23">
        <f t="shared" si="5"/>
        <v>41.304940374787051</v>
      </c>
    </row>
    <row r="67" spans="1:22" x14ac:dyDescent="0.25">
      <c r="A67" s="2">
        <v>2007</v>
      </c>
      <c r="B67" s="31">
        <v>30036</v>
      </c>
      <c r="C67" s="31">
        <v>7273</v>
      </c>
      <c r="D67" s="31">
        <v>5077</v>
      </c>
      <c r="E67" s="31">
        <v>2196</v>
      </c>
      <c r="F67" s="31">
        <v>1550</v>
      </c>
      <c r="G67" s="31">
        <v>1611</v>
      </c>
      <c r="H67" s="31">
        <v>2512</v>
      </c>
      <c r="I67" s="31">
        <v>4753</v>
      </c>
      <c r="J67" s="32">
        <v>12337</v>
      </c>
      <c r="K67" s="3"/>
      <c r="M67" s="25">
        <v>2007</v>
      </c>
      <c r="N67" s="22">
        <f t="shared" si="2"/>
        <v>100</v>
      </c>
      <c r="O67" s="22">
        <f t="shared" si="3"/>
        <v>24.214276201891064</v>
      </c>
      <c r="P67" s="22">
        <f t="shared" si="4"/>
        <v>16.903049673724862</v>
      </c>
      <c r="Q67" s="22">
        <f t="shared" si="5"/>
        <v>7.311226528166201</v>
      </c>
      <c r="R67" s="22">
        <f t="shared" si="5"/>
        <v>5.1604740977493675</v>
      </c>
      <c r="S67" s="22">
        <f t="shared" si="5"/>
        <v>5.3635637235317617</v>
      </c>
      <c r="T67" s="22">
        <f t="shared" si="5"/>
        <v>8.3632973764815564</v>
      </c>
      <c r="U67" s="22">
        <f t="shared" si="5"/>
        <v>15.824344120388867</v>
      </c>
      <c r="V67" s="23">
        <f t="shared" si="5"/>
        <v>41.074044479957386</v>
      </c>
    </row>
    <row r="68" spans="1:22" x14ac:dyDescent="0.25">
      <c r="A68" s="2">
        <v>2008</v>
      </c>
      <c r="B68" s="31">
        <v>30593</v>
      </c>
      <c r="C68" s="31">
        <v>7372</v>
      </c>
      <c r="D68" s="31">
        <v>5188</v>
      </c>
      <c r="E68" s="31">
        <v>2184</v>
      </c>
      <c r="F68" s="31">
        <v>1697</v>
      </c>
      <c r="G68" s="31">
        <v>1595</v>
      </c>
      <c r="H68" s="31">
        <v>2584</v>
      </c>
      <c r="I68" s="31">
        <v>4779</v>
      </c>
      <c r="J68" s="32">
        <v>12566</v>
      </c>
      <c r="K68" s="3"/>
      <c r="M68" s="25">
        <v>2008</v>
      </c>
      <c r="N68" s="22">
        <f t="shared" si="2"/>
        <v>100</v>
      </c>
      <c r="O68" s="22">
        <f t="shared" si="3"/>
        <v>24.097015657176478</v>
      </c>
      <c r="P68" s="22">
        <f t="shared" si="4"/>
        <v>16.958127676265814</v>
      </c>
      <c r="Q68" s="22">
        <f t="shared" si="5"/>
        <v>7.138887980910666</v>
      </c>
      <c r="R68" s="22">
        <f t="shared" si="5"/>
        <v>5.5470205602588827</v>
      </c>
      <c r="S68" s="22">
        <f t="shared" si="5"/>
        <v>5.2136109567548132</v>
      </c>
      <c r="T68" s="22">
        <f t="shared" si="5"/>
        <v>8.4463766221030951</v>
      </c>
      <c r="U68" s="22">
        <f t="shared" si="5"/>
        <v>15.621220540646553</v>
      </c>
      <c r="V68" s="23">
        <f t="shared" si="5"/>
        <v>41.074755663060174</v>
      </c>
    </row>
    <row r="69" spans="1:22" x14ac:dyDescent="0.25">
      <c r="A69" s="2">
        <v>2009</v>
      </c>
      <c r="B69" s="31">
        <v>32013</v>
      </c>
      <c r="C69" s="31">
        <v>7861</v>
      </c>
      <c r="D69" s="31">
        <v>5416</v>
      </c>
      <c r="E69" s="31">
        <v>2445</v>
      </c>
      <c r="F69" s="31">
        <v>1956</v>
      </c>
      <c r="G69" s="31">
        <v>1680</v>
      </c>
      <c r="H69" s="31">
        <v>2731</v>
      </c>
      <c r="I69" s="31">
        <v>4968</v>
      </c>
      <c r="J69" s="32">
        <v>12816</v>
      </c>
      <c r="K69" s="3"/>
      <c r="L69" s="21"/>
      <c r="M69" s="25">
        <v>2009</v>
      </c>
      <c r="N69" s="22">
        <f t="shared" si="2"/>
        <v>100</v>
      </c>
      <c r="O69" s="22">
        <f t="shared" si="3"/>
        <v>24.555649267485084</v>
      </c>
      <c r="P69" s="22">
        <f t="shared" si="4"/>
        <v>16.91812701090182</v>
      </c>
      <c r="Q69" s="22">
        <f t="shared" si="5"/>
        <v>7.6375222565832637</v>
      </c>
      <c r="R69" s="22">
        <f t="shared" si="5"/>
        <v>6.1100178052666108</v>
      </c>
      <c r="S69" s="22">
        <f t="shared" si="5"/>
        <v>5.2478680536032236</v>
      </c>
      <c r="T69" s="22">
        <f t="shared" si="5"/>
        <v>8.5309093180895257</v>
      </c>
      <c r="U69" s="22">
        <f t="shared" si="5"/>
        <v>15.518695529940963</v>
      </c>
      <c r="V69" s="23">
        <f t="shared" si="5"/>
        <v>40.033736294630309</v>
      </c>
    </row>
    <row r="70" spans="1:22" x14ac:dyDescent="0.25">
      <c r="A70" s="2">
        <v>2010</v>
      </c>
      <c r="B70" s="31">
        <v>33189</v>
      </c>
      <c r="C70" s="31">
        <v>8273</v>
      </c>
      <c r="D70" s="31">
        <v>5586</v>
      </c>
      <c r="E70" s="31">
        <v>2686</v>
      </c>
      <c r="F70" s="31">
        <v>2114</v>
      </c>
      <c r="G70" s="31">
        <v>1688</v>
      </c>
      <c r="H70" s="31">
        <v>2857</v>
      </c>
      <c r="I70" s="31">
        <v>5189</v>
      </c>
      <c r="J70" s="32">
        <v>13068</v>
      </c>
      <c r="K70" s="3"/>
      <c r="L70" s="21"/>
      <c r="M70" s="2">
        <v>2010</v>
      </c>
      <c r="N70" s="22">
        <f t="shared" si="2"/>
        <v>100</v>
      </c>
      <c r="O70" s="22">
        <f t="shared" si="3"/>
        <v>24.926933622585796</v>
      </c>
      <c r="P70" s="22">
        <f t="shared" si="4"/>
        <v>16.830877700442919</v>
      </c>
      <c r="Q70" s="22">
        <f t="shared" si="5"/>
        <v>8.0930428756515713</v>
      </c>
      <c r="R70" s="22">
        <f t="shared" si="5"/>
        <v>6.36958028262376</v>
      </c>
      <c r="S70" s="22">
        <f t="shared" si="5"/>
        <v>5.086022477326825</v>
      </c>
      <c r="T70" s="22">
        <f t="shared" si="5"/>
        <v>8.6082738256651297</v>
      </c>
      <c r="U70" s="22">
        <f t="shared" si="5"/>
        <v>15.634698243393895</v>
      </c>
      <c r="V70" s="23">
        <f t="shared" si="5"/>
        <v>39.374491548404592</v>
      </c>
    </row>
    <row r="71" spans="1:22" x14ac:dyDescent="0.25">
      <c r="A71" s="2">
        <v>2011</v>
      </c>
      <c r="B71" s="31">
        <v>34343</v>
      </c>
      <c r="C71" s="31">
        <v>8430</v>
      </c>
      <c r="D71" s="31">
        <v>5687</v>
      </c>
      <c r="E71" s="31">
        <v>2743</v>
      </c>
      <c r="F71" s="31">
        <v>2242</v>
      </c>
      <c r="G71" s="31">
        <v>1760</v>
      </c>
      <c r="H71" s="31">
        <v>2968</v>
      </c>
      <c r="I71" s="31">
        <v>5460</v>
      </c>
      <c r="J71" s="32">
        <v>13484</v>
      </c>
      <c r="K71" s="3"/>
      <c r="L71" s="21"/>
      <c r="M71" s="2">
        <v>2011</v>
      </c>
      <c r="N71" s="22">
        <f t="shared" si="2"/>
        <v>100</v>
      </c>
      <c r="O71" s="22">
        <f t="shared" si="3"/>
        <v>24.546486911452114</v>
      </c>
      <c r="P71" s="22">
        <f t="shared" si="4"/>
        <v>16.559415310252454</v>
      </c>
      <c r="Q71" s="22">
        <f t="shared" si="5"/>
        <v>7.9870716011996619</v>
      </c>
      <c r="R71" s="22">
        <f t="shared" si="5"/>
        <v>6.5282590338642521</v>
      </c>
      <c r="S71" s="22">
        <f t="shared" si="5"/>
        <v>5.1247706956293859</v>
      </c>
      <c r="T71" s="22">
        <f t="shared" si="5"/>
        <v>8.6422269458113732</v>
      </c>
      <c r="U71" s="22">
        <f t="shared" si="5"/>
        <v>15.898436362577526</v>
      </c>
      <c r="V71" s="23">
        <f t="shared" si="5"/>
        <v>39.26273185219695</v>
      </c>
    </row>
    <row r="72" spans="1:22" x14ac:dyDescent="0.25">
      <c r="A72" s="2">
        <v>2012</v>
      </c>
      <c r="B72" s="31">
        <v>35017</v>
      </c>
      <c r="C72" s="31">
        <v>8496</v>
      </c>
      <c r="D72" s="31">
        <v>5717</v>
      </c>
      <c r="E72" s="31">
        <v>2778</v>
      </c>
      <c r="F72" s="31">
        <v>2122</v>
      </c>
      <c r="G72" s="31">
        <v>1808</v>
      </c>
      <c r="H72" s="31">
        <v>2976</v>
      </c>
      <c r="I72" s="31">
        <v>5537</v>
      </c>
      <c r="J72" s="32">
        <v>14078</v>
      </c>
      <c r="K72" s="3"/>
      <c r="L72" s="21"/>
      <c r="M72" s="2">
        <v>2012</v>
      </c>
      <c r="N72" s="22">
        <f t="shared" si="2"/>
        <v>100</v>
      </c>
      <c r="O72" s="22">
        <f t="shared" si="3"/>
        <v>24.262501070908414</v>
      </c>
      <c r="P72" s="22">
        <f t="shared" si="4"/>
        <v>16.326355770054548</v>
      </c>
      <c r="Q72" s="22">
        <f t="shared" si="5"/>
        <v>7.9332895450781056</v>
      </c>
      <c r="R72" s="22">
        <f t="shared" si="5"/>
        <v>6.0599137561755718</v>
      </c>
      <c r="S72" s="22">
        <f t="shared" si="5"/>
        <v>5.1632064425850297</v>
      </c>
      <c r="T72" s="22">
        <f t="shared" si="5"/>
        <v>8.4987291886797838</v>
      </c>
      <c r="U72" s="22">
        <f t="shared" si="5"/>
        <v>15.812319730416654</v>
      </c>
      <c r="V72" s="23">
        <f t="shared" si="5"/>
        <v>40.203329811234546</v>
      </c>
    </row>
    <row r="73" spans="1:22" x14ac:dyDescent="0.25">
      <c r="A73" s="2">
        <v>2013</v>
      </c>
      <c r="B73" s="31">
        <v>35889</v>
      </c>
      <c r="C73" s="31">
        <v>8497</v>
      </c>
      <c r="D73" s="31">
        <v>5615</v>
      </c>
      <c r="E73" s="31">
        <v>2882</v>
      </c>
      <c r="F73" s="31">
        <v>2223</v>
      </c>
      <c r="G73" s="31">
        <v>1799</v>
      </c>
      <c r="H73" s="31">
        <v>3053</v>
      </c>
      <c r="I73" s="31">
        <v>5634</v>
      </c>
      <c r="J73" s="32">
        <v>14682</v>
      </c>
      <c r="K73" s="3"/>
      <c r="L73" s="21"/>
      <c r="M73" s="2">
        <v>2013</v>
      </c>
      <c r="N73" s="22">
        <f t="shared" si="2"/>
        <v>100</v>
      </c>
      <c r="O73" s="38">
        <f>(C73/$B73)*100</f>
        <v>23.675778093566276</v>
      </c>
      <c r="P73" s="22">
        <f t="shared" si="4"/>
        <v>15.645462397949233</v>
      </c>
      <c r="Q73" s="38">
        <f t="shared" si="5"/>
        <v>8.0303156956170429</v>
      </c>
      <c r="R73" s="22">
        <f t="shared" si="5"/>
        <v>6.1940984702833743</v>
      </c>
      <c r="S73" s="38">
        <f t="shared" si="5"/>
        <v>5.012677979325141</v>
      </c>
      <c r="T73" s="22">
        <f>(H73/$B73)*100</f>
        <v>8.5067848087157625</v>
      </c>
      <c r="U73" s="22">
        <f t="shared" si="5"/>
        <v>15.698403410515757</v>
      </c>
      <c r="V73" s="38">
        <f t="shared" si="5"/>
        <v>40.909470868511242</v>
      </c>
    </row>
    <row r="74" spans="1:22" x14ac:dyDescent="0.25">
      <c r="A74" s="2">
        <v>2014</v>
      </c>
      <c r="B74" s="31">
        <v>36865</v>
      </c>
      <c r="C74" s="31">
        <v>8507</v>
      </c>
      <c r="D74" s="31">
        <v>5622</v>
      </c>
      <c r="E74" s="31">
        <v>2885</v>
      </c>
      <c r="F74" s="31">
        <v>2363</v>
      </c>
      <c r="G74" s="31">
        <v>1840</v>
      </c>
      <c r="H74" s="31">
        <v>3020</v>
      </c>
      <c r="I74" s="31">
        <v>5755</v>
      </c>
      <c r="J74" s="32">
        <v>15380</v>
      </c>
      <c r="K74" s="3"/>
      <c r="L74" s="21"/>
      <c r="M74" s="2">
        <v>2014</v>
      </c>
      <c r="N74" s="22">
        <f t="shared" si="2"/>
        <v>100</v>
      </c>
      <c r="O74" s="38">
        <f>(C74/$B74)*100</f>
        <v>23.076088430760887</v>
      </c>
      <c r="P74" s="22">
        <f t="shared" si="4"/>
        <v>15.250237352502374</v>
      </c>
      <c r="Q74" s="38">
        <f t="shared" si="5"/>
        <v>7.8258510782585109</v>
      </c>
      <c r="R74" s="22">
        <f t="shared" si="5"/>
        <v>6.4098738640987394</v>
      </c>
      <c r="S74" s="38">
        <f t="shared" si="5"/>
        <v>4.9911840499118405</v>
      </c>
      <c r="T74" s="22">
        <f>(H74/$B74)*100</f>
        <v>8.1920520819205223</v>
      </c>
      <c r="U74" s="22">
        <f t="shared" si="5"/>
        <v>15.611013156110133</v>
      </c>
      <c r="V74" s="38">
        <f t="shared" si="5"/>
        <v>41.719788417197883</v>
      </c>
    </row>
    <row r="75" spans="1:22" x14ac:dyDescent="0.25">
      <c r="A75" s="2">
        <v>2015</v>
      </c>
      <c r="B75" s="31">
        <v>37481</v>
      </c>
      <c r="C75" s="31">
        <v>8519</v>
      </c>
      <c r="D75" s="31">
        <v>5545</v>
      </c>
      <c r="E75" s="31">
        <v>2974</v>
      </c>
      <c r="F75" s="31">
        <v>2366</v>
      </c>
      <c r="G75" s="31">
        <v>1887</v>
      </c>
      <c r="H75" s="31">
        <v>2945</v>
      </c>
      <c r="I75" s="31">
        <v>5891</v>
      </c>
      <c r="J75" s="32">
        <v>15872</v>
      </c>
      <c r="K75" s="3"/>
      <c r="L75" s="21"/>
      <c r="M75" s="2">
        <v>2015</v>
      </c>
      <c r="N75" s="22">
        <f t="shared" si="2"/>
        <v>100</v>
      </c>
      <c r="O75" s="38">
        <f>(C75/$B75)*100</f>
        <v>22.728849283637043</v>
      </c>
      <c r="P75" s="22">
        <f t="shared" si="4"/>
        <v>14.794162375603639</v>
      </c>
      <c r="Q75" s="38">
        <f t="shared" si="5"/>
        <v>7.9346869080334033</v>
      </c>
      <c r="R75" s="22">
        <f t="shared" si="5"/>
        <v>6.3125316827192437</v>
      </c>
      <c r="S75" s="38">
        <f t="shared" si="5"/>
        <v>5.034550839091807</v>
      </c>
      <c r="T75" s="22">
        <f>(H75/$B75)*100</f>
        <v>7.8573143726154582</v>
      </c>
      <c r="U75" s="22">
        <f t="shared" si="5"/>
        <v>15.717296763693605</v>
      </c>
      <c r="V75" s="38">
        <f t="shared" si="5"/>
        <v>42.346789039780155</v>
      </c>
    </row>
    <row r="76" spans="1:22" x14ac:dyDescent="0.25">
      <c r="A76" s="2">
        <v>2016</v>
      </c>
      <c r="B76" s="31">
        <v>37743</v>
      </c>
      <c r="C76" s="31">
        <v>8423</v>
      </c>
      <c r="D76" s="31">
        <v>5479</v>
      </c>
      <c r="E76" s="31">
        <v>2943</v>
      </c>
      <c r="F76" s="31">
        <v>2420</v>
      </c>
      <c r="G76" s="31">
        <v>1828</v>
      </c>
      <c r="H76" s="31">
        <v>2837</v>
      </c>
      <c r="I76" s="31">
        <v>5929</v>
      </c>
      <c r="J76" s="32">
        <v>16306</v>
      </c>
      <c r="K76" s="3"/>
      <c r="L76" s="21"/>
      <c r="M76" s="2">
        <v>2016</v>
      </c>
      <c r="N76" s="22">
        <f>(B76/$B76)*100</f>
        <v>100</v>
      </c>
      <c r="O76" s="38">
        <f>(C76/$B76)*100</f>
        <v>22.316720981374029</v>
      </c>
      <c r="P76" s="22">
        <f t="shared" si="4"/>
        <v>14.516599104469702</v>
      </c>
      <c r="Q76" s="38">
        <f t="shared" si="5"/>
        <v>7.7974723789841827</v>
      </c>
      <c r="R76" s="22">
        <f t="shared" si="5"/>
        <v>6.4117849667488009</v>
      </c>
      <c r="S76" s="38">
        <f t="shared" si="5"/>
        <v>4.8432821980234753</v>
      </c>
      <c r="T76" s="22">
        <f>(H76/$B76)*100</f>
        <v>7.5166255994489051</v>
      </c>
      <c r="U76" s="22">
        <f t="shared" si="5"/>
        <v>15.708873168534563</v>
      </c>
      <c r="V76" s="38">
        <f t="shared" si="5"/>
        <v>43.202713085870229</v>
      </c>
    </row>
    <row r="77" spans="1:22" x14ac:dyDescent="0.25">
      <c r="A77" s="2">
        <v>2017</v>
      </c>
      <c r="B77" s="31">
        <v>38130</v>
      </c>
      <c r="C77" s="31">
        <v>8332</v>
      </c>
      <c r="D77" s="31">
        <v>5553</v>
      </c>
      <c r="E77" s="31">
        <v>2778</v>
      </c>
      <c r="F77" s="31">
        <v>2446</v>
      </c>
      <c r="G77" s="31">
        <v>1820</v>
      </c>
      <c r="H77" s="31">
        <v>2772</v>
      </c>
      <c r="I77" s="31">
        <v>5898</v>
      </c>
      <c r="J77" s="32">
        <v>16862</v>
      </c>
      <c r="K77" s="3"/>
      <c r="L77" s="21"/>
      <c r="M77" s="2">
        <v>2017</v>
      </c>
      <c r="N77" s="22">
        <f>(B77/$B77)*100</f>
        <v>100</v>
      </c>
      <c r="O77" s="38">
        <f>(C77/$B77)*100</f>
        <v>21.851560451088382</v>
      </c>
      <c r="P77" s="22">
        <f t="shared" si="4"/>
        <v>14.563335955940204</v>
      </c>
      <c r="Q77" s="38">
        <f t="shared" si="5"/>
        <v>7.2856018882769478</v>
      </c>
      <c r="R77" s="22">
        <f t="shared" si="5"/>
        <v>6.4148964070285865</v>
      </c>
      <c r="S77" s="38">
        <f t="shared" si="5"/>
        <v>4.773144505638605</v>
      </c>
      <c r="T77" s="22">
        <f>(H77/$B77)*100</f>
        <v>7.269866247049567</v>
      </c>
      <c r="U77" s="22">
        <f t="shared" si="5"/>
        <v>15.468135326514556</v>
      </c>
      <c r="V77" s="38">
        <f t="shared" si="5"/>
        <v>44.222397062680301</v>
      </c>
    </row>
    <row r="78" spans="1:22" ht="9" customHeight="1" thickBot="1" x14ac:dyDescent="0.3">
      <c r="A78" s="8"/>
      <c r="B78" s="33"/>
      <c r="C78" s="33"/>
      <c r="D78" s="33"/>
      <c r="E78" s="33"/>
      <c r="F78" s="33"/>
      <c r="G78" s="33"/>
      <c r="H78" s="33"/>
      <c r="I78" s="33"/>
      <c r="J78" s="34"/>
      <c r="K78" s="26"/>
      <c r="M78" s="8"/>
      <c r="N78" s="10"/>
      <c r="O78" s="11"/>
      <c r="P78" s="10"/>
      <c r="Q78" s="11"/>
      <c r="R78" s="10"/>
      <c r="S78" s="11"/>
      <c r="T78" s="10"/>
      <c r="U78" s="10"/>
      <c r="V78" s="11"/>
    </row>
    <row r="80" spans="1:22" x14ac:dyDescent="0.25">
      <c r="A80" s="1" t="s">
        <v>424</v>
      </c>
      <c r="M80" s="1" t="s">
        <v>424</v>
      </c>
    </row>
    <row r="83" spans="1:10" x14ac:dyDescent="0.25">
      <c r="A83" s="40"/>
      <c r="B83" s="39"/>
      <c r="C83" s="15"/>
      <c r="D83" s="4"/>
      <c r="E83" s="4"/>
      <c r="F83" s="39"/>
      <c r="G83" s="39"/>
      <c r="H83" s="39"/>
      <c r="I83" s="39"/>
      <c r="J83" s="39"/>
    </row>
    <row r="84" spans="1:10" x14ac:dyDescent="0.25">
      <c r="A84" s="40"/>
      <c r="B84" s="39"/>
      <c r="C84" s="4"/>
      <c r="D84" s="4"/>
      <c r="E84" s="4"/>
      <c r="F84" s="39"/>
      <c r="G84" s="39"/>
      <c r="H84" s="39"/>
      <c r="I84" s="39"/>
      <c r="J84" s="39"/>
    </row>
  </sheetData>
  <mergeCells count="14">
    <mergeCell ref="F5:F6"/>
    <mergeCell ref="B5:B6"/>
    <mergeCell ref="A5:A6"/>
    <mergeCell ref="J5:J6"/>
    <mergeCell ref="I5:I6"/>
    <mergeCell ref="H5:H6"/>
    <mergeCell ref="G5:G6"/>
    <mergeCell ref="V5:V6"/>
    <mergeCell ref="M5:M6"/>
    <mergeCell ref="N5:N6"/>
    <mergeCell ref="R5:R6"/>
    <mergeCell ref="S5:S6"/>
    <mergeCell ref="T5:T6"/>
    <mergeCell ref="U5:U6"/>
  </mergeCells>
  <phoneticPr fontId="5" type="noConversion"/>
  <pageMargins left="0.75" right="0.75" top="0.5" bottom="0.5" header="0.25" footer="0.25"/>
  <pageSetup scale="70" orientation="portrait" r:id="rId1"/>
  <headerFooter alignWithMargins="0"/>
  <colBreaks count="1" manualBreakCount="1">
    <brk id="12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5"/>
  <sheetViews>
    <sheetView topLeftCell="A10" zoomScale="85" zoomScaleNormal="85" workbookViewId="0">
      <selection activeCell="I36" sqref="I36"/>
    </sheetView>
  </sheetViews>
  <sheetFormatPr defaultRowHeight="13.2" x14ac:dyDescent="0.25"/>
  <cols>
    <col min="1" max="1" width="12" customWidth="1"/>
    <col min="2" max="2" width="13.5546875" style="36" bestFit="1" customWidth="1"/>
    <col min="3" max="3" width="12.5546875" style="36" bestFit="1" customWidth="1"/>
    <col min="4" max="4" width="14.88671875" style="36" bestFit="1" customWidth="1"/>
    <col min="5" max="5" width="12.5546875" style="36" bestFit="1" customWidth="1"/>
    <col min="6" max="6" width="13.6640625" style="36" bestFit="1" customWidth="1"/>
    <col min="7" max="8" width="13.5546875" style="36" bestFit="1" customWidth="1"/>
    <col min="9" max="9" width="13.6640625" style="36" bestFit="1" customWidth="1"/>
  </cols>
  <sheetData>
    <row r="1" spans="1:9" x14ac:dyDescent="0.25">
      <c r="A1" s="35" t="s">
        <v>422</v>
      </c>
    </row>
    <row r="2" spans="1:9" x14ac:dyDescent="0.25">
      <c r="A2" s="35"/>
    </row>
    <row r="3" spans="1:9" s="42" customFormat="1" x14ac:dyDescent="0.25">
      <c r="A3" s="41" t="s">
        <v>436</v>
      </c>
    </row>
    <row r="4" spans="1:9" s="42" customFormat="1" x14ac:dyDescent="0.25">
      <c r="A4" s="62" t="s">
        <v>486</v>
      </c>
    </row>
    <row r="5" spans="1:9" s="42" customFormat="1" x14ac:dyDescent="0.25">
      <c r="A5" s="62" t="s">
        <v>437</v>
      </c>
    </row>
    <row r="6" spans="1:9" s="42" customFormat="1" x14ac:dyDescent="0.25">
      <c r="A6" s="41" t="s">
        <v>438</v>
      </c>
      <c r="G6" s="43"/>
      <c r="H6" s="63"/>
      <c r="I6" s="43"/>
    </row>
    <row r="7" spans="1:9" s="42" customFormat="1" x14ac:dyDescent="0.25">
      <c r="A7" s="64" t="s">
        <v>487</v>
      </c>
      <c r="G7" s="43"/>
      <c r="H7" s="65"/>
    </row>
    <row r="8" spans="1:9" s="43" customFormat="1" x14ac:dyDescent="0.25">
      <c r="H8" s="36"/>
      <c r="I8" s="42"/>
    </row>
    <row r="9" spans="1:9" x14ac:dyDescent="0.25">
      <c r="A9" t="s">
        <v>431</v>
      </c>
      <c r="F9" s="14" t="s">
        <v>488</v>
      </c>
    </row>
    <row r="10" spans="1:9" x14ac:dyDescent="0.25">
      <c r="F10" s="37"/>
    </row>
    <row r="12" spans="1:9" s="43" customFormat="1" x14ac:dyDescent="0.25">
      <c r="A12" s="44" t="s">
        <v>385</v>
      </c>
      <c r="B12" s="42"/>
      <c r="C12" s="42"/>
      <c r="D12" s="42"/>
      <c r="E12" s="42"/>
      <c r="F12" s="42"/>
      <c r="G12" s="42"/>
      <c r="H12" s="42"/>
      <c r="I12" s="42"/>
    </row>
    <row r="13" spans="1:9" s="43" customFormat="1" x14ac:dyDescent="0.25">
      <c r="A13" s="42"/>
      <c r="B13" s="42"/>
      <c r="C13" s="42"/>
      <c r="D13" s="42"/>
      <c r="E13" s="42"/>
      <c r="F13" s="42"/>
      <c r="G13" s="42"/>
      <c r="H13" s="42"/>
      <c r="I13" s="42"/>
    </row>
    <row r="14" spans="1:9" s="43" customFormat="1" ht="39.6" x14ac:dyDescent="0.25">
      <c r="B14" s="45" t="s">
        <v>23</v>
      </c>
      <c r="C14" s="45" t="s">
        <v>24</v>
      </c>
      <c r="D14" s="45" t="s">
        <v>25</v>
      </c>
      <c r="E14" s="45" t="s">
        <v>26</v>
      </c>
      <c r="F14" s="45" t="s">
        <v>27</v>
      </c>
      <c r="G14" s="45" t="s">
        <v>28</v>
      </c>
      <c r="H14" s="45" t="s">
        <v>29</v>
      </c>
      <c r="I14" s="45" t="s">
        <v>30</v>
      </c>
    </row>
    <row r="15" spans="1:9" s="43" customFormat="1" x14ac:dyDescent="0.25">
      <c r="B15" s="42"/>
      <c r="C15" s="42"/>
      <c r="D15" s="42"/>
      <c r="E15" s="42"/>
      <c r="F15" s="42"/>
      <c r="G15" s="42"/>
      <c r="H15" s="42"/>
      <c r="I15" s="42"/>
    </row>
    <row r="16" spans="1:9" s="43" customFormat="1" x14ac:dyDescent="0.25">
      <c r="A16" s="43" t="s">
        <v>76</v>
      </c>
      <c r="B16" s="46" t="s">
        <v>31</v>
      </c>
      <c r="C16" s="46" t="s">
        <v>32</v>
      </c>
      <c r="D16" s="46" t="s">
        <v>33</v>
      </c>
      <c r="E16" s="46" t="s">
        <v>34</v>
      </c>
      <c r="F16" s="46" t="s">
        <v>35</v>
      </c>
      <c r="G16" s="46" t="s">
        <v>36</v>
      </c>
      <c r="H16" s="46" t="s">
        <v>37</v>
      </c>
      <c r="I16" s="46" t="s">
        <v>38</v>
      </c>
    </row>
    <row r="17" spans="1:11" s="43" customFormat="1" x14ac:dyDescent="0.25">
      <c r="A17" s="47" t="s">
        <v>0</v>
      </c>
      <c r="B17" s="46" t="s">
        <v>77</v>
      </c>
      <c r="C17" s="46" t="s">
        <v>78</v>
      </c>
      <c r="D17" s="46" t="s">
        <v>79</v>
      </c>
      <c r="E17" s="46" t="s">
        <v>80</v>
      </c>
      <c r="F17" s="46" t="s">
        <v>81</v>
      </c>
      <c r="G17" s="46" t="s">
        <v>82</v>
      </c>
      <c r="H17" s="46" t="s">
        <v>83</v>
      </c>
      <c r="I17" s="46" t="s">
        <v>84</v>
      </c>
    </row>
    <row r="18" spans="1:11" s="43" customFormat="1" x14ac:dyDescent="0.25">
      <c r="A18" s="48" t="s">
        <v>85</v>
      </c>
      <c r="B18" s="46" t="s">
        <v>86</v>
      </c>
      <c r="C18" s="46" t="s">
        <v>87</v>
      </c>
      <c r="D18" s="46" t="s">
        <v>88</v>
      </c>
      <c r="E18" s="46" t="s">
        <v>89</v>
      </c>
      <c r="F18" s="46" t="s">
        <v>90</v>
      </c>
      <c r="G18" s="46" t="s">
        <v>91</v>
      </c>
      <c r="H18" s="46" t="s">
        <v>92</v>
      </c>
      <c r="I18" s="46" t="s">
        <v>93</v>
      </c>
    </row>
    <row r="19" spans="1:11" s="43" customFormat="1" x14ac:dyDescent="0.25">
      <c r="A19" s="48" t="s">
        <v>94</v>
      </c>
      <c r="B19" s="46" t="s">
        <v>95</v>
      </c>
      <c r="C19" s="46" t="s">
        <v>96</v>
      </c>
      <c r="D19" s="49" t="s">
        <v>97</v>
      </c>
      <c r="E19" s="49" t="s">
        <v>98</v>
      </c>
      <c r="F19" s="46" t="s">
        <v>99</v>
      </c>
      <c r="G19" s="46" t="s">
        <v>100</v>
      </c>
      <c r="H19" s="46" t="s">
        <v>101</v>
      </c>
      <c r="I19" s="46" t="s">
        <v>102</v>
      </c>
    </row>
    <row r="20" spans="1:11" s="43" customFormat="1" x14ac:dyDescent="0.25">
      <c r="A20" s="50" t="s">
        <v>439</v>
      </c>
      <c r="B20" s="46" t="s">
        <v>440</v>
      </c>
      <c r="C20" s="46" t="s">
        <v>441</v>
      </c>
      <c r="D20" s="49" t="s">
        <v>442</v>
      </c>
      <c r="E20" s="49" t="s">
        <v>443</v>
      </c>
      <c r="F20" s="46" t="s">
        <v>444</v>
      </c>
      <c r="G20" s="46" t="s">
        <v>445</v>
      </c>
      <c r="H20" s="46" t="s">
        <v>446</v>
      </c>
      <c r="I20" s="46" t="s">
        <v>447</v>
      </c>
    </row>
    <row r="21" spans="1:11" s="43" customFormat="1" x14ac:dyDescent="0.25">
      <c r="A21" s="48" t="s">
        <v>103</v>
      </c>
      <c r="B21" s="46" t="s">
        <v>104</v>
      </c>
      <c r="C21" s="46" t="s">
        <v>105</v>
      </c>
      <c r="D21" s="49" t="s">
        <v>106</v>
      </c>
      <c r="E21" s="49" t="s">
        <v>107</v>
      </c>
      <c r="F21" s="46" t="s">
        <v>108</v>
      </c>
      <c r="G21" s="46" t="s">
        <v>109</v>
      </c>
      <c r="H21" s="46" t="s">
        <v>110</v>
      </c>
      <c r="I21" s="46" t="s">
        <v>111</v>
      </c>
    </row>
    <row r="22" spans="1:11" s="43" customFormat="1" x14ac:dyDescent="0.25">
      <c r="A22" s="48" t="s">
        <v>112</v>
      </c>
      <c r="B22" s="46" t="s">
        <v>113</v>
      </c>
      <c r="C22" s="46" t="s">
        <v>114</v>
      </c>
      <c r="D22" s="49" t="s">
        <v>115</v>
      </c>
      <c r="E22" s="49" t="s">
        <v>116</v>
      </c>
      <c r="F22" s="46" t="s">
        <v>117</v>
      </c>
      <c r="G22" s="46" t="s">
        <v>118</v>
      </c>
      <c r="H22" s="46" t="s">
        <v>119</v>
      </c>
      <c r="I22" s="46" t="s">
        <v>120</v>
      </c>
    </row>
    <row r="23" spans="1:11" s="43" customFormat="1" x14ac:dyDescent="0.25">
      <c r="A23" s="48" t="s">
        <v>121</v>
      </c>
      <c r="B23" s="46" t="s">
        <v>122</v>
      </c>
      <c r="C23" s="46" t="s">
        <v>123</v>
      </c>
      <c r="D23" s="49" t="s">
        <v>124</v>
      </c>
      <c r="E23" s="49" t="s">
        <v>125</v>
      </c>
      <c r="F23" s="46" t="s">
        <v>126</v>
      </c>
      <c r="G23" s="46" t="s">
        <v>127</v>
      </c>
      <c r="H23" s="46" t="s">
        <v>128</v>
      </c>
      <c r="I23" s="46" t="s">
        <v>129</v>
      </c>
    </row>
    <row r="24" spans="1:11" s="43" customFormat="1" x14ac:dyDescent="0.25">
      <c r="A24" s="43" t="s">
        <v>389</v>
      </c>
      <c r="B24" s="49" t="s">
        <v>419</v>
      </c>
      <c r="C24" s="49" t="s">
        <v>396</v>
      </c>
      <c r="D24" s="49" t="s">
        <v>397</v>
      </c>
      <c r="E24" s="49" t="s">
        <v>398</v>
      </c>
      <c r="F24" s="49" t="s">
        <v>425</v>
      </c>
      <c r="G24" s="49" t="s">
        <v>399</v>
      </c>
      <c r="H24" s="49" t="s">
        <v>400</v>
      </c>
      <c r="I24" s="49" t="s">
        <v>401</v>
      </c>
    </row>
    <row r="25" spans="1:11" s="43" customFormat="1" x14ac:dyDescent="0.25">
      <c r="A25" s="48" t="s">
        <v>130</v>
      </c>
      <c r="B25" s="46" t="s">
        <v>131</v>
      </c>
      <c r="C25" s="46" t="s">
        <v>132</v>
      </c>
      <c r="D25" s="49" t="s">
        <v>133</v>
      </c>
      <c r="E25" s="49" t="s">
        <v>134</v>
      </c>
      <c r="F25" s="46" t="s">
        <v>135</v>
      </c>
      <c r="G25" s="46" t="s">
        <v>136</v>
      </c>
      <c r="H25" s="46" t="s">
        <v>137</v>
      </c>
      <c r="I25" s="46" t="s">
        <v>138</v>
      </c>
    </row>
    <row r="26" spans="1:11" s="43" customFormat="1" x14ac:dyDescent="0.25">
      <c r="A26" s="48" t="s">
        <v>139</v>
      </c>
      <c r="B26" s="46" t="s">
        <v>140</v>
      </c>
      <c r="C26" s="46" t="s">
        <v>141</v>
      </c>
      <c r="D26" s="49" t="s">
        <v>142</v>
      </c>
      <c r="E26" s="49" t="s">
        <v>143</v>
      </c>
      <c r="F26" s="46" t="s">
        <v>144</v>
      </c>
      <c r="G26" s="46" t="s">
        <v>145</v>
      </c>
      <c r="H26" s="46" t="s">
        <v>146</v>
      </c>
      <c r="I26" s="46" t="s">
        <v>147</v>
      </c>
    </row>
    <row r="27" spans="1:11" s="43" customFormat="1" x14ac:dyDescent="0.25">
      <c r="B27" s="46"/>
      <c r="C27" s="46"/>
      <c r="D27" s="46"/>
      <c r="E27" s="46"/>
      <c r="F27" s="46"/>
      <c r="G27" s="46"/>
      <c r="H27" s="46"/>
      <c r="I27" s="46"/>
    </row>
    <row r="28" spans="1:11" s="43" customFormat="1" x14ac:dyDescent="0.25">
      <c r="A28" s="43" t="s">
        <v>148</v>
      </c>
      <c r="B28" s="46" t="s">
        <v>39</v>
      </c>
      <c r="C28" s="46" t="s">
        <v>40</v>
      </c>
      <c r="D28" s="46" t="s">
        <v>41</v>
      </c>
      <c r="E28" s="46" t="s">
        <v>42</v>
      </c>
      <c r="F28" s="46" t="s">
        <v>43</v>
      </c>
      <c r="G28" s="46" t="s">
        <v>44</v>
      </c>
      <c r="H28" s="46" t="s">
        <v>45</v>
      </c>
      <c r="I28" s="46" t="s">
        <v>46</v>
      </c>
    </row>
    <row r="29" spans="1:11" s="43" customFormat="1" x14ac:dyDescent="0.25">
      <c r="A29" s="47" t="s">
        <v>0</v>
      </c>
      <c r="B29" s="46" t="s">
        <v>149</v>
      </c>
      <c r="C29" s="46" t="s">
        <v>150</v>
      </c>
      <c r="D29" s="46" t="s">
        <v>151</v>
      </c>
      <c r="E29" s="46" t="s">
        <v>152</v>
      </c>
      <c r="F29" s="46" t="s">
        <v>153</v>
      </c>
      <c r="G29" s="46" t="s">
        <v>154</v>
      </c>
      <c r="H29" s="46" t="s">
        <v>155</v>
      </c>
      <c r="I29" s="46" t="s">
        <v>448</v>
      </c>
      <c r="K29" s="46"/>
    </row>
    <row r="30" spans="1:11" s="43" customFormat="1" x14ac:dyDescent="0.25">
      <c r="A30" s="48" t="s">
        <v>85</v>
      </c>
      <c r="B30" s="46" t="s">
        <v>156</v>
      </c>
      <c r="C30" s="46" t="s">
        <v>157</v>
      </c>
      <c r="D30" s="49" t="s">
        <v>158</v>
      </c>
      <c r="E30" s="49" t="s">
        <v>159</v>
      </c>
      <c r="F30" s="46" t="s">
        <v>160</v>
      </c>
      <c r="G30" s="46" t="s">
        <v>161</v>
      </c>
      <c r="H30" s="46" t="s">
        <v>162</v>
      </c>
      <c r="I30" s="46" t="s">
        <v>163</v>
      </c>
    </row>
    <row r="31" spans="1:11" s="43" customFormat="1" x14ac:dyDescent="0.25">
      <c r="A31" s="48" t="s">
        <v>94</v>
      </c>
      <c r="B31" s="46" t="s">
        <v>164</v>
      </c>
      <c r="C31" s="46" t="s">
        <v>165</v>
      </c>
      <c r="D31" s="49" t="s">
        <v>166</v>
      </c>
      <c r="E31" s="49" t="s">
        <v>167</v>
      </c>
      <c r="F31" s="46" t="s">
        <v>168</v>
      </c>
      <c r="G31" s="46" t="s">
        <v>169</v>
      </c>
      <c r="H31" s="46" t="s">
        <v>170</v>
      </c>
      <c r="I31" s="46" t="s">
        <v>171</v>
      </c>
    </row>
    <row r="32" spans="1:11" s="43" customFormat="1" x14ac:dyDescent="0.25">
      <c r="A32" s="50" t="s">
        <v>439</v>
      </c>
      <c r="B32" s="51" t="s">
        <v>449</v>
      </c>
      <c r="C32" s="51" t="s">
        <v>450</v>
      </c>
      <c r="D32" s="51" t="s">
        <v>451</v>
      </c>
      <c r="E32" s="51" t="s">
        <v>452</v>
      </c>
      <c r="F32" s="51" t="s">
        <v>453</v>
      </c>
      <c r="G32" s="51" t="s">
        <v>454</v>
      </c>
      <c r="H32" s="51" t="s">
        <v>455</v>
      </c>
      <c r="I32" s="51" t="s">
        <v>456</v>
      </c>
    </row>
    <row r="33" spans="1:11" s="43" customFormat="1" x14ac:dyDescent="0.25">
      <c r="A33" s="48" t="s">
        <v>103</v>
      </c>
      <c r="B33" s="46" t="s">
        <v>172</v>
      </c>
      <c r="C33" s="46" t="s">
        <v>173</v>
      </c>
      <c r="D33" s="49" t="s">
        <v>174</v>
      </c>
      <c r="E33" s="49" t="s">
        <v>175</v>
      </c>
      <c r="F33" s="46" t="s">
        <v>176</v>
      </c>
      <c r="G33" s="46" t="s">
        <v>177</v>
      </c>
      <c r="H33" s="46" t="s">
        <v>178</v>
      </c>
      <c r="I33" s="46" t="s">
        <v>179</v>
      </c>
    </row>
    <row r="34" spans="1:11" s="43" customFormat="1" x14ac:dyDescent="0.25">
      <c r="A34" s="48" t="s">
        <v>112</v>
      </c>
      <c r="B34" s="46" t="s">
        <v>180</v>
      </c>
      <c r="C34" s="46" t="s">
        <v>181</v>
      </c>
      <c r="D34" s="49" t="s">
        <v>182</v>
      </c>
      <c r="E34" s="49" t="s">
        <v>183</v>
      </c>
      <c r="F34" s="46" t="s">
        <v>184</v>
      </c>
      <c r="G34" s="46" t="s">
        <v>185</v>
      </c>
      <c r="H34" s="46" t="s">
        <v>186</v>
      </c>
      <c r="I34" s="46" t="s">
        <v>187</v>
      </c>
    </row>
    <row r="35" spans="1:11" s="43" customFormat="1" x14ac:dyDescent="0.25">
      <c r="A35" s="48" t="s">
        <v>121</v>
      </c>
      <c r="B35" s="46" t="s">
        <v>188</v>
      </c>
      <c r="C35" s="46" t="s">
        <v>189</v>
      </c>
      <c r="D35" s="49" t="s">
        <v>190</v>
      </c>
      <c r="E35" s="49" t="s">
        <v>191</v>
      </c>
      <c r="F35" s="46" t="s">
        <v>192</v>
      </c>
      <c r="G35" s="46" t="s">
        <v>193</v>
      </c>
      <c r="H35" s="46" t="s">
        <v>194</v>
      </c>
      <c r="I35" s="46" t="s">
        <v>195</v>
      </c>
    </row>
    <row r="36" spans="1:11" s="43" customFormat="1" x14ac:dyDescent="0.25">
      <c r="A36" s="43" t="s">
        <v>389</v>
      </c>
      <c r="B36" s="49" t="s">
        <v>420</v>
      </c>
      <c r="C36" s="49" t="s">
        <v>402</v>
      </c>
      <c r="D36" s="49" t="s">
        <v>417</v>
      </c>
      <c r="E36" s="49" t="s">
        <v>415</v>
      </c>
      <c r="F36" s="49" t="s">
        <v>413</v>
      </c>
      <c r="G36" s="49" t="s">
        <v>411</v>
      </c>
      <c r="H36" s="49" t="s">
        <v>409</v>
      </c>
      <c r="I36" s="52" t="s">
        <v>457</v>
      </c>
      <c r="K36" s="49"/>
    </row>
    <row r="37" spans="1:11" s="43" customFormat="1" x14ac:dyDescent="0.25">
      <c r="A37" s="48" t="s">
        <v>130</v>
      </c>
      <c r="B37" s="46" t="s">
        <v>196</v>
      </c>
      <c r="C37" s="46" t="s">
        <v>197</v>
      </c>
      <c r="D37" s="49" t="s">
        <v>198</v>
      </c>
      <c r="E37" s="49" t="s">
        <v>199</v>
      </c>
      <c r="F37" s="46" t="s">
        <v>200</v>
      </c>
      <c r="G37" s="46" t="s">
        <v>201</v>
      </c>
      <c r="H37" s="46" t="s">
        <v>202</v>
      </c>
      <c r="I37" s="46" t="s">
        <v>203</v>
      </c>
    </row>
    <row r="38" spans="1:11" s="43" customFormat="1" x14ac:dyDescent="0.25">
      <c r="A38" s="48" t="s">
        <v>139</v>
      </c>
      <c r="B38" s="46" t="s">
        <v>204</v>
      </c>
      <c r="C38" s="46" t="s">
        <v>205</v>
      </c>
      <c r="D38" s="49" t="s">
        <v>206</v>
      </c>
      <c r="E38" s="49" t="s">
        <v>207</v>
      </c>
      <c r="F38" s="46" t="s">
        <v>208</v>
      </c>
      <c r="G38" s="46" t="s">
        <v>209</v>
      </c>
      <c r="H38" s="46" t="s">
        <v>210</v>
      </c>
      <c r="I38" s="46" t="s">
        <v>211</v>
      </c>
    </row>
    <row r="39" spans="1:11" s="43" customFormat="1" x14ac:dyDescent="0.25">
      <c r="A39" s="50"/>
      <c r="B39" s="46"/>
      <c r="C39" s="46"/>
      <c r="D39" s="49"/>
      <c r="E39" s="46"/>
      <c r="F39" s="46"/>
      <c r="G39" s="46"/>
      <c r="H39" s="46"/>
      <c r="I39" s="46"/>
    </row>
    <row r="40" spans="1:11" s="43" customFormat="1" x14ac:dyDescent="0.25">
      <c r="A40" s="43" t="s">
        <v>212</v>
      </c>
      <c r="B40" s="46" t="s">
        <v>47</v>
      </c>
      <c r="C40" s="46" t="s">
        <v>48</v>
      </c>
      <c r="D40" s="46" t="s">
        <v>49</v>
      </c>
      <c r="E40" s="46" t="s">
        <v>50</v>
      </c>
      <c r="F40" s="46" t="s">
        <v>51</v>
      </c>
      <c r="G40" s="46" t="s">
        <v>52</v>
      </c>
      <c r="H40" s="46" t="s">
        <v>53</v>
      </c>
      <c r="I40" s="46" t="s">
        <v>54</v>
      </c>
    </row>
    <row r="41" spans="1:11" s="43" customFormat="1" x14ac:dyDescent="0.25">
      <c r="A41" s="47" t="s">
        <v>0</v>
      </c>
      <c r="B41" s="46" t="s">
        <v>213</v>
      </c>
      <c r="C41" s="46" t="s">
        <v>214</v>
      </c>
      <c r="D41" s="46" t="s">
        <v>215</v>
      </c>
      <c r="E41" s="46" t="s">
        <v>216</v>
      </c>
      <c r="F41" s="46" t="s">
        <v>217</v>
      </c>
      <c r="G41" s="46" t="s">
        <v>218</v>
      </c>
      <c r="H41" s="46" t="s">
        <v>219</v>
      </c>
      <c r="I41" s="46" t="s">
        <v>458</v>
      </c>
      <c r="K41" s="46"/>
    </row>
    <row r="42" spans="1:11" s="43" customFormat="1" x14ac:dyDescent="0.25">
      <c r="A42" s="48" t="s">
        <v>85</v>
      </c>
      <c r="B42" s="46" t="s">
        <v>220</v>
      </c>
      <c r="C42" s="46" t="s">
        <v>221</v>
      </c>
      <c r="D42" s="49" t="s">
        <v>222</v>
      </c>
      <c r="E42" s="49" t="s">
        <v>223</v>
      </c>
      <c r="F42" s="46" t="s">
        <v>224</v>
      </c>
      <c r="G42" s="46" t="s">
        <v>225</v>
      </c>
      <c r="H42" s="46" t="s">
        <v>226</v>
      </c>
      <c r="I42" s="46" t="s">
        <v>227</v>
      </c>
    </row>
    <row r="43" spans="1:11" s="43" customFormat="1" x14ac:dyDescent="0.25">
      <c r="A43" s="48" t="s">
        <v>94</v>
      </c>
      <c r="B43" s="46" t="s">
        <v>228</v>
      </c>
      <c r="C43" s="46" t="s">
        <v>229</v>
      </c>
      <c r="D43" s="49" t="s">
        <v>230</v>
      </c>
      <c r="E43" s="49" t="s">
        <v>231</v>
      </c>
      <c r="F43" s="46" t="s">
        <v>232</v>
      </c>
      <c r="G43" s="46" t="s">
        <v>233</v>
      </c>
      <c r="H43" s="46" t="s">
        <v>234</v>
      </c>
      <c r="I43" s="46" t="s">
        <v>235</v>
      </c>
    </row>
    <row r="44" spans="1:11" s="43" customFormat="1" x14ac:dyDescent="0.25">
      <c r="A44" s="50" t="s">
        <v>439</v>
      </c>
      <c r="B44" s="51" t="s">
        <v>459</v>
      </c>
      <c r="C44" s="51" t="s">
        <v>460</v>
      </c>
      <c r="D44" s="51" t="s">
        <v>461</v>
      </c>
      <c r="E44" s="51" t="s">
        <v>462</v>
      </c>
      <c r="F44" s="51" t="s">
        <v>463</v>
      </c>
      <c r="G44" s="51" t="s">
        <v>464</v>
      </c>
      <c r="H44" s="51" t="s">
        <v>465</v>
      </c>
      <c r="I44" s="51" t="s">
        <v>466</v>
      </c>
    </row>
    <row r="45" spans="1:11" s="43" customFormat="1" x14ac:dyDescent="0.25">
      <c r="A45" s="48" t="s">
        <v>103</v>
      </c>
      <c r="B45" s="46" t="s">
        <v>236</v>
      </c>
      <c r="C45" s="46" t="s">
        <v>237</v>
      </c>
      <c r="D45" s="49" t="s">
        <v>238</v>
      </c>
      <c r="E45" s="49" t="s">
        <v>239</v>
      </c>
      <c r="F45" s="46" t="s">
        <v>240</v>
      </c>
      <c r="G45" s="46" t="s">
        <v>241</v>
      </c>
      <c r="H45" s="46" t="s">
        <v>242</v>
      </c>
      <c r="I45" s="46" t="s">
        <v>243</v>
      </c>
    </row>
    <row r="46" spans="1:11" s="43" customFormat="1" x14ac:dyDescent="0.25">
      <c r="A46" s="48" t="s">
        <v>112</v>
      </c>
      <c r="B46" s="46" t="s">
        <v>244</v>
      </c>
      <c r="C46" s="46" t="s">
        <v>245</v>
      </c>
      <c r="D46" s="49" t="s">
        <v>246</v>
      </c>
      <c r="E46" s="49" t="s">
        <v>247</v>
      </c>
      <c r="F46" s="46" t="s">
        <v>248</v>
      </c>
      <c r="G46" s="46" t="s">
        <v>249</v>
      </c>
      <c r="H46" s="46" t="s">
        <v>250</v>
      </c>
      <c r="I46" s="46" t="s">
        <v>251</v>
      </c>
    </row>
    <row r="47" spans="1:11" s="43" customFormat="1" x14ac:dyDescent="0.25">
      <c r="A47" s="48" t="s">
        <v>121</v>
      </c>
      <c r="B47" s="46" t="s">
        <v>252</v>
      </c>
      <c r="C47" s="46" t="s">
        <v>253</v>
      </c>
      <c r="D47" s="49" t="s">
        <v>254</v>
      </c>
      <c r="E47" s="49" t="s">
        <v>255</v>
      </c>
      <c r="F47" s="46" t="s">
        <v>256</v>
      </c>
      <c r="G47" s="46" t="s">
        <v>257</v>
      </c>
      <c r="H47" s="46" t="s">
        <v>258</v>
      </c>
      <c r="I47" s="46" t="s">
        <v>259</v>
      </c>
    </row>
    <row r="48" spans="1:11" s="43" customFormat="1" x14ac:dyDescent="0.25">
      <c r="A48" s="43" t="s">
        <v>389</v>
      </c>
      <c r="B48" s="49" t="s">
        <v>421</v>
      </c>
      <c r="C48" s="49" t="s">
        <v>403</v>
      </c>
      <c r="D48" s="49" t="s">
        <v>418</v>
      </c>
      <c r="E48" s="49" t="s">
        <v>416</v>
      </c>
      <c r="F48" s="49" t="s">
        <v>414</v>
      </c>
      <c r="G48" s="49" t="s">
        <v>412</v>
      </c>
      <c r="H48" s="49" t="s">
        <v>410</v>
      </c>
      <c r="I48" s="52" t="s">
        <v>467</v>
      </c>
      <c r="K48" s="49"/>
    </row>
    <row r="49" spans="1:11" s="43" customFormat="1" x14ac:dyDescent="0.25">
      <c r="A49" s="48" t="s">
        <v>130</v>
      </c>
      <c r="B49" s="46" t="s">
        <v>260</v>
      </c>
      <c r="C49" s="46" t="s">
        <v>261</v>
      </c>
      <c r="D49" s="49" t="s">
        <v>262</v>
      </c>
      <c r="E49" s="49" t="s">
        <v>263</v>
      </c>
      <c r="F49" s="46" t="s">
        <v>264</v>
      </c>
      <c r="G49" s="46" t="s">
        <v>265</v>
      </c>
      <c r="H49" s="46" t="s">
        <v>266</v>
      </c>
      <c r="I49" s="46" t="s">
        <v>267</v>
      </c>
    </row>
    <row r="50" spans="1:11" s="43" customFormat="1" x14ac:dyDescent="0.25">
      <c r="A50" s="48" t="s">
        <v>139</v>
      </c>
      <c r="B50" s="46" t="s">
        <v>268</v>
      </c>
      <c r="C50" s="46" t="s">
        <v>269</v>
      </c>
      <c r="D50" s="49" t="s">
        <v>270</v>
      </c>
      <c r="E50" s="49" t="s">
        <v>271</v>
      </c>
      <c r="F50" s="46" t="s">
        <v>272</v>
      </c>
      <c r="G50" s="46" t="s">
        <v>273</v>
      </c>
      <c r="H50" s="46" t="s">
        <v>274</v>
      </c>
      <c r="I50" s="46" t="s">
        <v>275</v>
      </c>
    </row>
    <row r="51" spans="1:11" s="43" customFormat="1" x14ac:dyDescent="0.25">
      <c r="B51" s="50"/>
      <c r="C51" s="50"/>
      <c r="D51" s="42"/>
      <c r="E51" s="42"/>
      <c r="F51" s="42"/>
      <c r="G51" s="42"/>
      <c r="H51" s="42"/>
      <c r="I51" s="42"/>
    </row>
    <row r="52" spans="1:11" s="43" customFormat="1" x14ac:dyDescent="0.25">
      <c r="B52" s="42"/>
      <c r="C52" s="42"/>
      <c r="D52" s="42"/>
      <c r="E52" s="42"/>
      <c r="F52" s="42"/>
      <c r="G52" s="42"/>
      <c r="H52" s="42"/>
      <c r="I52" s="42"/>
    </row>
    <row r="53" spans="1:11" s="43" customFormat="1" x14ac:dyDescent="0.25">
      <c r="A53" s="44" t="s">
        <v>386</v>
      </c>
      <c r="B53" s="42"/>
      <c r="C53" s="42"/>
      <c r="D53" s="42"/>
      <c r="E53" s="42"/>
      <c r="F53" s="42"/>
      <c r="G53" s="42"/>
      <c r="H53" s="42"/>
      <c r="I53" s="42"/>
    </row>
    <row r="54" spans="1:11" s="43" customFormat="1" x14ac:dyDescent="0.25">
      <c r="A54" s="42"/>
      <c r="B54" s="42"/>
      <c r="C54" s="42"/>
      <c r="D54" s="42"/>
      <c r="E54" s="42"/>
      <c r="F54" s="42"/>
      <c r="G54" s="42"/>
      <c r="H54" s="42"/>
      <c r="I54" s="42"/>
    </row>
    <row r="55" spans="1:11" s="43" customFormat="1" ht="39.6" x14ac:dyDescent="0.25">
      <c r="B55" s="45" t="s">
        <v>23</v>
      </c>
      <c r="C55" s="45" t="s">
        <v>24</v>
      </c>
      <c r="D55" s="45" t="s">
        <v>25</v>
      </c>
      <c r="E55" s="45" t="s">
        <v>26</v>
      </c>
      <c r="F55" s="45" t="s">
        <v>27</v>
      </c>
      <c r="G55" s="45" t="s">
        <v>28</v>
      </c>
      <c r="H55" s="45" t="s">
        <v>29</v>
      </c>
      <c r="I55" s="45" t="s">
        <v>30</v>
      </c>
    </row>
    <row r="56" spans="1:11" s="43" customFormat="1" x14ac:dyDescent="0.25">
      <c r="B56" s="42"/>
      <c r="C56" s="42"/>
      <c r="D56" s="42"/>
      <c r="E56" s="42"/>
      <c r="F56" s="42"/>
      <c r="G56" s="42"/>
      <c r="H56" s="42"/>
      <c r="I56" s="42"/>
    </row>
    <row r="57" spans="1:11" s="43" customFormat="1" x14ac:dyDescent="0.25">
      <c r="A57" s="43" t="s">
        <v>76</v>
      </c>
      <c r="B57" s="53"/>
      <c r="C57" s="46" t="s">
        <v>55</v>
      </c>
      <c r="D57" s="46" t="s">
        <v>56</v>
      </c>
      <c r="E57" s="46" t="s">
        <v>57</v>
      </c>
      <c r="F57" s="46" t="s">
        <v>58</v>
      </c>
      <c r="G57" s="46" t="s">
        <v>59</v>
      </c>
      <c r="H57" s="46" t="s">
        <v>60</v>
      </c>
      <c r="I57" s="46" t="s">
        <v>61</v>
      </c>
      <c r="K57" s="46"/>
    </row>
    <row r="58" spans="1:11" s="43" customFormat="1" x14ac:dyDescent="0.25">
      <c r="A58" s="47" t="s">
        <v>0</v>
      </c>
      <c r="B58" s="53"/>
      <c r="C58" s="46" t="s">
        <v>276</v>
      </c>
      <c r="D58" s="46" t="s">
        <v>277</v>
      </c>
      <c r="E58" s="46" t="s">
        <v>278</v>
      </c>
      <c r="F58" s="46" t="s">
        <v>279</v>
      </c>
      <c r="G58" s="46" t="s">
        <v>280</v>
      </c>
      <c r="H58" s="46" t="s">
        <v>281</v>
      </c>
      <c r="I58" s="53"/>
      <c r="K58" s="46"/>
    </row>
    <row r="59" spans="1:11" s="43" customFormat="1" x14ac:dyDescent="0.25">
      <c r="A59" s="48" t="s">
        <v>85</v>
      </c>
      <c r="B59" s="53"/>
      <c r="C59" s="46" t="s">
        <v>282</v>
      </c>
      <c r="D59" s="46" t="s">
        <v>283</v>
      </c>
      <c r="E59" s="46" t="s">
        <v>284</v>
      </c>
      <c r="F59" s="46" t="s">
        <v>285</v>
      </c>
      <c r="G59" s="46" t="s">
        <v>286</v>
      </c>
      <c r="H59" s="46" t="s">
        <v>287</v>
      </c>
      <c r="I59" s="46" t="s">
        <v>288</v>
      </c>
      <c r="K59" s="46"/>
    </row>
    <row r="60" spans="1:11" s="43" customFormat="1" x14ac:dyDescent="0.25">
      <c r="A60" s="48" t="s">
        <v>94</v>
      </c>
      <c r="B60" s="53"/>
      <c r="C60" s="46" t="s">
        <v>289</v>
      </c>
      <c r="D60" s="49" t="s">
        <v>290</v>
      </c>
      <c r="E60" s="49" t="s">
        <v>291</v>
      </c>
      <c r="F60" s="46" t="s">
        <v>292</v>
      </c>
      <c r="G60" s="46" t="s">
        <v>293</v>
      </c>
      <c r="H60" s="46" t="s">
        <v>294</v>
      </c>
      <c r="I60" s="53"/>
      <c r="K60" s="46"/>
    </row>
    <row r="61" spans="1:11" s="43" customFormat="1" x14ac:dyDescent="0.25">
      <c r="A61" s="50" t="s">
        <v>439</v>
      </c>
      <c r="B61" s="53"/>
      <c r="C61" s="46" t="s">
        <v>468</v>
      </c>
      <c r="D61" s="49" t="s">
        <v>469</v>
      </c>
      <c r="E61" s="49" t="s">
        <v>470</v>
      </c>
      <c r="F61" s="46" t="s">
        <v>471</v>
      </c>
      <c r="G61" s="46" t="s">
        <v>472</v>
      </c>
      <c r="H61" s="46" t="s">
        <v>473</v>
      </c>
      <c r="I61" s="53"/>
    </row>
    <row r="62" spans="1:11" s="43" customFormat="1" x14ac:dyDescent="0.25">
      <c r="A62" s="48" t="s">
        <v>103</v>
      </c>
      <c r="B62" s="53"/>
      <c r="C62" s="46" t="s">
        <v>295</v>
      </c>
      <c r="D62" s="49" t="s">
        <v>296</v>
      </c>
      <c r="E62" s="49" t="s">
        <v>297</v>
      </c>
      <c r="F62" s="46" t="s">
        <v>298</v>
      </c>
      <c r="G62" s="46" t="s">
        <v>299</v>
      </c>
      <c r="H62" s="46" t="s">
        <v>300</v>
      </c>
      <c r="I62" s="53"/>
      <c r="K62" s="46"/>
    </row>
    <row r="63" spans="1:11" s="43" customFormat="1" x14ac:dyDescent="0.25">
      <c r="A63" s="48" t="s">
        <v>112</v>
      </c>
      <c r="B63" s="53"/>
      <c r="C63" s="46" t="s">
        <v>301</v>
      </c>
      <c r="D63" s="49" t="s">
        <v>302</v>
      </c>
      <c r="E63" s="49" t="s">
        <v>303</v>
      </c>
      <c r="F63" s="46" t="s">
        <v>304</v>
      </c>
      <c r="G63" s="46" t="s">
        <v>305</v>
      </c>
      <c r="H63" s="46" t="s">
        <v>306</v>
      </c>
      <c r="I63" s="53"/>
      <c r="K63" s="46"/>
    </row>
    <row r="64" spans="1:11" s="43" customFormat="1" x14ac:dyDescent="0.25">
      <c r="A64" s="48" t="s">
        <v>121</v>
      </c>
      <c r="B64" s="53"/>
      <c r="C64" s="46" t="s">
        <v>307</v>
      </c>
      <c r="D64" s="49" t="s">
        <v>308</v>
      </c>
      <c r="E64" s="49" t="s">
        <v>309</v>
      </c>
      <c r="F64" s="46" t="s">
        <v>310</v>
      </c>
      <c r="G64" s="46" t="s">
        <v>311</v>
      </c>
      <c r="H64" s="46" t="s">
        <v>312</v>
      </c>
      <c r="I64" s="53"/>
      <c r="K64" s="46"/>
    </row>
    <row r="65" spans="1:11" s="43" customFormat="1" x14ac:dyDescent="0.25">
      <c r="A65" s="54" t="s">
        <v>389</v>
      </c>
      <c r="B65" s="53"/>
      <c r="C65" s="49" t="s">
        <v>388</v>
      </c>
      <c r="D65" s="55" t="s">
        <v>393</v>
      </c>
      <c r="E65" s="49" t="s">
        <v>387</v>
      </c>
      <c r="F65" s="49" t="s">
        <v>426</v>
      </c>
      <c r="G65" s="49" t="s">
        <v>394</v>
      </c>
      <c r="H65" s="49" t="s">
        <v>395</v>
      </c>
      <c r="I65" s="56"/>
      <c r="K65" s="49"/>
    </row>
    <row r="66" spans="1:11" s="43" customFormat="1" x14ac:dyDescent="0.25">
      <c r="A66" s="57" t="s">
        <v>427</v>
      </c>
      <c r="B66" s="53"/>
      <c r="C66" s="53"/>
      <c r="D66" s="53"/>
      <c r="E66" s="53"/>
      <c r="F66" s="53"/>
      <c r="G66" s="53"/>
      <c r="H66" s="53"/>
      <c r="I66" s="53"/>
      <c r="K66" s="46"/>
    </row>
    <row r="67" spans="1:11" s="43" customFormat="1" x14ac:dyDescent="0.25">
      <c r="A67" s="57" t="s">
        <v>428</v>
      </c>
      <c r="B67" s="53"/>
      <c r="C67" s="53"/>
      <c r="D67" s="53"/>
      <c r="E67" s="53"/>
      <c r="F67" s="53"/>
      <c r="G67" s="53"/>
      <c r="H67" s="53"/>
      <c r="I67" s="53"/>
      <c r="K67" s="46"/>
    </row>
    <row r="68" spans="1:11" s="43" customFormat="1" x14ac:dyDescent="0.25">
      <c r="B68" s="46"/>
      <c r="C68" s="46"/>
      <c r="D68" s="46"/>
      <c r="E68" s="46"/>
      <c r="F68" s="46"/>
      <c r="G68" s="46"/>
      <c r="H68" s="46"/>
      <c r="I68" s="46"/>
      <c r="K68" s="46"/>
    </row>
    <row r="69" spans="1:11" s="43" customFormat="1" x14ac:dyDescent="0.25">
      <c r="A69" s="43" t="s">
        <v>148</v>
      </c>
      <c r="B69" s="53"/>
      <c r="C69" s="46" t="s">
        <v>62</v>
      </c>
      <c r="D69" s="46" t="s">
        <v>63</v>
      </c>
      <c r="E69" s="46" t="s">
        <v>64</v>
      </c>
      <c r="F69" s="46" t="s">
        <v>65</v>
      </c>
      <c r="G69" s="46" t="s">
        <v>66</v>
      </c>
      <c r="H69" s="46" t="s">
        <v>67</v>
      </c>
      <c r="I69" s="46" t="s">
        <v>68</v>
      </c>
      <c r="K69" s="46"/>
    </row>
    <row r="70" spans="1:11" s="43" customFormat="1" x14ac:dyDescent="0.25">
      <c r="A70" s="47" t="s">
        <v>0</v>
      </c>
      <c r="B70" s="53"/>
      <c r="C70" s="46" t="s">
        <v>313</v>
      </c>
      <c r="D70" s="46" t="s">
        <v>314</v>
      </c>
      <c r="E70" s="46" t="s">
        <v>315</v>
      </c>
      <c r="F70" s="46" t="s">
        <v>316</v>
      </c>
      <c r="G70" s="46" t="s">
        <v>317</v>
      </c>
      <c r="H70" s="46" t="s">
        <v>318</v>
      </c>
      <c r="I70" s="53"/>
      <c r="K70" s="46"/>
    </row>
    <row r="71" spans="1:11" s="43" customFormat="1" x14ac:dyDescent="0.25">
      <c r="A71" s="48" t="s">
        <v>85</v>
      </c>
      <c r="B71" s="53"/>
      <c r="C71" s="46" t="s">
        <v>319</v>
      </c>
      <c r="D71" s="49" t="s">
        <v>320</v>
      </c>
      <c r="E71" s="49" t="s">
        <v>321</v>
      </c>
      <c r="F71" s="46" t="s">
        <v>322</v>
      </c>
      <c r="G71" s="46" t="s">
        <v>323</v>
      </c>
      <c r="H71" s="46" t="s">
        <v>324</v>
      </c>
      <c r="I71" s="53"/>
      <c r="K71" s="46"/>
    </row>
    <row r="72" spans="1:11" s="43" customFormat="1" x14ac:dyDescent="0.25">
      <c r="A72" s="48" t="s">
        <v>94</v>
      </c>
      <c r="B72" s="53"/>
      <c r="C72" s="46" t="s">
        <v>325</v>
      </c>
      <c r="D72" s="49" t="s">
        <v>326</v>
      </c>
      <c r="E72" s="49" t="s">
        <v>327</v>
      </c>
      <c r="F72" s="46" t="s">
        <v>328</v>
      </c>
      <c r="G72" s="46" t="s">
        <v>329</v>
      </c>
      <c r="H72" s="46" t="s">
        <v>330</v>
      </c>
      <c r="I72" s="53"/>
      <c r="K72" s="46"/>
    </row>
    <row r="73" spans="1:11" s="43" customFormat="1" x14ac:dyDescent="0.25">
      <c r="A73" s="50" t="s">
        <v>439</v>
      </c>
      <c r="B73" s="53"/>
      <c r="C73" s="51" t="s">
        <v>474</v>
      </c>
      <c r="D73" s="51" t="s">
        <v>475</v>
      </c>
      <c r="E73" s="51" t="s">
        <v>476</v>
      </c>
      <c r="F73" s="51" t="s">
        <v>477</v>
      </c>
      <c r="G73" s="51" t="s">
        <v>478</v>
      </c>
      <c r="H73" s="51" t="s">
        <v>479</v>
      </c>
      <c r="I73" s="53"/>
    </row>
    <row r="74" spans="1:11" s="43" customFormat="1" x14ac:dyDescent="0.25">
      <c r="A74" s="48" t="s">
        <v>103</v>
      </c>
      <c r="B74" s="53"/>
      <c r="C74" s="46" t="s">
        <v>331</v>
      </c>
      <c r="D74" s="49" t="s">
        <v>332</v>
      </c>
      <c r="E74" s="49" t="s">
        <v>333</v>
      </c>
      <c r="F74" s="46" t="s">
        <v>334</v>
      </c>
      <c r="G74" s="46" t="s">
        <v>335</v>
      </c>
      <c r="H74" s="46" t="s">
        <v>336</v>
      </c>
      <c r="I74" s="53"/>
      <c r="K74" s="46"/>
    </row>
    <row r="75" spans="1:11" s="43" customFormat="1" x14ac:dyDescent="0.25">
      <c r="A75" s="48" t="s">
        <v>112</v>
      </c>
      <c r="B75" s="53"/>
      <c r="C75" s="46" t="s">
        <v>337</v>
      </c>
      <c r="D75" s="49" t="s">
        <v>338</v>
      </c>
      <c r="E75" s="49" t="s">
        <v>339</v>
      </c>
      <c r="F75" s="46" t="s">
        <v>340</v>
      </c>
      <c r="G75" s="46" t="s">
        <v>341</v>
      </c>
      <c r="H75" s="46" t="s">
        <v>342</v>
      </c>
      <c r="I75" s="53"/>
      <c r="K75" s="46"/>
    </row>
    <row r="76" spans="1:11" s="43" customFormat="1" x14ac:dyDescent="0.25">
      <c r="A76" s="48" t="s">
        <v>121</v>
      </c>
      <c r="B76" s="53"/>
      <c r="C76" s="46" t="s">
        <v>343</v>
      </c>
      <c r="D76" s="49" t="s">
        <v>344</v>
      </c>
      <c r="E76" s="49" t="s">
        <v>345</v>
      </c>
      <c r="F76" s="46" t="s">
        <v>346</v>
      </c>
      <c r="G76" s="46" t="s">
        <v>347</v>
      </c>
      <c r="H76" s="46" t="s">
        <v>348</v>
      </c>
      <c r="I76" s="53"/>
      <c r="K76" s="46"/>
    </row>
    <row r="77" spans="1:11" s="43" customFormat="1" x14ac:dyDescent="0.25">
      <c r="A77" s="54" t="s">
        <v>389</v>
      </c>
      <c r="B77" s="53"/>
      <c r="C77" s="49" t="s">
        <v>390</v>
      </c>
      <c r="D77" s="55" t="s">
        <v>391</v>
      </c>
      <c r="E77" s="49" t="s">
        <v>392</v>
      </c>
      <c r="F77" s="49" t="s">
        <v>405</v>
      </c>
      <c r="G77" s="49" t="s">
        <v>407</v>
      </c>
      <c r="H77" s="49" t="s">
        <v>408</v>
      </c>
      <c r="I77" s="56"/>
      <c r="K77" s="46"/>
    </row>
    <row r="78" spans="1:11" s="43" customFormat="1" x14ac:dyDescent="0.25">
      <c r="A78" s="57" t="s">
        <v>427</v>
      </c>
      <c r="B78" s="53"/>
      <c r="C78" s="53"/>
      <c r="D78" s="53"/>
      <c r="E78" s="53"/>
      <c r="F78" s="53"/>
      <c r="G78" s="53"/>
      <c r="H78" s="53"/>
      <c r="I78" s="53"/>
      <c r="K78" s="46"/>
    </row>
    <row r="79" spans="1:11" s="43" customFormat="1" x14ac:dyDescent="0.25">
      <c r="A79" s="57" t="s">
        <v>428</v>
      </c>
      <c r="B79" s="53"/>
      <c r="C79" s="53"/>
      <c r="D79" s="53"/>
      <c r="E79" s="53"/>
      <c r="F79" s="53"/>
      <c r="G79" s="53"/>
      <c r="H79" s="53"/>
      <c r="I79" s="53"/>
      <c r="K79" s="46"/>
    </row>
    <row r="80" spans="1:11" s="43" customFormat="1" x14ac:dyDescent="0.25">
      <c r="A80" s="50"/>
      <c r="B80" s="46"/>
      <c r="C80" s="46"/>
      <c r="D80" s="49"/>
      <c r="E80" s="46"/>
      <c r="F80" s="46"/>
      <c r="G80" s="46"/>
      <c r="H80" s="46"/>
      <c r="I80" s="46"/>
      <c r="K80" s="46"/>
    </row>
    <row r="81" spans="1:11" s="43" customFormat="1" x14ac:dyDescent="0.25">
      <c r="A81" s="43" t="s">
        <v>212</v>
      </c>
      <c r="B81" s="53"/>
      <c r="C81" s="46" t="s">
        <v>69</v>
      </c>
      <c r="D81" s="46" t="s">
        <v>70</v>
      </c>
      <c r="E81" s="46" t="s">
        <v>71</v>
      </c>
      <c r="F81" s="46" t="s">
        <v>72</v>
      </c>
      <c r="G81" s="46" t="s">
        <v>73</v>
      </c>
      <c r="H81" s="46" t="s">
        <v>74</v>
      </c>
      <c r="I81" s="46" t="s">
        <v>75</v>
      </c>
      <c r="K81" s="46"/>
    </row>
    <row r="82" spans="1:11" s="43" customFormat="1" x14ac:dyDescent="0.25">
      <c r="A82" s="47" t="s">
        <v>0</v>
      </c>
      <c r="B82" s="53"/>
      <c r="C82" s="46" t="s">
        <v>349</v>
      </c>
      <c r="D82" s="46" t="s">
        <v>350</v>
      </c>
      <c r="E82" s="46" t="s">
        <v>351</v>
      </c>
      <c r="F82" s="46" t="s">
        <v>352</v>
      </c>
      <c r="G82" s="46" t="s">
        <v>353</v>
      </c>
      <c r="H82" s="46" t="s">
        <v>354</v>
      </c>
      <c r="I82" s="53"/>
      <c r="K82" s="46"/>
    </row>
    <row r="83" spans="1:11" s="43" customFormat="1" x14ac:dyDescent="0.25">
      <c r="A83" s="48" t="s">
        <v>85</v>
      </c>
      <c r="B83" s="53"/>
      <c r="C83" s="46" t="s">
        <v>355</v>
      </c>
      <c r="D83" s="49" t="s">
        <v>356</v>
      </c>
      <c r="E83" s="49" t="s">
        <v>357</v>
      </c>
      <c r="F83" s="46" t="s">
        <v>358</v>
      </c>
      <c r="G83" s="46" t="s">
        <v>359</v>
      </c>
      <c r="H83" s="46" t="s">
        <v>360</v>
      </c>
      <c r="I83" s="53"/>
      <c r="K83" s="46"/>
    </row>
    <row r="84" spans="1:11" s="43" customFormat="1" x14ac:dyDescent="0.25">
      <c r="A84" s="48" t="s">
        <v>94</v>
      </c>
      <c r="B84" s="53"/>
      <c r="C84" s="46" t="s">
        <v>361</v>
      </c>
      <c r="D84" s="49" t="s">
        <v>362</v>
      </c>
      <c r="E84" s="49" t="s">
        <v>363</v>
      </c>
      <c r="F84" s="46" t="s">
        <v>364</v>
      </c>
      <c r="G84" s="46" t="s">
        <v>365</v>
      </c>
      <c r="H84" s="46" t="s">
        <v>366</v>
      </c>
      <c r="I84" s="53"/>
      <c r="K84" s="46"/>
    </row>
    <row r="85" spans="1:11" s="43" customFormat="1" x14ac:dyDescent="0.25">
      <c r="A85" s="50" t="s">
        <v>439</v>
      </c>
      <c r="B85" s="53"/>
      <c r="C85" s="51" t="s">
        <v>480</v>
      </c>
      <c r="D85" s="51" t="s">
        <v>481</v>
      </c>
      <c r="E85" s="51" t="s">
        <v>482</v>
      </c>
      <c r="F85" s="51" t="s">
        <v>483</v>
      </c>
      <c r="G85" s="51" t="s">
        <v>484</v>
      </c>
      <c r="H85" s="51" t="s">
        <v>485</v>
      </c>
      <c r="I85" s="53"/>
    </row>
    <row r="86" spans="1:11" s="43" customFormat="1" x14ac:dyDescent="0.25">
      <c r="A86" s="48" t="s">
        <v>103</v>
      </c>
      <c r="B86" s="53"/>
      <c r="C86" s="46" t="s">
        <v>367</v>
      </c>
      <c r="D86" s="49" t="s">
        <v>368</v>
      </c>
      <c r="E86" s="49" t="s">
        <v>369</v>
      </c>
      <c r="F86" s="46" t="s">
        <v>370</v>
      </c>
      <c r="G86" s="46" t="s">
        <v>371</v>
      </c>
      <c r="H86" s="46" t="s">
        <v>372</v>
      </c>
      <c r="I86" s="53"/>
      <c r="K86" s="46"/>
    </row>
    <row r="87" spans="1:11" s="43" customFormat="1" x14ac:dyDescent="0.25">
      <c r="A87" s="48" t="s">
        <v>112</v>
      </c>
      <c r="B87" s="53"/>
      <c r="C87" s="46" t="s">
        <v>373</v>
      </c>
      <c r="D87" s="49" t="s">
        <v>374</v>
      </c>
      <c r="E87" s="49" t="s">
        <v>375</v>
      </c>
      <c r="F87" s="46" t="s">
        <v>376</v>
      </c>
      <c r="G87" s="46" t="s">
        <v>377</v>
      </c>
      <c r="H87" s="46" t="s">
        <v>378</v>
      </c>
      <c r="I87" s="53"/>
      <c r="K87" s="46"/>
    </row>
    <row r="88" spans="1:11" s="43" customFormat="1" x14ac:dyDescent="0.25">
      <c r="A88" s="48" t="s">
        <v>121</v>
      </c>
      <c r="B88" s="53"/>
      <c r="C88" s="46" t="s">
        <v>379</v>
      </c>
      <c r="D88" s="49" t="s">
        <v>380</v>
      </c>
      <c r="E88" s="49" t="s">
        <v>381</v>
      </c>
      <c r="F88" s="46" t="s">
        <v>382</v>
      </c>
      <c r="G88" s="46" t="s">
        <v>383</v>
      </c>
      <c r="H88" s="46" t="s">
        <v>384</v>
      </c>
      <c r="I88" s="53"/>
      <c r="K88" s="46"/>
    </row>
    <row r="89" spans="1:11" s="43" customFormat="1" x14ac:dyDescent="0.25">
      <c r="A89" s="54" t="s">
        <v>389</v>
      </c>
      <c r="B89" s="53"/>
      <c r="C89" s="49" t="s">
        <v>432</v>
      </c>
      <c r="D89" s="49" t="s">
        <v>433</v>
      </c>
      <c r="E89" s="49" t="s">
        <v>404</v>
      </c>
      <c r="F89" s="49" t="s">
        <v>406</v>
      </c>
      <c r="G89" s="49" t="s">
        <v>434</v>
      </c>
      <c r="H89" s="49" t="s">
        <v>435</v>
      </c>
      <c r="I89" s="56"/>
      <c r="K89" s="46"/>
    </row>
    <row r="90" spans="1:11" s="43" customFormat="1" x14ac:dyDescent="0.25">
      <c r="A90" s="57" t="s">
        <v>427</v>
      </c>
      <c r="B90" s="53"/>
      <c r="C90" s="53"/>
      <c r="D90" s="53"/>
      <c r="E90" s="53"/>
      <c r="F90" s="53"/>
      <c r="G90" s="53"/>
      <c r="H90" s="53"/>
      <c r="I90" s="53"/>
      <c r="K90" s="46"/>
    </row>
    <row r="91" spans="1:11" s="43" customFormat="1" x14ac:dyDescent="0.25">
      <c r="A91" s="57" t="s">
        <v>428</v>
      </c>
      <c r="B91" s="53"/>
      <c r="C91" s="53"/>
      <c r="D91" s="53"/>
      <c r="E91" s="53"/>
      <c r="F91" s="53"/>
      <c r="G91" s="53"/>
      <c r="H91" s="53"/>
      <c r="I91" s="53"/>
      <c r="K91" s="46"/>
    </row>
    <row r="92" spans="1:11" s="43" customFormat="1" x14ac:dyDescent="0.25">
      <c r="B92" s="42"/>
      <c r="C92" s="42"/>
      <c r="D92" s="42"/>
      <c r="E92" s="42"/>
      <c r="F92" s="42"/>
      <c r="G92" s="42"/>
      <c r="H92" s="42"/>
      <c r="I92" s="42"/>
    </row>
    <row r="93" spans="1:11" s="61" customFormat="1" x14ac:dyDescent="0.25">
      <c r="A93" s="58" t="s">
        <v>429</v>
      </c>
      <c r="B93" s="59"/>
      <c r="C93" s="59"/>
      <c r="D93" s="59"/>
      <c r="E93" s="59"/>
      <c r="F93" s="60"/>
      <c r="G93" s="60"/>
      <c r="H93" s="60"/>
      <c r="I93" s="60"/>
    </row>
    <row r="94" spans="1:11" s="43" customFormat="1" x14ac:dyDescent="0.25">
      <c r="I94" s="42"/>
    </row>
    <row r="95" spans="1:11" s="43" customFormat="1" x14ac:dyDescent="0.25">
      <c r="I95" s="42"/>
    </row>
  </sheetData>
  <hyperlinks>
    <hyperlink ref="F9" r:id="rId1"/>
    <hyperlink ref="A7" r:id="rId2"/>
  </hyperlinks>
  <pageMargins left="0.75" right="0.75" top="1" bottom="1" header="0.5" footer="0.5"/>
  <pageSetup orientation="portrait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Population</vt:lpstr>
      <vt:lpstr>Labor force</vt:lpstr>
      <vt:lpstr>LF part rate</vt:lpstr>
      <vt:lpstr>Employed</vt:lpstr>
      <vt:lpstr>E-pop ratio</vt:lpstr>
      <vt:lpstr>Unemployed</vt:lpstr>
      <vt:lpstr>Unemp rate</vt:lpstr>
      <vt:lpstr>Not in LF</vt:lpstr>
      <vt:lpstr>Codes</vt:lpstr>
      <vt:lpstr>Employed!Print_Titles</vt:lpstr>
      <vt:lpstr>'Labor force'!Print_Titles</vt:lpstr>
      <vt:lpstr>'Not in LF'!Print_Titles</vt:lpstr>
      <vt:lpstr>Population!Print_Titles</vt:lpstr>
      <vt:lpstr>Unemployed!Print_Titles</vt:lpstr>
    </vt:vector>
  </TitlesOfParts>
  <Company>Bureau of Labor Statistics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Employment status by age, 1948-</dc:title>
  <dc:creator>Bureau of Labor Statistics</dc:creator>
  <dc:description>Source: LABSTAT series.  Data for Not in LF dervied prior to 1976 for age categories (not total) and all years for ages 16-24.
Beginning in 2012, data incorporate population controls from Census 2010.  Data for 2000-02 revised to incorporate population controls from Census 2000.
2017 update by Evan Cunningham; fact check by A. Blank. 2016 update by Andrew Blank; fact check by Reid Kelley.
2015 update by Evan Cunningham; fact check by Janie-Lynn Kang.  2014 update by Janie-Lynn Kang; fact check by Jim Borbely.  2013 update by Vernon Brundage Jr.; fact check by Jim Borbely. 2012 update by Vernon Brundage Jr.; fact check by Jim Borbely. 2011 update by Jim Borbely; fact check by Lisa Williamson.  2010 update by Lisa Williamson; fact check by Luke Spreen.  2009 update by Jim Borbely; fact check by Luke Spreen.  2006-08 update by Karen Kosanovich; fact check by Jim Walker.  2005 update by Jim Borbely; fact check by Stephanie White.  2004 update by Erin Lett fact check by Jim Walker.  2003 update by Karen Kosanovich; fact check by Marisa DiNatale.  2002 update and revision by Karen Kosanovich; fact check by Jennifer Hallmartel.  2001 update by Karen Kosanovich; fact check by Jennifer Hallmartel.  2000 update by Karen Kosanovich; fact check by Stephanie Boraas.  Created by Karen Kosanovich; fact check by Stephanie Boraas.</dc:description>
  <cp:lastModifiedBy>Borbely, James - BLS</cp:lastModifiedBy>
  <cp:lastPrinted>2017-02-28T14:20:30Z</cp:lastPrinted>
  <dcterms:created xsi:type="dcterms:W3CDTF">2000-05-02T20:55:51Z</dcterms:created>
  <dcterms:modified xsi:type="dcterms:W3CDTF">2018-06-29T14:49:38Z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