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117" documentId="8_{9DD2A88B-03DA-4864-84CC-4418086E8BD3}" xr6:coauthVersionLast="47" xr6:coauthVersionMax="47" xr10:uidLastSave="{E64422EE-AB09-46E1-B207-6C4A715C1D2C}"/>
  <bookViews>
    <workbookView xWindow="1290" yWindow="1860" windowWidth="27915" windowHeight="15885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K24" i="1"/>
  <c r="M24" i="1"/>
  <c r="N24" i="1"/>
  <c r="Q24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Q5" i="1"/>
  <c r="Q6" i="1"/>
  <c r="Q7" i="1"/>
  <c r="Q8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K3" i="1"/>
  <c r="K4" i="1"/>
  <c r="K5" i="1"/>
  <c r="K6" i="1" l="1"/>
  <c r="K7" i="1" l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</calcChain>
</file>

<file path=xl/sharedStrings.xml><?xml version="1.0" encoding="utf-8"?>
<sst xmlns="http://schemas.openxmlformats.org/spreadsheetml/2006/main" count="40" uniqueCount="24">
  <si>
    <t>Index</t>
  </si>
  <si>
    <t>Datetime</t>
  </si>
  <si>
    <t>Day(Start)</t>
  </si>
  <si>
    <t>Start(USDT)</t>
  </si>
  <si>
    <t>End(USDT)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</si>
  <si>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</si>
  <si>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</si>
  <si>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</si>
  <si>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</si>
  <si>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</si>
  <si>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</si>
  <si>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</si>
  <si>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Sum(USDT)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</si>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</sst>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24"/>
  <sheetViews>
    <sheetView tabSelected="1" workbookViewId="0">
      <selection activeCell="P25" sqref="P25"/>
    </sheetView>
  </sheetViews>
  <sheetFormatPr defaultRowHeight="16.5" x14ac:dyDescent="0.3"/>
  <cols>
    <col min="2" max="2" width="11.125" bestFit="1" customWidth="1"/>
    <col min="7" max="7" width="11" customWidth="1"/>
    <col min="8" max="8" width="8.375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 s="1">
        <v>45719</v>
      </c>
      <c r="C2" t="s">
        <v>17</v>
      </c>
      <c r="D2">
        <v>6400</v>
      </c>
      <c r="E2">
        <v>6400</v>
      </c>
      <c r="F2">
        <f>E2-D2</f>
        <v>0</v>
      </c>
      <c r="G2">
        <v>0</v>
      </c>
      <c r="H2">
        <v>0</v>
      </c>
      <c r="I2" s="2">
        <v>0</v>
      </c>
      <c r="J2" s="3">
        <f>D2</f>
        <v>6400</v>
      </c>
      <c r="K2">
        <v>0</v>
      </c>
      <c r="L2">
        <v>0</v>
      </c>
      <c r="M2">
        <f>L2+E2</f>
        <v>6400</v>
      </c>
      <c r="N2"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1">
        <v>45720</v>
      </c>
      <c r="C3" t="s">
        <v>18</v>
      </c>
      <c r="D3">
        <v>6400</v>
      </c>
      <c r="E3">
        <v>6546</v>
      </c>
      <c r="F3">
        <f t="shared" ref="F3:F24" si="0">E3-D3</f>
        <v>146</v>
      </c>
      <c r="G3" s="2">
        <f t="shared" ref="G3:G22" si="1">(E3-$D$2)/A3</f>
        <v>146</v>
      </c>
      <c r="H3" s="2">
        <f>(E3/D3-1)*100</f>
        <v>2.2812499999999902</v>
      </c>
      <c r="I3" s="2">
        <f>(POWER((E3/$D$3),1/A3)-1)*100</f>
        <v>2.2812499999999902</v>
      </c>
      <c r="J3" s="3">
        <f>J2*1.013</f>
        <v>6483.1999999999989</v>
      </c>
      <c r="K3" s="3">
        <f>E3-J3</f>
        <v>62.800000000001091</v>
      </c>
      <c r="L3">
        <v>0</v>
      </c>
      <c r="M3">
        <f t="shared" ref="M3:M24" si="2">L3+E3</f>
        <v>6546</v>
      </c>
      <c r="N3" s="2">
        <f>E3/$D$2*100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1">
        <v>45721</v>
      </c>
      <c r="C4" t="s">
        <v>19</v>
      </c>
      <c r="D4">
        <v>6546</v>
      </c>
      <c r="E4">
        <v>6689</v>
      </c>
      <c r="F4">
        <f t="shared" si="0"/>
        <v>143</v>
      </c>
      <c r="G4" s="2">
        <f t="shared" si="1"/>
        <v>144.5</v>
      </c>
      <c r="H4" s="2">
        <f t="shared" ref="H4:H24" si="3">(E4/D4-1)*100</f>
        <v>2.1845401772074613</v>
      </c>
      <c r="I4" s="2">
        <f t="shared" ref="I4:I24" si="4">(POWER((E4/$D$3),1/A4)-1)*100</f>
        <v>2.2328836529616813</v>
      </c>
      <c r="J4" s="3">
        <f t="shared" ref="J4:J24" si="5">J3*1.013</f>
        <v>6567.4815999999983</v>
      </c>
      <c r="K4" s="3">
        <f t="shared" ref="K4:K24" si="6">E4-J4</f>
        <v>121.51840000000175</v>
      </c>
      <c r="L4">
        <v>0</v>
      </c>
      <c r="M4">
        <f t="shared" si="2"/>
        <v>6689</v>
      </c>
      <c r="N4" s="2">
        <f t="shared" ref="N4:N24" si="7">E4/$D$2*100</f>
        <v>104.515625</v>
      </c>
      <c r="O4">
        <v>83157.100000000006</v>
      </c>
      <c r="P4">
        <v>88477.3</v>
      </c>
      <c r="Q4">
        <f t="shared" ref="Q4:Q24" si="8">P4/$O$2*100</f>
        <v>99.145449513054146</v>
      </c>
    </row>
    <row r="5" spans="1:17" x14ac:dyDescent="0.3">
      <c r="A5">
        <v>3</v>
      </c>
      <c r="B5" s="1">
        <v>45722</v>
      </c>
      <c r="C5" t="s">
        <v>20</v>
      </c>
      <c r="D5">
        <v>6689</v>
      </c>
      <c r="E5">
        <v>6846</v>
      </c>
      <c r="F5">
        <f t="shared" si="0"/>
        <v>157</v>
      </c>
      <c r="G5" s="2">
        <f t="shared" si="1"/>
        <v>148.66666666666666</v>
      </c>
      <c r="H5" s="2">
        <f t="shared" si="3"/>
        <v>2.3471370907460098</v>
      </c>
      <c r="I5" s="2">
        <f t="shared" si="4"/>
        <v>2.2709539535396894</v>
      </c>
      <c r="J5" s="3">
        <f t="shared" si="5"/>
        <v>6652.8588607999973</v>
      </c>
      <c r="K5" s="3">
        <f t="shared" si="6"/>
        <v>193.14113920000273</v>
      </c>
      <c r="L5">
        <v>0</v>
      </c>
      <c r="M5">
        <f t="shared" si="2"/>
        <v>6846</v>
      </c>
      <c r="N5" s="2">
        <f t="shared" si="7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1">
        <v>45723</v>
      </c>
      <c r="C6" t="s">
        <v>21</v>
      </c>
      <c r="D6">
        <v>6846</v>
      </c>
      <c r="E6">
        <v>7015</v>
      </c>
      <c r="F6">
        <f t="shared" si="0"/>
        <v>169</v>
      </c>
      <c r="G6" s="2">
        <f t="shared" si="1"/>
        <v>153.75</v>
      </c>
      <c r="H6" s="2">
        <f t="shared" si="3"/>
        <v>2.4685947998831503</v>
      </c>
      <c r="I6" s="2">
        <f t="shared" si="4"/>
        <v>2.3203283980714806</v>
      </c>
      <c r="J6" s="3">
        <f t="shared" si="5"/>
        <v>6739.3460259903968</v>
      </c>
      <c r="K6" s="3">
        <f t="shared" si="6"/>
        <v>275.65397400960319</v>
      </c>
      <c r="L6">
        <v>0</v>
      </c>
      <c r="M6">
        <f t="shared" si="2"/>
        <v>7015</v>
      </c>
      <c r="N6" s="2">
        <f t="shared" si="7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1">
        <v>45724</v>
      </c>
      <c r="C7" t="s">
        <v>22</v>
      </c>
      <c r="D7">
        <v>7015</v>
      </c>
      <c r="E7">
        <v>7050</v>
      </c>
      <c r="F7">
        <f t="shared" si="0"/>
        <v>35</v>
      </c>
      <c r="G7" s="2">
        <f t="shared" si="1"/>
        <v>130</v>
      </c>
      <c r="H7" s="2">
        <f t="shared" si="3"/>
        <v>0.49893086243764095</v>
      </c>
      <c r="I7" s="2">
        <f t="shared" si="4"/>
        <v>1.9534270313376956</v>
      </c>
      <c r="J7" s="3">
        <f t="shared" si="5"/>
        <v>6826.9575243282716</v>
      </c>
      <c r="K7" s="3">
        <f t="shared" si="6"/>
        <v>223.04247567172843</v>
      </c>
      <c r="L7">
        <v>0</v>
      </c>
      <c r="M7">
        <f t="shared" si="2"/>
        <v>7050</v>
      </c>
      <c r="N7" s="2">
        <f t="shared" si="7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1">
        <v>45725</v>
      </c>
      <c r="C8" t="s">
        <v>23</v>
      </c>
      <c r="D8">
        <v>7050</v>
      </c>
      <c r="E8">
        <v>6979</v>
      </c>
      <c r="F8">
        <f t="shared" si="0"/>
        <v>-71</v>
      </c>
      <c r="G8" s="2">
        <f t="shared" si="1"/>
        <v>96.5</v>
      </c>
      <c r="H8" s="2">
        <f t="shared" si="3"/>
        <v>-1.0070921985815606</v>
      </c>
      <c r="I8" s="2">
        <f t="shared" si="4"/>
        <v>1.4539290311231801</v>
      </c>
      <c r="J8" s="3">
        <f t="shared" si="5"/>
        <v>6915.7079721445389</v>
      </c>
      <c r="K8" s="3">
        <f t="shared" si="6"/>
        <v>63.292027855461129</v>
      </c>
      <c r="L8">
        <v>0</v>
      </c>
      <c r="M8">
        <f t="shared" si="2"/>
        <v>6979</v>
      </c>
      <c r="N8" s="2">
        <f t="shared" si="7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1">
        <v>45726</v>
      </c>
      <c r="C9" t="s">
        <v>17</v>
      </c>
      <c r="D9">
        <v>6979</v>
      </c>
      <c r="E9">
        <v>7170</v>
      </c>
      <c r="F9">
        <f t="shared" si="0"/>
        <v>191</v>
      </c>
      <c r="G9" s="2">
        <f t="shared" si="1"/>
        <v>96.25</v>
      </c>
      <c r="H9" s="2">
        <f t="shared" si="3"/>
        <v>2.7367817738931155</v>
      </c>
      <c r="I9" s="2">
        <f t="shared" si="4"/>
        <v>1.4302270645888626</v>
      </c>
      <c r="J9" s="3">
        <f t="shared" si="5"/>
        <v>7005.6121757824176</v>
      </c>
      <c r="K9" s="3">
        <f t="shared" si="6"/>
        <v>164.38782421758242</v>
      </c>
      <c r="L9">
        <v>0</v>
      </c>
      <c r="M9">
        <f t="shared" si="2"/>
        <v>7170</v>
      </c>
      <c r="N9" s="2">
        <f t="shared" si="7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1">
        <v>45727</v>
      </c>
      <c r="C10" t="s">
        <v>18</v>
      </c>
      <c r="D10">
        <v>7170</v>
      </c>
      <c r="E10">
        <v>7315</v>
      </c>
      <c r="F10">
        <f t="shared" si="0"/>
        <v>145</v>
      </c>
      <c r="G10" s="2">
        <f t="shared" si="1"/>
        <v>101.66666666666667</v>
      </c>
      <c r="H10" s="2">
        <f t="shared" si="3"/>
        <v>2.0223152022315283</v>
      </c>
      <c r="I10" s="2">
        <f t="shared" si="4"/>
        <v>1.4958445810377752</v>
      </c>
      <c r="J10" s="3">
        <f t="shared" si="5"/>
        <v>7096.6851340675885</v>
      </c>
      <c r="K10" s="3">
        <f t="shared" si="6"/>
        <v>218.31486593241152</v>
      </c>
      <c r="L10">
        <v>0</v>
      </c>
      <c r="M10">
        <f t="shared" si="2"/>
        <v>7315</v>
      </c>
      <c r="N10" s="2">
        <f t="shared" si="7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1">
        <v>45728</v>
      </c>
      <c r="C11" t="s">
        <v>19</v>
      </c>
      <c r="D11">
        <v>7315</v>
      </c>
      <c r="E11">
        <v>6845</v>
      </c>
      <c r="F11">
        <f t="shared" si="0"/>
        <v>-470</v>
      </c>
      <c r="G11" s="2">
        <f t="shared" si="1"/>
        <v>44.5</v>
      </c>
      <c r="H11" s="2">
        <f t="shared" si="3"/>
        <v>-6.4251537935748448</v>
      </c>
      <c r="I11" s="2">
        <f t="shared" si="4"/>
        <v>0.67446905031474103</v>
      </c>
      <c r="J11" s="3">
        <f t="shared" si="5"/>
        <v>7188.9420408104661</v>
      </c>
      <c r="K11" s="3">
        <f t="shared" si="6"/>
        <v>-343.9420408104661</v>
      </c>
      <c r="L11">
        <v>0</v>
      </c>
      <c r="M11">
        <f t="shared" si="2"/>
        <v>6845</v>
      </c>
      <c r="N11" s="2">
        <f t="shared" si="7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1">
        <v>45729</v>
      </c>
      <c r="C12" t="s">
        <v>20</v>
      </c>
      <c r="D12">
        <v>6845</v>
      </c>
      <c r="E12">
        <v>7567</v>
      </c>
      <c r="F12">
        <f t="shared" si="0"/>
        <v>722</v>
      </c>
      <c r="G12" s="2">
        <f t="shared" si="1"/>
        <v>106.09090909090909</v>
      </c>
      <c r="H12" s="2">
        <f t="shared" si="3"/>
        <v>10.547845142439737</v>
      </c>
      <c r="I12" s="2">
        <f t="shared" si="4"/>
        <v>1.5343678109079883</v>
      </c>
      <c r="J12" s="3">
        <f t="shared" si="5"/>
        <v>7282.3982873410014</v>
      </c>
      <c r="K12" s="3">
        <f t="shared" si="6"/>
        <v>284.60171265899862</v>
      </c>
      <c r="L12">
        <v>0</v>
      </c>
      <c r="M12">
        <f t="shared" si="2"/>
        <v>7567</v>
      </c>
      <c r="N12" s="2">
        <f t="shared" si="7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1">
        <v>45730</v>
      </c>
      <c r="C13" t="s">
        <v>21</v>
      </c>
      <c r="D13">
        <v>7567</v>
      </c>
      <c r="E13">
        <v>7763</v>
      </c>
      <c r="F13">
        <f t="shared" si="0"/>
        <v>196</v>
      </c>
      <c r="G13" s="2">
        <f t="shared" si="1"/>
        <v>113.58333333333333</v>
      </c>
      <c r="H13" s="2">
        <f t="shared" si="3"/>
        <v>2.5901942645698339</v>
      </c>
      <c r="I13" s="2">
        <f t="shared" si="4"/>
        <v>1.6219367680212704</v>
      </c>
      <c r="J13" s="3">
        <f t="shared" si="5"/>
        <v>7377.0694650764335</v>
      </c>
      <c r="K13" s="3">
        <f t="shared" si="6"/>
        <v>385.93053492356648</v>
      </c>
      <c r="L13">
        <v>0</v>
      </c>
      <c r="M13">
        <f t="shared" si="2"/>
        <v>7763</v>
      </c>
      <c r="N13" s="2">
        <f t="shared" si="7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1">
        <v>45731</v>
      </c>
      <c r="C14" t="s">
        <v>22</v>
      </c>
      <c r="D14">
        <v>7763</v>
      </c>
      <c r="E14">
        <v>7845</v>
      </c>
      <c r="F14">
        <f t="shared" si="0"/>
        <v>82</v>
      </c>
      <c r="G14" s="2">
        <f t="shared" si="1"/>
        <v>111.15384615384616</v>
      </c>
      <c r="H14" s="2">
        <f t="shared" si="3"/>
        <v>1.0562926703594044</v>
      </c>
      <c r="I14" s="2">
        <f t="shared" si="4"/>
        <v>1.5783135032505946</v>
      </c>
      <c r="J14" s="3">
        <f t="shared" si="5"/>
        <v>7472.9713681224266</v>
      </c>
      <c r="K14" s="3">
        <f t="shared" si="6"/>
        <v>372.02863187757339</v>
      </c>
      <c r="L14">
        <v>0</v>
      </c>
      <c r="M14">
        <f t="shared" si="2"/>
        <v>7845</v>
      </c>
      <c r="N14" s="2">
        <f t="shared" si="7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1">
        <v>45732</v>
      </c>
      <c r="C15" t="s">
        <v>23</v>
      </c>
      <c r="D15">
        <v>7845</v>
      </c>
      <c r="E15">
        <v>7879</v>
      </c>
      <c r="F15">
        <f t="shared" si="0"/>
        <v>34</v>
      </c>
      <c r="G15" s="2">
        <f t="shared" si="1"/>
        <v>105.64285714285714</v>
      </c>
      <c r="H15" s="2">
        <f t="shared" si="3"/>
        <v>0.43339706819629509</v>
      </c>
      <c r="I15" s="2">
        <f t="shared" si="4"/>
        <v>1.4961026704697122</v>
      </c>
      <c r="J15" s="3">
        <f t="shared" si="5"/>
        <v>7570.1199959080177</v>
      </c>
      <c r="K15" s="3">
        <f t="shared" si="6"/>
        <v>308.8800040919823</v>
      </c>
      <c r="L15">
        <v>0</v>
      </c>
      <c r="M15">
        <f t="shared" si="2"/>
        <v>7879</v>
      </c>
      <c r="N15" s="2">
        <f t="shared" si="7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1">
        <v>45733</v>
      </c>
      <c r="C16" t="s">
        <v>17</v>
      </c>
      <c r="D16">
        <v>7879</v>
      </c>
      <c r="E16">
        <v>7952</v>
      </c>
      <c r="F16">
        <f t="shared" si="0"/>
        <v>73</v>
      </c>
      <c r="G16" s="2">
        <f t="shared" si="1"/>
        <v>103.46666666666667</v>
      </c>
      <c r="H16" s="2">
        <f t="shared" si="3"/>
        <v>0.92651351694377215</v>
      </c>
      <c r="I16" s="2">
        <f t="shared" si="4"/>
        <v>1.4580302525748934</v>
      </c>
      <c r="J16" s="3">
        <f t="shared" si="5"/>
        <v>7668.5315558548209</v>
      </c>
      <c r="K16" s="3">
        <f t="shared" si="6"/>
        <v>283.46844414517909</v>
      </c>
      <c r="L16">
        <v>0</v>
      </c>
      <c r="M16">
        <f t="shared" si="2"/>
        <v>7952</v>
      </c>
      <c r="N16" s="2">
        <f t="shared" si="7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1">
        <v>45734</v>
      </c>
      <c r="C17" t="s">
        <v>18</v>
      </c>
      <c r="D17">
        <v>7952</v>
      </c>
      <c r="E17">
        <v>7797</v>
      </c>
      <c r="F17">
        <f t="shared" si="0"/>
        <v>-155</v>
      </c>
      <c r="G17" s="2">
        <f t="shared" si="1"/>
        <v>87.3125</v>
      </c>
      <c r="H17" s="2">
        <f t="shared" si="3"/>
        <v>-1.9491951710261524</v>
      </c>
      <c r="I17" s="2">
        <f t="shared" si="4"/>
        <v>1.2416518639221996</v>
      </c>
      <c r="J17" s="3">
        <f t="shared" si="5"/>
        <v>7768.2224660809325</v>
      </c>
      <c r="K17" s="3">
        <f t="shared" si="6"/>
        <v>28.777533919067537</v>
      </c>
      <c r="L17">
        <v>0</v>
      </c>
      <c r="M17">
        <f t="shared" si="2"/>
        <v>7797</v>
      </c>
      <c r="N17" s="2">
        <f t="shared" si="7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1">
        <v>45735</v>
      </c>
      <c r="C18" t="s">
        <v>19</v>
      </c>
      <c r="D18">
        <v>7797</v>
      </c>
      <c r="E18">
        <v>8335</v>
      </c>
      <c r="F18">
        <f t="shared" si="0"/>
        <v>538</v>
      </c>
      <c r="G18" s="2">
        <f t="shared" si="1"/>
        <v>113.82352941176471</v>
      </c>
      <c r="H18" s="2">
        <f t="shared" si="3"/>
        <v>6.9000897781198001</v>
      </c>
      <c r="I18" s="2">
        <f t="shared" si="4"/>
        <v>1.5660508945335661</v>
      </c>
      <c r="J18" s="3">
        <f t="shared" si="5"/>
        <v>7869.209358139984</v>
      </c>
      <c r="K18" s="3">
        <f t="shared" si="6"/>
        <v>465.79064186001597</v>
      </c>
      <c r="L18">
        <v>0</v>
      </c>
      <c r="M18">
        <f t="shared" si="2"/>
        <v>8335</v>
      </c>
      <c r="N18" s="2">
        <f t="shared" si="7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1">
        <v>45736</v>
      </c>
      <c r="C19" t="s">
        <v>20</v>
      </c>
      <c r="D19">
        <v>8335</v>
      </c>
      <c r="E19">
        <v>8461</v>
      </c>
      <c r="F19">
        <f t="shared" si="0"/>
        <v>126</v>
      </c>
      <c r="G19" s="2">
        <f t="shared" si="1"/>
        <v>114.5</v>
      </c>
      <c r="H19" s="2">
        <f t="shared" si="3"/>
        <v>1.5116976604679033</v>
      </c>
      <c r="I19" s="2">
        <f t="shared" si="4"/>
        <v>1.5630305070633677</v>
      </c>
      <c r="J19" s="3">
        <f t="shared" si="5"/>
        <v>7971.5090797958028</v>
      </c>
      <c r="K19" s="3">
        <f t="shared" si="6"/>
        <v>489.49092020419721</v>
      </c>
      <c r="L19">
        <v>0</v>
      </c>
      <c r="M19">
        <f t="shared" si="2"/>
        <v>8461</v>
      </c>
      <c r="N19" s="2">
        <f t="shared" si="7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1">
        <v>45737</v>
      </c>
      <c r="C20" t="s">
        <v>21</v>
      </c>
      <c r="D20">
        <v>8461</v>
      </c>
      <c r="E20">
        <v>8330</v>
      </c>
      <c r="F20">
        <f t="shared" si="0"/>
        <v>-131</v>
      </c>
      <c r="G20" s="2">
        <f t="shared" si="1"/>
        <v>101.57894736842105</v>
      </c>
      <c r="H20" s="2">
        <f t="shared" si="3"/>
        <v>-1.5482803451128735</v>
      </c>
      <c r="I20" s="2">
        <f t="shared" si="4"/>
        <v>1.3968527401524877</v>
      </c>
      <c r="J20" s="3">
        <f t="shared" si="5"/>
        <v>8075.1386978331475</v>
      </c>
      <c r="K20" s="3">
        <f t="shared" si="6"/>
        <v>254.86130216685251</v>
      </c>
      <c r="L20">
        <v>0</v>
      </c>
      <c r="M20">
        <f t="shared" si="2"/>
        <v>8330</v>
      </c>
      <c r="N20" s="2">
        <f t="shared" si="7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1">
        <v>45738</v>
      </c>
      <c r="C21" t="s">
        <v>22</v>
      </c>
      <c r="D21">
        <v>8330</v>
      </c>
      <c r="E21">
        <v>8331</v>
      </c>
      <c r="F21">
        <f t="shared" si="0"/>
        <v>1</v>
      </c>
      <c r="G21" s="2">
        <f t="shared" si="1"/>
        <v>96.55</v>
      </c>
      <c r="H21" s="2">
        <f t="shared" si="3"/>
        <v>1.2004801920761921E-2</v>
      </c>
      <c r="I21" s="2">
        <f t="shared" si="4"/>
        <v>1.3271571111354463</v>
      </c>
      <c r="J21" s="3">
        <f t="shared" si="5"/>
        <v>8180.115500904978</v>
      </c>
      <c r="K21" s="3">
        <f t="shared" si="6"/>
        <v>150.88449909502197</v>
      </c>
      <c r="L21">
        <v>0</v>
      </c>
      <c r="M21">
        <f t="shared" si="2"/>
        <v>8331</v>
      </c>
      <c r="N21" s="2">
        <f t="shared" si="7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1">
        <v>45739</v>
      </c>
      <c r="C22" t="s">
        <v>23</v>
      </c>
      <c r="D22">
        <v>8331</v>
      </c>
      <c r="E22">
        <v>8590</v>
      </c>
      <c r="F22">
        <f t="shared" si="0"/>
        <v>259</v>
      </c>
      <c r="G22" s="2">
        <f t="shared" si="1"/>
        <v>104.28571428571429</v>
      </c>
      <c r="H22" s="2">
        <f t="shared" si="3"/>
        <v>3.1088704837354486</v>
      </c>
      <c r="I22" s="2">
        <f t="shared" si="4"/>
        <v>1.4112982170128241</v>
      </c>
      <c r="J22" s="3">
        <f t="shared" si="5"/>
        <v>8286.4570024167424</v>
      </c>
      <c r="K22" s="3">
        <f t="shared" si="6"/>
        <v>303.5429975832576</v>
      </c>
      <c r="L22">
        <v>0</v>
      </c>
      <c r="M22">
        <f t="shared" si="2"/>
        <v>8590</v>
      </c>
      <c r="N22" s="2">
        <f t="shared" si="7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1">
        <v>45740</v>
      </c>
      <c r="C23" t="s">
        <v>17</v>
      </c>
      <c r="D23">
        <v>8590</v>
      </c>
      <c r="E23">
        <v>8925</v>
      </c>
      <c r="F23">
        <f t="shared" si="0"/>
        <v>335</v>
      </c>
      <c r="G23" s="2">
        <f>(E23-$D$2)/A23</f>
        <v>114.77272727272727</v>
      </c>
      <c r="H23" s="2">
        <f t="shared" si="3"/>
        <v>3.8998835855646119</v>
      </c>
      <c r="I23" s="2">
        <f t="shared" si="4"/>
        <v>1.5231117007673323</v>
      </c>
      <c r="J23" s="3">
        <f t="shared" si="5"/>
        <v>8394.1809434481584</v>
      </c>
      <c r="K23" s="3">
        <f t="shared" si="6"/>
        <v>530.81905655184164</v>
      </c>
      <c r="L23">
        <v>0</v>
      </c>
      <c r="M23">
        <f t="shared" si="2"/>
        <v>8925</v>
      </c>
      <c r="N23" s="2">
        <f t="shared" si="7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1">
        <v>45741</v>
      </c>
      <c r="C24" t="s">
        <v>18</v>
      </c>
      <c r="D24">
        <v>8925</v>
      </c>
      <c r="E24">
        <v>9113</v>
      </c>
      <c r="F24">
        <f t="shared" si="0"/>
        <v>188</v>
      </c>
      <c r="G24" s="2">
        <f>(E24-$D$2)/A24</f>
        <v>117.95652173913044</v>
      </c>
      <c r="H24" s="2">
        <f t="shared" si="3"/>
        <v>2.1064425770308093</v>
      </c>
      <c r="I24" s="2">
        <f t="shared" si="4"/>
        <v>1.5484044777758443</v>
      </c>
      <c r="J24" s="3">
        <f t="shared" si="5"/>
        <v>8503.3052957129839</v>
      </c>
      <c r="K24" s="3">
        <f t="shared" si="6"/>
        <v>609.69470428701607</v>
      </c>
      <c r="L24">
        <v>0</v>
      </c>
      <c r="M24">
        <f t="shared" si="2"/>
        <v>9113</v>
      </c>
      <c r="N24" s="2">
        <f t="shared" si="7"/>
        <v>142.390625</v>
      </c>
      <c r="O24">
        <v>87921</v>
      </c>
      <c r="P24">
        <v>87985.1</v>
      </c>
      <c r="Q24">
        <f t="shared" si="8"/>
        <v>98.59390250325248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2025-03-25T15:34:39Z</dcterms:modified>
</cp:coreProperties>
</file>