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Documents\Codes\Python\ShooterStatAnalyser\ShooterGameStatAnalyser\tables\"/>
    </mc:Choice>
  </mc:AlternateContent>
  <xr:revisionPtr revIDLastSave="0" documentId="13_ncr:1_{3C4F5A8D-E484-4798-82D2-DF9918B931E5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Guns" sheetId="1" r:id="rId1"/>
    <sheet name="Guns1" sheetId="2" r:id="rId2"/>
    <sheet name="Guns2" sheetId="3" r:id="rId3"/>
    <sheet name="GunsDelta" sheetId="4" r:id="rId4"/>
  </sheets>
  <calcPr calcId="181029"/>
</workbook>
</file>

<file path=xl/calcChain.xml><?xml version="1.0" encoding="utf-8"?>
<calcChain xmlns="http://schemas.openxmlformats.org/spreadsheetml/2006/main">
  <c r="G7" i="4" l="1"/>
  <c r="G6" i="4"/>
  <c r="G5" i="4"/>
  <c r="G4" i="4"/>
  <c r="G3" i="4"/>
  <c r="F7" i="3"/>
  <c r="F6" i="3"/>
  <c r="F5" i="3"/>
  <c r="F4" i="3"/>
  <c r="F3" i="3"/>
  <c r="F7" i="2"/>
  <c r="F6" i="2"/>
  <c r="F5" i="2"/>
  <c r="F4" i="2"/>
  <c r="F3" i="2"/>
  <c r="A3" i="2"/>
</calcChain>
</file>

<file path=xl/sharedStrings.xml><?xml version="1.0" encoding="utf-8"?>
<sst xmlns="http://schemas.openxmlformats.org/spreadsheetml/2006/main" count="106" uniqueCount="34">
  <si>
    <t>武器ID</t>
  </si>
  <si>
    <t>武器名</t>
  </si>
  <si>
    <t>伤害距离分隔</t>
  </si>
  <si>
    <t>伤害分隔</t>
  </si>
  <si>
    <t>每次射击子弹数量</t>
  </si>
  <si>
    <t>射击间隔/ms</t>
  </si>
  <si>
    <t>ID</t>
  </si>
  <si>
    <t>Name</t>
  </si>
  <si>
    <t>DamageDisSeg</t>
  </si>
  <si>
    <t>DamageSeg</t>
  </si>
  <si>
    <t>BulletsPerShot</t>
  </si>
  <si>
    <t>FireInterval</t>
  </si>
  <si>
    <t>M4</t>
  </si>
  <si>
    <t>10,25</t>
  </si>
  <si>
    <t>30,25,20</t>
  </si>
  <si>
    <t>AK47</t>
  </si>
  <si>
    <t>15,25</t>
  </si>
  <si>
    <t>45,35,30</t>
  </si>
  <si>
    <t>S1897</t>
  </si>
  <si>
    <t>7,20</t>
  </si>
  <si>
    <t>15,8,5</t>
  </si>
  <si>
    <t>MP5</t>
  </si>
  <si>
    <t>20,15,10</t>
  </si>
  <si>
    <t>Baret</t>
  </si>
  <si>
    <t>100,90</t>
  </si>
  <si>
    <t>射速/RPM</t>
  </si>
  <si>
    <t>FireRate</t>
  </si>
  <si>
    <t>射击间隔/S</t>
  </si>
  <si>
    <t>基础伤害</t>
    <phoneticPr fontId="2" type="noConversion"/>
  </si>
  <si>
    <t>BaseDamage</t>
    <phoneticPr fontId="2" type="noConversion"/>
  </si>
  <si>
    <t>1,0.8</t>
    <phoneticPr fontId="2" type="noConversion"/>
  </si>
  <si>
    <t>1,0.8,0.7</t>
    <phoneticPr fontId="2" type="noConversion"/>
  </si>
  <si>
    <t>1,0.6,0.5</t>
    <phoneticPr fontId="2" type="noConversion"/>
  </si>
  <si>
    <t>1,0.7,0.6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</si>
</sst>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7"/>
  <sheetViews>
    <sheetView workbookViewId="0"/>
  </sheetViews>
  <sheetFormatPr defaultRowHeight="14" x14ac:dyDescent="0.25"/>
  <cols>
    <col min="1" max="1" width="8.7265625" style="1" bestFit="1" customWidth="1"/>
    <col min="2" max="2" width="8.7265625" style="2" bestFit="1" customWidth="1"/>
    <col min="3" max="3" width="13.81640625" style="1" bestFit="1" customWidth="1"/>
    <col min="4" max="4" width="11.26953125" style="2" bestFit="1" customWidth="1"/>
    <col min="5" max="5" width="16.26953125" style="1" bestFit="1" customWidth="1"/>
    <col min="6" max="6" width="11.26953125" style="1" bestFit="1" customWidth="1"/>
  </cols>
  <sheetData>
    <row r="1" spans="1:6" ht="18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27</v>
      </c>
    </row>
    <row r="2" spans="1:6" ht="18.75" customHeight="1" x14ac:dyDescent="0.25">
      <c r="A2" s="1" t="s">
        <v>6</v>
      </c>
      <c r="B2" s="2" t="s">
        <v>7</v>
      </c>
      <c r="C2" s="1" t="s">
        <v>8</v>
      </c>
      <c r="D2" s="2" t="s">
        <v>9</v>
      </c>
      <c r="E2" s="1" t="s">
        <v>10</v>
      </c>
      <c r="F2" s="1" t="s">
        <v>11</v>
      </c>
    </row>
    <row r="3" spans="1:6" ht="18.75" customHeight="1" x14ac:dyDescent="0.35">
      <c r="A3" s="3">
        <v>0</v>
      </c>
      <c r="B3" s="4" t="s">
        <v>12</v>
      </c>
      <c r="C3" s="3" t="s">
        <v>13</v>
      </c>
      <c r="D3" s="4" t="s">
        <v>14</v>
      </c>
      <c r="E3" s="3">
        <v>1</v>
      </c>
      <c r="F3" s="5">
        <v>0.08</v>
      </c>
    </row>
    <row r="4" spans="1:6" ht="18.75" customHeight="1" x14ac:dyDescent="0.35">
      <c r="A4" s="3">
        <v>1</v>
      </c>
      <c r="B4" s="4" t="s">
        <v>15</v>
      </c>
      <c r="C4" s="3" t="s">
        <v>16</v>
      </c>
      <c r="D4" s="4" t="s">
        <v>17</v>
      </c>
      <c r="E4" s="3">
        <v>1</v>
      </c>
      <c r="F4" s="5">
        <v>0.11</v>
      </c>
    </row>
    <row r="5" spans="1:6" ht="18.75" customHeight="1" x14ac:dyDescent="0.35">
      <c r="A5" s="3">
        <v>2</v>
      </c>
      <c r="B5" s="4" t="s">
        <v>18</v>
      </c>
      <c r="C5" s="3" t="s">
        <v>19</v>
      </c>
      <c r="D5" s="4" t="s">
        <v>20</v>
      </c>
      <c r="E5" s="3">
        <v>8</v>
      </c>
      <c r="F5" s="5">
        <v>0.25</v>
      </c>
    </row>
    <row r="6" spans="1:6" ht="18.75" customHeight="1" x14ac:dyDescent="0.35">
      <c r="A6" s="3">
        <v>3</v>
      </c>
      <c r="B6" s="4" t="s">
        <v>21</v>
      </c>
      <c r="C6" s="3" t="s">
        <v>13</v>
      </c>
      <c r="D6" s="4" t="s">
        <v>22</v>
      </c>
      <c r="E6" s="3">
        <v>1</v>
      </c>
      <c r="F6" s="5">
        <v>0.05</v>
      </c>
    </row>
    <row r="7" spans="1:6" ht="18.75" customHeight="1" x14ac:dyDescent="0.35">
      <c r="A7" s="3">
        <v>4</v>
      </c>
      <c r="B7" s="4" t="s">
        <v>23</v>
      </c>
      <c r="C7" s="3">
        <v>50</v>
      </c>
      <c r="D7" s="4" t="s">
        <v>24</v>
      </c>
      <c r="E7" s="3">
        <v>1</v>
      </c>
      <c r="F7" s="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7"/>
  <sheetViews>
    <sheetView workbookViewId="0"/>
  </sheetViews>
  <sheetFormatPr defaultRowHeight="14" x14ac:dyDescent="0.25"/>
  <cols>
    <col min="1" max="1" width="13.54296875" style="1" bestFit="1" customWidth="1"/>
    <col min="2" max="2" width="13.54296875" style="2" bestFit="1" customWidth="1"/>
    <col min="3" max="3" width="13.54296875" style="1" bestFit="1" customWidth="1"/>
    <col min="4" max="4" width="11.26953125" style="2" bestFit="1" customWidth="1"/>
    <col min="5" max="5" width="16.81640625" style="1" bestFit="1" customWidth="1"/>
    <col min="6" max="6" width="10.26953125" style="1" bestFit="1" customWidth="1"/>
  </cols>
  <sheetData>
    <row r="1" spans="1:6" ht="18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25</v>
      </c>
    </row>
    <row r="2" spans="1:6" ht="18.75" customHeight="1" x14ac:dyDescent="0.25">
      <c r="A2" s="1" t="s">
        <v>6</v>
      </c>
      <c r="B2" s="2" t="s">
        <v>7</v>
      </c>
      <c r="C2" s="1" t="s">
        <v>8</v>
      </c>
      <c r="D2" s="2" t="s">
        <v>9</v>
      </c>
      <c r="E2" s="1" t="s">
        <v>10</v>
      </c>
      <c r="F2" s="1" t="s">
        <v>26</v>
      </c>
    </row>
    <row r="3" spans="1:6" ht="18.75" customHeight="1" x14ac:dyDescent="0.35">
      <c r="A3" s="3">
        <f>Guns!A3:A7</f>
        <v>0</v>
      </c>
      <c r="B3" s="4" t="s">
        <v>12</v>
      </c>
      <c r="C3" s="3" t="s">
        <v>13</v>
      </c>
      <c r="D3" s="4" t="s">
        <v>14</v>
      </c>
      <c r="E3" s="3">
        <v>1</v>
      </c>
      <c r="F3" s="3">
        <f>ROUNDDOWN(60/Guns!F3, 0)</f>
        <v>750</v>
      </c>
    </row>
    <row r="4" spans="1:6" ht="18.75" customHeight="1" x14ac:dyDescent="0.35">
      <c r="A4" s="3">
        <v>1</v>
      </c>
      <c r="B4" s="4" t="s">
        <v>15</v>
      </c>
      <c r="C4" s="3" t="s">
        <v>16</v>
      </c>
      <c r="D4" s="4" t="s">
        <v>17</v>
      </c>
      <c r="E4" s="3">
        <v>1</v>
      </c>
      <c r="F4" s="3">
        <f>ROUNDDOWN(60/Guns!F4, 0)</f>
        <v>545</v>
      </c>
    </row>
    <row r="5" spans="1:6" ht="18.75" customHeight="1" x14ac:dyDescent="0.35">
      <c r="A5" s="3">
        <v>2</v>
      </c>
      <c r="B5" s="4" t="s">
        <v>18</v>
      </c>
      <c r="C5" s="3" t="s">
        <v>19</v>
      </c>
      <c r="D5" s="4" t="s">
        <v>20</v>
      </c>
      <c r="E5" s="3">
        <v>8</v>
      </c>
      <c r="F5" s="3">
        <f>ROUNDDOWN(60/Guns!F5, 0)</f>
        <v>240</v>
      </c>
    </row>
    <row r="6" spans="1:6" ht="18.75" customHeight="1" x14ac:dyDescent="0.35">
      <c r="A6" s="3">
        <v>3</v>
      </c>
      <c r="B6" s="4" t="s">
        <v>21</v>
      </c>
      <c r="C6" s="3" t="s">
        <v>13</v>
      </c>
      <c r="D6" s="4" t="s">
        <v>22</v>
      </c>
      <c r="E6" s="3">
        <v>1</v>
      </c>
      <c r="F6" s="3">
        <f>ROUNDDOWN(60/Guns!F6, 0)</f>
        <v>1200</v>
      </c>
    </row>
    <row r="7" spans="1:6" ht="18.75" customHeight="1" x14ac:dyDescent="0.35">
      <c r="A7" s="3">
        <v>4</v>
      </c>
      <c r="B7" s="4" t="s">
        <v>23</v>
      </c>
      <c r="C7" s="3">
        <v>50</v>
      </c>
      <c r="D7" s="4" t="s">
        <v>24</v>
      </c>
      <c r="E7" s="3">
        <v>1</v>
      </c>
      <c r="F7" s="3">
        <f>ROUNDDOWN(60/Guns!F7, 0)</f>
        <v>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7"/>
  <sheetViews>
    <sheetView workbookViewId="0">
      <selection activeCell="C7" sqref="A1:F7"/>
    </sheetView>
  </sheetViews>
  <sheetFormatPr defaultRowHeight="14" x14ac:dyDescent="0.25"/>
  <cols>
    <col min="1" max="1" width="13.54296875" style="1" bestFit="1" customWidth="1"/>
    <col min="2" max="2" width="13.54296875" style="2" bestFit="1" customWidth="1"/>
    <col min="3" max="3" width="13.54296875" style="1" bestFit="1" customWidth="1"/>
    <col min="4" max="4" width="13.54296875" style="2" bestFit="1" customWidth="1"/>
    <col min="5" max="5" width="15.453125" style="1" bestFit="1" customWidth="1"/>
    <col min="6" max="6" width="12.7265625" style="1" bestFit="1" customWidth="1"/>
  </cols>
  <sheetData>
    <row r="1" spans="1:6" ht="20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8.75" customHeight="1" x14ac:dyDescent="0.25">
      <c r="A2" s="1" t="s">
        <v>6</v>
      </c>
      <c r="B2" s="2" t="s">
        <v>7</v>
      </c>
      <c r="C2" s="1" t="s">
        <v>8</v>
      </c>
      <c r="D2" s="2" t="s">
        <v>9</v>
      </c>
      <c r="E2" s="1" t="s">
        <v>10</v>
      </c>
      <c r="F2" s="1" t="s">
        <v>11</v>
      </c>
    </row>
    <row r="3" spans="1:6" ht="18.75" customHeight="1" x14ac:dyDescent="0.35">
      <c r="A3" s="3">
        <v>0</v>
      </c>
      <c r="B3" s="4" t="s">
        <v>12</v>
      </c>
      <c r="C3" s="3" t="s">
        <v>13</v>
      </c>
      <c r="D3" s="4" t="s">
        <v>14</v>
      </c>
      <c r="E3" s="3">
        <v>1</v>
      </c>
      <c r="F3" s="3">
        <f>Guns!F3*1000</f>
        <v>80</v>
      </c>
    </row>
    <row r="4" spans="1:6" ht="18.75" customHeight="1" x14ac:dyDescent="0.35">
      <c r="A4" s="3">
        <v>1</v>
      </c>
      <c r="B4" s="4" t="s">
        <v>15</v>
      </c>
      <c r="C4" s="3" t="s">
        <v>16</v>
      </c>
      <c r="D4" s="4" t="s">
        <v>17</v>
      </c>
      <c r="E4" s="3">
        <v>1</v>
      </c>
      <c r="F4" s="3">
        <f>Guns!F4*1000</f>
        <v>110</v>
      </c>
    </row>
    <row r="5" spans="1:6" ht="18.75" customHeight="1" x14ac:dyDescent="0.35">
      <c r="A5" s="3">
        <v>2</v>
      </c>
      <c r="B5" s="4" t="s">
        <v>18</v>
      </c>
      <c r="C5" s="3" t="s">
        <v>19</v>
      </c>
      <c r="D5" s="4" t="s">
        <v>20</v>
      </c>
      <c r="E5" s="3">
        <v>8</v>
      </c>
      <c r="F5" s="3">
        <f>Guns!F5*1000</f>
        <v>250</v>
      </c>
    </row>
    <row r="6" spans="1:6" ht="18.75" customHeight="1" x14ac:dyDescent="0.35">
      <c r="A6" s="3">
        <v>3</v>
      </c>
      <c r="B6" s="4" t="s">
        <v>21</v>
      </c>
      <c r="C6" s="3" t="s">
        <v>13</v>
      </c>
      <c r="D6" s="4" t="s">
        <v>22</v>
      </c>
      <c r="E6" s="3">
        <v>1</v>
      </c>
      <c r="F6" s="3">
        <f>Guns!F6*1000</f>
        <v>50</v>
      </c>
    </row>
    <row r="7" spans="1:6" ht="18.75" customHeight="1" x14ac:dyDescent="0.35">
      <c r="A7" s="3">
        <v>4</v>
      </c>
      <c r="B7" s="4" t="s">
        <v>23</v>
      </c>
      <c r="C7" s="3">
        <v>50</v>
      </c>
      <c r="D7" s="4" t="s">
        <v>24</v>
      </c>
      <c r="E7" s="3">
        <v>1</v>
      </c>
      <c r="F7" s="3">
        <f>Guns!F7*1000</f>
        <v>1000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5F0F-ECA9-4F20-A183-C37C23B1E122}">
  <dimension ref="A1:G7"/>
  <sheetViews>
    <sheetView tabSelected="1" workbookViewId="0">
      <selection activeCell="D6" sqref="D6"/>
    </sheetView>
  </sheetViews>
  <sheetFormatPr defaultRowHeight="14" x14ac:dyDescent="0.25"/>
  <cols>
    <col min="2" max="2" width="10.54296875" customWidth="1"/>
    <col min="3" max="3" width="12.1796875" customWidth="1"/>
    <col min="4" max="4" width="11.54296875" customWidth="1"/>
    <col min="5" max="5" width="11.90625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28</v>
      </c>
      <c r="F1" s="1" t="s">
        <v>4</v>
      </c>
      <c r="G1" s="1" t="s">
        <v>5</v>
      </c>
    </row>
    <row r="2" spans="1:7" x14ac:dyDescent="0.25">
      <c r="A2" s="1" t="s">
        <v>6</v>
      </c>
      <c r="B2" s="2" t="s">
        <v>7</v>
      </c>
      <c r="C2" s="1" t="s">
        <v>8</v>
      </c>
      <c r="D2" s="2" t="s">
        <v>9</v>
      </c>
      <c r="E2" s="2" t="s">
        <v>29</v>
      </c>
      <c r="F2" s="1" t="s">
        <v>10</v>
      </c>
      <c r="G2" s="1" t="s">
        <v>11</v>
      </c>
    </row>
    <row r="3" spans="1:7" ht="15" x14ac:dyDescent="0.35">
      <c r="A3" s="3">
        <v>0</v>
      </c>
      <c r="B3" s="4" t="s">
        <v>12</v>
      </c>
      <c r="C3" s="3" t="s">
        <v>13</v>
      </c>
      <c r="D3" s="4" t="s">
        <v>31</v>
      </c>
      <c r="E3" s="4">
        <v>30</v>
      </c>
      <c r="F3" s="3">
        <v>1</v>
      </c>
      <c r="G3" s="3">
        <f>Guns!F3*1000</f>
        <v>80</v>
      </c>
    </row>
    <row r="4" spans="1:7" ht="15" x14ac:dyDescent="0.35">
      <c r="A4" s="3">
        <v>1</v>
      </c>
      <c r="B4" s="4" t="s">
        <v>15</v>
      </c>
      <c r="C4" s="3" t="s">
        <v>16</v>
      </c>
      <c r="D4" s="4" t="s">
        <v>31</v>
      </c>
      <c r="E4" s="4">
        <v>45</v>
      </c>
      <c r="F4" s="3">
        <v>1</v>
      </c>
      <c r="G4" s="3">
        <f>Guns!F4*1000</f>
        <v>110</v>
      </c>
    </row>
    <row r="5" spans="1:7" ht="15" x14ac:dyDescent="0.35">
      <c r="A5" s="3">
        <v>2</v>
      </c>
      <c r="B5" s="4" t="s">
        <v>18</v>
      </c>
      <c r="C5" s="3" t="s">
        <v>19</v>
      </c>
      <c r="D5" s="4" t="s">
        <v>32</v>
      </c>
      <c r="E5" s="4">
        <v>15</v>
      </c>
      <c r="F5" s="3">
        <v>8</v>
      </c>
      <c r="G5" s="3">
        <f>Guns!F5*1000</f>
        <v>250</v>
      </c>
    </row>
    <row r="6" spans="1:7" ht="15" x14ac:dyDescent="0.35">
      <c r="A6" s="3">
        <v>3</v>
      </c>
      <c r="B6" s="4" t="s">
        <v>21</v>
      </c>
      <c r="C6" s="3" t="s">
        <v>13</v>
      </c>
      <c r="D6" s="4" t="s">
        <v>33</v>
      </c>
      <c r="E6" s="4">
        <v>20</v>
      </c>
      <c r="F6" s="3">
        <v>1</v>
      </c>
      <c r="G6" s="3">
        <f>Guns!F6*1000</f>
        <v>50</v>
      </c>
    </row>
    <row r="7" spans="1:7" ht="15" x14ac:dyDescent="0.35">
      <c r="A7" s="3">
        <v>4</v>
      </c>
      <c r="B7" s="4" t="s">
        <v>23</v>
      </c>
      <c r="C7" s="3">
        <v>50</v>
      </c>
      <c r="D7" s="4" t="s">
        <v>30</v>
      </c>
      <c r="E7" s="4">
        <v>100</v>
      </c>
      <c r="F7" s="3">
        <v>1</v>
      </c>
      <c r="G7" s="3">
        <f>Guns!F7*1000</f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Guns</vt:lpstr>
      <vt:lpstr>Guns1</vt:lpstr>
      <vt:lpstr>Guns2</vt:lpstr>
      <vt:lpstr>GunsDelta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zhuang zhong</cp:lastModifiedBy>
  <dcterms:created xsi:type="dcterms:W3CDTF">2025-04-20T08:59:58Z</dcterms:created>
  <dcterms:modified xsi:type="dcterms:W3CDTF">2025-04-20T09:01:50Z</dcterms:modified>
</cp:coreProperties>
</file>