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Documents\Codes\Python\ShooterStatAnalyser\ShooterGameStatAnalyser\tables\"/>
    </mc:Choice>
  </mc:AlternateContent>
  <xr:revisionPtr revIDLastSave="0" documentId="13_ncr:1_{54B5612A-0696-4F2E-A484-6FF24564F23B}" xr6:coauthVersionLast="47" xr6:coauthVersionMax="47" xr10:uidLastSave="{00000000-0000-0000-0000-000000000000}"/>
  <bookViews>
    <workbookView xWindow="12710" yWindow="0" windowWidth="12980" windowHeight="13770" activeTab="2" xr2:uid="{00000000-000D-0000-FFFF-FFFF00000000}"/>
  </bookViews>
  <sheets>
    <sheet name="Guns" sheetId="1" r:id="rId1"/>
    <sheet name="Guns1" sheetId="2" r:id="rId2"/>
    <sheet name="Guns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4" i="3"/>
  <c r="F5" i="3"/>
  <c r="F6" i="3"/>
  <c r="F3" i="3"/>
  <c r="F7" i="2"/>
  <c r="A3" i="2"/>
  <c r="F4" i="2"/>
  <c r="F5" i="2"/>
  <c r="F6" i="2"/>
  <c r="F3" i="2"/>
</calcChain>
</file>

<file path=xl/sharedStrings.xml><?xml version="1.0" encoding="utf-8"?>
<sst xmlns="http://schemas.openxmlformats.org/spreadsheetml/2006/main" count="78" uniqueCount="28">
  <si>
    <t>武器ID</t>
    <phoneticPr fontId="1" type="noConversion"/>
  </si>
  <si>
    <t>ID</t>
    <phoneticPr fontId="1" type="noConversion"/>
  </si>
  <si>
    <t>武器名</t>
    <phoneticPr fontId="1" type="noConversion"/>
  </si>
  <si>
    <t>Name</t>
    <phoneticPr fontId="1" type="noConversion"/>
  </si>
  <si>
    <t>每次射击子弹数量</t>
    <phoneticPr fontId="1" type="noConversion"/>
  </si>
  <si>
    <t>BulletsPerShot</t>
    <phoneticPr fontId="1" type="noConversion"/>
  </si>
  <si>
    <t>伤害距离分隔</t>
    <phoneticPr fontId="1" type="noConversion"/>
  </si>
  <si>
    <t>DamageDisSeg</t>
    <phoneticPr fontId="1" type="noConversion"/>
  </si>
  <si>
    <t>DamageSeg</t>
    <phoneticPr fontId="1" type="noConversion"/>
  </si>
  <si>
    <t>M4</t>
    <phoneticPr fontId="1" type="noConversion"/>
  </si>
  <si>
    <t>AK47</t>
    <phoneticPr fontId="1" type="noConversion"/>
  </si>
  <si>
    <t>45,35,30</t>
    <phoneticPr fontId="1" type="noConversion"/>
  </si>
  <si>
    <t>S1897</t>
    <phoneticPr fontId="1" type="noConversion"/>
  </si>
  <si>
    <t>FireInterval</t>
    <phoneticPr fontId="1" type="noConversion"/>
  </si>
  <si>
    <t>伤害分隔</t>
    <phoneticPr fontId="1" type="noConversion"/>
  </si>
  <si>
    <t>射击间隔/S</t>
    <phoneticPr fontId="1" type="noConversion"/>
  </si>
  <si>
    <t>15,8,5</t>
    <phoneticPr fontId="1" type="noConversion"/>
  </si>
  <si>
    <t>MP5</t>
    <phoneticPr fontId="1" type="noConversion"/>
  </si>
  <si>
    <t>20,15,10</t>
    <phoneticPr fontId="1" type="noConversion"/>
  </si>
  <si>
    <t>射速/RPM</t>
    <phoneticPr fontId="1" type="noConversion"/>
  </si>
  <si>
    <t>FireRate</t>
    <phoneticPr fontId="1" type="noConversion"/>
  </si>
  <si>
    <t>射击间隔/ms</t>
    <phoneticPr fontId="1" type="noConversion"/>
  </si>
  <si>
    <t>10,25</t>
    <phoneticPr fontId="1" type="noConversion"/>
  </si>
  <si>
    <t>15,25</t>
    <phoneticPr fontId="1" type="noConversion"/>
  </si>
  <si>
    <t>7,20</t>
    <phoneticPr fontId="1" type="noConversion"/>
  </si>
  <si>
    <t>30,25,20</t>
    <phoneticPr fontId="1" type="noConversion"/>
  </si>
  <si>
    <t>Baret</t>
    <phoneticPr fontId="1" type="noConversion"/>
  </si>
  <si>
    <t>100,90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</si>
</sst>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C3" sqref="C3:D7"/>
    </sheetView>
  </sheetViews>
  <sheetFormatPr defaultRowHeight="14" x14ac:dyDescent="0.3"/>
  <cols>
    <col min="1" max="2" width="8.6640625" style="1"/>
    <col min="3" max="3" width="13.83203125" style="1" customWidth="1"/>
    <col min="4" max="4" width="11.25" style="1" customWidth="1"/>
    <col min="5" max="5" width="16.33203125" style="1" customWidth="1"/>
    <col min="6" max="6" width="11.25" style="1" customWidth="1"/>
    <col min="7" max="16384" width="8.6640625" style="1"/>
  </cols>
  <sheetData>
    <row r="1" spans="1:6" customFormat="1" x14ac:dyDescent="0.3">
      <c r="A1" t="s">
        <v>0</v>
      </c>
      <c r="B1" t="s">
        <v>2</v>
      </c>
      <c r="C1" t="s">
        <v>6</v>
      </c>
      <c r="D1" t="s">
        <v>14</v>
      </c>
      <c r="E1" t="s">
        <v>4</v>
      </c>
      <c r="F1" t="s">
        <v>15</v>
      </c>
    </row>
    <row r="2" spans="1:6" customFormat="1" x14ac:dyDescent="0.3">
      <c r="A2" t="s">
        <v>1</v>
      </c>
      <c r="B2" t="s">
        <v>3</v>
      </c>
      <c r="C2" t="s">
        <v>7</v>
      </c>
      <c r="D2" t="s">
        <v>8</v>
      </c>
      <c r="E2" t="s">
        <v>5</v>
      </c>
      <c r="F2" t="s">
        <v>13</v>
      </c>
    </row>
    <row r="3" spans="1:6" x14ac:dyDescent="0.3">
      <c r="A3" s="1">
        <v>0</v>
      </c>
      <c r="B3" s="1" t="s">
        <v>9</v>
      </c>
      <c r="C3" s="1" t="s">
        <v>22</v>
      </c>
      <c r="D3" s="1" t="s">
        <v>25</v>
      </c>
      <c r="E3" s="1">
        <v>1</v>
      </c>
      <c r="F3" s="1">
        <v>0.08</v>
      </c>
    </row>
    <row r="4" spans="1:6" x14ac:dyDescent="0.3">
      <c r="A4" s="1">
        <v>1</v>
      </c>
      <c r="B4" s="1" t="s">
        <v>10</v>
      </c>
      <c r="C4" s="1" t="s">
        <v>23</v>
      </c>
      <c r="D4" s="1" t="s">
        <v>11</v>
      </c>
      <c r="E4" s="1">
        <v>1</v>
      </c>
      <c r="F4" s="1">
        <v>0.11</v>
      </c>
    </row>
    <row r="5" spans="1:6" x14ac:dyDescent="0.3">
      <c r="A5" s="1">
        <v>2</v>
      </c>
      <c r="B5" s="1" t="s">
        <v>12</v>
      </c>
      <c r="C5" s="1" t="s">
        <v>24</v>
      </c>
      <c r="D5" s="1" t="s">
        <v>16</v>
      </c>
      <c r="E5" s="1">
        <v>8</v>
      </c>
      <c r="F5" s="1">
        <v>0.25</v>
      </c>
    </row>
    <row r="6" spans="1:6" x14ac:dyDescent="0.3">
      <c r="A6" s="1">
        <v>3</v>
      </c>
      <c r="B6" s="1" t="s">
        <v>17</v>
      </c>
      <c r="C6" s="1" t="s">
        <v>22</v>
      </c>
      <c r="D6" s="1" t="s">
        <v>18</v>
      </c>
      <c r="E6" s="1">
        <v>1</v>
      </c>
      <c r="F6" s="1">
        <v>0.05</v>
      </c>
    </row>
    <row r="7" spans="1:6" x14ac:dyDescent="0.3">
      <c r="A7" s="1">
        <v>4</v>
      </c>
      <c r="B7" s="1" t="s">
        <v>26</v>
      </c>
      <c r="C7" s="1">
        <v>50</v>
      </c>
      <c r="D7" s="1" t="s">
        <v>27</v>
      </c>
      <c r="E7" s="1">
        <v>1</v>
      </c>
      <c r="F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D7E-5832-4608-A4AD-ECC840966B49}">
  <dimension ref="A1:F7"/>
  <sheetViews>
    <sheetView workbookViewId="0">
      <selection activeCell="C3" sqref="C3:D7"/>
    </sheetView>
  </sheetViews>
  <sheetFormatPr defaultRowHeight="14" x14ac:dyDescent="0.3"/>
  <cols>
    <col min="4" max="4" width="11.25" customWidth="1"/>
    <col min="5" max="5" width="16.9140625" customWidth="1"/>
    <col min="6" max="6" width="10.25" customWidth="1"/>
  </cols>
  <sheetData>
    <row r="1" spans="1:6" x14ac:dyDescent="0.3">
      <c r="A1" t="s">
        <v>0</v>
      </c>
      <c r="B1" t="s">
        <v>2</v>
      </c>
      <c r="C1" t="s">
        <v>6</v>
      </c>
      <c r="D1" t="s">
        <v>14</v>
      </c>
      <c r="E1" t="s">
        <v>4</v>
      </c>
      <c r="F1" t="s">
        <v>19</v>
      </c>
    </row>
    <row r="2" spans="1:6" x14ac:dyDescent="0.3">
      <c r="A2" t="s">
        <v>1</v>
      </c>
      <c r="B2" t="s">
        <v>3</v>
      </c>
      <c r="C2" t="s">
        <v>7</v>
      </c>
      <c r="D2" t="s">
        <v>8</v>
      </c>
      <c r="E2" t="s">
        <v>5</v>
      </c>
      <c r="F2" t="s">
        <v>20</v>
      </c>
    </row>
    <row r="3" spans="1:6" x14ac:dyDescent="0.3">
      <c r="A3" s="1">
        <f>Guns!A3:A7</f>
        <v>0</v>
      </c>
      <c r="B3" s="1" t="s">
        <v>9</v>
      </c>
      <c r="C3" s="1" t="s">
        <v>22</v>
      </c>
      <c r="D3" s="1" t="s">
        <v>25</v>
      </c>
      <c r="E3" s="1">
        <v>1</v>
      </c>
      <c r="F3" s="1">
        <f>ROUNDDOWN(60/Guns!F3, 0)</f>
        <v>750</v>
      </c>
    </row>
    <row r="4" spans="1:6" x14ac:dyDescent="0.3">
      <c r="A4" s="1">
        <v>1</v>
      </c>
      <c r="B4" s="1" t="s">
        <v>10</v>
      </c>
      <c r="C4" s="1" t="s">
        <v>23</v>
      </c>
      <c r="D4" s="1" t="s">
        <v>11</v>
      </c>
      <c r="E4" s="1">
        <v>1</v>
      </c>
      <c r="F4" s="1">
        <f>ROUNDDOWN(60/Guns!F4, 0)</f>
        <v>545</v>
      </c>
    </row>
    <row r="5" spans="1:6" x14ac:dyDescent="0.3">
      <c r="A5" s="1">
        <v>2</v>
      </c>
      <c r="B5" s="1" t="s">
        <v>12</v>
      </c>
      <c r="C5" s="1" t="s">
        <v>24</v>
      </c>
      <c r="D5" s="1" t="s">
        <v>16</v>
      </c>
      <c r="E5" s="1">
        <v>8</v>
      </c>
      <c r="F5" s="1">
        <f>ROUNDDOWN(60/Guns!F5, 0)</f>
        <v>240</v>
      </c>
    </row>
    <row r="6" spans="1:6" x14ac:dyDescent="0.3">
      <c r="A6" s="1">
        <v>3</v>
      </c>
      <c r="B6" s="1" t="s">
        <v>17</v>
      </c>
      <c r="C6" s="1" t="s">
        <v>22</v>
      </c>
      <c r="D6" s="1" t="s">
        <v>18</v>
      </c>
      <c r="E6" s="1">
        <v>1</v>
      </c>
      <c r="F6" s="1">
        <f>ROUNDDOWN(60/Guns!F6, 0)</f>
        <v>1200</v>
      </c>
    </row>
    <row r="7" spans="1:6" s="1" customFormat="1" x14ac:dyDescent="0.3">
      <c r="A7" s="1">
        <v>4</v>
      </c>
      <c r="B7" s="1" t="s">
        <v>26</v>
      </c>
      <c r="C7" s="1">
        <v>50</v>
      </c>
      <c r="D7" s="1" t="s">
        <v>27</v>
      </c>
      <c r="E7" s="1">
        <v>1</v>
      </c>
      <c r="F7" s="1">
        <f>ROUNDDOWN(60/Guns!F7, 0)</f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6D12-659C-4337-8672-DDCC8DE292F2}">
  <dimension ref="A1:F7"/>
  <sheetViews>
    <sheetView tabSelected="1" workbookViewId="0">
      <selection activeCell="C3" sqref="C3:D7"/>
    </sheetView>
  </sheetViews>
  <sheetFormatPr defaultRowHeight="14" x14ac:dyDescent="0.3"/>
  <cols>
    <col min="5" max="5" width="15.4140625" customWidth="1"/>
    <col min="6" max="6" width="12.75" customWidth="1"/>
  </cols>
  <sheetData>
    <row r="1" spans="1:6" x14ac:dyDescent="0.3">
      <c r="A1" t="s">
        <v>0</v>
      </c>
      <c r="B1" t="s">
        <v>2</v>
      </c>
      <c r="C1" t="s">
        <v>6</v>
      </c>
      <c r="D1" t="s">
        <v>14</v>
      </c>
      <c r="E1" t="s">
        <v>4</v>
      </c>
      <c r="F1" t="s">
        <v>21</v>
      </c>
    </row>
    <row r="2" spans="1:6" x14ac:dyDescent="0.3">
      <c r="A2" t="s">
        <v>1</v>
      </c>
      <c r="B2" t="s">
        <v>3</v>
      </c>
      <c r="C2" t="s">
        <v>7</v>
      </c>
      <c r="D2" t="s">
        <v>8</v>
      </c>
      <c r="E2" t="s">
        <v>5</v>
      </c>
      <c r="F2" t="s">
        <v>13</v>
      </c>
    </row>
    <row r="3" spans="1:6" x14ac:dyDescent="0.3">
      <c r="A3" s="1">
        <v>0</v>
      </c>
      <c r="B3" s="1" t="s">
        <v>9</v>
      </c>
      <c r="C3" s="1" t="s">
        <v>22</v>
      </c>
      <c r="D3" s="1" t="s">
        <v>25</v>
      </c>
      <c r="E3" s="1">
        <v>1</v>
      </c>
      <c r="F3" s="1">
        <f>Guns!F3*1000</f>
        <v>80</v>
      </c>
    </row>
    <row r="4" spans="1:6" x14ac:dyDescent="0.3">
      <c r="A4" s="1">
        <v>1</v>
      </c>
      <c r="B4" s="1" t="s">
        <v>10</v>
      </c>
      <c r="C4" s="1" t="s">
        <v>23</v>
      </c>
      <c r="D4" s="1" t="s">
        <v>11</v>
      </c>
      <c r="E4" s="1">
        <v>1</v>
      </c>
      <c r="F4" s="1">
        <f>Guns!F4*1000</f>
        <v>110</v>
      </c>
    </row>
    <row r="5" spans="1:6" x14ac:dyDescent="0.3">
      <c r="A5" s="1">
        <v>2</v>
      </c>
      <c r="B5" s="1" t="s">
        <v>12</v>
      </c>
      <c r="C5" s="1" t="s">
        <v>24</v>
      </c>
      <c r="D5" s="1" t="s">
        <v>16</v>
      </c>
      <c r="E5" s="1">
        <v>8</v>
      </c>
      <c r="F5" s="1">
        <f>Guns!F5*1000</f>
        <v>250</v>
      </c>
    </row>
    <row r="6" spans="1:6" x14ac:dyDescent="0.3">
      <c r="A6" s="1">
        <v>3</v>
      </c>
      <c r="B6" s="1" t="s">
        <v>17</v>
      </c>
      <c r="C6" s="1" t="s">
        <v>22</v>
      </c>
      <c r="D6" s="1" t="s">
        <v>18</v>
      </c>
      <c r="E6" s="1">
        <v>1</v>
      </c>
      <c r="F6" s="1">
        <f>Guns!F6*1000</f>
        <v>50</v>
      </c>
    </row>
    <row r="7" spans="1:6" s="1" customFormat="1" x14ac:dyDescent="0.3">
      <c r="A7" s="1">
        <v>4</v>
      </c>
      <c r="B7" s="1" t="s">
        <v>26</v>
      </c>
      <c r="C7" s="1">
        <v>50</v>
      </c>
      <c r="D7" s="1" t="s">
        <v>27</v>
      </c>
      <c r="E7" s="1">
        <v>1</v>
      </c>
      <c r="F7" s="1">
        <f>Guns!F7*1000</f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Guns</vt:lpstr>
      <vt:lpstr>Guns1</vt:lpstr>
      <vt:lpstr>Guns2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2015-06-05T18:17:20Z</dcterms:created>
  <dcterms:modified xsi:type="dcterms:W3CDTF">2025-04-14T11:06:44Z</dcterms:modified>
</cp:coreProperties>
</file>