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3"/>
  </bookViews>
  <sheets>
    <sheet name="Guns" sheetId="1" r:id="rId1"/>
    <sheet name="Guns1" sheetId="2" r:id="rId2"/>
    <sheet name="Guns2" sheetId="3" r:id="rId3"/>
    <sheet name="GunsDel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<sst xmlns="http://schemas.openxmlformats.org/spreadsheetml/2006/main" count="106" uniqueCount="35">
  <si>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武器ID</t>
  </si>
  <si>
    <t>武器名</t>
  </si>
  <si>
    <t>伤害距离分隔</t>
  </si>
  <si>
    <t>伤害分隔</t>
  </si>
  <si>
    <t>每次射击子弹数量</t>
  </si>
  <si>
    <t>射击间隔/S</t>
  </si>
  <si>
    <t>ID</t>
  </si>
  <si>
    <t>Name</t>
  </si>
  <si>
    <t>DamageDisSeg</t>
  </si>
  <si>
    <t>DamageSeg</t>
  </si>
  <si>
    <t>BulletsPerShot</t>
  </si>
  <si>
    <t>FireInterval</t>
  </si>
  <si>
    <t>M4</t>
  </si>
  <si>
    <t>10,25</t>
  </si>
  <si>
    <t>30,25,20</t>
  </si>
  <si>
    <t>AK47</t>
  </si>
  <si>
    <t>15,25</t>
  </si>
  <si>
    <t>45,35,30</t>
  </si>
  <si>
    <t>S1897</t>
  </si>
  <si>
    <t>7,20</t>
  </si>
  <si>
    <t>15,8,5</t>
  </si>
  <si>
    <t>MP5</t>
  </si>
  <si>
    <t>20,15,10</t>
  </si>
  <si>
    <t>Baret</t>
  </si>
  <si>
    <t>100,90</t>
  </si>
  <si>
    <t>射速/RPM</t>
  </si>
  <si>
    <t>FireRate</t>
  </si>
  <si>
    <t>射击间隔/ms</t>
  </si>
  <si>
    <t>基础伤害</t>
  </si>
  <si>
    <t>射击间隔/s</t>
  </si>
  <si>
    <t>BaseDamage</t>
  </si>
  <si>
    <t>1,0.8,0.7</t>
  </si>
  <si>
    <t>1,0.6,0.5</t>
  </si>
  <si>
    <t>1,0.7,0.6</t>
  </si>
  <si>
    <t>1,0.8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</si>
</sst>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7"/>
  <sheetViews>
    <sheetView workbookViewId="0">
      <selection activeCell="F3" sqref="F3:F7"/>
    </sheetView>
  </sheetViews>
  <sheetFormatPr defaultColWidth="9" defaultRowHeight="14" outlineLevelRow="6" outlineLevelCol="5"/>
  <cols>
    <col min="1" max="1" width="8.72727272727273" style="1" customWidth="1"/>
    <col min="2" max="2" width="8.72727272727273" style="2" customWidth="1"/>
    <col min="3" max="3" width="13.8181818181818" style="1" customWidth="1"/>
    <col min="4" max="4" width="11.2727272727273" style="2" customWidth="1"/>
    <col min="5" max="5" width="16.2727272727273" style="1" customWidth="1"/>
    <col min="6" max="6" width="11.2727272727273" style="1" customWidth="1"/>
  </cols>
  <sheetData>
    <row r="1" ht="18.75" customHeight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8.75" customHeight="1" spans="1:6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8.75" customHeight="1" spans="1:6">
      <c r="A3" s="3">
        <v>0</v>
      </c>
      <c r="B3" s="4" t="s">
        <v>12</v>
      </c>
      <c r="C3" s="3" t="s">
        <v>13</v>
      </c>
      <c r="D3" s="4" t="s">
        <v>14</v>
      </c>
      <c r="E3" s="3">
        <v>1</v>
      </c>
      <c r="F3" s="5">
        <v>0.08</v>
      </c>
    </row>
    <row r="4" ht="18.75" customHeight="1" spans="1:6">
      <c r="A4" s="3">
        <v>1</v>
      </c>
      <c r="B4" s="4" t="s">
        <v>15</v>
      </c>
      <c r="C4" s="3" t="s">
        <v>16</v>
      </c>
      <c r="D4" s="4" t="s">
        <v>17</v>
      </c>
      <c r="E4" s="3">
        <v>1</v>
      </c>
      <c r="F4" s="5">
        <v>0.11</v>
      </c>
    </row>
    <row r="5" ht="18.75" customHeight="1" spans="1:6">
      <c r="A5" s="3">
        <v>2</v>
      </c>
      <c r="B5" s="4" t="s">
        <v>18</v>
      </c>
      <c r="C5" s="3" t="s">
        <v>19</v>
      </c>
      <c r="D5" s="4" t="s">
        <v>20</v>
      </c>
      <c r="E5" s="3">
        <v>8</v>
      </c>
      <c r="F5" s="5">
        <v>0.25</v>
      </c>
    </row>
    <row r="6" ht="18.75" customHeight="1" spans="1:6">
      <c r="A6" s="3">
        <v>3</v>
      </c>
      <c r="B6" s="4" t="s">
        <v>21</v>
      </c>
      <c r="C6" s="3" t="s">
        <v>13</v>
      </c>
      <c r="D6" s="4" t="s">
        <v>22</v>
      </c>
      <c r="E6" s="3">
        <v>1</v>
      </c>
      <c r="F6" s="5">
        <v>0.05</v>
      </c>
    </row>
    <row r="7" ht="18.75" customHeight="1" spans="1:6">
      <c r="A7" s="3">
        <v>4</v>
      </c>
      <c r="B7" s="4" t="s">
        <v>23</v>
      </c>
      <c r="C7" s="3">
        <v>50</v>
      </c>
      <c r="D7" s="4" t="s">
        <v>24</v>
      </c>
      <c r="E7" s="3">
        <v>1</v>
      </c>
      <c r="F7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7"/>
  <sheetViews>
    <sheetView workbookViewId="0">
      <selection activeCell="A1" sqref="A1"/>
    </sheetView>
  </sheetViews>
  <sheetFormatPr defaultColWidth="9" defaultRowHeight="14" outlineLevelRow="6" outlineLevelCol="5"/>
  <cols>
    <col min="1" max="1" width="13.5454545454545" style="1" customWidth="1"/>
    <col min="2" max="2" width="13.5454545454545" style="2" customWidth="1"/>
    <col min="3" max="3" width="13.5454545454545" style="1" customWidth="1"/>
    <col min="4" max="4" width="11.2727272727273" style="2" customWidth="1"/>
    <col min="5" max="5" width="16.8181818181818" style="1" customWidth="1"/>
    <col min="6" max="6" width="10.2727272727273" style="1" customWidth="1"/>
  </cols>
  <sheetData>
    <row r="1" ht="18.75" customHeight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25</v>
      </c>
    </row>
    <row r="2" ht="18.75" customHeight="1" spans="1:6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26</v>
      </c>
    </row>
    <row r="3" ht="18.75" customHeight="1" spans="1:6">
      <c r="A3" s="3">
        <f>Guns!A3:A7</f>
        <v>0</v>
      </c>
      <c r="B3" s="4" t="s">
        <v>12</v>
      </c>
      <c r="C3" s="3" t="s">
        <v>13</v>
      </c>
      <c r="D3" s="4" t="s">
        <v>14</v>
      </c>
      <c r="E3" s="3">
        <v>1</v>
      </c>
      <c r="F3" s="3">
        <f>ROUNDDOWN(60/Guns!F3,0)</f>
        <v>750</v>
      </c>
    </row>
    <row r="4" ht="18.75" customHeight="1" spans="1:6">
      <c r="A4" s="3">
        <v>1</v>
      </c>
      <c r="B4" s="4" t="s">
        <v>15</v>
      </c>
      <c r="C4" s="3" t="s">
        <v>16</v>
      </c>
      <c r="D4" s="4" t="s">
        <v>17</v>
      </c>
      <c r="E4" s="3">
        <v>1</v>
      </c>
      <c r="F4" s="3">
        <f>ROUNDDOWN(60/Guns!F4,0)</f>
        <v>545</v>
      </c>
    </row>
    <row r="5" ht="18.75" customHeight="1" spans="1:6">
      <c r="A5" s="3">
        <v>2</v>
      </c>
      <c r="B5" s="4" t="s">
        <v>18</v>
      </c>
      <c r="C5" s="3" t="s">
        <v>19</v>
      </c>
      <c r="D5" s="4" t="s">
        <v>20</v>
      </c>
      <c r="E5" s="3">
        <v>8</v>
      </c>
      <c r="F5" s="3">
        <f>ROUNDDOWN(60/Guns!F5,0)</f>
        <v>240</v>
      </c>
    </row>
    <row r="6" ht="18.75" customHeight="1" spans="1:6">
      <c r="A6" s="3">
        <v>3</v>
      </c>
      <c r="B6" s="4" t="s">
        <v>21</v>
      </c>
      <c r="C6" s="3" t="s">
        <v>13</v>
      </c>
      <c r="D6" s="4" t="s">
        <v>22</v>
      </c>
      <c r="E6" s="3">
        <v>1</v>
      </c>
      <c r="F6" s="3">
        <f>ROUNDDOWN(60/Guns!F6,0)</f>
        <v>1200</v>
      </c>
    </row>
    <row r="7" ht="18.75" customHeight="1" spans="1:6">
      <c r="A7" s="3">
        <v>4</v>
      </c>
      <c r="B7" s="4" t="s">
        <v>23</v>
      </c>
      <c r="C7" s="3">
        <v>50</v>
      </c>
      <c r="D7" s="4" t="s">
        <v>24</v>
      </c>
      <c r="E7" s="3">
        <v>1</v>
      </c>
      <c r="F7" s="3">
        <f>ROUNDDOWN(60/Guns!F7,0)</f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7"/>
  <sheetViews>
    <sheetView workbookViewId="0">
      <selection activeCell="C7" sqref="A1:F7"/>
    </sheetView>
  </sheetViews>
  <sheetFormatPr defaultColWidth="9" defaultRowHeight="14" outlineLevelRow="6" outlineLevelCol="5"/>
  <cols>
    <col min="1" max="1" width="13.5454545454545" style="1" customWidth="1"/>
    <col min="2" max="2" width="13.5454545454545" style="2" customWidth="1"/>
    <col min="3" max="3" width="13.5454545454545" style="1" customWidth="1"/>
    <col min="4" max="4" width="13.5454545454545" style="2" customWidth="1"/>
    <col min="5" max="5" width="15.4545454545455" style="1" customWidth="1"/>
    <col min="6" max="6" width="12.7272727272727" style="1" customWidth="1"/>
  </cols>
  <sheetData>
    <row r="1" ht="20.25" customHeight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27</v>
      </c>
    </row>
    <row r="2" ht="18.75" customHeight="1" spans="1:6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8.75" customHeight="1" spans="1:6">
      <c r="A3" s="3">
        <v>0</v>
      </c>
      <c r="B3" s="4" t="s">
        <v>12</v>
      </c>
      <c r="C3" s="3" t="s">
        <v>13</v>
      </c>
      <c r="D3" s="4" t="s">
        <v>14</v>
      </c>
      <c r="E3" s="3">
        <v>1</v>
      </c>
      <c r="F3" s="3">
        <f>Guns!F3*1000</f>
        <v>80</v>
      </c>
    </row>
    <row r="4" ht="18.75" customHeight="1" spans="1:6">
      <c r="A4" s="3">
        <v>1</v>
      </c>
      <c r="B4" s="4" t="s">
        <v>15</v>
      </c>
      <c r="C4" s="3" t="s">
        <v>16</v>
      </c>
      <c r="D4" s="4" t="s">
        <v>17</v>
      </c>
      <c r="E4" s="3">
        <v>1</v>
      </c>
      <c r="F4" s="3">
        <f>Guns!F4*1000</f>
        <v>110</v>
      </c>
    </row>
    <row r="5" ht="18.75" customHeight="1" spans="1:6">
      <c r="A5" s="3">
        <v>2</v>
      </c>
      <c r="B5" s="4" t="s">
        <v>18</v>
      </c>
      <c r="C5" s="3" t="s">
        <v>19</v>
      </c>
      <c r="D5" s="4" t="s">
        <v>20</v>
      </c>
      <c r="E5" s="3">
        <v>8</v>
      </c>
      <c r="F5" s="3">
        <f>Guns!F5*1000</f>
        <v>250</v>
      </c>
    </row>
    <row r="6" ht="18.75" customHeight="1" spans="1:6">
      <c r="A6" s="3">
        <v>3</v>
      </c>
      <c r="B6" s="4" t="s">
        <v>21</v>
      </c>
      <c r="C6" s="3" t="s">
        <v>13</v>
      </c>
      <c r="D6" s="4" t="s">
        <v>22</v>
      </c>
      <c r="E6" s="3">
        <v>1</v>
      </c>
      <c r="F6" s="3">
        <f>Guns!F6*1000</f>
        <v>50</v>
      </c>
    </row>
    <row r="7" ht="18.75" customHeight="1" spans="1:6">
      <c r="A7" s="3">
        <v>4</v>
      </c>
      <c r="B7" s="4" t="s">
        <v>23</v>
      </c>
      <c r="C7" s="3">
        <v>50</v>
      </c>
      <c r="D7" s="4" t="s">
        <v>24</v>
      </c>
      <c r="E7" s="3">
        <v>1</v>
      </c>
      <c r="F7" s="3">
        <f>Guns!F7*1000</f>
        <v>1000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3" sqref="G23"/>
    </sheetView>
  </sheetViews>
  <sheetFormatPr defaultColWidth="9" defaultRowHeight="14" outlineLevelRow="6" outlineLevelCol="6"/>
  <cols>
    <col min="2" max="2" width="10.5454545454545" customWidth="1"/>
    <col min="3" max="3" width="12.1818181818182" customWidth="1"/>
    <col min="4" max="4" width="11.5454545454545" customWidth="1"/>
    <col min="5" max="5" width="11.9090909090909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28</v>
      </c>
      <c r="F1" s="1" t="s">
        <v>4</v>
      </c>
      <c r="G1" s="1" t="s">
        <v>29</v>
      </c>
    </row>
    <row r="2" spans="1:7">
      <c r="A2" s="1" t="s">
        <v>6</v>
      </c>
      <c r="B2" s="2" t="s">
        <v>7</v>
      </c>
      <c r="C2" s="1" t="s">
        <v>8</v>
      </c>
      <c r="D2" s="2" t="s">
        <v>9</v>
      </c>
      <c r="E2" s="2" t="s">
        <v>30</v>
      </c>
      <c r="F2" s="1" t="s">
        <v>10</v>
      </c>
      <c r="G2" s="1" t="s">
        <v>11</v>
      </c>
    </row>
    <row r="3" ht="14.5" spans="1:7">
      <c r="A3" s="3">
        <v>0</v>
      </c>
      <c r="B3" s="4" t="s">
        <v>12</v>
      </c>
      <c r="C3" s="3" t="s">
        <v>13</v>
      </c>
      <c r="D3" s="4" t="s">
        <v>31</v>
      </c>
      <c r="E3" s="4">
        <v>30</v>
      </c>
      <c r="F3" s="3">
        <v>1</v>
      </c>
      <c r="G3" s="5">
        <v>0.08</v>
      </c>
    </row>
    <row r="4" ht="14.5" spans="1:7">
      <c r="A4" s="3">
        <v>1</v>
      </c>
      <c r="B4" s="4" t="s">
        <v>15</v>
      </c>
      <c r="C4" s="3" t="s">
        <v>16</v>
      </c>
      <c r="D4" s="4" t="s">
        <v>31</v>
      </c>
      <c r="E4" s="4">
        <v>45</v>
      </c>
      <c r="F4" s="3">
        <v>1</v>
      </c>
      <c r="G4" s="5">
        <v>0.11</v>
      </c>
    </row>
    <row r="5" ht="14.5" spans="1:7">
      <c r="A5" s="3">
        <v>2</v>
      </c>
      <c r="B5" s="4" t="s">
        <v>18</v>
      </c>
      <c r="C5" s="3" t="s">
        <v>19</v>
      </c>
      <c r="D5" s="4" t="s">
        <v>32</v>
      </c>
      <c r="E5" s="4">
        <v>15</v>
      </c>
      <c r="F5" s="3">
        <v>8</v>
      </c>
      <c r="G5" s="5">
        <v>0.25</v>
      </c>
    </row>
    <row r="6" ht="14.5" spans="1:7">
      <c r="A6" s="3">
        <v>3</v>
      </c>
      <c r="B6" s="4" t="s">
        <v>21</v>
      </c>
      <c r="C6" s="3" t="s">
        <v>13</v>
      </c>
      <c r="D6" s="4" t="s">
        <v>33</v>
      </c>
      <c r="E6" s="4">
        <v>20</v>
      </c>
      <c r="F6" s="3">
        <v>1</v>
      </c>
      <c r="G6" s="5">
        <v>0.05</v>
      </c>
    </row>
    <row r="7" ht="14.5" spans="1:7">
      <c r="A7" s="3">
        <v>4</v>
      </c>
      <c r="B7" s="4" t="s">
        <v>23</v>
      </c>
      <c r="C7" s="3">
        <v>50</v>
      </c>
      <c r="D7" s="4" t="s">
        <v>34</v>
      </c>
      <c r="E7" s="4">
        <v>100</v>
      </c>
      <c r="F7" s="3">
        <v>1</v>
      </c>
      <c r="G7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Guns1</vt:lpstr>
      <vt:lpstr>Guns2</vt:lpstr>
      <vt:lpstr>GunsDelta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2025-04-20T08:59:00Z</dcterms:created>
  <dcterms:modified xsi:type="dcterms:W3CDTF">2025-04-21T09:14:03Z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CA2ADA652B574694898161223214B632_12</vt:lpwstr>
  </property>
  <property fmtid="{D5CDD505-2E9C-101B-9397-08002B2CF9AE}" pid="3" name="KSOProductBuildVer">
    <vt:lpwstr>2052-12.1.0.20784</vt:lpwstr>
  </property>
</Properties>
</file>