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ej\Documents\NSCC\SAAD1001\M02\"/>
    </mc:Choice>
  </mc:AlternateContent>
  <xr:revisionPtr revIDLastSave="0" documentId="13_ncr:1_{B9C9DA95-2EA9-45FB-831D-BBFCE09405BF}" xr6:coauthVersionLast="47" xr6:coauthVersionMax="47" xr10:uidLastSave="{00000000-0000-0000-0000-000000000000}"/>
  <bookViews>
    <workbookView xWindow="-108" yWindow="-108" windowWidth="23256" windowHeight="12576" xr2:uid="{ACFC47A3-B36C-4A43-8069-BF3CB69CA161}"/>
  </bookViews>
  <sheets>
    <sheet name="EI_1" sheetId="2" r:id="rId1"/>
    <sheet name="EO&amp;EQ_1" sheetId="4" r:id="rId2"/>
    <sheet name="ILF_1" sheetId="5" r:id="rId3"/>
    <sheet name="ELF-1" sheetId="6" r:id="rId4"/>
    <sheet name="FP Cal_1" sheetId="7" r:id="rId5"/>
    <sheet name="EI_2" sheetId="8" r:id="rId6"/>
    <sheet name="EO&amp;EQ_2" sheetId="9" r:id="rId7"/>
    <sheet name="ILF_2" sheetId="10" r:id="rId8"/>
    <sheet name="ELF-2" sheetId="11" r:id="rId9"/>
    <sheet name="FP Cal_2" sheetId="12" r:id="rId10"/>
    <sheet name="EI_3" sheetId="13" r:id="rId11"/>
    <sheet name="EO&amp;EQ_3" sheetId="14" r:id="rId12"/>
    <sheet name="ILF_3" sheetId="15" r:id="rId13"/>
    <sheet name="ELF-3" sheetId="16" r:id="rId14"/>
    <sheet name="FP Cal_3" sheetId="18" r:id="rId15"/>
    <sheet name="EI_4" sheetId="19" r:id="rId16"/>
    <sheet name="EO&amp;EQ_4" sheetId="20" r:id="rId17"/>
    <sheet name="ILF_4" sheetId="21" r:id="rId18"/>
    <sheet name="ELF-4" sheetId="22" r:id="rId19"/>
    <sheet name="FP Cal_4" sheetId="2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23" l="1"/>
  <c r="M11" i="12"/>
  <c r="M10" i="12"/>
  <c r="R18" i="23"/>
  <c r="L8" i="23"/>
  <c r="I8" i="23"/>
  <c r="F8" i="23"/>
  <c r="M8" i="23" s="1"/>
  <c r="L7" i="23"/>
  <c r="I7" i="23"/>
  <c r="F7" i="23"/>
  <c r="L6" i="23"/>
  <c r="I6" i="23"/>
  <c r="F6" i="23"/>
  <c r="L5" i="23"/>
  <c r="I5" i="23"/>
  <c r="F5" i="23"/>
  <c r="M5" i="23" s="1"/>
  <c r="L4" i="23"/>
  <c r="I4" i="23"/>
  <c r="F4" i="23"/>
  <c r="U18" i="20"/>
  <c r="R26" i="20"/>
  <c r="R26" i="19"/>
  <c r="R16" i="19"/>
  <c r="R18" i="18"/>
  <c r="M10" i="18" s="1"/>
  <c r="L8" i="18"/>
  <c r="I8" i="18"/>
  <c r="F8" i="18"/>
  <c r="M8" i="18" s="1"/>
  <c r="L7" i="18"/>
  <c r="I7" i="18"/>
  <c r="F7" i="18"/>
  <c r="L6" i="18"/>
  <c r="I6" i="18"/>
  <c r="F6" i="18"/>
  <c r="L5" i="18"/>
  <c r="I5" i="18"/>
  <c r="F5" i="18"/>
  <c r="M5" i="18" s="1"/>
  <c r="L4" i="18"/>
  <c r="I4" i="18"/>
  <c r="F4" i="18"/>
  <c r="U34" i="14"/>
  <c r="R26" i="14"/>
  <c r="U43" i="14"/>
  <c r="R16" i="13"/>
  <c r="R26" i="13"/>
  <c r="R18" i="12"/>
  <c r="L8" i="12"/>
  <c r="I8" i="12"/>
  <c r="F8" i="12"/>
  <c r="M8" i="12" s="1"/>
  <c r="L7" i="12"/>
  <c r="I7" i="12"/>
  <c r="F7" i="12"/>
  <c r="M7" i="12" s="1"/>
  <c r="L6" i="12"/>
  <c r="I6" i="12"/>
  <c r="F6" i="12"/>
  <c r="L5" i="12"/>
  <c r="I5" i="12"/>
  <c r="F5" i="12"/>
  <c r="M5" i="12" s="1"/>
  <c r="L4" i="12"/>
  <c r="I4" i="12"/>
  <c r="F4" i="12"/>
  <c r="R26" i="9"/>
  <c r="U16" i="9"/>
  <c r="C26" i="9"/>
  <c r="U25" i="9"/>
  <c r="R20" i="8"/>
  <c r="C32" i="8"/>
  <c r="R18" i="7"/>
  <c r="M10" i="7" s="1"/>
  <c r="M8" i="7"/>
  <c r="L8" i="7"/>
  <c r="L7" i="7"/>
  <c r="L6" i="7"/>
  <c r="L5" i="7"/>
  <c r="L4" i="7"/>
  <c r="I8" i="7"/>
  <c r="I7" i="7"/>
  <c r="I6" i="7"/>
  <c r="I5" i="7"/>
  <c r="I4" i="7"/>
  <c r="M4" i="7" s="1"/>
  <c r="F8" i="7"/>
  <c r="F7" i="7"/>
  <c r="M7" i="7" s="1"/>
  <c r="F6" i="7"/>
  <c r="M6" i="7" s="1"/>
  <c r="F5" i="7"/>
  <c r="M5" i="7" s="1"/>
  <c r="F4" i="7"/>
  <c r="U19" i="4"/>
  <c r="R11" i="4"/>
  <c r="R19" i="4"/>
  <c r="R21" i="2"/>
  <c r="M7" i="23" l="1"/>
  <c r="M6" i="23"/>
  <c r="M4" i="23"/>
  <c r="M9" i="23"/>
  <c r="M11" i="23" s="1"/>
  <c r="M7" i="18"/>
  <c r="M6" i="18"/>
  <c r="M4" i="18"/>
  <c r="M6" i="12"/>
  <c r="M4" i="12"/>
  <c r="M9" i="7"/>
  <c r="M11" i="7" s="1"/>
  <c r="M9" i="12" l="1"/>
  <c r="M9" i="18"/>
  <c r="M11" i="18" s="1"/>
  <c r="U10" i="20"/>
</calcChain>
</file>

<file path=xl/sharedStrings.xml><?xml version="1.0" encoding="utf-8"?>
<sst xmlns="http://schemas.openxmlformats.org/spreadsheetml/2006/main" count="1782" uniqueCount="268">
  <si>
    <t>EI</t>
  </si>
  <si>
    <t>FTRs</t>
  </si>
  <si>
    <t>DET =1-4</t>
  </si>
  <si>
    <t>DET = 5-15</t>
  </si>
  <si>
    <t>DET &gt; 15</t>
  </si>
  <si>
    <t>&lt;2</t>
  </si>
  <si>
    <t>Low (3)</t>
  </si>
  <si>
    <t>Low(3)</t>
  </si>
  <si>
    <t>Average(4)</t>
  </si>
  <si>
    <t>High(6)</t>
  </si>
  <si>
    <t>&gt;2</t>
  </si>
  <si>
    <t>EQ</t>
  </si>
  <si>
    <t>EO</t>
  </si>
  <si>
    <t>ILFs</t>
  </si>
  <si>
    <t>EIFs</t>
  </si>
  <si>
    <t>Save</t>
  </si>
  <si>
    <t>Externel Input</t>
  </si>
  <si>
    <t>Add</t>
  </si>
  <si>
    <t xml:space="preserve">Edit </t>
  </si>
  <si>
    <t>Delete</t>
  </si>
  <si>
    <t>Radio Button x2</t>
  </si>
  <si>
    <t>Check box x 3</t>
  </si>
  <si>
    <t>Graphic image (Key icon)</t>
  </si>
  <si>
    <t>31 Data Entry Field</t>
  </si>
  <si>
    <t xml:space="preserve">Save </t>
  </si>
  <si>
    <t>Edit</t>
  </si>
  <si>
    <t>EI - Save</t>
  </si>
  <si>
    <t>Total</t>
  </si>
  <si>
    <t>EI - Add</t>
  </si>
  <si>
    <t>EI - Edit</t>
  </si>
  <si>
    <t>EI - Delete</t>
  </si>
  <si>
    <t>number of DETS</t>
  </si>
  <si>
    <t>Count DETS for each EI</t>
  </si>
  <si>
    <t xml:space="preserve">FTR (Create Table) </t>
  </si>
  <si>
    <t>Total EI</t>
  </si>
  <si>
    <t>Externel Output</t>
  </si>
  <si>
    <t>Count DETS for each EO</t>
  </si>
  <si>
    <t xml:space="preserve">EO </t>
  </si>
  <si>
    <t>Report title: Contact person details</t>
  </si>
  <si>
    <t>Contact Person Table</t>
  </si>
  <si>
    <t>Contact Person Details Report</t>
  </si>
  <si>
    <t>Total EO</t>
  </si>
  <si>
    <t>Externel Query</t>
  </si>
  <si>
    <t>State-dropdown</t>
  </si>
  <si>
    <t>Country-dropdown</t>
  </si>
  <si>
    <t>City</t>
  </si>
  <si>
    <t>Count DETS for each EQ</t>
  </si>
  <si>
    <t>dropdown button</t>
  </si>
  <si>
    <t>Classifications-dropdown</t>
  </si>
  <si>
    <t>Class</t>
  </si>
  <si>
    <t>State</t>
  </si>
  <si>
    <t>Country</t>
  </si>
  <si>
    <t>Total EQ</t>
  </si>
  <si>
    <t xml:space="preserve">Total EO </t>
  </si>
  <si>
    <t>ILF</t>
  </si>
  <si>
    <t>RET</t>
  </si>
  <si>
    <t>DET =1-19</t>
  </si>
  <si>
    <t>DET = 20-50</t>
  </si>
  <si>
    <t>DET &gt; 50</t>
  </si>
  <si>
    <t>2 to 5</t>
  </si>
  <si>
    <t>&gt;6</t>
  </si>
  <si>
    <t>Intern Logic File</t>
  </si>
  <si>
    <t xml:space="preserve">Data Entry DETs </t>
  </si>
  <si>
    <t>Total ILF</t>
  </si>
  <si>
    <t xml:space="preserve">Count the Function Point </t>
  </si>
  <si>
    <t xml:space="preserve">Rating </t>
  </si>
  <si>
    <t>Value</t>
  </si>
  <si>
    <t>EIF</t>
  </si>
  <si>
    <t>Low</t>
  </si>
  <si>
    <t>Average</t>
  </si>
  <si>
    <t>High</t>
  </si>
  <si>
    <t>FP</t>
  </si>
  <si>
    <t>ELF</t>
  </si>
  <si>
    <t>External Logic File</t>
  </si>
  <si>
    <t xml:space="preserve">Type of Component </t>
  </si>
  <si>
    <t>Complexity of Components</t>
  </si>
  <si>
    <t xml:space="preserve">High </t>
  </si>
  <si>
    <t>External Inputs</t>
  </si>
  <si>
    <t>External Outputs</t>
  </si>
  <si>
    <t>External Inquiries</t>
  </si>
  <si>
    <t>Internal Logical Files</t>
  </si>
  <si>
    <t>External Interface Files</t>
  </si>
  <si>
    <t>* 4 =</t>
  </si>
  <si>
    <t>* 7 =</t>
  </si>
  <si>
    <t>* 5 =</t>
  </si>
  <si>
    <t>* 10 =</t>
  </si>
  <si>
    <t>* 3 =</t>
  </si>
  <si>
    <t>*  4 =</t>
  </si>
  <si>
    <t>*  3 =</t>
  </si>
  <si>
    <t>*  7 =</t>
  </si>
  <si>
    <t>*  5 =</t>
  </si>
  <si>
    <t>* 6 =</t>
  </si>
  <si>
    <t>* 15 =</t>
  </si>
  <si>
    <t>Total number of unadjusted Function Points</t>
  </si>
  <si>
    <t>Multiplied Valued Adjustment Factor</t>
  </si>
  <si>
    <t>Total Adjusted Function Point</t>
  </si>
  <si>
    <t>ral System Characteristic</t>
  </si>
  <si>
    <t>Brief Description</t>
  </si>
  <si>
    <t>Data communications</t>
  </si>
  <si>
    <t>How many communication facilities are there to aid in the transfer or exchange of information with the application or system?</t>
  </si>
  <si>
    <t>Distributed data processing</t>
  </si>
  <si>
    <t>How are distributed data and processing functions handled?</t>
  </si>
  <si>
    <t>Performance</t>
  </si>
  <si>
    <t>Was response time or throughput required by the user?</t>
  </si>
  <si>
    <t>Heavily used configuration</t>
  </si>
  <si>
    <t>How heavily used is the current hardware platform where the application will be executed?</t>
  </si>
  <si>
    <t>Transaction rate</t>
  </si>
  <si>
    <t>How frequently are transactions executed daily, weekly, monthly, etc.?</t>
  </si>
  <si>
    <t>On-Line data entry</t>
  </si>
  <si>
    <t>What percentage of the information is entered On-Line?</t>
  </si>
  <si>
    <t>End-user efficiency</t>
  </si>
  <si>
    <t>Was the application designed for end-user efficiency?</t>
  </si>
  <si>
    <t>On-Line update</t>
  </si>
  <si>
    <t>How many ILF’s are updated by On-Line transaction?</t>
  </si>
  <si>
    <t>Complex processing</t>
  </si>
  <si>
    <t>Does the application have extensive logical or mathematical processing?</t>
  </si>
  <si>
    <t>Reusability</t>
  </si>
  <si>
    <t>Was the application developed to meet one or many user’s needs?</t>
  </si>
  <si>
    <t>Installation ease</t>
  </si>
  <si>
    <t>How difficult is conversion and installation?</t>
  </si>
  <si>
    <t>Operational ease</t>
  </si>
  <si>
    <t>How effective and/or automated are start-up, back-up, and recovery procedures?</t>
  </si>
  <si>
    <t>Multiple sites</t>
  </si>
  <si>
    <t>Was the application specifically designed, developed, and supported to be installed at multiple sites for multiple organizations?</t>
  </si>
  <si>
    <t>Facilitate change</t>
  </si>
  <si>
    <t>Was the application specifically designed, developed, and supported to facilitate change?</t>
  </si>
  <si>
    <t>CI = SUM of 14 GSC values</t>
  </si>
  <si>
    <t>rate
low(0-5)hight</t>
  </si>
  <si>
    <t>Total CI</t>
  </si>
  <si>
    <t>SaveAs</t>
  </si>
  <si>
    <t>Undo</t>
  </si>
  <si>
    <t>Return</t>
  </si>
  <si>
    <t>1 button associated (either Save, SaveAs,Undo,Return)</t>
  </si>
  <si>
    <t>Graphic image x1</t>
  </si>
  <si>
    <t>Photo x 1</t>
  </si>
  <si>
    <t>Name</t>
  </si>
  <si>
    <t>Hull Design</t>
  </si>
  <si>
    <t>Steps</t>
  </si>
  <si>
    <t>CentrePod</t>
  </si>
  <si>
    <t>EI - SaveAs</t>
  </si>
  <si>
    <t>EI - Undo</t>
  </si>
  <si>
    <t>EI - Return</t>
  </si>
  <si>
    <t>Print - Paper</t>
  </si>
  <si>
    <t>Sound off button</t>
  </si>
  <si>
    <t>Help - report</t>
  </si>
  <si>
    <t>Exit Button</t>
  </si>
  <si>
    <t>Print Button</t>
  </si>
  <si>
    <t>Calc Perform Button</t>
  </si>
  <si>
    <t>Help Button</t>
  </si>
  <si>
    <t>Calc Perform - calucation</t>
  </si>
  <si>
    <t xml:space="preserve">Print </t>
  </si>
  <si>
    <t>Cal-Perfrom</t>
  </si>
  <si>
    <t>EO - Print</t>
  </si>
  <si>
    <t>EO- Calc Perform</t>
  </si>
  <si>
    <t>EO- Help</t>
  </si>
  <si>
    <t>Help no FTR</t>
  </si>
  <si>
    <t>Step Select</t>
  </si>
  <si>
    <t>CtrPod Select</t>
  </si>
  <si>
    <t>Boat data Input</t>
  </si>
  <si>
    <t>Weight/Measure data Input</t>
  </si>
  <si>
    <t>Setup data Input</t>
  </si>
  <si>
    <t>Design Detail input</t>
  </si>
  <si>
    <t>Hull Desigh table</t>
  </si>
  <si>
    <t>Step Table</t>
  </si>
  <si>
    <t>CentrePod Table</t>
  </si>
  <si>
    <t>EQ - Step Select</t>
  </si>
  <si>
    <t>EQ - CtrPod Select</t>
  </si>
  <si>
    <t>EQ - Boat data Input</t>
  </si>
  <si>
    <t>EQ - Weight/Measure data Input</t>
  </si>
  <si>
    <t>EQ - Setup data Input</t>
  </si>
  <si>
    <t>EQ - Design Detail input</t>
  </si>
  <si>
    <t>RET (sub group)</t>
  </si>
  <si>
    <t>Deadise Wizard</t>
  </si>
  <si>
    <t>Pic</t>
  </si>
  <si>
    <t>Pod Angle Inc Wizard</t>
  </si>
  <si>
    <t>Deadise Wizard - report (same)</t>
  </si>
  <si>
    <t>Pic - report (same)</t>
  </si>
  <si>
    <t>Pod Angle Inc Wizard -report (same)</t>
  </si>
  <si>
    <t>Deadise Wizard x 2</t>
  </si>
  <si>
    <t>Pic button x 2</t>
  </si>
  <si>
    <t>Pod Angle Inc Wizard button</t>
  </si>
  <si>
    <t>ELF - Dead</t>
  </si>
  <si>
    <t>ELF - Pic</t>
  </si>
  <si>
    <t>ELF -Pod</t>
  </si>
  <si>
    <t>3*5</t>
  </si>
  <si>
    <t>RET (sub Group)</t>
  </si>
  <si>
    <t>Delete Donor</t>
  </si>
  <si>
    <t>Cancel</t>
  </si>
  <si>
    <t>Close</t>
  </si>
  <si>
    <t>Deta Entry Field</t>
  </si>
  <si>
    <t>Radio button</t>
  </si>
  <si>
    <t>Address Group</t>
  </si>
  <si>
    <t>Phone Group</t>
  </si>
  <si>
    <t>either Add Save Delete Return Cancel Close Button)</t>
  </si>
  <si>
    <t>EI - Delete Donor</t>
  </si>
  <si>
    <t>EI - Cancel</t>
  </si>
  <si>
    <t>EI - Close</t>
  </si>
  <si>
    <t>Email</t>
  </si>
  <si>
    <t>Phones Group</t>
  </si>
  <si>
    <t>Email button</t>
  </si>
  <si>
    <t>EO - Email</t>
  </si>
  <si>
    <t>DonorID</t>
  </si>
  <si>
    <t>Donor Level</t>
  </si>
  <si>
    <t>Donar ID - Number</t>
  </si>
  <si>
    <t>Donor Level - title</t>
  </si>
  <si>
    <t>EO - Donar ID</t>
  </si>
  <si>
    <t>EO - Donor Lever</t>
  </si>
  <si>
    <t xml:space="preserve">Address Type </t>
  </si>
  <si>
    <t>Zip</t>
  </si>
  <si>
    <t>County</t>
  </si>
  <si>
    <t>Marital Status</t>
  </si>
  <si>
    <t>Spring 07 Appeal</t>
  </si>
  <si>
    <t>Gender</t>
  </si>
  <si>
    <t>Back</t>
  </si>
  <si>
    <t>Backward</t>
  </si>
  <si>
    <t xml:space="preserve">Next </t>
  </si>
  <si>
    <t>Forward</t>
  </si>
  <si>
    <t>All</t>
  </si>
  <si>
    <t>Search</t>
  </si>
  <si>
    <t>Find</t>
  </si>
  <si>
    <t>either 1 EQ button</t>
  </si>
  <si>
    <t>EQ - Name</t>
  </si>
  <si>
    <t xml:space="preserve">EQ - Address Type </t>
  </si>
  <si>
    <t>EQ - City</t>
  </si>
  <si>
    <t>EQ - Zip</t>
  </si>
  <si>
    <t>EQ - County</t>
  </si>
  <si>
    <t>EQ - Country</t>
  </si>
  <si>
    <t>EQ - Marital Status</t>
  </si>
  <si>
    <t>EQ - Spring 07 Appeal</t>
  </si>
  <si>
    <t>EQ - Back</t>
  </si>
  <si>
    <t>EQ - Backward</t>
  </si>
  <si>
    <t xml:space="preserve">EQ - Next </t>
  </si>
  <si>
    <t>EQ - Forward</t>
  </si>
  <si>
    <t>EQ - All</t>
  </si>
  <si>
    <t>EQ - Search</t>
  </si>
  <si>
    <t>EQ - Find</t>
  </si>
  <si>
    <t>Contact Data</t>
  </si>
  <si>
    <t>Additional Data</t>
  </si>
  <si>
    <t>Donations</t>
  </si>
  <si>
    <t>Pledges</t>
  </si>
  <si>
    <t>Group</t>
  </si>
  <si>
    <t>Notes</t>
  </si>
  <si>
    <t>Correspondence</t>
  </si>
  <si>
    <t>EQ - Contact Data</t>
  </si>
  <si>
    <t>EQ - Additional Data</t>
  </si>
  <si>
    <t>EQ - Donations</t>
  </si>
  <si>
    <t>EQ -Gender</t>
  </si>
  <si>
    <t>EQ - Pledges</t>
  </si>
  <si>
    <t>EQ - Group</t>
  </si>
  <si>
    <t>EQ - Notes</t>
  </si>
  <si>
    <t>EQ - Correspondence</t>
  </si>
  <si>
    <t>OK</t>
  </si>
  <si>
    <t>Edit Code Mapping</t>
  </si>
  <si>
    <t>Radio button x 2</t>
  </si>
  <si>
    <t>either External Input Button</t>
  </si>
  <si>
    <t xml:space="preserve">Table </t>
  </si>
  <si>
    <t>EI - OK</t>
  </si>
  <si>
    <t>Data Entry Field</t>
  </si>
  <si>
    <t>File Type</t>
  </si>
  <si>
    <t>EE ID</t>
  </si>
  <si>
    <t>Table</t>
  </si>
  <si>
    <t>EQ - File Type</t>
  </si>
  <si>
    <t>EQ - EE ID</t>
  </si>
  <si>
    <t>Pay Type</t>
  </si>
  <si>
    <t>EQ - Pay Type</t>
  </si>
  <si>
    <t>1 button associated (either Save Add Edit Delete Close)</t>
  </si>
  <si>
    <t xml:space="preserve">Close </t>
  </si>
  <si>
    <t>either 1 Button foe each EQ)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</si>
</sst>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7"/>
      <color rgb="FF374943"/>
      <name val="Arial"/>
      <family val="2"/>
    </font>
    <font>
      <sz val="9"/>
      <color rgb="FF374943"/>
      <name val="Arial"/>
      <family val="2"/>
    </font>
    <font>
      <b/>
      <sz val="9"/>
      <color rgb="FF37494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2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1" xfId="0" applyFont="1" applyBorder="1"/>
    <xf numFmtId="0" fontId="2" fillId="0" borderId="2" xfId="0" applyFont="1" applyBorder="1"/>
    <xf numFmtId="0" fontId="0" fillId="0" borderId="7" xfId="0" applyBorder="1"/>
    <xf numFmtId="0" fontId="0" fillId="0" borderId="0" xfId="0" applyBorder="1"/>
    <xf numFmtId="0" fontId="0" fillId="0" borderId="3" xfId="0" applyBorder="1" applyAlignment="1">
      <alignment horizontal="center"/>
    </xf>
    <xf numFmtId="0" fontId="0" fillId="2" borderId="4" xfId="0" applyFill="1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6" xfId="0" applyFill="1" applyBorder="1"/>
    <xf numFmtId="0" fontId="0" fillId="0" borderId="4" xfId="0" applyFill="1" applyBorder="1"/>
    <xf numFmtId="0" fontId="0" fillId="0" borderId="5" xfId="0" applyBorder="1"/>
    <xf numFmtId="0" fontId="0" fillId="0" borderId="0" xfId="0" applyFont="1" applyBorder="1"/>
    <xf numFmtId="0" fontId="0" fillId="3" borderId="1" xfId="0" applyFill="1" applyBorder="1"/>
    <xf numFmtId="0" fontId="0" fillId="3" borderId="0" xfId="0" applyFill="1"/>
    <xf numFmtId="0" fontId="1" fillId="3" borderId="0" xfId="0" applyFont="1" applyFill="1"/>
    <xf numFmtId="0" fontId="0" fillId="0" borderId="5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3" xfId="0" applyFill="1" applyBorder="1"/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8" xfId="0" applyFill="1" applyBorder="1"/>
    <xf numFmtId="0" fontId="0" fillId="0" borderId="0" xfId="0" applyBorder="1" applyAlignment="1">
      <alignment horizontal="left"/>
    </xf>
    <xf numFmtId="0" fontId="2" fillId="0" borderId="0" xfId="0" applyFont="1" applyBorder="1"/>
    <xf numFmtId="0" fontId="0" fillId="0" borderId="0" xfId="0" applyAlignment="1">
      <alignment horizontal="right" vertical="top"/>
    </xf>
    <xf numFmtId="0" fontId="0" fillId="0" borderId="9" xfId="0" applyFill="1" applyBorder="1" applyAlignment="1">
      <alignment horizontal="center"/>
    </xf>
    <xf numFmtId="0" fontId="0" fillId="0" borderId="9" xfId="0" applyFill="1" applyBorder="1"/>
    <xf numFmtId="0" fontId="0" fillId="2" borderId="9" xfId="0" applyFill="1" applyBorder="1"/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Border="1"/>
    <xf numFmtId="0" fontId="0" fillId="0" borderId="9" xfId="0" applyBorder="1"/>
    <xf numFmtId="0" fontId="3" fillId="4" borderId="15" xfId="0" applyFont="1" applyFill="1" applyBorder="1" applyAlignment="1">
      <alignment vertical="top" wrapText="1"/>
    </xf>
    <xf numFmtId="0" fontId="3" fillId="4" borderId="16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4" borderId="15" xfId="0" applyFont="1" applyFill="1" applyBorder="1" applyAlignment="1">
      <alignment vertical="top" wrapText="1"/>
    </xf>
    <xf numFmtId="0" fontId="4" fillId="4" borderId="16" xfId="0" applyFont="1" applyFill="1" applyBorder="1" applyAlignment="1">
      <alignment vertical="top" wrapText="1"/>
    </xf>
    <xf numFmtId="0" fontId="5" fillId="4" borderId="0" xfId="0" applyFont="1" applyFill="1" applyBorder="1" applyAlignment="1">
      <alignment horizontal="right" vertical="top" wrapText="1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/>
    <xf numFmtId="0" fontId="0" fillId="0" borderId="24" xfId="0" applyFill="1" applyBorder="1" applyAlignment="1">
      <alignment horizontal="center"/>
    </xf>
    <xf numFmtId="0" fontId="0" fillId="0" borderId="25" xfId="0" applyFill="1" applyBorder="1"/>
    <xf numFmtId="0" fontId="0" fillId="0" borderId="26" xfId="0" applyFill="1" applyBorder="1"/>
    <xf numFmtId="0" fontId="0" fillId="5" borderId="9" xfId="0" applyFill="1" applyBorder="1" applyAlignment="1">
      <alignment horizontal="center"/>
    </xf>
    <xf numFmtId="0" fontId="0" fillId="5" borderId="9" xfId="0" applyFill="1" applyBorder="1"/>
    <xf numFmtId="1" fontId="0" fillId="5" borderId="9" xfId="0" applyNumberFormat="1" applyFill="1" applyBorder="1"/>
    <xf numFmtId="0" fontId="0" fillId="5" borderId="0" xfId="0" applyFill="1"/>
    <xf numFmtId="0" fontId="0" fillId="2" borderId="6" xfId="0" applyFill="1" applyBorder="1"/>
    <xf numFmtId="0" fontId="0" fillId="0" borderId="3" xfId="0" applyFont="1" applyFill="1" applyBorder="1"/>
    <xf numFmtId="0" fontId="0" fillId="0" borderId="4" xfId="0" applyFont="1" applyFill="1" applyBorder="1"/>
    <xf numFmtId="0" fontId="0" fillId="2" borderId="8" xfId="0" applyFill="1" applyBorder="1"/>
    <xf numFmtId="0" fontId="0" fillId="0" borderId="12" xfId="0" applyFill="1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0" fillId="5" borderId="9" xfId="0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4" borderId="16" xfId="0" applyFont="1" applyFill="1" applyBorder="1" applyAlignment="1">
      <alignment vertical="top" wrapText="1"/>
    </xf>
    <xf numFmtId="0" fontId="3" fillId="4" borderId="17" xfId="0" applyFont="1" applyFill="1" applyBorder="1" applyAlignment="1">
      <alignment vertical="top" wrapText="1"/>
    </xf>
    <xf numFmtId="0" fontId="0" fillId="5" borderId="9" xfId="0" applyFill="1" applyBorder="1" applyAlignment="1">
      <alignment horizontal="left"/>
    </xf>
    <xf numFmtId="0" fontId="0" fillId="5" borderId="9" xfId="0" applyFill="1" applyBorder="1" applyAlignment="1">
      <alignment horizontal="center" vertical="center"/>
    </xf>
    <xf numFmtId="0" fontId="0" fillId="2" borderId="22" xfId="0" applyFill="1" applyBorder="1"/>
    <xf numFmtId="0" fontId="3" fillId="2" borderId="15" xfId="0" applyFont="1" applyFill="1" applyBorder="1" applyAlignment="1">
      <alignment vertical="top" wrapText="1"/>
    </xf>
    <xf numFmtId="0" fontId="4" fillId="2" borderId="15" xfId="0" applyFont="1" applyFill="1" applyBorder="1" applyAlignment="1">
      <alignment vertical="top" wrapText="1"/>
    </xf>
    <xf numFmtId="0" fontId="4" fillId="2" borderId="16" xfId="0" applyFont="1" applyFill="1" applyBorder="1" applyAlignment="1">
      <alignment vertical="top" wrapText="1"/>
    </xf>
    <xf numFmtId="0" fontId="1" fillId="0" borderId="0" xfId="0" applyFont="1" applyFill="1"/>
    <xf numFmtId="0" fontId="3" fillId="0" borderId="15" xfId="0" applyFont="1" applyFill="1" applyBorder="1" applyAlignment="1">
      <alignment vertical="top" wrapText="1"/>
    </xf>
    <xf numFmtId="0" fontId="4" fillId="0" borderId="15" xfId="0" applyFont="1" applyFill="1" applyBorder="1" applyAlignment="1">
      <alignment vertical="top" wrapText="1"/>
    </xf>
    <xf numFmtId="0" fontId="4" fillId="0" borderId="16" xfId="0" applyFont="1" applyFill="1" applyBorder="1" applyAlignment="1">
      <alignment vertical="top" wrapText="1"/>
    </xf>
    <xf numFmtId="0" fontId="1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tmp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272313</xdr:colOff>
      <xdr:row>2</xdr:row>
      <xdr:rowOff>107578</xdr:rowOff>
    </xdr:from>
    <xdr:to>
      <xdr:col>15</xdr:col>
      <xdr:colOff>486649</xdr:colOff>
      <xdr:row>31</xdr:row>
      <xdr:rowOff>119759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BB6175-68DA-447A-A5B6-A4AC592A6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489" y="466166"/>
          <a:ext cx="7717795" cy="53461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209559</xdr:colOff>
      <xdr:row>2</xdr:row>
      <xdr:rowOff>134472</xdr:rowOff>
    </xdr:from>
    <xdr:to>
      <xdr:col>15</xdr:col>
      <xdr:colOff>423895</xdr:colOff>
      <xdr:row>31</xdr:row>
      <xdr:rowOff>155617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94734-C1A0-4B82-90EA-51CAC7534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2735" y="493060"/>
          <a:ext cx="7717795" cy="53461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335064</xdr:colOff>
      <xdr:row>2</xdr:row>
      <xdr:rowOff>107578</xdr:rowOff>
    </xdr:from>
    <xdr:to>
      <xdr:col>15</xdr:col>
      <xdr:colOff>549400</xdr:colOff>
      <xdr:row>32</xdr:row>
      <xdr:rowOff>57006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3C11E8-DABB-4B8E-8192-A3E3B5222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1652" y="466166"/>
          <a:ext cx="7717795" cy="53461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335064</xdr:colOff>
      <xdr:row>2</xdr:row>
      <xdr:rowOff>134472</xdr:rowOff>
    </xdr:from>
    <xdr:to>
      <xdr:col>15</xdr:col>
      <xdr:colOff>549400</xdr:colOff>
      <xdr:row>32</xdr:row>
      <xdr:rowOff>65970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77970-46C6-4AAD-AE41-B6856F7F5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1652" y="493060"/>
          <a:ext cx="7717795" cy="53461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322730</xdr:colOff>
      <xdr:row>2</xdr:row>
      <xdr:rowOff>116542</xdr:rowOff>
    </xdr:from>
    <xdr:to>
      <xdr:col>15</xdr:col>
      <xdr:colOff>363169</xdr:colOff>
      <xdr:row>32</xdr:row>
      <xdr:rowOff>71718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1B3706-25DF-4A66-8D53-953EBE1FA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5906" y="475130"/>
          <a:ext cx="7543898" cy="545950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322730</xdr:colOff>
      <xdr:row>2</xdr:row>
      <xdr:rowOff>116542</xdr:rowOff>
    </xdr:from>
    <xdr:to>
      <xdr:col>15</xdr:col>
      <xdr:colOff>363169</xdr:colOff>
      <xdr:row>32</xdr:row>
      <xdr:rowOff>80683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1DFD4-7B62-46D6-8E8D-158F36842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5010" y="482302"/>
          <a:ext cx="7538519" cy="55496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502023</xdr:colOff>
      <xdr:row>0</xdr:row>
      <xdr:rowOff>125506</xdr:rowOff>
    </xdr:from>
    <xdr:to>
      <xdr:col>15</xdr:col>
      <xdr:colOff>542462</xdr:colOff>
      <xdr:row>31</xdr:row>
      <xdr:rowOff>8965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F9EF2F-30FB-43F7-B983-5A4E4F549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8611" y="125506"/>
          <a:ext cx="7543898" cy="54595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564777</xdr:colOff>
      <xdr:row>1</xdr:row>
      <xdr:rowOff>116542</xdr:rowOff>
    </xdr:from>
    <xdr:to>
      <xdr:col>15</xdr:col>
      <xdr:colOff>605216</xdr:colOff>
      <xdr:row>31</xdr:row>
      <xdr:rowOff>134471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3B3E9D-CF51-4D64-B233-1F44EEE0C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365" y="295836"/>
          <a:ext cx="7543898" cy="545950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251011</xdr:colOff>
      <xdr:row>1</xdr:row>
      <xdr:rowOff>35859</xdr:rowOff>
    </xdr:from>
    <xdr:to>
      <xdr:col>15</xdr:col>
      <xdr:colOff>337730</xdr:colOff>
      <xdr:row>34</xdr:row>
      <xdr:rowOff>152485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F36BAD-D644-49B7-B66B-F2617687E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4187" y="215153"/>
          <a:ext cx="7590178" cy="614987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188258</xdr:colOff>
      <xdr:row>3</xdr:row>
      <xdr:rowOff>26895</xdr:rowOff>
    </xdr:from>
    <xdr:to>
      <xdr:col>14</xdr:col>
      <xdr:colOff>2270031</xdr:colOff>
      <xdr:row>36</xdr:row>
      <xdr:rowOff>125591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7AD9B2-6C89-4109-8ED4-D8698AE61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1434" y="573742"/>
          <a:ext cx="7577138" cy="61498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394447</xdr:colOff>
      <xdr:row>1</xdr:row>
      <xdr:rowOff>62753</xdr:rowOff>
    </xdr:from>
    <xdr:to>
      <xdr:col>15</xdr:col>
      <xdr:colOff>481166</xdr:colOff>
      <xdr:row>35</xdr:row>
      <xdr:rowOff>98696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3892BB-91CE-44D7-AF71-184A0FF72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1035" y="242047"/>
          <a:ext cx="7590178" cy="61498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591670</xdr:colOff>
      <xdr:row>1</xdr:row>
      <xdr:rowOff>53788</xdr:rowOff>
    </xdr:from>
    <xdr:to>
      <xdr:col>16</xdr:col>
      <xdr:colOff>68789</xdr:colOff>
      <xdr:row>35</xdr:row>
      <xdr:rowOff>71802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643614-FA0D-40DC-BA68-9E8018658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8258" y="233082"/>
          <a:ext cx="7590178" cy="61498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156434</xdr:colOff>
      <xdr:row>2</xdr:row>
      <xdr:rowOff>170777</xdr:rowOff>
    </xdr:from>
    <xdr:to>
      <xdr:col>14</xdr:col>
      <xdr:colOff>520</xdr:colOff>
      <xdr:row>35</xdr:row>
      <xdr:rowOff>86134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C4C854-FC7F-4686-A5D4-FAEFF4A83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4716" y="529365"/>
          <a:ext cx="6002839" cy="5921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44825</xdr:colOff>
      <xdr:row>2</xdr:row>
      <xdr:rowOff>125506</xdr:rowOff>
    </xdr:from>
    <xdr:to>
      <xdr:col>14</xdr:col>
      <xdr:colOff>1601170</xdr:colOff>
      <xdr:row>34</xdr:row>
      <xdr:rowOff>166369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BFA7FE-C8F8-4A89-A830-B7A0FBD6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6872" y="484094"/>
          <a:ext cx="6002839" cy="5921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188260</xdr:colOff>
      <xdr:row>2</xdr:row>
      <xdr:rowOff>98611</xdr:rowOff>
    </xdr:from>
    <xdr:to>
      <xdr:col>14</xdr:col>
      <xdr:colOff>32346</xdr:colOff>
      <xdr:row>35</xdr:row>
      <xdr:rowOff>85685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4812AF-A20A-4670-A47B-CBE0FB4FC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9954" y="457199"/>
          <a:ext cx="6002839" cy="5921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466164</xdr:colOff>
      <xdr:row>1</xdr:row>
      <xdr:rowOff>143435</xdr:rowOff>
    </xdr:from>
    <xdr:to>
      <xdr:col>14</xdr:col>
      <xdr:colOff>310250</xdr:colOff>
      <xdr:row>34</xdr:row>
      <xdr:rowOff>112580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BB0FB6-EBDB-4556-B4B6-4BDA079C5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7858" y="322729"/>
          <a:ext cx="6002839" cy="5921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45DF-D38D-4708-88FD-5646B6DE818E}">
  <dimension ref="B1:W40"/>
  <sheetViews>
    <sheetView tabSelected="1" zoomScale="85" zoomScaleNormal="85" workbookViewId="0">
      <selection activeCell="D42" sqref="D42"/>
    </sheetView>
  </sheetViews>
  <sheetFormatPr defaultRowHeight="14.4" x14ac:dyDescent="0.3"/>
  <cols>
    <col min="1" max="1" width="6" customWidth="1"/>
    <col min="4" max="4" width="9.4414062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33.88671875" customWidth="1"/>
    <col min="18" max="18" width="18.21875" customWidth="1"/>
    <col min="19" max="19" width="9.77734375" customWidth="1"/>
    <col min="20" max="20" width="43.5546875" bestFit="1" customWidth="1"/>
    <col min="21" max="21" width="19.88671875" customWidth="1"/>
  </cols>
  <sheetData>
    <row r="1" spans="2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2:23" ht="15" thickBot="1" x14ac:dyDescent="0.35"/>
    <row r="4" spans="2:23" x14ac:dyDescent="0.3">
      <c r="B4" s="26" t="s">
        <v>26</v>
      </c>
      <c r="C4" s="16">
        <v>1</v>
      </c>
      <c r="D4" s="16"/>
      <c r="E4" s="11"/>
    </row>
    <row r="5" spans="2:23" ht="15" thickBot="1" x14ac:dyDescent="0.35">
      <c r="B5" s="5" t="s">
        <v>1</v>
      </c>
      <c r="C5" s="17" t="s">
        <v>2</v>
      </c>
      <c r="D5" s="17" t="s">
        <v>3</v>
      </c>
      <c r="E5" s="6" t="s">
        <v>4</v>
      </c>
    </row>
    <row r="6" spans="2:23" x14ac:dyDescent="0.3">
      <c r="B6" s="18" t="s">
        <v>5</v>
      </c>
      <c r="C6" s="17" t="s">
        <v>6</v>
      </c>
      <c r="D6" s="17" t="s">
        <v>7</v>
      </c>
      <c r="E6" s="19" t="s">
        <v>8</v>
      </c>
      <c r="Q6" s="3" t="s">
        <v>16</v>
      </c>
      <c r="R6" s="11"/>
    </row>
    <row r="7" spans="2:23" x14ac:dyDescent="0.3">
      <c r="B7" s="18">
        <v>2</v>
      </c>
      <c r="C7" s="17" t="s">
        <v>6</v>
      </c>
      <c r="D7" s="17" t="s">
        <v>8</v>
      </c>
      <c r="E7" s="6" t="s">
        <v>9</v>
      </c>
      <c r="Q7" s="5" t="s">
        <v>15</v>
      </c>
      <c r="R7" s="6">
        <v>1</v>
      </c>
    </row>
    <row r="8" spans="2:23" ht="15" thickBot="1" x14ac:dyDescent="0.35">
      <c r="B8" s="20" t="s">
        <v>10</v>
      </c>
      <c r="C8" s="21" t="s">
        <v>8</v>
      </c>
      <c r="D8" s="21" t="s">
        <v>9</v>
      </c>
      <c r="E8" s="22" t="s">
        <v>9</v>
      </c>
      <c r="Q8" s="5" t="s">
        <v>17</v>
      </c>
      <c r="R8" s="6">
        <v>1</v>
      </c>
    </row>
    <row r="9" spans="2:23" x14ac:dyDescent="0.3">
      <c r="Q9" s="5" t="s">
        <v>18</v>
      </c>
      <c r="R9" s="6">
        <v>1</v>
      </c>
    </row>
    <row r="10" spans="2:23" ht="15" thickBot="1" x14ac:dyDescent="0.35">
      <c r="Q10" s="5" t="s">
        <v>19</v>
      </c>
      <c r="R10" s="6">
        <v>1</v>
      </c>
    </row>
    <row r="11" spans="2:23" x14ac:dyDescent="0.3">
      <c r="B11" s="26" t="s">
        <v>28</v>
      </c>
      <c r="C11" s="16">
        <v>1</v>
      </c>
      <c r="D11" s="16"/>
      <c r="E11" s="11"/>
      <c r="Q11" s="35" t="s">
        <v>188</v>
      </c>
      <c r="R11" s="23">
        <v>1</v>
      </c>
    </row>
    <row r="12" spans="2:23" ht="15" thickBot="1" x14ac:dyDescent="0.35">
      <c r="B12" s="5" t="s">
        <v>1</v>
      </c>
      <c r="C12" s="17" t="s">
        <v>2</v>
      </c>
      <c r="D12" s="17" t="s">
        <v>3</v>
      </c>
      <c r="E12" s="6" t="s">
        <v>4</v>
      </c>
      <c r="Q12" s="12" t="s">
        <v>27</v>
      </c>
      <c r="R12" s="13">
        <v>5</v>
      </c>
      <c r="V12" s="2"/>
    </row>
    <row r="13" spans="2:23" x14ac:dyDescent="0.3">
      <c r="B13" s="18" t="s">
        <v>5</v>
      </c>
      <c r="C13" s="17" t="s">
        <v>6</v>
      </c>
      <c r="D13" s="17" t="s">
        <v>7</v>
      </c>
      <c r="E13" s="19" t="s">
        <v>8</v>
      </c>
      <c r="V13" s="2"/>
      <c r="W13" s="2"/>
    </row>
    <row r="14" spans="2:23" ht="15" thickBot="1" x14ac:dyDescent="0.35">
      <c r="B14" s="18">
        <v>2</v>
      </c>
      <c r="C14" s="17" t="s">
        <v>6</v>
      </c>
      <c r="D14" s="17" t="s">
        <v>8</v>
      </c>
      <c r="E14" s="6" t="s">
        <v>9</v>
      </c>
    </row>
    <row r="15" spans="2:23" x14ac:dyDescent="0.3">
      <c r="B15" s="18" t="s">
        <v>10</v>
      </c>
      <c r="C15" s="17" t="s">
        <v>8</v>
      </c>
      <c r="D15" s="17" t="s">
        <v>9</v>
      </c>
      <c r="E15" s="23" t="s">
        <v>9</v>
      </c>
      <c r="Q15" s="3" t="s">
        <v>32</v>
      </c>
      <c r="R15" s="4" t="s">
        <v>31</v>
      </c>
    </row>
    <row r="16" spans="2:23" ht="15" thickBot="1" x14ac:dyDescent="0.35">
      <c r="B16" s="24"/>
      <c r="C16" s="21"/>
      <c r="D16" s="21"/>
      <c r="E16" s="13"/>
      <c r="Q16" s="5" t="s">
        <v>20</v>
      </c>
      <c r="R16" s="6">
        <v>2</v>
      </c>
    </row>
    <row r="17" spans="2:23" x14ac:dyDescent="0.3">
      <c r="B17" s="17"/>
      <c r="C17" s="17"/>
      <c r="D17" s="17"/>
      <c r="E17" s="17"/>
      <c r="Q17" s="5" t="s">
        <v>21</v>
      </c>
      <c r="R17" s="6">
        <v>3</v>
      </c>
    </row>
    <row r="18" spans="2:23" ht="15" thickBot="1" x14ac:dyDescent="0.35">
      <c r="B18" s="17"/>
      <c r="C18" s="17"/>
      <c r="D18" s="17"/>
      <c r="E18" s="17"/>
      <c r="Q18" s="7" t="s">
        <v>265</v>
      </c>
      <c r="R18" s="8">
        <v>1</v>
      </c>
      <c r="T18" s="25"/>
      <c r="U18" s="25"/>
    </row>
    <row r="19" spans="2:23" x14ac:dyDescent="0.3">
      <c r="B19" s="26" t="s">
        <v>29</v>
      </c>
      <c r="C19" s="16">
        <v>1</v>
      </c>
      <c r="D19" s="16"/>
      <c r="E19" s="11"/>
      <c r="Q19" s="7" t="s">
        <v>22</v>
      </c>
      <c r="R19" s="8">
        <v>1</v>
      </c>
      <c r="T19" s="25"/>
      <c r="U19" s="25"/>
      <c r="V19" s="2"/>
      <c r="W19" s="2"/>
    </row>
    <row r="20" spans="2:23" x14ac:dyDescent="0.3">
      <c r="B20" s="5" t="s">
        <v>1</v>
      </c>
      <c r="C20" s="17" t="s">
        <v>2</v>
      </c>
      <c r="D20" s="17" t="s">
        <v>3</v>
      </c>
      <c r="E20" s="6" t="s">
        <v>4</v>
      </c>
      <c r="Q20" s="7" t="s">
        <v>23</v>
      </c>
      <c r="R20" s="8">
        <v>31</v>
      </c>
      <c r="V20" s="2"/>
    </row>
    <row r="21" spans="2:23" ht="15" thickBot="1" x14ac:dyDescent="0.35">
      <c r="B21" s="18" t="s">
        <v>5</v>
      </c>
      <c r="C21" s="17" t="s">
        <v>6</v>
      </c>
      <c r="D21" s="17" t="s">
        <v>7</v>
      </c>
      <c r="E21" s="19" t="s">
        <v>8</v>
      </c>
      <c r="Q21" s="9" t="s">
        <v>27</v>
      </c>
      <c r="R21" s="10">
        <f>SUM(R16:R20)</f>
        <v>38</v>
      </c>
      <c r="V21" s="2"/>
      <c r="W21" s="2"/>
    </row>
    <row r="22" spans="2:23" ht="15" thickBot="1" x14ac:dyDescent="0.35">
      <c r="B22" s="18">
        <v>2</v>
      </c>
      <c r="C22" s="17" t="s">
        <v>6</v>
      </c>
      <c r="D22" s="17" t="s">
        <v>8</v>
      </c>
      <c r="E22" s="6" t="s">
        <v>9</v>
      </c>
      <c r="V22" s="2"/>
      <c r="W22" s="2"/>
    </row>
    <row r="23" spans="2:23" ht="15" thickBot="1" x14ac:dyDescent="0.35">
      <c r="B23" s="20" t="s">
        <v>10</v>
      </c>
      <c r="C23" s="21" t="s">
        <v>8</v>
      </c>
      <c r="D23" s="21" t="s">
        <v>9</v>
      </c>
      <c r="E23" s="22" t="s">
        <v>9</v>
      </c>
      <c r="Q23" s="14" t="s">
        <v>33</v>
      </c>
      <c r="R23" s="15"/>
      <c r="V23" s="2"/>
      <c r="W23" s="2"/>
    </row>
    <row r="24" spans="2:23" x14ac:dyDescent="0.3">
      <c r="Q24" s="7" t="s">
        <v>24</v>
      </c>
      <c r="R24" s="8">
        <v>1</v>
      </c>
      <c r="V24" s="2"/>
      <c r="W24" s="2"/>
    </row>
    <row r="25" spans="2:23" ht="15" thickBot="1" x14ac:dyDescent="0.35">
      <c r="C25" s="1"/>
      <c r="Q25" s="7" t="s">
        <v>17</v>
      </c>
      <c r="R25" s="8">
        <v>1</v>
      </c>
      <c r="V25" s="2"/>
      <c r="W25" s="2"/>
    </row>
    <row r="26" spans="2:23" x14ac:dyDescent="0.3">
      <c r="B26" s="26" t="s">
        <v>30</v>
      </c>
      <c r="C26" s="16">
        <v>1</v>
      </c>
      <c r="D26" s="16"/>
      <c r="E26" s="11"/>
      <c r="Q26" s="7" t="s">
        <v>25</v>
      </c>
      <c r="R26" s="8">
        <v>1</v>
      </c>
      <c r="T26" s="2"/>
      <c r="U26" s="2"/>
      <c r="V26" s="2"/>
      <c r="W26" s="2"/>
    </row>
    <row r="27" spans="2:23" x14ac:dyDescent="0.3">
      <c r="B27" s="5" t="s">
        <v>1</v>
      </c>
      <c r="C27" s="17" t="s">
        <v>2</v>
      </c>
      <c r="D27" s="17" t="s">
        <v>3</v>
      </c>
      <c r="E27" s="6" t="s">
        <v>4</v>
      </c>
      <c r="Q27" s="67" t="s">
        <v>266</v>
      </c>
      <c r="R27" s="68">
        <v>0</v>
      </c>
    </row>
    <row r="28" spans="2:23" ht="15" thickBot="1" x14ac:dyDescent="0.35">
      <c r="B28" s="18" t="s">
        <v>5</v>
      </c>
      <c r="C28" s="17" t="s">
        <v>6</v>
      </c>
      <c r="D28" s="17" t="s">
        <v>7</v>
      </c>
      <c r="E28" s="19" t="s">
        <v>8</v>
      </c>
      <c r="Q28" s="9" t="s">
        <v>19</v>
      </c>
      <c r="R28" s="10">
        <v>0</v>
      </c>
    </row>
    <row r="29" spans="2:23" x14ac:dyDescent="0.3">
      <c r="B29" s="18">
        <v>2</v>
      </c>
      <c r="C29" s="17" t="s">
        <v>6</v>
      </c>
      <c r="D29" s="17" t="s">
        <v>8</v>
      </c>
      <c r="E29" s="6" t="s">
        <v>9</v>
      </c>
    </row>
    <row r="30" spans="2:23" ht="15" thickBot="1" x14ac:dyDescent="0.35">
      <c r="B30" s="20" t="s">
        <v>10</v>
      </c>
      <c r="C30" s="21" t="s">
        <v>8</v>
      </c>
      <c r="D30" s="21" t="s">
        <v>9</v>
      </c>
      <c r="E30" s="22" t="s">
        <v>9</v>
      </c>
    </row>
    <row r="31" spans="2:23" ht="15" thickBot="1" x14ac:dyDescent="0.35"/>
    <row r="32" spans="2:23" x14ac:dyDescent="0.3">
      <c r="B32" s="26" t="s">
        <v>196</v>
      </c>
      <c r="C32" s="16">
        <v>1</v>
      </c>
      <c r="D32" s="16"/>
      <c r="E32" s="11"/>
    </row>
    <row r="33" spans="2:5" x14ac:dyDescent="0.3">
      <c r="B33" s="5" t="s">
        <v>1</v>
      </c>
      <c r="C33" s="17" t="s">
        <v>2</v>
      </c>
      <c r="D33" s="17" t="s">
        <v>3</v>
      </c>
      <c r="E33" s="6" t="s">
        <v>4</v>
      </c>
    </row>
    <row r="34" spans="2:5" x14ac:dyDescent="0.3">
      <c r="B34" s="18" t="s">
        <v>5</v>
      </c>
      <c r="C34" s="17" t="s">
        <v>6</v>
      </c>
      <c r="D34" s="17" t="s">
        <v>7</v>
      </c>
      <c r="E34" s="19" t="s">
        <v>8</v>
      </c>
    </row>
    <row r="35" spans="2:5" x14ac:dyDescent="0.3">
      <c r="B35" s="18">
        <v>2</v>
      </c>
      <c r="C35" s="17" t="s">
        <v>6</v>
      </c>
      <c r="D35" s="17" t="s">
        <v>8</v>
      </c>
      <c r="E35" s="6" t="s">
        <v>9</v>
      </c>
    </row>
    <row r="36" spans="2:5" ht="15" thickBot="1" x14ac:dyDescent="0.35">
      <c r="B36" s="20" t="s">
        <v>10</v>
      </c>
      <c r="C36" s="21" t="s">
        <v>8</v>
      </c>
      <c r="D36" s="21" t="s">
        <v>9</v>
      </c>
      <c r="E36" s="22" t="s">
        <v>9</v>
      </c>
    </row>
    <row r="40" spans="2:5" x14ac:dyDescent="0.3">
      <c r="B40" s="27" t="s">
        <v>34</v>
      </c>
      <c r="C40" s="28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97AC-FD01-4342-8876-F7D622E7C0E6}">
  <dimension ref="A1:W59"/>
  <sheetViews>
    <sheetView topLeftCell="A4" zoomScale="85" zoomScaleNormal="85" workbookViewId="0">
      <selection activeCell="G38" sqref="G38"/>
    </sheetView>
  </sheetViews>
  <sheetFormatPr defaultRowHeight="14.4" x14ac:dyDescent="0.3"/>
  <cols>
    <col min="1" max="1" width="6" customWidth="1"/>
    <col min="4" max="4" width="9.4414062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27.77734375" customWidth="1"/>
    <col min="18" max="18" width="13.77734375" customWidth="1"/>
    <col min="19" max="19" width="3" customWidth="1"/>
    <col min="20" max="20" width="25" customWidth="1"/>
    <col min="21" max="21" width="6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/>
    <row r="4" spans="1:23" x14ac:dyDescent="0.3">
      <c r="B4" s="26" t="s">
        <v>37</v>
      </c>
      <c r="C4" s="16">
        <v>1</v>
      </c>
      <c r="D4" s="16"/>
      <c r="E4" s="11"/>
    </row>
    <row r="5" spans="1:23" ht="15" thickBot="1" x14ac:dyDescent="0.35">
      <c r="B5" s="35" t="s">
        <v>1</v>
      </c>
      <c r="C5" s="32" t="s">
        <v>2</v>
      </c>
      <c r="D5" s="32" t="s">
        <v>3</v>
      </c>
      <c r="E5" s="23" t="s">
        <v>4</v>
      </c>
    </row>
    <row r="6" spans="1:23" x14ac:dyDescent="0.3">
      <c r="B6" s="36" t="s">
        <v>5</v>
      </c>
      <c r="C6" s="31" t="s">
        <v>6</v>
      </c>
      <c r="D6" s="32" t="s">
        <v>7</v>
      </c>
      <c r="E6" s="23" t="s">
        <v>8</v>
      </c>
      <c r="Q6" s="3" t="s">
        <v>35</v>
      </c>
      <c r="R6" s="11"/>
      <c r="T6" s="3" t="s">
        <v>42</v>
      </c>
      <c r="U6" s="11"/>
    </row>
    <row r="7" spans="1:23" x14ac:dyDescent="0.3">
      <c r="B7" s="36">
        <v>2</v>
      </c>
      <c r="C7" s="32" t="s">
        <v>6</v>
      </c>
      <c r="D7" s="32" t="s">
        <v>8</v>
      </c>
      <c r="E7" s="23" t="s">
        <v>9</v>
      </c>
      <c r="Q7" s="5" t="s">
        <v>40</v>
      </c>
      <c r="R7" s="6">
        <v>1</v>
      </c>
      <c r="T7" s="5" t="s">
        <v>48</v>
      </c>
      <c r="U7" s="6"/>
    </row>
    <row r="8" spans="1:23" ht="15" thickBot="1" x14ac:dyDescent="0.35">
      <c r="B8" s="37" t="s">
        <v>10</v>
      </c>
      <c r="C8" s="38" t="s">
        <v>8</v>
      </c>
      <c r="D8" s="38" t="s">
        <v>9</v>
      </c>
      <c r="E8" s="22" t="s">
        <v>9</v>
      </c>
      <c r="Q8" s="5"/>
      <c r="R8" s="6"/>
      <c r="T8" s="5" t="s">
        <v>43</v>
      </c>
      <c r="U8" s="6"/>
    </row>
    <row r="9" spans="1:23" x14ac:dyDescent="0.3">
      <c r="B9" s="34" t="s">
        <v>53</v>
      </c>
      <c r="C9">
        <v>1</v>
      </c>
      <c r="Q9" s="5"/>
      <c r="R9" s="6"/>
      <c r="T9" s="5" t="s">
        <v>44</v>
      </c>
      <c r="U9" s="6"/>
    </row>
    <row r="10" spans="1:23" x14ac:dyDescent="0.3">
      <c r="A10" s="33"/>
      <c r="B10" s="33"/>
      <c r="C10" s="33"/>
      <c r="D10" s="33"/>
      <c r="E10" s="33"/>
      <c r="Q10" s="5"/>
      <c r="R10" s="6"/>
      <c r="T10" s="5" t="s">
        <v>45</v>
      </c>
      <c r="U10" s="6"/>
    </row>
    <row r="11" spans="1:23" ht="15" thickBot="1" x14ac:dyDescent="0.35">
      <c r="A11" s="33"/>
      <c r="B11" s="32"/>
      <c r="C11" s="32"/>
      <c r="D11" s="32"/>
      <c r="E11" s="32"/>
      <c r="Q11" s="29" t="s">
        <v>27</v>
      </c>
      <c r="R11" s="13">
        <f>SUM(R7:R10)</f>
        <v>1</v>
      </c>
      <c r="T11" s="29" t="s">
        <v>27</v>
      </c>
      <c r="U11" s="13">
        <v>4</v>
      </c>
    </row>
    <row r="12" spans="1:23" ht="15" thickBot="1" x14ac:dyDescent="0.35">
      <c r="A12" s="33"/>
      <c r="B12" s="26" t="s">
        <v>11</v>
      </c>
      <c r="C12" s="16" t="s">
        <v>49</v>
      </c>
      <c r="D12" s="16"/>
      <c r="E12" s="11"/>
      <c r="V12" s="2"/>
    </row>
    <row r="13" spans="1:23" x14ac:dyDescent="0.3">
      <c r="A13" s="33"/>
      <c r="B13" s="35" t="s">
        <v>1</v>
      </c>
      <c r="C13" s="32" t="s">
        <v>2</v>
      </c>
      <c r="D13" s="32" t="s">
        <v>3</v>
      </c>
      <c r="E13" s="23" t="s">
        <v>4</v>
      </c>
      <c r="Q13" s="3" t="s">
        <v>36</v>
      </c>
      <c r="R13" s="4" t="s">
        <v>31</v>
      </c>
      <c r="T13" s="3" t="s">
        <v>46</v>
      </c>
      <c r="U13" s="4" t="s">
        <v>31</v>
      </c>
      <c r="V13" s="2"/>
      <c r="W13" s="2"/>
    </row>
    <row r="14" spans="1:23" x14ac:dyDescent="0.3">
      <c r="A14" s="33"/>
      <c r="B14" s="36" t="s">
        <v>5</v>
      </c>
      <c r="C14" s="31" t="s">
        <v>6</v>
      </c>
      <c r="D14" s="32" t="s">
        <v>7</v>
      </c>
      <c r="E14" s="23" t="s">
        <v>8</v>
      </c>
      <c r="Q14" s="5" t="s">
        <v>38</v>
      </c>
      <c r="R14" s="6">
        <v>1</v>
      </c>
      <c r="T14" s="5" t="s">
        <v>47</v>
      </c>
      <c r="U14" s="6">
        <v>4</v>
      </c>
    </row>
    <row r="15" spans="1:23" x14ac:dyDescent="0.3">
      <c r="A15" s="33"/>
      <c r="B15" s="36">
        <v>2</v>
      </c>
      <c r="C15" s="32" t="s">
        <v>6</v>
      </c>
      <c r="D15" s="32" t="s">
        <v>8</v>
      </c>
      <c r="E15" s="23" t="s">
        <v>9</v>
      </c>
      <c r="Q15" s="5"/>
      <c r="R15" s="6"/>
      <c r="T15" s="5"/>
      <c r="U15" s="6"/>
    </row>
    <row r="16" spans="1:23" ht="15" thickBot="1" x14ac:dyDescent="0.35">
      <c r="A16" s="33"/>
      <c r="B16" s="37" t="s">
        <v>10</v>
      </c>
      <c r="C16" s="38" t="s">
        <v>8</v>
      </c>
      <c r="D16" s="38" t="s">
        <v>9</v>
      </c>
      <c r="E16" s="22" t="s">
        <v>9</v>
      </c>
      <c r="Q16" s="7"/>
      <c r="R16" s="8"/>
      <c r="T16" s="7"/>
      <c r="U16" s="8"/>
    </row>
    <row r="17" spans="1:23" ht="15" thickBot="1" x14ac:dyDescent="0.35">
      <c r="B17" s="17"/>
      <c r="C17" s="17"/>
      <c r="D17" s="17"/>
      <c r="E17" s="17"/>
      <c r="Q17" s="7"/>
      <c r="R17" s="8"/>
      <c r="T17" s="7"/>
      <c r="U17" s="8"/>
    </row>
    <row r="18" spans="1:23" x14ac:dyDescent="0.3">
      <c r="A18" s="32"/>
      <c r="B18" s="26" t="s">
        <v>11</v>
      </c>
      <c r="C18" s="16" t="s">
        <v>50</v>
      </c>
      <c r="D18" s="16"/>
      <c r="E18" s="11"/>
      <c r="Q18" s="7"/>
      <c r="R18" s="8"/>
      <c r="T18" s="7"/>
      <c r="U18" s="8"/>
    </row>
    <row r="19" spans="1:23" ht="15" thickBot="1" x14ac:dyDescent="0.35">
      <c r="A19" s="32"/>
      <c r="B19" s="35" t="s">
        <v>1</v>
      </c>
      <c r="C19" s="32" t="s">
        <v>2</v>
      </c>
      <c r="D19" s="32" t="s">
        <v>3</v>
      </c>
      <c r="E19" s="23" t="s">
        <v>4</v>
      </c>
      <c r="Q19" s="9" t="s">
        <v>27</v>
      </c>
      <c r="R19" s="10">
        <f>SUM(R14:R18)</f>
        <v>1</v>
      </c>
      <c r="T19" s="9" t="s">
        <v>27</v>
      </c>
      <c r="U19" s="10">
        <f>SUM(U14:U18)</f>
        <v>4</v>
      </c>
      <c r="V19" s="2"/>
      <c r="W19" s="2"/>
    </row>
    <row r="20" spans="1:23" ht="15" thickBot="1" x14ac:dyDescent="0.35">
      <c r="A20" s="32"/>
      <c r="B20" s="36" t="s">
        <v>5</v>
      </c>
      <c r="C20" s="31" t="s">
        <v>6</v>
      </c>
      <c r="D20" s="32" t="s">
        <v>7</v>
      </c>
      <c r="E20" s="23" t="s">
        <v>8</v>
      </c>
      <c r="V20" s="2"/>
    </row>
    <row r="21" spans="1:23" x14ac:dyDescent="0.3">
      <c r="A21" s="32"/>
      <c r="B21" s="36">
        <v>2</v>
      </c>
      <c r="C21" s="32" t="s">
        <v>6</v>
      </c>
      <c r="D21" s="32" t="s">
        <v>8</v>
      </c>
      <c r="E21" s="23" t="s">
        <v>9</v>
      </c>
      <c r="Q21" s="14" t="s">
        <v>33</v>
      </c>
      <c r="R21" s="15"/>
      <c r="T21" s="14" t="s">
        <v>33</v>
      </c>
      <c r="U21" s="15"/>
      <c r="V21" s="2"/>
      <c r="W21" s="2"/>
    </row>
    <row r="22" spans="1:23" ht="15" thickBot="1" x14ac:dyDescent="0.35">
      <c r="A22" s="32"/>
      <c r="B22" s="37" t="s">
        <v>10</v>
      </c>
      <c r="C22" s="38" t="s">
        <v>8</v>
      </c>
      <c r="D22" s="38" t="s">
        <v>9</v>
      </c>
      <c r="E22" s="22" t="s">
        <v>9</v>
      </c>
      <c r="Q22" s="7" t="s">
        <v>39</v>
      </c>
      <c r="R22" s="8">
        <v>1</v>
      </c>
      <c r="T22" s="7" t="s">
        <v>39</v>
      </c>
      <c r="U22" s="8">
        <v>1</v>
      </c>
      <c r="V22" s="2"/>
      <c r="W22" s="2"/>
    </row>
    <row r="23" spans="1:23" ht="15" thickBot="1" x14ac:dyDescent="0.35">
      <c r="A23" s="32"/>
      <c r="B23" s="34"/>
      <c r="C23" s="32"/>
      <c r="D23" s="32"/>
      <c r="E23" s="32"/>
      <c r="Q23" s="7"/>
      <c r="R23" s="8"/>
      <c r="T23" s="7"/>
      <c r="U23" s="8"/>
      <c r="V23" s="2"/>
      <c r="W23" s="2"/>
    </row>
    <row r="24" spans="1:23" x14ac:dyDescent="0.3">
      <c r="A24" s="32"/>
      <c r="B24" s="26" t="s">
        <v>11</v>
      </c>
      <c r="C24" s="16" t="s">
        <v>51</v>
      </c>
      <c r="D24" s="16"/>
      <c r="E24" s="11"/>
      <c r="Q24" s="7"/>
      <c r="R24" s="8"/>
      <c r="T24" s="7"/>
      <c r="U24" s="8"/>
      <c r="V24" s="2"/>
      <c r="W24" s="2"/>
    </row>
    <row r="25" spans="1:23" ht="15" thickBot="1" x14ac:dyDescent="0.35">
      <c r="A25" s="32"/>
      <c r="B25" s="35" t="s">
        <v>1</v>
      </c>
      <c r="C25" s="32" t="s">
        <v>2</v>
      </c>
      <c r="D25" s="32" t="s">
        <v>3</v>
      </c>
      <c r="E25" s="23" t="s">
        <v>4</v>
      </c>
      <c r="Q25" s="9"/>
      <c r="R25" s="10"/>
      <c r="T25" s="9"/>
      <c r="U25" s="10"/>
      <c r="V25" s="2"/>
      <c r="W25" s="2"/>
    </row>
    <row r="26" spans="1:23" x14ac:dyDescent="0.3">
      <c r="A26" s="32"/>
      <c r="B26" s="36" t="s">
        <v>5</v>
      </c>
      <c r="C26" s="31" t="s">
        <v>6</v>
      </c>
      <c r="D26" s="32" t="s">
        <v>7</v>
      </c>
      <c r="E26" s="23" t="s">
        <v>8</v>
      </c>
      <c r="T26" s="2"/>
      <c r="U26" s="2"/>
      <c r="V26" s="2"/>
      <c r="W26" s="2"/>
    </row>
    <row r="27" spans="1:23" x14ac:dyDescent="0.3">
      <c r="A27" s="32"/>
      <c r="B27" s="36">
        <v>2</v>
      </c>
      <c r="C27" s="32" t="s">
        <v>6</v>
      </c>
      <c r="D27" s="32" t="s">
        <v>8</v>
      </c>
      <c r="E27" s="23" t="s">
        <v>9</v>
      </c>
    </row>
    <row r="28" spans="1:23" ht="15" thickBot="1" x14ac:dyDescent="0.35">
      <c r="A28" s="32"/>
      <c r="B28" s="37" t="s">
        <v>10</v>
      </c>
      <c r="C28" s="38" t="s">
        <v>8</v>
      </c>
      <c r="D28" s="38" t="s">
        <v>9</v>
      </c>
      <c r="E28" s="22" t="s">
        <v>9</v>
      </c>
    </row>
    <row r="29" spans="1:23" ht="15" thickBot="1" x14ac:dyDescent="0.35">
      <c r="A29" s="32"/>
      <c r="B29" s="17"/>
      <c r="C29" s="17"/>
      <c r="D29" s="17"/>
      <c r="E29" s="17"/>
    </row>
    <row r="30" spans="1:23" x14ac:dyDescent="0.3">
      <c r="A30" s="32"/>
      <c r="B30" s="26" t="s">
        <v>11</v>
      </c>
      <c r="C30" s="16" t="s">
        <v>45</v>
      </c>
      <c r="D30" s="16"/>
      <c r="E30" s="11"/>
    </row>
    <row r="31" spans="1:23" x14ac:dyDescent="0.3">
      <c r="A31" s="32"/>
      <c r="B31" s="35" t="s">
        <v>1</v>
      </c>
      <c r="C31" s="32" t="s">
        <v>2</v>
      </c>
      <c r="D31" s="32" t="s">
        <v>3</v>
      </c>
      <c r="E31" s="23" t="s">
        <v>4</v>
      </c>
    </row>
    <row r="32" spans="1:23" x14ac:dyDescent="0.3">
      <c r="B32" s="36" t="s">
        <v>5</v>
      </c>
      <c r="C32" s="31" t="s">
        <v>6</v>
      </c>
      <c r="D32" s="32" t="s">
        <v>7</v>
      </c>
      <c r="E32" s="23" t="s">
        <v>8</v>
      </c>
    </row>
    <row r="33" spans="2:5" x14ac:dyDescent="0.3">
      <c r="B33" s="36">
        <v>2</v>
      </c>
      <c r="C33" s="32" t="s">
        <v>6</v>
      </c>
      <c r="D33" s="32" t="s">
        <v>8</v>
      </c>
      <c r="E33" s="23" t="s">
        <v>9</v>
      </c>
    </row>
    <row r="34" spans="2:5" ht="15" thickBot="1" x14ac:dyDescent="0.35">
      <c r="B34" s="37" t="s">
        <v>10</v>
      </c>
      <c r="C34" s="38" t="s">
        <v>8</v>
      </c>
      <c r="D34" s="38" t="s">
        <v>9</v>
      </c>
      <c r="E34" s="22" t="s">
        <v>9</v>
      </c>
    </row>
    <row r="36" spans="2:5" x14ac:dyDescent="0.3">
      <c r="B36" s="32"/>
      <c r="C36" t="s">
        <v>49</v>
      </c>
      <c r="D36">
        <v>1</v>
      </c>
      <c r="E36" s="32"/>
    </row>
    <row r="37" spans="2:5" x14ac:dyDescent="0.3">
      <c r="B37" s="32"/>
      <c r="C37" t="s">
        <v>50</v>
      </c>
      <c r="D37">
        <v>1</v>
      </c>
      <c r="E37" s="32"/>
    </row>
    <row r="38" spans="2:5" x14ac:dyDescent="0.3">
      <c r="B38" s="34"/>
      <c r="C38" t="s">
        <v>51</v>
      </c>
      <c r="D38">
        <v>1</v>
      </c>
      <c r="E38" s="32"/>
    </row>
    <row r="39" spans="2:5" x14ac:dyDescent="0.3">
      <c r="B39" s="34"/>
      <c r="C39" t="s">
        <v>45</v>
      </c>
      <c r="D39">
        <v>1</v>
      </c>
      <c r="E39" s="32"/>
    </row>
    <row r="40" spans="2:5" x14ac:dyDescent="0.3">
      <c r="B40" s="34"/>
    </row>
    <row r="41" spans="2:5" x14ac:dyDescent="0.3">
      <c r="B41" s="32"/>
      <c r="C41" t="s">
        <v>52</v>
      </c>
      <c r="D41">
        <v>4</v>
      </c>
    </row>
    <row r="42" spans="2:5" x14ac:dyDescent="0.3">
      <c r="B42" s="32"/>
    </row>
    <row r="43" spans="2:5" x14ac:dyDescent="0.3">
      <c r="B43" s="32"/>
    </row>
    <row r="44" spans="2:5" x14ac:dyDescent="0.3">
      <c r="B44" s="34"/>
    </row>
    <row r="45" spans="2:5" x14ac:dyDescent="0.3">
      <c r="B45" s="34"/>
    </row>
    <row r="46" spans="2:5" x14ac:dyDescent="0.3">
      <c r="B46" s="34"/>
    </row>
    <row r="47" spans="2:5" x14ac:dyDescent="0.3">
      <c r="B47" s="32"/>
    </row>
    <row r="48" spans="2:5" x14ac:dyDescent="0.3">
      <c r="B48" s="32"/>
      <c r="C48" s="32"/>
      <c r="D48" s="32"/>
      <c r="E48" s="32"/>
    </row>
    <row r="49" spans="2:5" x14ac:dyDescent="0.3">
      <c r="B49" s="32"/>
      <c r="C49" s="32"/>
      <c r="D49" s="32"/>
      <c r="E49" s="32"/>
    </row>
    <row r="50" spans="2:5" x14ac:dyDescent="0.3">
      <c r="B50" s="34"/>
      <c r="C50" s="32"/>
      <c r="D50" s="32"/>
      <c r="E50" s="32"/>
    </row>
    <row r="51" spans="2:5" x14ac:dyDescent="0.3">
      <c r="B51" s="34"/>
      <c r="C51" s="32"/>
      <c r="D51" s="32"/>
      <c r="E51" s="32"/>
    </row>
    <row r="52" spans="2:5" x14ac:dyDescent="0.3">
      <c r="B52" s="34"/>
      <c r="C52" s="32"/>
      <c r="D52" s="32"/>
      <c r="E52" s="32"/>
    </row>
    <row r="53" spans="2:5" x14ac:dyDescent="0.3">
      <c r="B53" s="32"/>
      <c r="C53" s="32"/>
      <c r="D53" s="32"/>
      <c r="E53" s="32"/>
    </row>
    <row r="54" spans="2:5" x14ac:dyDescent="0.3">
      <c r="B54" s="32"/>
      <c r="C54" s="32"/>
      <c r="D54" s="32"/>
      <c r="E54" s="32"/>
    </row>
    <row r="55" spans="2:5" x14ac:dyDescent="0.3">
      <c r="B55" s="32"/>
      <c r="C55" s="32"/>
      <c r="D55" s="32"/>
      <c r="E55" s="32"/>
    </row>
    <row r="56" spans="2:5" x14ac:dyDescent="0.3">
      <c r="B56" s="34"/>
      <c r="C56" s="32"/>
      <c r="D56" s="32"/>
      <c r="E56" s="32"/>
    </row>
    <row r="57" spans="2:5" x14ac:dyDescent="0.3">
      <c r="B57" s="34"/>
    </row>
    <row r="58" spans="2:5" x14ac:dyDescent="0.3">
      <c r="B58" s="34"/>
    </row>
    <row r="59" spans="2:5" x14ac:dyDescent="0.3">
      <c r="B59" s="32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0092-4558-479F-B180-3C7B77ECA8D6}">
  <dimension ref="A1:W68"/>
  <sheetViews>
    <sheetView zoomScale="85" zoomScaleNormal="85" workbookViewId="0">
      <selection activeCell="D28" sqref="D28"/>
    </sheetView>
  </sheetViews>
  <sheetFormatPr defaultRowHeight="14.4" x14ac:dyDescent="0.3"/>
  <cols>
    <col min="1" max="1" width="6" customWidth="1"/>
    <col min="3" max="3" width="11.109375" customWidth="1"/>
    <col min="4" max="4" width="13.10937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4.109375" customWidth="1"/>
    <col min="18" max="18" width="15.109375" customWidth="1"/>
    <col min="19" max="19" width="8.6640625" customWidth="1"/>
    <col min="20" max="20" width="4.77734375" customWidth="1"/>
    <col min="21" max="21" width="9.21875" customWidth="1"/>
    <col min="22" max="22" width="9.88671875" customWidth="1"/>
    <col min="23" max="23" width="9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>
      <c r="Q3" s="17"/>
      <c r="R3" s="17"/>
      <c r="S3" s="17"/>
      <c r="T3" s="17"/>
      <c r="U3" s="17"/>
      <c r="V3" s="17"/>
    </row>
    <row r="4" spans="1:23" x14ac:dyDescent="0.3">
      <c r="B4" s="26" t="s">
        <v>54</v>
      </c>
      <c r="C4" s="16">
        <v>1</v>
      </c>
      <c r="D4" s="16"/>
      <c r="E4" s="11"/>
      <c r="Q4" s="17"/>
      <c r="R4" s="17" t="s">
        <v>61</v>
      </c>
      <c r="S4" s="17"/>
      <c r="T4" s="17"/>
      <c r="U4" s="17"/>
      <c r="V4" s="17"/>
    </row>
    <row r="5" spans="1:23" x14ac:dyDescent="0.3">
      <c r="B5" s="35" t="s">
        <v>55</v>
      </c>
      <c r="C5" s="32" t="s">
        <v>56</v>
      </c>
      <c r="D5" s="32" t="s">
        <v>57</v>
      </c>
      <c r="E5" s="23" t="s">
        <v>58</v>
      </c>
      <c r="Q5" s="17"/>
      <c r="R5" s="17" t="s">
        <v>62</v>
      </c>
      <c r="S5" s="17">
        <v>33</v>
      </c>
      <c r="T5" s="17"/>
      <c r="U5" s="17"/>
      <c r="V5" s="17"/>
    </row>
    <row r="6" spans="1:23" x14ac:dyDescent="0.3">
      <c r="B6" s="36">
        <v>1</v>
      </c>
      <c r="C6" s="32" t="s">
        <v>6</v>
      </c>
      <c r="D6" s="31" t="s">
        <v>7</v>
      </c>
      <c r="E6" s="23" t="s">
        <v>8</v>
      </c>
      <c r="Q6" s="17"/>
      <c r="R6" s="17" t="s">
        <v>55</v>
      </c>
      <c r="S6" s="17">
        <v>1</v>
      </c>
      <c r="T6" s="17"/>
      <c r="U6" s="17"/>
      <c r="V6" s="17"/>
    </row>
    <row r="7" spans="1:23" x14ac:dyDescent="0.3">
      <c r="B7" s="36" t="s">
        <v>59</v>
      </c>
      <c r="C7" s="32" t="s">
        <v>6</v>
      </c>
      <c r="D7" s="32" t="s">
        <v>8</v>
      </c>
      <c r="E7" s="23" t="s">
        <v>9</v>
      </c>
      <c r="Q7" s="17"/>
      <c r="R7" s="17"/>
      <c r="S7" s="17"/>
      <c r="T7" s="17"/>
      <c r="U7" s="17"/>
      <c r="V7" s="17"/>
    </row>
    <row r="8" spans="1:23" ht="15" thickBot="1" x14ac:dyDescent="0.35">
      <c r="B8" s="37" t="s">
        <v>60</v>
      </c>
      <c r="C8" s="38" t="s">
        <v>8</v>
      </c>
      <c r="D8" s="38" t="s">
        <v>9</v>
      </c>
      <c r="E8" s="22" t="s">
        <v>9</v>
      </c>
      <c r="Q8" s="17"/>
      <c r="T8" s="17"/>
      <c r="U8" s="17"/>
      <c r="V8" s="17"/>
    </row>
    <row r="9" spans="1:23" x14ac:dyDescent="0.3">
      <c r="B9" s="34" t="s">
        <v>63</v>
      </c>
      <c r="C9">
        <v>1</v>
      </c>
      <c r="Q9" s="17"/>
      <c r="R9" s="17"/>
      <c r="S9" s="17"/>
      <c r="T9" s="17"/>
      <c r="U9" s="17"/>
      <c r="V9" s="17"/>
    </row>
    <row r="10" spans="1:23" x14ac:dyDescent="0.3">
      <c r="A10" s="32"/>
      <c r="B10" s="32"/>
      <c r="C10" s="32"/>
      <c r="D10" s="32"/>
      <c r="E10" s="32"/>
      <c r="F10" s="17"/>
      <c r="Q10" s="17"/>
      <c r="R10" s="17"/>
      <c r="S10" s="17"/>
      <c r="T10" s="17"/>
      <c r="U10" s="17"/>
      <c r="V10" s="17"/>
    </row>
    <row r="11" spans="1:23" x14ac:dyDescent="0.3">
      <c r="A11" s="32"/>
      <c r="B11" s="32"/>
      <c r="C11" s="32"/>
      <c r="D11" s="32"/>
      <c r="E11" s="32"/>
      <c r="F11" s="32"/>
      <c r="Q11" s="39"/>
      <c r="R11" s="17"/>
      <c r="S11" s="17"/>
      <c r="T11" s="39"/>
      <c r="U11" s="17"/>
      <c r="V11" s="17"/>
    </row>
    <row r="12" spans="1:23" x14ac:dyDescent="0.3">
      <c r="A12" s="41"/>
      <c r="B12" s="34" t="s">
        <v>64</v>
      </c>
      <c r="C12" s="32"/>
      <c r="D12" s="32"/>
      <c r="E12" s="32"/>
      <c r="F12" s="32"/>
      <c r="Q12" s="17"/>
      <c r="R12" s="17"/>
      <c r="S12" s="17"/>
      <c r="T12" s="17"/>
      <c r="U12" s="17"/>
      <c r="V12" s="25"/>
    </row>
    <row r="13" spans="1:23" x14ac:dyDescent="0.3">
      <c r="A13" s="32"/>
      <c r="B13" s="72" t="s">
        <v>65</v>
      </c>
      <c r="C13" s="70" t="s">
        <v>66</v>
      </c>
      <c r="D13" s="71"/>
      <c r="E13" s="32"/>
      <c r="F13" s="32"/>
      <c r="Q13" s="17"/>
      <c r="R13" s="30"/>
      <c r="S13" s="17"/>
      <c r="T13" s="17"/>
      <c r="U13" s="30"/>
      <c r="V13" s="25"/>
      <c r="W13" s="2"/>
    </row>
    <row r="14" spans="1:23" x14ac:dyDescent="0.3">
      <c r="A14" s="32"/>
      <c r="B14" s="73"/>
      <c r="C14" s="42" t="s">
        <v>54</v>
      </c>
      <c r="D14" s="42" t="s">
        <v>67</v>
      </c>
      <c r="E14" s="32"/>
      <c r="F14" s="32"/>
      <c r="Q14" s="17"/>
      <c r="R14" s="17"/>
      <c r="S14" s="17"/>
      <c r="T14" s="17"/>
      <c r="U14" s="17"/>
      <c r="V14" s="17"/>
    </row>
    <row r="15" spans="1:23" x14ac:dyDescent="0.3">
      <c r="A15" s="32"/>
      <c r="B15" s="42" t="s">
        <v>68</v>
      </c>
      <c r="C15" s="44">
        <v>7</v>
      </c>
      <c r="D15" s="43">
        <v>5</v>
      </c>
      <c r="E15" s="32"/>
      <c r="F15" s="32"/>
      <c r="Q15" s="17"/>
      <c r="R15" s="17"/>
      <c r="S15" s="17"/>
      <c r="T15" s="17"/>
      <c r="U15" s="17"/>
      <c r="V15" s="17"/>
    </row>
    <row r="16" spans="1:23" x14ac:dyDescent="0.3">
      <c r="A16" s="32"/>
      <c r="B16" s="42" t="s">
        <v>69</v>
      </c>
      <c r="C16" s="43">
        <v>10</v>
      </c>
      <c r="D16" s="43">
        <v>7</v>
      </c>
      <c r="E16" s="32"/>
      <c r="F16" s="32"/>
      <c r="Q16" s="25"/>
      <c r="R16" s="25"/>
      <c r="S16" s="17"/>
      <c r="T16" s="25"/>
      <c r="U16" s="25"/>
      <c r="V16" s="17"/>
    </row>
    <row r="17" spans="1:23" x14ac:dyDescent="0.3">
      <c r="A17" s="17"/>
      <c r="B17" s="42" t="s">
        <v>70</v>
      </c>
      <c r="C17" s="43">
        <v>15</v>
      </c>
      <c r="D17" s="43">
        <v>10</v>
      </c>
      <c r="E17" s="32"/>
      <c r="F17" s="32"/>
      <c r="Q17" s="25"/>
      <c r="R17" s="25"/>
      <c r="S17" s="17"/>
      <c r="T17" s="25"/>
      <c r="U17" s="25"/>
      <c r="V17" s="17"/>
    </row>
    <row r="18" spans="1:23" x14ac:dyDescent="0.3">
      <c r="A18" s="32"/>
      <c r="B18" s="32"/>
      <c r="C18" s="32"/>
      <c r="D18" s="32"/>
      <c r="E18" s="32"/>
      <c r="F18" s="32"/>
      <c r="Q18" s="25"/>
      <c r="R18" s="25"/>
      <c r="S18" s="17"/>
      <c r="T18" s="25"/>
      <c r="U18" s="25"/>
      <c r="V18" s="17"/>
    </row>
    <row r="19" spans="1:23" x14ac:dyDescent="0.3">
      <c r="A19" s="32"/>
      <c r="B19" s="34" t="s">
        <v>71</v>
      </c>
      <c r="C19" s="32">
        <v>7</v>
      </c>
      <c r="D19" s="32"/>
      <c r="E19" s="32"/>
      <c r="F19" s="32"/>
      <c r="Q19" s="25"/>
      <c r="R19" s="25"/>
      <c r="S19" s="17"/>
      <c r="T19" s="25"/>
      <c r="U19" s="25"/>
      <c r="V19" s="25"/>
      <c r="W19" s="2"/>
    </row>
    <row r="20" spans="1:23" x14ac:dyDescent="0.3">
      <c r="A20" s="32"/>
      <c r="B20" s="34"/>
      <c r="C20" s="32"/>
      <c r="D20" s="32"/>
      <c r="E20" s="32"/>
      <c r="F20" s="32"/>
      <c r="Q20" s="17"/>
      <c r="R20" s="17"/>
      <c r="S20" s="17"/>
      <c r="T20" s="17"/>
      <c r="U20" s="17"/>
      <c r="V20" s="25"/>
    </row>
    <row r="21" spans="1:23" x14ac:dyDescent="0.3">
      <c r="A21" s="32"/>
      <c r="B21" s="34"/>
      <c r="C21" s="32"/>
      <c r="D21" s="32"/>
      <c r="E21" s="32"/>
      <c r="F21" s="32"/>
      <c r="Q21" s="25"/>
      <c r="R21" s="40"/>
      <c r="S21" s="17"/>
      <c r="T21" s="25"/>
      <c r="U21" s="40"/>
      <c r="V21" s="25"/>
      <c r="W21" s="2"/>
    </row>
    <row r="22" spans="1:23" x14ac:dyDescent="0.3">
      <c r="A22" s="32"/>
      <c r="B22" s="34"/>
      <c r="C22" s="32"/>
      <c r="D22" s="32"/>
      <c r="E22" s="32"/>
      <c r="F22" s="32"/>
      <c r="Q22" s="25"/>
      <c r="R22" s="25"/>
      <c r="S22" s="17"/>
      <c r="T22" s="25"/>
      <c r="U22" s="25"/>
      <c r="V22" s="25"/>
      <c r="W22" s="2"/>
    </row>
    <row r="23" spans="1:23" x14ac:dyDescent="0.3">
      <c r="A23" s="32"/>
      <c r="B23" s="34"/>
      <c r="C23" s="32"/>
      <c r="D23" s="32"/>
      <c r="E23" s="32"/>
      <c r="F23" s="32"/>
      <c r="Q23" s="25"/>
      <c r="R23" s="25"/>
      <c r="S23" s="17"/>
      <c r="T23" s="25"/>
      <c r="U23" s="25"/>
      <c r="V23" s="25"/>
      <c r="W23" s="2"/>
    </row>
    <row r="24" spans="1:23" x14ac:dyDescent="0.3">
      <c r="A24" s="32"/>
      <c r="B24" s="32"/>
      <c r="C24" s="32"/>
      <c r="D24" s="32"/>
      <c r="E24" s="32"/>
      <c r="F24" s="32"/>
      <c r="Q24" s="25"/>
      <c r="R24" s="25"/>
      <c r="S24" s="17"/>
      <c r="T24" s="25"/>
      <c r="U24" s="25"/>
      <c r="V24" s="25"/>
      <c r="W24" s="2"/>
    </row>
    <row r="25" spans="1:23" x14ac:dyDescent="0.3">
      <c r="A25" s="32"/>
      <c r="B25" s="32"/>
      <c r="C25" s="32"/>
      <c r="D25" s="32"/>
      <c r="E25" s="32"/>
      <c r="F25" s="32"/>
      <c r="Q25" s="25"/>
      <c r="R25" s="25"/>
      <c r="S25" s="17"/>
      <c r="T25" s="25"/>
      <c r="U25" s="25"/>
      <c r="V25" s="25"/>
      <c r="W25" s="2"/>
    </row>
    <row r="26" spans="1:23" x14ac:dyDescent="0.3">
      <c r="A26" s="32"/>
      <c r="B26" s="34"/>
      <c r="C26" s="32"/>
      <c r="D26" s="32"/>
      <c r="E26" s="32"/>
      <c r="F26" s="32"/>
      <c r="Q26" s="17"/>
      <c r="R26" s="17"/>
      <c r="S26" s="17"/>
      <c r="T26" s="25"/>
      <c r="U26" s="25"/>
      <c r="V26" s="25"/>
      <c r="W26" s="2"/>
    </row>
    <row r="27" spans="1:23" x14ac:dyDescent="0.3">
      <c r="A27" s="32"/>
      <c r="B27" s="34"/>
      <c r="C27" s="32"/>
      <c r="D27" s="32"/>
      <c r="E27" s="32"/>
      <c r="F27" s="32"/>
      <c r="Q27" s="17"/>
      <c r="R27" s="17"/>
      <c r="S27" s="17"/>
      <c r="T27" s="17"/>
      <c r="U27" s="17"/>
      <c r="V27" s="17"/>
    </row>
    <row r="28" spans="1:23" x14ac:dyDescent="0.3">
      <c r="A28" s="32"/>
      <c r="B28" s="34"/>
      <c r="C28" s="32"/>
      <c r="D28" s="32"/>
      <c r="E28" s="32"/>
      <c r="F28" s="32"/>
      <c r="Q28" s="17"/>
      <c r="R28" s="17"/>
      <c r="S28" s="17"/>
      <c r="T28" s="17"/>
      <c r="U28" s="17"/>
      <c r="V28" s="17"/>
    </row>
    <row r="29" spans="1:23" x14ac:dyDescent="0.3">
      <c r="A29" s="32"/>
      <c r="B29" s="32"/>
      <c r="C29" s="32"/>
      <c r="D29" s="32"/>
      <c r="E29" s="32"/>
      <c r="F29" s="32"/>
      <c r="Q29" s="17"/>
      <c r="R29" s="17"/>
      <c r="S29" s="17"/>
      <c r="T29" s="17"/>
      <c r="U29" s="17"/>
      <c r="V29" s="17"/>
    </row>
    <row r="30" spans="1:23" x14ac:dyDescent="0.3">
      <c r="A30" s="32"/>
      <c r="B30" s="32"/>
      <c r="C30" s="32"/>
      <c r="D30" s="32"/>
      <c r="E30" s="32"/>
      <c r="F30" s="32"/>
      <c r="Q30" s="17"/>
      <c r="R30" s="17"/>
      <c r="S30" s="17"/>
      <c r="T30" s="17"/>
      <c r="U30" s="17"/>
      <c r="V30" s="17"/>
    </row>
    <row r="31" spans="1:23" x14ac:dyDescent="0.3">
      <c r="A31" s="32"/>
      <c r="B31" s="32"/>
      <c r="C31" s="32"/>
      <c r="D31" s="32"/>
      <c r="E31" s="32"/>
      <c r="F31" s="32"/>
    </row>
    <row r="32" spans="1:23" x14ac:dyDescent="0.3">
      <c r="A32" s="17"/>
      <c r="B32" s="34"/>
      <c r="C32" s="32"/>
      <c r="D32" s="32"/>
      <c r="E32" s="32"/>
      <c r="F32" s="32"/>
    </row>
    <row r="33" spans="1:6" x14ac:dyDescent="0.3">
      <c r="A33" s="17"/>
      <c r="B33" s="34"/>
      <c r="C33" s="32"/>
      <c r="D33" s="32"/>
      <c r="E33" s="32"/>
      <c r="F33" s="32"/>
    </row>
    <row r="34" spans="1:6" x14ac:dyDescent="0.3">
      <c r="A34" s="17"/>
      <c r="B34" s="34"/>
      <c r="C34" s="32"/>
      <c r="D34" s="32"/>
      <c r="E34" s="32"/>
      <c r="F34" s="32"/>
    </row>
    <row r="35" spans="1:6" x14ac:dyDescent="0.3">
      <c r="A35" s="17"/>
      <c r="B35" s="32"/>
      <c r="C35" s="32"/>
      <c r="D35" s="32"/>
      <c r="E35" s="32"/>
      <c r="F35" s="32"/>
    </row>
    <row r="36" spans="1:6" x14ac:dyDescent="0.3">
      <c r="A36" s="17"/>
      <c r="B36" s="32"/>
      <c r="C36" s="32"/>
      <c r="D36" s="32"/>
      <c r="E36" s="32"/>
      <c r="F36" s="32"/>
    </row>
    <row r="37" spans="1:6" x14ac:dyDescent="0.3">
      <c r="A37" s="17"/>
      <c r="B37" s="32"/>
      <c r="C37" s="32"/>
      <c r="D37" s="32"/>
      <c r="E37" s="32"/>
      <c r="F37" s="32"/>
    </row>
    <row r="38" spans="1:6" x14ac:dyDescent="0.3">
      <c r="A38" s="17"/>
      <c r="B38" s="34"/>
      <c r="C38" s="32"/>
      <c r="D38" s="32"/>
      <c r="E38" s="32"/>
      <c r="F38" s="32"/>
    </row>
    <row r="39" spans="1:6" x14ac:dyDescent="0.3">
      <c r="A39" s="17"/>
      <c r="B39" s="34"/>
      <c r="C39" s="32"/>
      <c r="D39" s="32"/>
      <c r="E39" s="32"/>
      <c r="F39" s="32"/>
    </row>
    <row r="40" spans="1:6" x14ac:dyDescent="0.3">
      <c r="A40" s="17"/>
      <c r="B40" s="34"/>
      <c r="C40" s="32"/>
      <c r="D40" s="32"/>
      <c r="E40" s="32"/>
      <c r="F40" s="32"/>
    </row>
    <row r="41" spans="1:6" x14ac:dyDescent="0.3">
      <c r="A41" s="17"/>
      <c r="B41" s="32"/>
      <c r="C41" s="32"/>
      <c r="D41" s="32"/>
      <c r="E41" s="32"/>
      <c r="F41" s="32"/>
    </row>
    <row r="42" spans="1:6" x14ac:dyDescent="0.3">
      <c r="A42" s="17"/>
      <c r="B42" s="32"/>
      <c r="C42" s="32"/>
      <c r="D42" s="32"/>
      <c r="E42" s="32"/>
      <c r="F42" s="32"/>
    </row>
    <row r="43" spans="1:6" x14ac:dyDescent="0.3">
      <c r="A43" s="17"/>
      <c r="B43" s="32"/>
      <c r="C43" s="32"/>
      <c r="D43" s="32"/>
      <c r="E43" s="32"/>
      <c r="F43" s="32"/>
    </row>
    <row r="44" spans="1:6" x14ac:dyDescent="0.3">
      <c r="A44" s="17"/>
      <c r="B44" s="34"/>
      <c r="C44" s="32"/>
      <c r="D44" s="32"/>
      <c r="E44" s="32"/>
      <c r="F44" s="32"/>
    </row>
    <row r="45" spans="1:6" x14ac:dyDescent="0.3">
      <c r="A45" s="17"/>
      <c r="B45" s="34"/>
      <c r="C45" s="32"/>
      <c r="D45" s="32"/>
      <c r="E45" s="32"/>
      <c r="F45" s="32"/>
    </row>
    <row r="46" spans="1:6" x14ac:dyDescent="0.3">
      <c r="A46" s="17"/>
      <c r="B46" s="34"/>
      <c r="C46" s="32"/>
      <c r="D46" s="32"/>
      <c r="E46" s="32"/>
      <c r="F46" s="32"/>
    </row>
    <row r="47" spans="1:6" x14ac:dyDescent="0.3">
      <c r="A47" s="17"/>
      <c r="B47" s="32"/>
      <c r="C47" s="32"/>
      <c r="D47" s="32"/>
      <c r="E47" s="32"/>
      <c r="F47" s="32"/>
    </row>
    <row r="48" spans="1:6" x14ac:dyDescent="0.3">
      <c r="A48" s="17"/>
      <c r="B48" s="32"/>
      <c r="C48" s="32"/>
      <c r="D48" s="32"/>
      <c r="E48" s="32"/>
      <c r="F48" s="32"/>
    </row>
    <row r="49" spans="1:6" x14ac:dyDescent="0.3">
      <c r="A49" s="17"/>
      <c r="B49" s="32"/>
      <c r="C49" s="32"/>
      <c r="D49" s="32"/>
      <c r="E49" s="32"/>
      <c r="F49" s="32"/>
    </row>
    <row r="50" spans="1:6" x14ac:dyDescent="0.3">
      <c r="A50" s="17"/>
      <c r="B50" s="34"/>
      <c r="C50" s="32"/>
      <c r="D50" s="32"/>
      <c r="E50" s="32"/>
      <c r="F50" s="32"/>
    </row>
    <row r="51" spans="1:6" x14ac:dyDescent="0.3">
      <c r="A51" s="17"/>
      <c r="B51" s="34"/>
      <c r="C51" s="32"/>
      <c r="D51" s="32"/>
      <c r="E51" s="32"/>
      <c r="F51" s="32"/>
    </row>
    <row r="52" spans="1:6" x14ac:dyDescent="0.3">
      <c r="A52" s="17"/>
      <c r="B52" s="34"/>
      <c r="C52" s="32"/>
      <c r="D52" s="32"/>
      <c r="E52" s="32"/>
      <c r="F52" s="32"/>
    </row>
    <row r="53" spans="1:6" x14ac:dyDescent="0.3">
      <c r="A53" s="17"/>
      <c r="B53" s="32"/>
      <c r="C53" s="32"/>
      <c r="D53" s="32"/>
      <c r="E53" s="32"/>
      <c r="F53" s="32"/>
    </row>
    <row r="54" spans="1:6" x14ac:dyDescent="0.3">
      <c r="A54" s="17"/>
      <c r="B54" s="32"/>
      <c r="C54" s="32"/>
      <c r="D54" s="32"/>
      <c r="E54" s="32"/>
      <c r="F54" s="32"/>
    </row>
    <row r="55" spans="1:6" x14ac:dyDescent="0.3">
      <c r="A55" s="17"/>
      <c r="B55" s="32"/>
      <c r="C55" s="32"/>
      <c r="D55" s="32"/>
      <c r="E55" s="32"/>
      <c r="F55" s="32"/>
    </row>
    <row r="56" spans="1:6" x14ac:dyDescent="0.3">
      <c r="A56" s="17"/>
      <c r="B56" s="34"/>
      <c r="C56" s="32"/>
      <c r="D56" s="32"/>
      <c r="E56" s="32"/>
      <c r="F56" s="32"/>
    </row>
    <row r="57" spans="1:6" x14ac:dyDescent="0.3">
      <c r="A57" s="17"/>
      <c r="B57" s="34"/>
      <c r="C57" s="32"/>
      <c r="D57" s="32"/>
      <c r="E57" s="32"/>
      <c r="F57" s="32"/>
    </row>
    <row r="58" spans="1:6" x14ac:dyDescent="0.3">
      <c r="A58" s="17"/>
      <c r="B58" s="34"/>
      <c r="C58" s="32"/>
      <c r="D58" s="32"/>
      <c r="E58" s="32"/>
      <c r="F58" s="32"/>
    </row>
    <row r="59" spans="1:6" x14ac:dyDescent="0.3">
      <c r="A59" s="17"/>
      <c r="B59" s="32"/>
      <c r="C59" s="32"/>
      <c r="D59" s="32"/>
      <c r="E59" s="32"/>
      <c r="F59" s="32"/>
    </row>
    <row r="60" spans="1:6" x14ac:dyDescent="0.3">
      <c r="A60" s="17"/>
      <c r="B60" s="32"/>
      <c r="C60" s="32"/>
      <c r="D60" s="32"/>
      <c r="E60" s="32"/>
      <c r="F60" s="32"/>
    </row>
    <row r="61" spans="1:6" x14ac:dyDescent="0.3">
      <c r="A61" s="17"/>
      <c r="B61" s="32"/>
      <c r="C61" s="32"/>
      <c r="D61" s="32"/>
      <c r="E61" s="32"/>
      <c r="F61" s="32"/>
    </row>
    <row r="62" spans="1:6" x14ac:dyDescent="0.3">
      <c r="A62" s="17"/>
      <c r="B62" s="32"/>
      <c r="C62" s="32"/>
      <c r="D62" s="32"/>
      <c r="E62" s="32"/>
      <c r="F62" s="32"/>
    </row>
    <row r="63" spans="1:6" x14ac:dyDescent="0.3">
      <c r="A63" s="17"/>
      <c r="B63" s="17"/>
      <c r="C63" s="17"/>
      <c r="D63" s="17"/>
      <c r="E63" s="17"/>
      <c r="F63" s="17"/>
    </row>
    <row r="64" spans="1:6" x14ac:dyDescent="0.3">
      <c r="A64" s="17"/>
      <c r="B64" s="17"/>
      <c r="C64" s="17"/>
      <c r="D64" s="17"/>
      <c r="E64" s="17"/>
      <c r="F64" s="17"/>
    </row>
    <row r="65" spans="1:6" x14ac:dyDescent="0.3">
      <c r="A65" s="17"/>
      <c r="B65" s="17"/>
      <c r="C65" s="17"/>
      <c r="D65" s="17"/>
      <c r="E65" s="17"/>
      <c r="F65" s="17"/>
    </row>
    <row r="66" spans="1:6" x14ac:dyDescent="0.3">
      <c r="A66" s="17"/>
      <c r="B66" s="17"/>
      <c r="C66" s="17"/>
      <c r="D66" s="17"/>
      <c r="E66" s="17"/>
      <c r="F66" s="17"/>
    </row>
    <row r="67" spans="1:6" x14ac:dyDescent="0.3">
      <c r="A67" s="17"/>
      <c r="B67" s="17"/>
      <c r="C67" s="17"/>
      <c r="D67" s="17"/>
      <c r="E67" s="17"/>
      <c r="F67" s="17"/>
    </row>
    <row r="68" spans="1:6" x14ac:dyDescent="0.3">
      <c r="A68" s="17"/>
      <c r="B68" s="17"/>
      <c r="C68" s="17"/>
      <c r="D68" s="17"/>
      <c r="E68" s="17"/>
      <c r="F68" s="17"/>
    </row>
  </sheetData>
  <mergeCells count="2">
    <mergeCell ref="C13:D13"/>
    <mergeCell ref="B13:B1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13A3-4B68-4020-B22F-06231BC22001}">
  <dimension ref="A1:W68"/>
  <sheetViews>
    <sheetView zoomScale="85" zoomScaleNormal="85" workbookViewId="0">
      <selection activeCell="C25" sqref="C25"/>
    </sheetView>
  </sheetViews>
  <sheetFormatPr defaultRowHeight="14.4" x14ac:dyDescent="0.3"/>
  <cols>
    <col min="1" max="1" width="6" customWidth="1"/>
    <col min="3" max="3" width="11.109375" customWidth="1"/>
    <col min="4" max="4" width="13.10937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4.109375" customWidth="1"/>
    <col min="18" max="18" width="15.109375" customWidth="1"/>
    <col min="19" max="19" width="8.6640625" customWidth="1"/>
    <col min="20" max="20" width="4.77734375" customWidth="1"/>
    <col min="21" max="21" width="9.21875" customWidth="1"/>
    <col min="22" max="22" width="9.88671875" customWidth="1"/>
    <col min="23" max="23" width="9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>
      <c r="Q3" s="17"/>
      <c r="R3" s="17"/>
      <c r="S3" s="17"/>
      <c r="T3" s="17"/>
      <c r="U3" s="17"/>
      <c r="V3" s="17"/>
    </row>
    <row r="4" spans="1:23" x14ac:dyDescent="0.3">
      <c r="B4" s="26" t="s">
        <v>72</v>
      </c>
      <c r="C4" s="16">
        <v>0</v>
      </c>
      <c r="D4" s="16"/>
      <c r="E4" s="11"/>
      <c r="Q4" s="17"/>
      <c r="R4" s="17" t="s">
        <v>73</v>
      </c>
      <c r="S4" s="17"/>
      <c r="T4" s="17"/>
      <c r="U4" s="17"/>
      <c r="V4" s="17"/>
    </row>
    <row r="5" spans="1:23" x14ac:dyDescent="0.3">
      <c r="B5" s="35" t="s">
        <v>55</v>
      </c>
      <c r="C5" s="32" t="s">
        <v>56</v>
      </c>
      <c r="D5" s="32" t="s">
        <v>57</v>
      </c>
      <c r="E5" s="23" t="s">
        <v>58</v>
      </c>
      <c r="Q5" s="17"/>
      <c r="R5" s="17" t="s">
        <v>62</v>
      </c>
      <c r="S5" s="17">
        <v>0</v>
      </c>
      <c r="T5" s="17"/>
      <c r="U5" s="17"/>
      <c r="V5" s="17"/>
    </row>
    <row r="6" spans="1:23" x14ac:dyDescent="0.3">
      <c r="B6" s="36">
        <v>1</v>
      </c>
      <c r="C6" s="32" t="s">
        <v>6</v>
      </c>
      <c r="D6" s="32" t="s">
        <v>7</v>
      </c>
      <c r="E6" s="23" t="s">
        <v>8</v>
      </c>
      <c r="Q6" s="17"/>
      <c r="R6" s="17" t="s">
        <v>55</v>
      </c>
      <c r="S6" s="17">
        <v>0</v>
      </c>
      <c r="T6" s="17"/>
      <c r="U6" s="17"/>
      <c r="V6" s="17"/>
    </row>
    <row r="7" spans="1:23" x14ac:dyDescent="0.3">
      <c r="B7" s="36" t="s">
        <v>59</v>
      </c>
      <c r="C7" s="32" t="s">
        <v>6</v>
      </c>
      <c r="D7" s="32" t="s">
        <v>8</v>
      </c>
      <c r="E7" s="23" t="s">
        <v>9</v>
      </c>
      <c r="Q7" s="17"/>
      <c r="R7" s="17"/>
      <c r="S7" s="17"/>
      <c r="T7" s="17"/>
      <c r="U7" s="17"/>
      <c r="V7" s="17"/>
    </row>
    <row r="8" spans="1:23" ht="15" thickBot="1" x14ac:dyDescent="0.35">
      <c r="B8" s="37" t="s">
        <v>60</v>
      </c>
      <c r="C8" s="38" t="s">
        <v>8</v>
      </c>
      <c r="D8" s="38" t="s">
        <v>9</v>
      </c>
      <c r="E8" s="22" t="s">
        <v>9</v>
      </c>
      <c r="Q8" s="17"/>
      <c r="T8" s="17"/>
      <c r="U8" s="17"/>
      <c r="V8" s="17"/>
    </row>
    <row r="9" spans="1:23" x14ac:dyDescent="0.3">
      <c r="B9" s="34" t="s">
        <v>63</v>
      </c>
      <c r="C9">
        <v>1</v>
      </c>
      <c r="Q9" s="17"/>
      <c r="R9" s="17"/>
      <c r="S9" s="17"/>
      <c r="T9" s="17"/>
      <c r="U9" s="17"/>
      <c r="V9" s="17"/>
    </row>
    <row r="10" spans="1:23" x14ac:dyDescent="0.3">
      <c r="A10" s="32"/>
      <c r="B10" s="32"/>
      <c r="C10" s="32"/>
      <c r="D10" s="32"/>
      <c r="E10" s="32"/>
      <c r="F10" s="17"/>
      <c r="Q10" s="17"/>
      <c r="R10" s="17"/>
      <c r="S10" s="17"/>
      <c r="T10" s="17"/>
      <c r="U10" s="17"/>
      <c r="V10" s="17"/>
    </row>
    <row r="11" spans="1:23" x14ac:dyDescent="0.3">
      <c r="A11" s="32"/>
      <c r="B11" s="32"/>
      <c r="C11" s="32"/>
      <c r="D11" s="32"/>
      <c r="E11" s="32"/>
      <c r="F11" s="32"/>
      <c r="Q11" s="39"/>
      <c r="R11" s="17"/>
      <c r="S11" s="17"/>
      <c r="T11" s="39"/>
      <c r="U11" s="17"/>
      <c r="V11" s="17"/>
    </row>
    <row r="12" spans="1:23" ht="15" thickBot="1" x14ac:dyDescent="0.35">
      <c r="A12" s="41"/>
      <c r="B12" s="34" t="s">
        <v>64</v>
      </c>
      <c r="C12" s="32"/>
      <c r="D12" s="32"/>
      <c r="E12" s="32"/>
      <c r="F12" s="32"/>
      <c r="Q12" s="17"/>
      <c r="R12" s="17"/>
      <c r="S12" s="17"/>
      <c r="T12" s="17"/>
      <c r="U12" s="17"/>
      <c r="V12" s="25"/>
    </row>
    <row r="13" spans="1:23" x14ac:dyDescent="0.3">
      <c r="A13" s="32"/>
      <c r="B13" s="74" t="s">
        <v>65</v>
      </c>
      <c r="C13" s="76" t="s">
        <v>66</v>
      </c>
      <c r="D13" s="77"/>
      <c r="E13" s="32"/>
      <c r="F13" s="32"/>
      <c r="Q13" s="17"/>
      <c r="R13" s="30"/>
      <c r="S13" s="17"/>
      <c r="T13" s="17"/>
      <c r="U13" s="30"/>
      <c r="V13" s="25"/>
      <c r="W13" s="2"/>
    </row>
    <row r="14" spans="1:23" x14ac:dyDescent="0.3">
      <c r="A14" s="32"/>
      <c r="B14" s="75"/>
      <c r="C14" s="42" t="s">
        <v>54</v>
      </c>
      <c r="D14" s="56" t="s">
        <v>67</v>
      </c>
      <c r="E14" s="32"/>
      <c r="F14" s="32"/>
      <c r="Q14" s="17"/>
      <c r="R14" s="17"/>
      <c r="S14" s="17"/>
      <c r="T14" s="17"/>
      <c r="U14" s="17"/>
      <c r="V14" s="17"/>
    </row>
    <row r="15" spans="1:23" x14ac:dyDescent="0.3">
      <c r="A15" s="32"/>
      <c r="B15" s="57" t="s">
        <v>68</v>
      </c>
      <c r="C15" s="43">
        <v>7</v>
      </c>
      <c r="D15" s="58">
        <v>5</v>
      </c>
      <c r="E15" s="32"/>
      <c r="F15" s="32"/>
      <c r="Q15" s="17"/>
      <c r="R15" s="17"/>
      <c r="S15" s="17"/>
      <c r="T15" s="17"/>
      <c r="U15" s="17"/>
      <c r="V15" s="17"/>
    </row>
    <row r="16" spans="1:23" x14ac:dyDescent="0.3">
      <c r="A16" s="32"/>
      <c r="B16" s="57" t="s">
        <v>69</v>
      </c>
      <c r="C16" s="43">
        <v>10</v>
      </c>
      <c r="D16" s="58">
        <v>7</v>
      </c>
      <c r="E16" s="32"/>
      <c r="F16" s="32"/>
      <c r="Q16" s="25"/>
      <c r="R16" s="25"/>
      <c r="S16" s="17"/>
      <c r="T16" s="25"/>
      <c r="U16" s="25"/>
      <c r="V16" s="17"/>
    </row>
    <row r="17" spans="1:23" ht="15" thickBot="1" x14ac:dyDescent="0.35">
      <c r="A17" s="17"/>
      <c r="B17" s="59" t="s">
        <v>70</v>
      </c>
      <c r="C17" s="60">
        <v>15</v>
      </c>
      <c r="D17" s="61">
        <v>10</v>
      </c>
      <c r="E17" s="32"/>
      <c r="F17" s="32"/>
      <c r="Q17" s="25"/>
      <c r="R17" s="25"/>
      <c r="S17" s="17"/>
      <c r="T17" s="25"/>
      <c r="U17" s="25"/>
      <c r="V17" s="17"/>
    </row>
    <row r="18" spans="1:23" x14ac:dyDescent="0.3">
      <c r="A18" s="32"/>
      <c r="B18" s="32"/>
      <c r="C18" s="32"/>
      <c r="D18" s="32"/>
      <c r="E18" s="32"/>
      <c r="F18" s="32"/>
      <c r="Q18" s="25"/>
      <c r="R18" s="25"/>
      <c r="S18" s="17"/>
      <c r="T18" s="25"/>
      <c r="U18" s="25"/>
      <c r="V18" s="17"/>
    </row>
    <row r="19" spans="1:23" x14ac:dyDescent="0.3">
      <c r="A19" s="32"/>
      <c r="B19" s="34" t="s">
        <v>71</v>
      </c>
      <c r="C19" s="32">
        <v>0</v>
      </c>
      <c r="D19" s="32"/>
      <c r="E19" s="32"/>
      <c r="F19" s="32"/>
      <c r="Q19" s="25"/>
      <c r="R19" s="25"/>
      <c r="S19" s="17"/>
      <c r="T19" s="25"/>
      <c r="U19" s="25"/>
      <c r="V19" s="25"/>
      <c r="W19" s="2"/>
    </row>
    <row r="20" spans="1:23" x14ac:dyDescent="0.3">
      <c r="A20" s="32"/>
      <c r="B20" s="34"/>
      <c r="C20" s="32"/>
      <c r="D20" s="32"/>
      <c r="E20" s="32"/>
      <c r="F20" s="32"/>
      <c r="Q20" s="17"/>
      <c r="R20" s="17"/>
      <c r="S20" s="17"/>
      <c r="T20" s="17"/>
      <c r="U20" s="17"/>
      <c r="V20" s="25"/>
    </row>
    <row r="21" spans="1:23" x14ac:dyDescent="0.3">
      <c r="A21" s="32"/>
      <c r="B21" s="34"/>
      <c r="C21" s="32"/>
      <c r="D21" s="32"/>
      <c r="E21" s="32"/>
      <c r="F21" s="32"/>
      <c r="Q21" s="25"/>
      <c r="R21" s="40"/>
      <c r="S21" s="17"/>
      <c r="T21" s="25"/>
      <c r="U21" s="40"/>
      <c r="V21" s="25"/>
      <c r="W21" s="2"/>
    </row>
    <row r="22" spans="1:23" x14ac:dyDescent="0.3">
      <c r="A22" s="32"/>
      <c r="B22" s="34"/>
      <c r="C22" s="32"/>
      <c r="D22" s="32"/>
      <c r="E22" s="32"/>
      <c r="F22" s="32"/>
      <c r="Q22" s="25"/>
      <c r="R22" s="25"/>
      <c r="S22" s="17"/>
      <c r="T22" s="25"/>
      <c r="U22" s="25"/>
      <c r="V22" s="25"/>
      <c r="W22" s="2"/>
    </row>
    <row r="23" spans="1:23" x14ac:dyDescent="0.3">
      <c r="A23" s="32"/>
      <c r="B23" s="34"/>
      <c r="C23" s="32"/>
      <c r="D23" s="32"/>
      <c r="E23" s="32"/>
      <c r="F23" s="32"/>
      <c r="Q23" s="25"/>
      <c r="R23" s="25"/>
      <c r="S23" s="17"/>
      <c r="T23" s="25"/>
      <c r="U23" s="25"/>
      <c r="V23" s="25"/>
      <c r="W23" s="2"/>
    </row>
    <row r="24" spans="1:23" x14ac:dyDescent="0.3">
      <c r="A24" s="32"/>
      <c r="B24" s="32"/>
      <c r="C24" s="32"/>
      <c r="D24" s="32"/>
      <c r="E24" s="32"/>
      <c r="F24" s="32"/>
      <c r="Q24" s="25"/>
      <c r="R24" s="25"/>
      <c r="S24" s="17"/>
      <c r="T24" s="25"/>
      <c r="U24" s="25"/>
      <c r="V24" s="25"/>
      <c r="W24" s="2"/>
    </row>
    <row r="25" spans="1:23" x14ac:dyDescent="0.3">
      <c r="A25" s="32"/>
      <c r="B25" s="32"/>
      <c r="C25" s="32"/>
      <c r="D25" s="32"/>
      <c r="E25" s="32"/>
      <c r="F25" s="32"/>
      <c r="Q25" s="25"/>
      <c r="R25" s="25"/>
      <c r="S25" s="17"/>
      <c r="T25" s="25"/>
      <c r="U25" s="25"/>
      <c r="V25" s="25"/>
      <c r="W25" s="2"/>
    </row>
    <row r="26" spans="1:23" x14ac:dyDescent="0.3">
      <c r="A26" s="32"/>
      <c r="B26" s="34"/>
      <c r="C26" s="32"/>
      <c r="D26" s="32"/>
      <c r="E26" s="32"/>
      <c r="F26" s="32"/>
      <c r="Q26" s="17"/>
      <c r="R26" s="17"/>
      <c r="S26" s="17"/>
      <c r="T26" s="25"/>
      <c r="U26" s="25"/>
      <c r="V26" s="25"/>
      <c r="W26" s="2"/>
    </row>
    <row r="27" spans="1:23" x14ac:dyDescent="0.3">
      <c r="A27" s="32"/>
      <c r="B27" s="34"/>
      <c r="C27" s="32"/>
      <c r="D27" s="32"/>
      <c r="E27" s="32"/>
      <c r="F27" s="32"/>
      <c r="Q27" s="17"/>
      <c r="R27" s="17"/>
      <c r="S27" s="17"/>
      <c r="T27" s="17"/>
      <c r="U27" s="17"/>
      <c r="V27" s="17"/>
    </row>
    <row r="28" spans="1:23" x14ac:dyDescent="0.3">
      <c r="A28" s="32"/>
      <c r="B28" s="34"/>
      <c r="C28" s="32"/>
      <c r="D28" s="32"/>
      <c r="E28" s="32"/>
      <c r="F28" s="32"/>
      <c r="Q28" s="17"/>
      <c r="R28" s="17"/>
      <c r="S28" s="17"/>
      <c r="T28" s="17"/>
      <c r="U28" s="17"/>
      <c r="V28" s="17"/>
    </row>
    <row r="29" spans="1:23" x14ac:dyDescent="0.3">
      <c r="A29" s="32"/>
      <c r="B29" s="32"/>
      <c r="C29" s="32"/>
      <c r="D29" s="32"/>
      <c r="E29" s="32"/>
      <c r="F29" s="32"/>
      <c r="Q29" s="17"/>
      <c r="R29" s="17"/>
      <c r="S29" s="17"/>
      <c r="T29" s="17"/>
      <c r="U29" s="17"/>
      <c r="V29" s="17"/>
    </row>
    <row r="30" spans="1:23" x14ac:dyDescent="0.3">
      <c r="A30" s="32"/>
      <c r="B30" s="32"/>
      <c r="C30" s="32"/>
      <c r="D30" s="32"/>
      <c r="E30" s="32"/>
      <c r="F30" s="32"/>
      <c r="Q30" s="17"/>
      <c r="R30" s="17"/>
      <c r="S30" s="17"/>
      <c r="T30" s="17"/>
      <c r="U30" s="17"/>
      <c r="V30" s="17"/>
    </row>
    <row r="31" spans="1:23" x14ac:dyDescent="0.3">
      <c r="A31" s="32"/>
      <c r="B31" s="32"/>
      <c r="C31" s="32"/>
      <c r="D31" s="32"/>
      <c r="E31" s="32"/>
      <c r="F31" s="32"/>
    </row>
    <row r="32" spans="1:23" x14ac:dyDescent="0.3">
      <c r="A32" s="17"/>
      <c r="B32" s="34"/>
      <c r="C32" s="32"/>
      <c r="D32" s="32"/>
      <c r="E32" s="32"/>
      <c r="F32" s="32"/>
    </row>
    <row r="33" spans="1:6" x14ac:dyDescent="0.3">
      <c r="A33" s="17"/>
      <c r="B33" s="34"/>
      <c r="C33" s="32"/>
      <c r="D33" s="32"/>
      <c r="E33" s="32"/>
      <c r="F33" s="32"/>
    </row>
    <row r="34" spans="1:6" x14ac:dyDescent="0.3">
      <c r="A34" s="17"/>
      <c r="B34" s="34"/>
      <c r="C34" s="32"/>
      <c r="D34" s="32"/>
      <c r="E34" s="32"/>
      <c r="F34" s="32"/>
    </row>
    <row r="35" spans="1:6" x14ac:dyDescent="0.3">
      <c r="A35" s="17"/>
      <c r="B35" s="32"/>
      <c r="C35" s="32"/>
      <c r="D35" s="32"/>
      <c r="E35" s="32"/>
      <c r="F35" s="32"/>
    </row>
    <row r="36" spans="1:6" x14ac:dyDescent="0.3">
      <c r="A36" s="17"/>
      <c r="B36" s="32"/>
      <c r="C36" s="32"/>
      <c r="D36" s="32"/>
      <c r="E36" s="32"/>
      <c r="F36" s="32"/>
    </row>
    <row r="37" spans="1:6" x14ac:dyDescent="0.3">
      <c r="A37" s="17"/>
      <c r="B37" s="32"/>
      <c r="C37" s="32"/>
      <c r="D37" s="32"/>
      <c r="E37" s="32"/>
      <c r="F37" s="32"/>
    </row>
    <row r="38" spans="1:6" x14ac:dyDescent="0.3">
      <c r="A38" s="17"/>
      <c r="B38" s="34"/>
      <c r="C38" s="32"/>
      <c r="D38" s="32"/>
      <c r="E38" s="32"/>
      <c r="F38" s="32"/>
    </row>
    <row r="39" spans="1:6" x14ac:dyDescent="0.3">
      <c r="A39" s="17"/>
      <c r="B39" s="34"/>
      <c r="C39" s="32"/>
      <c r="D39" s="32"/>
      <c r="E39" s="32"/>
      <c r="F39" s="32"/>
    </row>
    <row r="40" spans="1:6" x14ac:dyDescent="0.3">
      <c r="A40" s="17"/>
      <c r="B40" s="34"/>
      <c r="C40" s="32"/>
      <c r="D40" s="32"/>
      <c r="E40" s="32"/>
      <c r="F40" s="32"/>
    </row>
    <row r="41" spans="1:6" x14ac:dyDescent="0.3">
      <c r="A41" s="17"/>
      <c r="B41" s="32"/>
      <c r="C41" s="32"/>
      <c r="D41" s="32"/>
      <c r="E41" s="32"/>
      <c r="F41" s="32"/>
    </row>
    <row r="42" spans="1:6" x14ac:dyDescent="0.3">
      <c r="A42" s="17"/>
      <c r="B42" s="32"/>
      <c r="C42" s="32"/>
      <c r="D42" s="32"/>
      <c r="E42" s="32"/>
      <c r="F42" s="32"/>
    </row>
    <row r="43" spans="1:6" x14ac:dyDescent="0.3">
      <c r="A43" s="17"/>
      <c r="B43" s="32"/>
      <c r="C43" s="32"/>
      <c r="D43" s="32"/>
      <c r="E43" s="32"/>
      <c r="F43" s="32"/>
    </row>
    <row r="44" spans="1:6" x14ac:dyDescent="0.3">
      <c r="A44" s="17"/>
      <c r="B44" s="34"/>
      <c r="C44" s="32"/>
      <c r="D44" s="32"/>
      <c r="E44" s="32"/>
      <c r="F44" s="32"/>
    </row>
    <row r="45" spans="1:6" x14ac:dyDescent="0.3">
      <c r="A45" s="17"/>
      <c r="B45" s="34"/>
      <c r="C45" s="32"/>
      <c r="D45" s="32"/>
      <c r="E45" s="32"/>
      <c r="F45" s="32"/>
    </row>
    <row r="46" spans="1:6" x14ac:dyDescent="0.3">
      <c r="A46" s="17"/>
      <c r="B46" s="34"/>
      <c r="C46" s="32"/>
      <c r="D46" s="32"/>
      <c r="E46" s="32"/>
      <c r="F46" s="32"/>
    </row>
    <row r="47" spans="1:6" x14ac:dyDescent="0.3">
      <c r="A47" s="17"/>
      <c r="B47" s="32"/>
      <c r="C47" s="32"/>
      <c r="D47" s="32"/>
      <c r="E47" s="32"/>
      <c r="F47" s="32"/>
    </row>
    <row r="48" spans="1:6" x14ac:dyDescent="0.3">
      <c r="A48" s="17"/>
      <c r="B48" s="32"/>
      <c r="C48" s="32"/>
      <c r="D48" s="32"/>
      <c r="E48" s="32"/>
      <c r="F48" s="32"/>
    </row>
    <row r="49" spans="1:6" x14ac:dyDescent="0.3">
      <c r="A49" s="17"/>
      <c r="B49" s="32"/>
      <c r="C49" s="32"/>
      <c r="D49" s="32"/>
      <c r="E49" s="32"/>
      <c r="F49" s="32"/>
    </row>
    <row r="50" spans="1:6" x14ac:dyDescent="0.3">
      <c r="A50" s="17"/>
      <c r="B50" s="34"/>
      <c r="C50" s="32"/>
      <c r="D50" s="32"/>
      <c r="E50" s="32"/>
      <c r="F50" s="32"/>
    </row>
    <row r="51" spans="1:6" x14ac:dyDescent="0.3">
      <c r="A51" s="17"/>
      <c r="B51" s="34"/>
      <c r="C51" s="32"/>
      <c r="D51" s="32"/>
      <c r="E51" s="32"/>
      <c r="F51" s="32"/>
    </row>
    <row r="52" spans="1:6" x14ac:dyDescent="0.3">
      <c r="A52" s="17"/>
      <c r="B52" s="34"/>
      <c r="C52" s="32"/>
      <c r="D52" s="32"/>
      <c r="E52" s="32"/>
      <c r="F52" s="32"/>
    </row>
    <row r="53" spans="1:6" x14ac:dyDescent="0.3">
      <c r="A53" s="17"/>
      <c r="B53" s="32"/>
      <c r="C53" s="32"/>
      <c r="D53" s="32"/>
      <c r="E53" s="32"/>
      <c r="F53" s="32"/>
    </row>
    <row r="54" spans="1:6" x14ac:dyDescent="0.3">
      <c r="A54" s="17"/>
      <c r="B54" s="32"/>
      <c r="C54" s="32"/>
      <c r="D54" s="32"/>
      <c r="E54" s="32"/>
      <c r="F54" s="32"/>
    </row>
    <row r="55" spans="1:6" x14ac:dyDescent="0.3">
      <c r="A55" s="17"/>
      <c r="B55" s="32"/>
      <c r="C55" s="32"/>
      <c r="D55" s="32"/>
      <c r="E55" s="32"/>
      <c r="F55" s="32"/>
    </row>
    <row r="56" spans="1:6" x14ac:dyDescent="0.3">
      <c r="A56" s="17"/>
      <c r="B56" s="34"/>
      <c r="C56" s="32"/>
      <c r="D56" s="32"/>
      <c r="E56" s="32"/>
      <c r="F56" s="32"/>
    </row>
    <row r="57" spans="1:6" x14ac:dyDescent="0.3">
      <c r="A57" s="17"/>
      <c r="B57" s="34"/>
      <c r="C57" s="32"/>
      <c r="D57" s="32"/>
      <c r="E57" s="32"/>
      <c r="F57" s="32"/>
    </row>
    <row r="58" spans="1:6" x14ac:dyDescent="0.3">
      <c r="A58" s="17"/>
      <c r="B58" s="34"/>
      <c r="C58" s="32"/>
      <c r="D58" s="32"/>
      <c r="E58" s="32"/>
      <c r="F58" s="32"/>
    </row>
    <row r="59" spans="1:6" x14ac:dyDescent="0.3">
      <c r="A59" s="17"/>
      <c r="B59" s="32"/>
      <c r="C59" s="32"/>
      <c r="D59" s="32"/>
      <c r="E59" s="32"/>
      <c r="F59" s="32"/>
    </row>
    <row r="60" spans="1:6" x14ac:dyDescent="0.3">
      <c r="A60" s="17"/>
      <c r="B60" s="32"/>
      <c r="C60" s="32"/>
      <c r="D60" s="32"/>
      <c r="E60" s="32"/>
      <c r="F60" s="32"/>
    </row>
    <row r="61" spans="1:6" x14ac:dyDescent="0.3">
      <c r="A61" s="17"/>
      <c r="B61" s="32"/>
      <c r="C61" s="32"/>
      <c r="D61" s="32"/>
      <c r="E61" s="32"/>
      <c r="F61" s="32"/>
    </row>
    <row r="62" spans="1:6" x14ac:dyDescent="0.3">
      <c r="A62" s="17"/>
      <c r="B62" s="32"/>
      <c r="C62" s="32"/>
      <c r="D62" s="32"/>
      <c r="E62" s="32"/>
      <c r="F62" s="32"/>
    </row>
    <row r="63" spans="1:6" x14ac:dyDescent="0.3">
      <c r="A63" s="17"/>
      <c r="B63" s="17"/>
      <c r="C63" s="17"/>
      <c r="D63" s="17"/>
      <c r="E63" s="17"/>
      <c r="F63" s="17"/>
    </row>
    <row r="64" spans="1:6" x14ac:dyDescent="0.3">
      <c r="A64" s="17"/>
      <c r="B64" s="17"/>
      <c r="C64" s="17"/>
      <c r="D64" s="17"/>
      <c r="E64" s="17"/>
      <c r="F64" s="17"/>
    </row>
    <row r="65" spans="1:6" x14ac:dyDescent="0.3">
      <c r="A65" s="17"/>
      <c r="B65" s="17"/>
      <c r="C65" s="17"/>
      <c r="D65" s="17"/>
      <c r="E65" s="17"/>
      <c r="F65" s="17"/>
    </row>
    <row r="66" spans="1:6" x14ac:dyDescent="0.3">
      <c r="A66" s="17"/>
      <c r="B66" s="17"/>
      <c r="C66" s="17"/>
      <c r="D66" s="17"/>
      <c r="E66" s="17"/>
      <c r="F66" s="17"/>
    </row>
    <row r="67" spans="1:6" x14ac:dyDescent="0.3">
      <c r="A67" s="17"/>
      <c r="B67" s="17"/>
      <c r="C67" s="17"/>
      <c r="D67" s="17"/>
      <c r="E67" s="17"/>
      <c r="F67" s="17"/>
    </row>
    <row r="68" spans="1:6" x14ac:dyDescent="0.3">
      <c r="A68" s="17"/>
      <c r="B68" s="17"/>
      <c r="C68" s="17"/>
      <c r="D68" s="17"/>
      <c r="E68" s="17"/>
      <c r="F68" s="17"/>
    </row>
  </sheetData>
  <mergeCells count="2">
    <mergeCell ref="B13:B14"/>
    <mergeCell ref="C13:D1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80D8-8BA5-40B5-A371-D525B397D721}">
  <dimension ref="B2:R18"/>
  <sheetViews>
    <sheetView zoomScaleNormal="100" workbookViewId="0">
      <selection activeCell="M10" sqref="M10"/>
    </sheetView>
  </sheetViews>
  <sheetFormatPr defaultRowHeight="14.4" x14ac:dyDescent="0.3"/>
  <cols>
    <col min="1" max="1" width="5.33203125" customWidth="1"/>
    <col min="2" max="2" width="11.77734375" customWidth="1"/>
    <col min="3" max="3" width="11.33203125" customWidth="1"/>
    <col min="4" max="4" width="5" customWidth="1"/>
    <col min="5" max="5" width="6.77734375" customWidth="1"/>
    <col min="6" max="6" width="5.109375" customWidth="1"/>
    <col min="7" max="7" width="5.5546875" customWidth="1"/>
    <col min="8" max="8" width="6.33203125" customWidth="1"/>
    <col min="9" max="10" width="4.88671875" customWidth="1"/>
    <col min="11" max="11" width="9.77734375" customWidth="1"/>
    <col min="12" max="12" width="5.6640625" customWidth="1"/>
    <col min="13" max="13" width="10.6640625" customWidth="1"/>
    <col min="14" max="14" width="5.109375" customWidth="1"/>
    <col min="15" max="15" width="16.21875" customWidth="1"/>
    <col min="16" max="16" width="20" customWidth="1"/>
    <col min="17" max="17" width="39.44140625" customWidth="1"/>
    <col min="18" max="18" width="14.77734375" customWidth="1"/>
  </cols>
  <sheetData>
    <row r="2" spans="2:18" ht="28.8" x14ac:dyDescent="0.3">
      <c r="B2" s="83" t="s">
        <v>74</v>
      </c>
      <c r="C2" s="83"/>
      <c r="D2" s="78" t="s">
        <v>75</v>
      </c>
      <c r="E2" s="78"/>
      <c r="F2" s="78"/>
      <c r="G2" s="78"/>
      <c r="H2" s="78"/>
      <c r="I2" s="78"/>
      <c r="J2" s="78"/>
      <c r="K2" s="78"/>
      <c r="L2" s="78"/>
      <c r="M2" s="78"/>
      <c r="O2" s="80" t="s">
        <v>96</v>
      </c>
      <c r="P2" s="81"/>
      <c r="Q2" s="51" t="s">
        <v>97</v>
      </c>
      <c r="R2" s="52" t="s">
        <v>127</v>
      </c>
    </row>
    <row r="3" spans="2:18" ht="39" customHeight="1" x14ac:dyDescent="0.3">
      <c r="B3" s="83"/>
      <c r="C3" s="83"/>
      <c r="D3" s="78" t="s">
        <v>68</v>
      </c>
      <c r="E3" s="78"/>
      <c r="F3" s="78"/>
      <c r="G3" s="78" t="s">
        <v>69</v>
      </c>
      <c r="H3" s="78"/>
      <c r="I3" s="78"/>
      <c r="J3" s="78" t="s">
        <v>76</v>
      </c>
      <c r="K3" s="78"/>
      <c r="L3" s="78"/>
      <c r="M3" s="62" t="s">
        <v>27</v>
      </c>
      <c r="O3" s="50">
        <v>1</v>
      </c>
      <c r="P3" s="53" t="s">
        <v>98</v>
      </c>
      <c r="Q3" s="54" t="s">
        <v>99</v>
      </c>
      <c r="R3" s="49">
        <v>1</v>
      </c>
    </row>
    <row r="4" spans="2:18" ht="22.8" customHeight="1" x14ac:dyDescent="0.3">
      <c r="B4" s="82" t="s">
        <v>77</v>
      </c>
      <c r="C4" s="82"/>
      <c r="D4" s="45"/>
      <c r="E4" s="46" t="s">
        <v>86</v>
      </c>
      <c r="F4" s="47">
        <f>D4*3</f>
        <v>0</v>
      </c>
      <c r="G4" s="48">
        <v>5</v>
      </c>
      <c r="H4" s="46" t="s">
        <v>82</v>
      </c>
      <c r="I4" s="47">
        <f>G4*4</f>
        <v>20</v>
      </c>
      <c r="J4" s="48"/>
      <c r="K4" s="46" t="s">
        <v>91</v>
      </c>
      <c r="L4" s="47">
        <f>J4*6</f>
        <v>0</v>
      </c>
      <c r="M4" s="49">
        <f>(F4+I4+L4)</f>
        <v>20</v>
      </c>
      <c r="O4" s="50">
        <v>2</v>
      </c>
      <c r="P4" s="53" t="s">
        <v>100</v>
      </c>
      <c r="Q4" s="54" t="s">
        <v>101</v>
      </c>
      <c r="R4" s="49">
        <v>5</v>
      </c>
    </row>
    <row r="5" spans="2:18" ht="22.8" customHeight="1" x14ac:dyDescent="0.3">
      <c r="B5" s="82" t="s">
        <v>78</v>
      </c>
      <c r="C5" s="82"/>
      <c r="D5" s="45">
        <v>1</v>
      </c>
      <c r="E5" s="46" t="s">
        <v>87</v>
      </c>
      <c r="F5" s="47">
        <f>D5*4</f>
        <v>4</v>
      </c>
      <c r="G5" s="48"/>
      <c r="H5" s="46" t="s">
        <v>84</v>
      </c>
      <c r="I5" s="47">
        <f>G5*5</f>
        <v>0</v>
      </c>
      <c r="J5" s="48"/>
      <c r="K5" s="46" t="s">
        <v>83</v>
      </c>
      <c r="L5" s="47">
        <f>J5*7</f>
        <v>0</v>
      </c>
      <c r="M5" s="49">
        <f t="shared" ref="M5:M8" si="0">(F5+I5+L5)</f>
        <v>4</v>
      </c>
      <c r="O5" s="50">
        <v>3</v>
      </c>
      <c r="P5" s="53" t="s">
        <v>102</v>
      </c>
      <c r="Q5" s="54" t="s">
        <v>103</v>
      </c>
      <c r="R5" s="49">
        <v>1</v>
      </c>
    </row>
    <row r="6" spans="2:18" ht="22.8" customHeight="1" x14ac:dyDescent="0.3">
      <c r="B6" s="82" t="s">
        <v>79</v>
      </c>
      <c r="C6" s="82"/>
      <c r="D6" s="45">
        <v>4</v>
      </c>
      <c r="E6" s="46" t="s">
        <v>88</v>
      </c>
      <c r="F6" s="47">
        <f>D6*3</f>
        <v>12</v>
      </c>
      <c r="G6" s="48"/>
      <c r="H6" s="46" t="s">
        <v>82</v>
      </c>
      <c r="I6" s="47">
        <f>G6*4</f>
        <v>0</v>
      </c>
      <c r="J6" s="48"/>
      <c r="K6" s="46" t="s">
        <v>91</v>
      </c>
      <c r="L6" s="47">
        <f>J6*6</f>
        <v>0</v>
      </c>
      <c r="M6" s="49">
        <f t="shared" si="0"/>
        <v>12</v>
      </c>
      <c r="O6" s="50">
        <v>4</v>
      </c>
      <c r="P6" s="53" t="s">
        <v>104</v>
      </c>
      <c r="Q6" s="54" t="s">
        <v>105</v>
      </c>
      <c r="R6" s="49">
        <v>1</v>
      </c>
    </row>
    <row r="7" spans="2:18" ht="22.8" customHeight="1" x14ac:dyDescent="0.3">
      <c r="B7" s="82" t="s">
        <v>80</v>
      </c>
      <c r="C7" s="82"/>
      <c r="D7" s="45">
        <v>1</v>
      </c>
      <c r="E7" s="46" t="s">
        <v>89</v>
      </c>
      <c r="F7" s="47">
        <f>D7*7</f>
        <v>7</v>
      </c>
      <c r="G7" s="48"/>
      <c r="H7" s="46" t="s">
        <v>85</v>
      </c>
      <c r="I7" s="47">
        <f>G7*10</f>
        <v>0</v>
      </c>
      <c r="J7" s="48"/>
      <c r="K7" s="46" t="s">
        <v>92</v>
      </c>
      <c r="L7" s="47">
        <f>J7*15</f>
        <v>0</v>
      </c>
      <c r="M7" s="49">
        <f t="shared" si="0"/>
        <v>7</v>
      </c>
      <c r="O7" s="50">
        <v>5</v>
      </c>
      <c r="P7" s="53" t="s">
        <v>106</v>
      </c>
      <c r="Q7" s="54" t="s">
        <v>107</v>
      </c>
      <c r="R7" s="49">
        <v>1</v>
      </c>
    </row>
    <row r="8" spans="2:18" ht="22.8" customHeight="1" x14ac:dyDescent="0.3">
      <c r="B8" s="82" t="s">
        <v>81</v>
      </c>
      <c r="C8" s="82"/>
      <c r="D8" s="45"/>
      <c r="E8" s="46" t="s">
        <v>90</v>
      </c>
      <c r="F8" s="47">
        <f>D8*5</f>
        <v>0</v>
      </c>
      <c r="G8" s="48"/>
      <c r="H8" s="46" t="s">
        <v>83</v>
      </c>
      <c r="I8" s="47">
        <f>G8*7</f>
        <v>0</v>
      </c>
      <c r="J8" s="48"/>
      <c r="K8" s="46" t="s">
        <v>85</v>
      </c>
      <c r="L8" s="47">
        <f>J8*10</f>
        <v>0</v>
      </c>
      <c r="M8" s="49">
        <f t="shared" si="0"/>
        <v>0</v>
      </c>
      <c r="O8" s="50">
        <v>6</v>
      </c>
      <c r="P8" s="53" t="s">
        <v>108</v>
      </c>
      <c r="Q8" s="54" t="s">
        <v>109</v>
      </c>
      <c r="R8" s="49">
        <v>5</v>
      </c>
    </row>
    <row r="9" spans="2:18" ht="22.8" customHeight="1" x14ac:dyDescent="0.3">
      <c r="G9" s="79" t="s">
        <v>93</v>
      </c>
      <c r="H9" s="79"/>
      <c r="I9" s="79"/>
      <c r="J9" s="79"/>
      <c r="K9" s="79"/>
      <c r="L9" s="79"/>
      <c r="M9" s="63">
        <f>SUM(M4:M8)</f>
        <v>43</v>
      </c>
      <c r="O9" s="50">
        <v>7</v>
      </c>
      <c r="P9" s="53" t="s">
        <v>110</v>
      </c>
      <c r="Q9" s="54" t="s">
        <v>111</v>
      </c>
      <c r="R9" s="49">
        <v>3</v>
      </c>
    </row>
    <row r="10" spans="2:18" ht="22.8" customHeight="1" x14ac:dyDescent="0.3">
      <c r="G10" s="79" t="s">
        <v>94</v>
      </c>
      <c r="H10" s="79"/>
      <c r="I10" s="79"/>
      <c r="J10" s="79"/>
      <c r="K10" s="79"/>
      <c r="L10" s="79"/>
      <c r="M10" s="63">
        <f>0.65+(R18/100)</f>
        <v>1.0900000000000001</v>
      </c>
      <c r="O10" s="50">
        <v>8</v>
      </c>
      <c r="P10" s="53" t="s">
        <v>112</v>
      </c>
      <c r="Q10" s="54" t="s">
        <v>113</v>
      </c>
      <c r="R10" s="49">
        <v>5</v>
      </c>
    </row>
    <row r="11" spans="2:18" ht="22.8" customHeight="1" x14ac:dyDescent="0.3">
      <c r="G11" s="79" t="s">
        <v>95</v>
      </c>
      <c r="H11" s="79"/>
      <c r="I11" s="79"/>
      <c r="J11" s="79"/>
      <c r="K11" s="79"/>
      <c r="L11" s="79"/>
      <c r="M11" s="64">
        <f>M9*M10</f>
        <v>46.870000000000005</v>
      </c>
      <c r="O11" s="50">
        <v>9</v>
      </c>
      <c r="P11" s="53" t="s">
        <v>114</v>
      </c>
      <c r="Q11" s="54" t="s">
        <v>115</v>
      </c>
      <c r="R11" s="49">
        <v>1</v>
      </c>
    </row>
    <row r="12" spans="2:18" ht="31.8" customHeight="1" x14ac:dyDescent="0.3">
      <c r="O12" s="50">
        <v>10</v>
      </c>
      <c r="P12" s="53" t="s">
        <v>116</v>
      </c>
      <c r="Q12" s="54" t="s">
        <v>117</v>
      </c>
      <c r="R12" s="49">
        <v>5</v>
      </c>
    </row>
    <row r="13" spans="2:18" ht="30.6" customHeight="1" x14ac:dyDescent="0.3">
      <c r="O13" s="50">
        <v>11</v>
      </c>
      <c r="P13" s="53" t="s">
        <v>118</v>
      </c>
      <c r="Q13" s="54" t="s">
        <v>119</v>
      </c>
      <c r="R13" s="49">
        <v>3</v>
      </c>
    </row>
    <row r="14" spans="2:18" ht="43.2" customHeight="1" x14ac:dyDescent="0.3">
      <c r="O14" s="50">
        <v>12</v>
      </c>
      <c r="P14" s="53" t="s">
        <v>120</v>
      </c>
      <c r="Q14" s="54" t="s">
        <v>121</v>
      </c>
      <c r="R14" s="49">
        <v>3</v>
      </c>
    </row>
    <row r="15" spans="2:18" ht="41.4" customHeight="1" x14ac:dyDescent="0.3">
      <c r="O15" s="50">
        <v>13</v>
      </c>
      <c r="P15" s="53" t="s">
        <v>122</v>
      </c>
      <c r="Q15" s="54" t="s">
        <v>123</v>
      </c>
      <c r="R15" s="49">
        <v>5</v>
      </c>
    </row>
    <row r="16" spans="2:18" ht="40.200000000000003" customHeight="1" x14ac:dyDescent="0.3">
      <c r="O16" s="50">
        <v>14</v>
      </c>
      <c r="P16" s="53" t="s">
        <v>124</v>
      </c>
      <c r="Q16" s="54" t="s">
        <v>125</v>
      </c>
      <c r="R16" s="49">
        <v>5</v>
      </c>
    </row>
    <row r="18" spans="15:18" x14ac:dyDescent="0.3">
      <c r="O18" t="s">
        <v>126</v>
      </c>
      <c r="Q18" s="55" t="s">
        <v>128</v>
      </c>
      <c r="R18" s="65">
        <f>SUM(R3:R16)</f>
        <v>44</v>
      </c>
    </row>
  </sheetData>
  <mergeCells count="14">
    <mergeCell ref="B2:C3"/>
    <mergeCell ref="B4:C4"/>
    <mergeCell ref="B5:C5"/>
    <mergeCell ref="B6:C6"/>
    <mergeCell ref="B7:C7"/>
    <mergeCell ref="B8:C8"/>
    <mergeCell ref="D2:M2"/>
    <mergeCell ref="G9:L9"/>
    <mergeCell ref="G10:L10"/>
    <mergeCell ref="G11:L11"/>
    <mergeCell ref="O2:P2"/>
    <mergeCell ref="D3:F3"/>
    <mergeCell ref="G3:I3"/>
    <mergeCell ref="J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561D-9CCF-4B91-A937-032B1BD2D785}">
  <dimension ref="B1:W32"/>
  <sheetViews>
    <sheetView topLeftCell="A3" zoomScale="85" zoomScaleNormal="85" workbookViewId="0">
      <selection activeCell="D34" sqref="D34"/>
    </sheetView>
  </sheetViews>
  <sheetFormatPr defaultRowHeight="14.4" x14ac:dyDescent="0.3"/>
  <cols>
    <col min="1" max="1" width="6" customWidth="1"/>
    <col min="4" max="4" width="9.4414062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33.88671875" customWidth="1"/>
    <col min="18" max="18" width="18.21875" customWidth="1"/>
    <col min="19" max="19" width="9.77734375" customWidth="1"/>
    <col min="20" max="20" width="43.5546875" bestFit="1" customWidth="1"/>
    <col min="21" max="21" width="19.88671875" customWidth="1"/>
  </cols>
  <sheetData>
    <row r="1" spans="2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2:23" ht="15" thickBot="1" x14ac:dyDescent="0.35"/>
    <row r="4" spans="2:23" x14ac:dyDescent="0.3">
      <c r="B4" s="26" t="s">
        <v>26</v>
      </c>
      <c r="C4" s="16">
        <v>1</v>
      </c>
      <c r="D4" s="16"/>
      <c r="E4" s="11"/>
    </row>
    <row r="5" spans="2:23" ht="15" thickBot="1" x14ac:dyDescent="0.35">
      <c r="B5" s="5" t="s">
        <v>1</v>
      </c>
      <c r="C5" s="17" t="s">
        <v>2</v>
      </c>
      <c r="D5" s="17" t="s">
        <v>3</v>
      </c>
      <c r="E5" s="6" t="s">
        <v>4</v>
      </c>
    </row>
    <row r="6" spans="2:23" x14ac:dyDescent="0.3">
      <c r="B6" s="18" t="s">
        <v>5</v>
      </c>
      <c r="C6" s="17" t="s">
        <v>6</v>
      </c>
      <c r="D6" s="17" t="s">
        <v>7</v>
      </c>
      <c r="E6" s="23" t="s">
        <v>8</v>
      </c>
      <c r="Q6" s="3" t="s">
        <v>16</v>
      </c>
      <c r="R6" s="11"/>
    </row>
    <row r="7" spans="2:23" x14ac:dyDescent="0.3">
      <c r="B7" s="18">
        <v>2</v>
      </c>
      <c r="C7" s="17" t="s">
        <v>6</v>
      </c>
      <c r="D7" s="17" t="s">
        <v>8</v>
      </c>
      <c r="E7" s="6" t="s">
        <v>9</v>
      </c>
      <c r="Q7" s="5" t="s">
        <v>15</v>
      </c>
      <c r="R7" s="6">
        <v>1</v>
      </c>
    </row>
    <row r="8" spans="2:23" ht="15" thickBot="1" x14ac:dyDescent="0.35">
      <c r="B8" s="20" t="s">
        <v>10</v>
      </c>
      <c r="C8" s="21" t="s">
        <v>8</v>
      </c>
      <c r="D8" s="21" t="s">
        <v>9</v>
      </c>
      <c r="E8" s="66" t="s">
        <v>9</v>
      </c>
      <c r="Q8" s="5" t="s">
        <v>129</v>
      </c>
      <c r="R8" s="6">
        <v>1</v>
      </c>
    </row>
    <row r="9" spans="2:23" x14ac:dyDescent="0.3">
      <c r="Q9" s="5" t="s">
        <v>130</v>
      </c>
      <c r="R9" s="6">
        <v>1</v>
      </c>
    </row>
    <row r="10" spans="2:23" ht="15" thickBot="1" x14ac:dyDescent="0.35">
      <c r="Q10" s="5" t="s">
        <v>131</v>
      </c>
      <c r="R10" s="6">
        <v>1</v>
      </c>
    </row>
    <row r="11" spans="2:23" ht="15" thickBot="1" x14ac:dyDescent="0.35">
      <c r="B11" s="26" t="s">
        <v>139</v>
      </c>
      <c r="C11" s="16">
        <v>1</v>
      </c>
      <c r="D11" s="16"/>
      <c r="E11" s="11"/>
      <c r="Q11" s="12" t="s">
        <v>27</v>
      </c>
      <c r="R11" s="13">
        <v>4</v>
      </c>
    </row>
    <row r="12" spans="2:23" ht="15" thickBot="1" x14ac:dyDescent="0.35">
      <c r="B12" s="5" t="s">
        <v>1</v>
      </c>
      <c r="C12" s="17" t="s">
        <v>2</v>
      </c>
      <c r="D12" s="17" t="s">
        <v>3</v>
      </c>
      <c r="E12" s="6" t="s">
        <v>4</v>
      </c>
      <c r="V12" s="2"/>
    </row>
    <row r="13" spans="2:23" x14ac:dyDescent="0.3">
      <c r="B13" s="18" t="s">
        <v>5</v>
      </c>
      <c r="C13" s="17" t="s">
        <v>6</v>
      </c>
      <c r="D13" s="17" t="s">
        <v>7</v>
      </c>
      <c r="E13" s="23" t="s">
        <v>8</v>
      </c>
      <c r="Q13" s="3" t="s">
        <v>32</v>
      </c>
      <c r="R13" s="4" t="s">
        <v>31</v>
      </c>
      <c r="V13" s="2"/>
      <c r="W13" s="2"/>
    </row>
    <row r="14" spans="2:23" x14ac:dyDescent="0.3">
      <c r="B14" s="18">
        <v>2</v>
      </c>
      <c r="C14" s="17" t="s">
        <v>6</v>
      </c>
      <c r="D14" s="17" t="s">
        <v>8</v>
      </c>
      <c r="E14" s="6" t="s">
        <v>9</v>
      </c>
      <c r="Q14" s="7" t="s">
        <v>132</v>
      </c>
      <c r="R14" s="6">
        <v>1</v>
      </c>
    </row>
    <row r="15" spans="2:23" x14ac:dyDescent="0.3">
      <c r="B15" s="18" t="s">
        <v>10</v>
      </c>
      <c r="C15" s="17" t="s">
        <v>8</v>
      </c>
      <c r="D15" s="17" t="s">
        <v>9</v>
      </c>
      <c r="E15" s="19" t="s">
        <v>9</v>
      </c>
      <c r="Q15" s="5" t="s">
        <v>133</v>
      </c>
      <c r="R15" s="6">
        <v>1</v>
      </c>
    </row>
    <row r="16" spans="2:23" ht="15" thickBot="1" x14ac:dyDescent="0.35">
      <c r="B16" s="24"/>
      <c r="C16" s="21"/>
      <c r="D16" s="21"/>
      <c r="E16" s="13"/>
      <c r="Q16" s="35" t="s">
        <v>134</v>
      </c>
      <c r="R16" s="8">
        <v>1</v>
      </c>
    </row>
    <row r="17" spans="2:23" x14ac:dyDescent="0.3">
      <c r="B17" s="17"/>
      <c r="C17" s="17"/>
      <c r="D17" s="17"/>
      <c r="E17" s="17"/>
      <c r="Q17" s="7" t="s">
        <v>23</v>
      </c>
      <c r="R17" s="8">
        <v>23</v>
      </c>
    </row>
    <row r="18" spans="2:23" ht="15" thickBot="1" x14ac:dyDescent="0.35">
      <c r="B18" s="17"/>
      <c r="C18" s="17"/>
      <c r="D18" s="17"/>
      <c r="E18" s="17"/>
      <c r="Q18" s="7" t="s">
        <v>143</v>
      </c>
      <c r="R18" s="8">
        <v>1</v>
      </c>
      <c r="T18" s="25"/>
      <c r="U18" s="25"/>
    </row>
    <row r="19" spans="2:23" x14ac:dyDescent="0.3">
      <c r="B19" s="26" t="s">
        <v>140</v>
      </c>
      <c r="C19" s="16">
        <v>1</v>
      </c>
      <c r="D19" s="16"/>
      <c r="E19" s="11"/>
      <c r="Q19" s="67" t="s">
        <v>145</v>
      </c>
      <c r="R19" s="68">
        <v>1</v>
      </c>
      <c r="T19" s="25"/>
      <c r="U19" s="25"/>
      <c r="V19" s="2"/>
      <c r="W19" s="2"/>
    </row>
    <row r="20" spans="2:23" ht="15" thickBot="1" x14ac:dyDescent="0.35">
      <c r="B20" s="5" t="s">
        <v>1</v>
      </c>
      <c r="C20" s="17" t="s">
        <v>2</v>
      </c>
      <c r="D20" s="17" t="s">
        <v>3</v>
      </c>
      <c r="E20" s="6" t="s">
        <v>4</v>
      </c>
      <c r="Q20" s="9" t="s">
        <v>27</v>
      </c>
      <c r="R20" s="10">
        <f>SUM(R14:R19)</f>
        <v>28</v>
      </c>
      <c r="V20" s="2"/>
    </row>
    <row r="21" spans="2:23" x14ac:dyDescent="0.3">
      <c r="B21" s="18" t="s">
        <v>5</v>
      </c>
      <c r="C21" s="17" t="s">
        <v>6</v>
      </c>
      <c r="D21" s="17" t="s">
        <v>7</v>
      </c>
      <c r="E21" s="23" t="s">
        <v>8</v>
      </c>
      <c r="V21" s="2"/>
      <c r="W21" s="2"/>
    </row>
    <row r="22" spans="2:23" ht="15" thickBot="1" x14ac:dyDescent="0.35">
      <c r="B22" s="18">
        <v>2</v>
      </c>
      <c r="C22" s="17" t="s">
        <v>6</v>
      </c>
      <c r="D22" s="17" t="s">
        <v>8</v>
      </c>
      <c r="E22" s="6" t="s">
        <v>9</v>
      </c>
      <c r="V22" s="2"/>
      <c r="W22" s="2"/>
    </row>
    <row r="23" spans="2:23" ht="15" thickBot="1" x14ac:dyDescent="0.35">
      <c r="B23" s="20" t="s">
        <v>10</v>
      </c>
      <c r="C23" s="21" t="s">
        <v>8</v>
      </c>
      <c r="D23" s="21" t="s">
        <v>9</v>
      </c>
      <c r="E23" s="66" t="s">
        <v>9</v>
      </c>
      <c r="Q23" s="14" t="s">
        <v>33</v>
      </c>
      <c r="R23" s="15"/>
      <c r="V23" s="2"/>
      <c r="W23" s="2"/>
    </row>
    <row r="24" spans="2:23" x14ac:dyDescent="0.3">
      <c r="Q24" s="7" t="s">
        <v>135</v>
      </c>
      <c r="R24" s="8">
        <v>1</v>
      </c>
      <c r="V24" s="2"/>
      <c r="W24" s="2"/>
    </row>
    <row r="25" spans="2:23" ht="15" thickBot="1" x14ac:dyDescent="0.35">
      <c r="C25" s="1"/>
      <c r="Q25" s="7" t="s">
        <v>136</v>
      </c>
      <c r="R25" s="8">
        <v>1</v>
      </c>
      <c r="V25" s="2"/>
      <c r="W25" s="2"/>
    </row>
    <row r="26" spans="2:23" x14ac:dyDescent="0.3">
      <c r="B26" s="26" t="s">
        <v>141</v>
      </c>
      <c r="C26" s="16">
        <v>1</v>
      </c>
      <c r="D26" s="16"/>
      <c r="E26" s="11"/>
      <c r="Q26" s="7" t="s">
        <v>137</v>
      </c>
      <c r="R26" s="8">
        <v>1</v>
      </c>
      <c r="T26" s="2"/>
      <c r="U26" s="2"/>
      <c r="V26" s="2"/>
      <c r="W26" s="2"/>
    </row>
    <row r="27" spans="2:23" ht="15" thickBot="1" x14ac:dyDescent="0.35">
      <c r="B27" s="5" t="s">
        <v>1</v>
      </c>
      <c r="C27" s="17" t="s">
        <v>2</v>
      </c>
      <c r="D27" s="17" t="s">
        <v>3</v>
      </c>
      <c r="E27" s="6" t="s">
        <v>4</v>
      </c>
      <c r="Q27" s="9" t="s">
        <v>138</v>
      </c>
      <c r="R27" s="10">
        <v>1</v>
      </c>
    </row>
    <row r="28" spans="2:23" x14ac:dyDescent="0.3">
      <c r="B28" s="18" t="s">
        <v>5</v>
      </c>
      <c r="C28" s="17" t="s">
        <v>6</v>
      </c>
      <c r="D28" s="17" t="s">
        <v>7</v>
      </c>
      <c r="E28" s="23" t="s">
        <v>8</v>
      </c>
    </row>
    <row r="29" spans="2:23" x14ac:dyDescent="0.3">
      <c r="B29" s="18">
        <v>2</v>
      </c>
      <c r="C29" s="17" t="s">
        <v>6</v>
      </c>
      <c r="D29" s="17" t="s">
        <v>8</v>
      </c>
      <c r="E29" s="6" t="s">
        <v>9</v>
      </c>
    </row>
    <row r="30" spans="2:23" ht="15" thickBot="1" x14ac:dyDescent="0.35">
      <c r="B30" s="20" t="s">
        <v>10</v>
      </c>
      <c r="C30" s="21" t="s">
        <v>8</v>
      </c>
      <c r="D30" s="21" t="s">
        <v>9</v>
      </c>
      <c r="E30" s="66" t="s">
        <v>9</v>
      </c>
    </row>
    <row r="32" spans="2:23" x14ac:dyDescent="0.3">
      <c r="B32" s="27" t="s">
        <v>34</v>
      </c>
      <c r="C32" s="28">
        <f>SUM(C4,C11,C19,C26)</f>
        <v>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2951-B3EB-4C31-8A8D-32B79471B5F0}">
  <dimension ref="B1:W66"/>
  <sheetViews>
    <sheetView topLeftCell="A25" zoomScale="85" zoomScaleNormal="85" workbookViewId="0">
      <selection activeCell="M51" sqref="M51"/>
    </sheetView>
  </sheetViews>
  <sheetFormatPr defaultRowHeight="14.4" x14ac:dyDescent="0.3"/>
  <cols>
    <col min="1" max="1" width="6" customWidth="1"/>
    <col min="4" max="4" width="9.4414062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24.109375" customWidth="1"/>
    <col min="18" max="18" width="10.21875" customWidth="1"/>
    <col min="19" max="19" width="3" customWidth="1"/>
    <col min="20" max="20" width="22.5546875" customWidth="1"/>
    <col min="21" max="21" width="13.44140625" customWidth="1"/>
  </cols>
  <sheetData>
    <row r="1" spans="2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2:23" ht="15" thickBot="1" x14ac:dyDescent="0.35"/>
    <row r="4" spans="2:23" x14ac:dyDescent="0.3">
      <c r="B4" s="26" t="s">
        <v>152</v>
      </c>
      <c r="C4" s="16">
        <v>1</v>
      </c>
      <c r="D4" s="16"/>
      <c r="E4" s="11"/>
    </row>
    <row r="5" spans="2:23" ht="15" thickBot="1" x14ac:dyDescent="0.35">
      <c r="B5" s="5" t="s">
        <v>1</v>
      </c>
      <c r="C5" s="17" t="s">
        <v>2</v>
      </c>
      <c r="D5" s="17" t="s">
        <v>3</v>
      </c>
      <c r="E5" s="6" t="s">
        <v>4</v>
      </c>
    </row>
    <row r="6" spans="2:23" x14ac:dyDescent="0.3">
      <c r="B6" s="18" t="s">
        <v>5</v>
      </c>
      <c r="C6" s="31" t="s">
        <v>6</v>
      </c>
      <c r="D6" s="17" t="s">
        <v>7</v>
      </c>
      <c r="E6" s="23" t="s">
        <v>8</v>
      </c>
      <c r="Q6" s="3" t="s">
        <v>35</v>
      </c>
      <c r="R6" s="11"/>
      <c r="T6" s="3" t="s">
        <v>42</v>
      </c>
      <c r="U6" s="11"/>
    </row>
    <row r="7" spans="2:23" x14ac:dyDescent="0.3">
      <c r="B7" s="18">
        <v>2</v>
      </c>
      <c r="C7" s="17" t="s">
        <v>6</v>
      </c>
      <c r="D7" s="17" t="s">
        <v>8</v>
      </c>
      <c r="E7" s="6" t="s">
        <v>9</v>
      </c>
      <c r="Q7" s="5" t="s">
        <v>142</v>
      </c>
      <c r="R7" s="6">
        <v>1</v>
      </c>
      <c r="T7" s="5" t="s">
        <v>156</v>
      </c>
      <c r="U7" s="6">
        <v>1</v>
      </c>
    </row>
    <row r="8" spans="2:23" ht="15" thickBot="1" x14ac:dyDescent="0.35">
      <c r="B8" s="20" t="s">
        <v>10</v>
      </c>
      <c r="C8" s="38" t="s">
        <v>8</v>
      </c>
      <c r="D8" s="21" t="s">
        <v>9</v>
      </c>
      <c r="E8" s="22" t="s">
        <v>9</v>
      </c>
      <c r="Q8" s="5" t="s">
        <v>149</v>
      </c>
      <c r="R8" s="6">
        <v>1</v>
      </c>
      <c r="T8" s="5" t="s">
        <v>157</v>
      </c>
      <c r="U8" s="6">
        <v>1</v>
      </c>
    </row>
    <row r="9" spans="2:23" x14ac:dyDescent="0.3">
      <c r="Q9" s="5" t="s">
        <v>144</v>
      </c>
      <c r="R9" s="6">
        <v>1</v>
      </c>
      <c r="T9" s="5" t="s">
        <v>158</v>
      </c>
      <c r="U9" s="6">
        <v>1</v>
      </c>
    </row>
    <row r="10" spans="2:23" ht="15" thickBot="1" x14ac:dyDescent="0.35">
      <c r="Q10" s="5" t="s">
        <v>175</v>
      </c>
      <c r="R10" s="6"/>
      <c r="T10" s="5" t="s">
        <v>159</v>
      </c>
      <c r="U10" s="6">
        <v>1</v>
      </c>
    </row>
    <row r="11" spans="2:23" x14ac:dyDescent="0.3">
      <c r="B11" s="26" t="s">
        <v>153</v>
      </c>
      <c r="C11" s="16">
        <v>1</v>
      </c>
      <c r="D11" s="16"/>
      <c r="E11" s="11"/>
      <c r="Q11" s="35" t="s">
        <v>176</v>
      </c>
      <c r="R11" s="6"/>
      <c r="T11" s="35" t="s">
        <v>160</v>
      </c>
      <c r="U11" s="6">
        <v>1</v>
      </c>
    </row>
    <row r="12" spans="2:23" x14ac:dyDescent="0.3">
      <c r="B12" s="5" t="s">
        <v>1</v>
      </c>
      <c r="C12" s="17" t="s">
        <v>2</v>
      </c>
      <c r="D12" s="17" t="s">
        <v>3</v>
      </c>
      <c r="E12" s="6" t="s">
        <v>4</v>
      </c>
      <c r="Q12" s="35" t="s">
        <v>177</v>
      </c>
      <c r="R12" s="6"/>
      <c r="T12" s="35" t="s">
        <v>161</v>
      </c>
      <c r="U12" s="6">
        <v>1</v>
      </c>
      <c r="V12" s="2"/>
    </row>
    <row r="13" spans="2:23" x14ac:dyDescent="0.3">
      <c r="B13" s="18" t="s">
        <v>5</v>
      </c>
      <c r="C13" s="31" t="s">
        <v>6</v>
      </c>
      <c r="D13" s="17" t="s">
        <v>7</v>
      </c>
      <c r="E13" s="23" t="s">
        <v>8</v>
      </c>
      <c r="Q13" s="5"/>
      <c r="R13" s="6"/>
      <c r="T13" s="5"/>
      <c r="U13" s="6"/>
      <c r="V13" s="2"/>
      <c r="W13" s="2"/>
    </row>
    <row r="14" spans="2:23" ht="15" thickBot="1" x14ac:dyDescent="0.35">
      <c r="B14" s="18">
        <v>2</v>
      </c>
      <c r="C14" s="17" t="s">
        <v>6</v>
      </c>
      <c r="D14" s="17" t="s">
        <v>8</v>
      </c>
      <c r="E14" s="6" t="s">
        <v>9</v>
      </c>
      <c r="Q14" s="12" t="s">
        <v>27</v>
      </c>
      <c r="R14" s="13">
        <v>3</v>
      </c>
      <c r="T14" s="5"/>
      <c r="U14" s="6"/>
    </row>
    <row r="15" spans="2:23" x14ac:dyDescent="0.3">
      <c r="B15" s="18" t="s">
        <v>10</v>
      </c>
      <c r="C15" s="32" t="s">
        <v>8</v>
      </c>
      <c r="D15" s="17" t="s">
        <v>9</v>
      </c>
      <c r="E15" s="23" t="s">
        <v>9</v>
      </c>
      <c r="T15" s="5"/>
      <c r="U15" s="6"/>
    </row>
    <row r="16" spans="2:23" ht="15" thickBot="1" x14ac:dyDescent="0.35">
      <c r="B16" s="24"/>
      <c r="C16" s="21"/>
      <c r="D16" s="21"/>
      <c r="E16" s="13"/>
      <c r="T16" s="29" t="s">
        <v>27</v>
      </c>
      <c r="U16" s="13">
        <f>SUM(U7:U13)</f>
        <v>6</v>
      </c>
    </row>
    <row r="17" spans="2:23" x14ac:dyDescent="0.3">
      <c r="B17" s="17"/>
      <c r="C17" s="17"/>
      <c r="D17" s="17"/>
      <c r="E17" s="17"/>
    </row>
    <row r="18" spans="2:23" ht="15" thickBot="1" x14ac:dyDescent="0.35">
      <c r="B18" s="17"/>
      <c r="C18" s="17"/>
      <c r="D18" s="17"/>
      <c r="E18" s="17"/>
    </row>
    <row r="19" spans="2:23" x14ac:dyDescent="0.3">
      <c r="B19" s="26" t="s">
        <v>154</v>
      </c>
      <c r="C19" s="16">
        <v>1</v>
      </c>
      <c r="D19" s="16"/>
      <c r="E19" s="11"/>
      <c r="Q19" s="3" t="s">
        <v>32</v>
      </c>
      <c r="R19" s="4" t="s">
        <v>31</v>
      </c>
      <c r="T19" s="3" t="s">
        <v>46</v>
      </c>
      <c r="U19" s="4" t="s">
        <v>31</v>
      </c>
      <c r="V19" s="2"/>
      <c r="W19" s="2"/>
    </row>
    <row r="20" spans="2:23" x14ac:dyDescent="0.3">
      <c r="B20" s="5" t="s">
        <v>1</v>
      </c>
      <c r="C20" s="17" t="s">
        <v>2</v>
      </c>
      <c r="D20" s="17" t="s">
        <v>3</v>
      </c>
      <c r="E20" s="6" t="s">
        <v>4</v>
      </c>
      <c r="Q20" s="7" t="s">
        <v>146</v>
      </c>
      <c r="R20" s="6">
        <v>1</v>
      </c>
      <c r="T20" s="5" t="s">
        <v>47</v>
      </c>
      <c r="U20" s="6">
        <v>2</v>
      </c>
      <c r="V20" s="2"/>
    </row>
    <row r="21" spans="2:23" x14ac:dyDescent="0.3">
      <c r="B21" s="18" t="s">
        <v>5</v>
      </c>
      <c r="C21" s="31" t="s">
        <v>6</v>
      </c>
      <c r="D21" s="17" t="s">
        <v>7</v>
      </c>
      <c r="E21" s="23" t="s">
        <v>8</v>
      </c>
      <c r="Q21" s="5" t="s">
        <v>147</v>
      </c>
      <c r="R21" s="6">
        <v>1</v>
      </c>
      <c r="T21" s="5" t="s">
        <v>267</v>
      </c>
      <c r="U21" s="6">
        <v>1</v>
      </c>
      <c r="V21" s="2"/>
      <c r="W21" s="2"/>
    </row>
    <row r="22" spans="2:23" x14ac:dyDescent="0.3">
      <c r="B22" s="18">
        <v>2</v>
      </c>
      <c r="C22" s="17" t="s">
        <v>6</v>
      </c>
      <c r="D22" s="17" t="s">
        <v>8</v>
      </c>
      <c r="E22" s="6" t="s">
        <v>9</v>
      </c>
      <c r="Q22" s="35" t="s">
        <v>148</v>
      </c>
      <c r="R22" s="8">
        <v>1</v>
      </c>
      <c r="T22" s="7"/>
      <c r="U22" s="8"/>
      <c r="V22" s="2"/>
      <c r="W22" s="2"/>
    </row>
    <row r="23" spans="2:23" ht="15" thickBot="1" x14ac:dyDescent="0.35">
      <c r="B23" s="20" t="s">
        <v>10</v>
      </c>
      <c r="C23" s="21" t="s">
        <v>8</v>
      </c>
      <c r="D23" s="21" t="s">
        <v>9</v>
      </c>
      <c r="E23" s="22" t="s">
        <v>9</v>
      </c>
      <c r="Q23" s="7" t="s">
        <v>178</v>
      </c>
      <c r="R23" s="8">
        <v>2</v>
      </c>
      <c r="T23" s="7"/>
      <c r="U23" s="8"/>
      <c r="V23" s="2"/>
      <c r="W23" s="2"/>
    </row>
    <row r="24" spans="2:23" x14ac:dyDescent="0.3">
      <c r="Q24" s="7" t="s">
        <v>179</v>
      </c>
      <c r="R24" s="8">
        <v>2</v>
      </c>
      <c r="T24" s="7"/>
      <c r="U24" s="8"/>
      <c r="V24" s="2"/>
      <c r="W24" s="2"/>
    </row>
    <row r="25" spans="2:23" ht="15" thickBot="1" x14ac:dyDescent="0.35">
      <c r="B25" s="17"/>
      <c r="C25" s="30"/>
      <c r="D25" s="17"/>
      <c r="E25" s="17"/>
      <c r="Q25" s="67" t="s">
        <v>180</v>
      </c>
      <c r="R25" s="68">
        <v>1</v>
      </c>
      <c r="T25" s="9" t="s">
        <v>27</v>
      </c>
      <c r="U25" s="10">
        <f>SUM(U20:U24)</f>
        <v>3</v>
      </c>
      <c r="V25" s="2"/>
      <c r="W25" s="2"/>
    </row>
    <row r="26" spans="2:23" ht="15" thickBot="1" x14ac:dyDescent="0.35">
      <c r="B26" s="27" t="s">
        <v>41</v>
      </c>
      <c r="C26" s="28">
        <f>3</f>
        <v>3</v>
      </c>
      <c r="D26" s="32"/>
      <c r="E26" s="32"/>
      <c r="Q26" s="9" t="s">
        <v>27</v>
      </c>
      <c r="R26" s="10">
        <f>SUM(R20:R25)</f>
        <v>8</v>
      </c>
      <c r="V26" s="2"/>
      <c r="W26" s="2"/>
    </row>
    <row r="27" spans="2:23" x14ac:dyDescent="0.3">
      <c r="B27" s="32"/>
      <c r="C27" s="32"/>
      <c r="D27" s="32"/>
      <c r="E27" s="32"/>
      <c r="Q27" s="93"/>
      <c r="T27" s="14" t="s">
        <v>33</v>
      </c>
      <c r="U27" s="15"/>
    </row>
    <row r="28" spans="2:23" ht="15" thickBot="1" x14ac:dyDescent="0.35">
      <c r="B28" s="34"/>
      <c r="C28" s="32"/>
      <c r="D28" s="32"/>
      <c r="E28" s="32"/>
      <c r="T28" s="7" t="s">
        <v>39</v>
      </c>
      <c r="U28" s="8">
        <v>1</v>
      </c>
    </row>
    <row r="29" spans="2:23" ht="15" thickBot="1" x14ac:dyDescent="0.35">
      <c r="Q29" s="14" t="s">
        <v>33</v>
      </c>
      <c r="R29" s="15"/>
      <c r="T29" s="7" t="s">
        <v>162</v>
      </c>
      <c r="U29" s="8">
        <v>1</v>
      </c>
    </row>
    <row r="30" spans="2:23" x14ac:dyDescent="0.3">
      <c r="B30" s="26" t="s">
        <v>165</v>
      </c>
      <c r="C30" s="16">
        <v>1</v>
      </c>
      <c r="D30" s="16"/>
      <c r="E30" s="11"/>
      <c r="Q30" s="7" t="s">
        <v>135</v>
      </c>
      <c r="R30" s="8">
        <v>1</v>
      </c>
      <c r="T30" s="7" t="s">
        <v>163</v>
      </c>
      <c r="U30" s="8">
        <v>1</v>
      </c>
    </row>
    <row r="31" spans="2:23" ht="15" thickBot="1" x14ac:dyDescent="0.35">
      <c r="B31" s="5" t="s">
        <v>1</v>
      </c>
      <c r="C31" s="17" t="s">
        <v>2</v>
      </c>
      <c r="D31" s="17" t="s">
        <v>3</v>
      </c>
      <c r="E31" s="6" t="s">
        <v>4</v>
      </c>
      <c r="Q31" s="7" t="s">
        <v>136</v>
      </c>
      <c r="R31" s="8">
        <v>1</v>
      </c>
      <c r="T31" s="9" t="s">
        <v>164</v>
      </c>
      <c r="U31" s="10">
        <v>1</v>
      </c>
    </row>
    <row r="32" spans="2:23" x14ac:dyDescent="0.3">
      <c r="B32" s="18" t="s">
        <v>5</v>
      </c>
      <c r="C32" s="17" t="s">
        <v>6</v>
      </c>
      <c r="D32" s="17" t="s">
        <v>7</v>
      </c>
      <c r="E32" s="23" t="s">
        <v>8</v>
      </c>
      <c r="Q32" s="7" t="s">
        <v>137</v>
      </c>
      <c r="R32" s="8">
        <v>1</v>
      </c>
      <c r="T32" s="2"/>
      <c r="U32" s="2"/>
    </row>
    <row r="33" spans="2:18" ht="15" thickBot="1" x14ac:dyDescent="0.35">
      <c r="B33" s="18">
        <v>2</v>
      </c>
      <c r="C33" s="17" t="s">
        <v>6</v>
      </c>
      <c r="D33" s="17" t="s">
        <v>8</v>
      </c>
      <c r="E33" s="6" t="s">
        <v>9</v>
      </c>
      <c r="Q33" s="9" t="s">
        <v>138</v>
      </c>
      <c r="R33" s="10">
        <v>1</v>
      </c>
    </row>
    <row r="34" spans="2:18" ht="15" thickBot="1" x14ac:dyDescent="0.35">
      <c r="B34" s="20" t="s">
        <v>10</v>
      </c>
      <c r="C34" s="69" t="s">
        <v>8</v>
      </c>
      <c r="D34" s="38" t="s">
        <v>9</v>
      </c>
      <c r="E34" s="22" t="s">
        <v>9</v>
      </c>
    </row>
    <row r="35" spans="2:18" ht="15" thickBot="1" x14ac:dyDescent="0.35">
      <c r="R35" t="s">
        <v>150</v>
      </c>
    </row>
    <row r="36" spans="2:18" x14ac:dyDescent="0.3">
      <c r="B36" s="26" t="s">
        <v>166</v>
      </c>
      <c r="C36" s="16">
        <v>1</v>
      </c>
      <c r="D36" s="16"/>
      <c r="E36" s="11"/>
      <c r="R36" t="s">
        <v>151</v>
      </c>
    </row>
    <row r="37" spans="2:18" x14ac:dyDescent="0.3">
      <c r="B37" s="5" t="s">
        <v>1</v>
      </c>
      <c r="C37" s="17" t="s">
        <v>2</v>
      </c>
      <c r="D37" s="17" t="s">
        <v>3</v>
      </c>
      <c r="E37" s="6" t="s">
        <v>4</v>
      </c>
    </row>
    <row r="38" spans="2:18" x14ac:dyDescent="0.3">
      <c r="B38" s="18" t="s">
        <v>5</v>
      </c>
      <c r="C38" s="17" t="s">
        <v>6</v>
      </c>
      <c r="D38" s="17" t="s">
        <v>7</v>
      </c>
      <c r="E38" s="23" t="s">
        <v>8</v>
      </c>
      <c r="R38" t="s">
        <v>155</v>
      </c>
    </row>
    <row r="39" spans="2:18" x14ac:dyDescent="0.3">
      <c r="B39" s="18">
        <v>2</v>
      </c>
      <c r="C39" s="17" t="s">
        <v>6</v>
      </c>
      <c r="D39" s="32" t="s">
        <v>8</v>
      </c>
      <c r="E39" s="6" t="s">
        <v>9</v>
      </c>
    </row>
    <row r="40" spans="2:18" ht="15" thickBot="1" x14ac:dyDescent="0.35">
      <c r="B40" s="20" t="s">
        <v>10</v>
      </c>
      <c r="C40" s="69" t="s">
        <v>8</v>
      </c>
      <c r="D40" s="38" t="s">
        <v>9</v>
      </c>
      <c r="E40" s="22" t="s">
        <v>9</v>
      </c>
    </row>
    <row r="41" spans="2:18" ht="15" thickBot="1" x14ac:dyDescent="0.35"/>
    <row r="42" spans="2:18" x14ac:dyDescent="0.3">
      <c r="B42" s="26" t="s">
        <v>167</v>
      </c>
      <c r="C42" s="16">
        <v>1</v>
      </c>
      <c r="D42" s="16"/>
      <c r="E42" s="11"/>
    </row>
    <row r="43" spans="2:18" x14ac:dyDescent="0.3">
      <c r="B43" s="5" t="s">
        <v>1</v>
      </c>
      <c r="C43" s="17" t="s">
        <v>2</v>
      </c>
      <c r="D43" s="17" t="s">
        <v>3</v>
      </c>
      <c r="E43" s="6" t="s">
        <v>4</v>
      </c>
    </row>
    <row r="44" spans="2:18" x14ac:dyDescent="0.3">
      <c r="B44" s="18" t="s">
        <v>5</v>
      </c>
      <c r="C44" s="17" t="s">
        <v>6</v>
      </c>
      <c r="D44" s="17" t="s">
        <v>7</v>
      </c>
      <c r="E44" s="23" t="s">
        <v>8</v>
      </c>
    </row>
    <row r="45" spans="2:18" x14ac:dyDescent="0.3">
      <c r="B45" s="18">
        <v>2</v>
      </c>
      <c r="C45" s="17" t="s">
        <v>6</v>
      </c>
      <c r="D45" s="17" t="s">
        <v>8</v>
      </c>
      <c r="E45" s="6" t="s">
        <v>9</v>
      </c>
    </row>
    <row r="46" spans="2:18" ht="15" thickBot="1" x14ac:dyDescent="0.35">
      <c r="B46" s="20" t="s">
        <v>10</v>
      </c>
      <c r="C46" s="69" t="s">
        <v>8</v>
      </c>
      <c r="D46" s="38" t="s">
        <v>9</v>
      </c>
      <c r="E46" s="22" t="s">
        <v>9</v>
      </c>
    </row>
    <row r="47" spans="2:18" ht="15" thickBot="1" x14ac:dyDescent="0.35"/>
    <row r="48" spans="2:18" x14ac:dyDescent="0.3">
      <c r="B48" s="26" t="s">
        <v>168</v>
      </c>
      <c r="C48" s="16">
        <v>1</v>
      </c>
      <c r="D48" s="16"/>
      <c r="E48" s="11"/>
    </row>
    <row r="49" spans="2:5" x14ac:dyDescent="0.3">
      <c r="B49" s="5" t="s">
        <v>1</v>
      </c>
      <c r="C49" s="17" t="s">
        <v>2</v>
      </c>
      <c r="D49" s="17" t="s">
        <v>3</v>
      </c>
      <c r="E49" s="6" t="s">
        <v>4</v>
      </c>
    </row>
    <row r="50" spans="2:5" x14ac:dyDescent="0.3">
      <c r="B50" s="18" t="s">
        <v>5</v>
      </c>
      <c r="C50" s="17" t="s">
        <v>6</v>
      </c>
      <c r="D50" s="17" t="s">
        <v>7</v>
      </c>
      <c r="E50" s="23" t="s">
        <v>8</v>
      </c>
    </row>
    <row r="51" spans="2:5" x14ac:dyDescent="0.3">
      <c r="B51" s="18">
        <v>2</v>
      </c>
      <c r="C51" s="17" t="s">
        <v>6</v>
      </c>
      <c r="D51" s="17" t="s">
        <v>8</v>
      </c>
      <c r="E51" s="6" t="s">
        <v>9</v>
      </c>
    </row>
    <row r="52" spans="2:5" ht="15" thickBot="1" x14ac:dyDescent="0.35">
      <c r="B52" s="20" t="s">
        <v>10</v>
      </c>
      <c r="C52" s="69" t="s">
        <v>8</v>
      </c>
      <c r="D52" s="38" t="s">
        <v>9</v>
      </c>
      <c r="E52" s="22" t="s">
        <v>9</v>
      </c>
    </row>
    <row r="53" spans="2:5" ht="15" thickBot="1" x14ac:dyDescent="0.35"/>
    <row r="54" spans="2:5" x14ac:dyDescent="0.3">
      <c r="B54" s="26" t="s">
        <v>169</v>
      </c>
      <c r="C54" s="16">
        <v>1</v>
      </c>
      <c r="D54" s="16"/>
      <c r="E54" s="11"/>
    </row>
    <row r="55" spans="2:5" x14ac:dyDescent="0.3">
      <c r="B55" s="5" t="s">
        <v>1</v>
      </c>
      <c r="C55" s="17" t="s">
        <v>2</v>
      </c>
      <c r="D55" s="17" t="s">
        <v>3</v>
      </c>
      <c r="E55" s="6" t="s">
        <v>4</v>
      </c>
    </row>
    <row r="56" spans="2:5" x14ac:dyDescent="0.3">
      <c r="B56" s="18" t="s">
        <v>5</v>
      </c>
      <c r="C56" s="17" t="s">
        <v>6</v>
      </c>
      <c r="D56" s="17" t="s">
        <v>7</v>
      </c>
      <c r="E56" s="23" t="s">
        <v>8</v>
      </c>
    </row>
    <row r="57" spans="2:5" x14ac:dyDescent="0.3">
      <c r="B57" s="18">
        <v>2</v>
      </c>
      <c r="C57" s="17" t="s">
        <v>6</v>
      </c>
      <c r="D57" s="17" t="s">
        <v>8</v>
      </c>
      <c r="E57" s="6" t="s">
        <v>9</v>
      </c>
    </row>
    <row r="58" spans="2:5" ht="15" thickBot="1" x14ac:dyDescent="0.35">
      <c r="B58" s="20" t="s">
        <v>10</v>
      </c>
      <c r="C58" s="69" t="s">
        <v>8</v>
      </c>
      <c r="D58" s="38" t="s">
        <v>9</v>
      </c>
      <c r="E58" s="22" t="s">
        <v>9</v>
      </c>
    </row>
    <row r="59" spans="2:5" ht="15" thickBot="1" x14ac:dyDescent="0.35"/>
    <row r="60" spans="2:5" x14ac:dyDescent="0.3">
      <c r="B60" s="26" t="s">
        <v>170</v>
      </c>
      <c r="C60" s="16">
        <v>1</v>
      </c>
      <c r="D60" s="16"/>
      <c r="E60" s="11"/>
    </row>
    <row r="61" spans="2:5" x14ac:dyDescent="0.3">
      <c r="B61" s="5" t="s">
        <v>1</v>
      </c>
      <c r="C61" s="17" t="s">
        <v>2</v>
      </c>
      <c r="D61" s="17" t="s">
        <v>3</v>
      </c>
      <c r="E61" s="6" t="s">
        <v>4</v>
      </c>
    </row>
    <row r="62" spans="2:5" x14ac:dyDescent="0.3">
      <c r="B62" s="18" t="s">
        <v>5</v>
      </c>
      <c r="C62" s="17" t="s">
        <v>6</v>
      </c>
      <c r="D62" s="17" t="s">
        <v>7</v>
      </c>
      <c r="E62" s="23" t="s">
        <v>8</v>
      </c>
    </row>
    <row r="63" spans="2:5" x14ac:dyDescent="0.3">
      <c r="B63" s="18">
        <v>2</v>
      </c>
      <c r="C63" s="17" t="s">
        <v>6</v>
      </c>
      <c r="D63" s="17" t="s">
        <v>8</v>
      </c>
      <c r="E63" s="6" t="s">
        <v>9</v>
      </c>
    </row>
    <row r="64" spans="2:5" ht="15" thickBot="1" x14ac:dyDescent="0.35">
      <c r="B64" s="20" t="s">
        <v>10</v>
      </c>
      <c r="C64" s="69" t="s">
        <v>8</v>
      </c>
      <c r="D64" s="38" t="s">
        <v>9</v>
      </c>
      <c r="E64" s="22" t="s">
        <v>9</v>
      </c>
    </row>
    <row r="66" spans="3:4" x14ac:dyDescent="0.3">
      <c r="C66" t="s">
        <v>11</v>
      </c>
      <c r="D66">
        <v>6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DBFF-C6DF-4A7B-B7D9-EFC8269D9F01}">
  <dimension ref="A1:W68"/>
  <sheetViews>
    <sheetView zoomScale="85" zoomScaleNormal="85" workbookViewId="0">
      <selection activeCell="D7" sqref="D7"/>
    </sheetView>
  </sheetViews>
  <sheetFormatPr defaultRowHeight="14.4" x14ac:dyDescent="0.3"/>
  <cols>
    <col min="1" max="1" width="6" customWidth="1"/>
    <col min="3" max="3" width="11.109375" customWidth="1"/>
    <col min="4" max="4" width="13.10937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4.109375" customWidth="1"/>
    <col min="18" max="18" width="15.109375" customWidth="1"/>
    <col min="19" max="19" width="8.6640625" customWidth="1"/>
    <col min="20" max="20" width="4.77734375" customWidth="1"/>
    <col min="21" max="21" width="9.21875" customWidth="1"/>
    <col min="22" max="22" width="9.88671875" customWidth="1"/>
    <col min="23" max="23" width="9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>
      <c r="Q3" s="17"/>
      <c r="R3" s="17"/>
      <c r="S3" s="17"/>
      <c r="T3" s="17"/>
      <c r="U3" s="17"/>
      <c r="V3" s="17"/>
    </row>
    <row r="4" spans="1:23" x14ac:dyDescent="0.3">
      <c r="B4" s="26" t="s">
        <v>54</v>
      </c>
      <c r="C4" s="16">
        <v>1</v>
      </c>
      <c r="D4" s="16"/>
      <c r="E4" s="11"/>
      <c r="Q4" s="17"/>
      <c r="R4" s="17" t="s">
        <v>61</v>
      </c>
      <c r="S4" s="17"/>
      <c r="T4" s="17"/>
      <c r="U4" s="17"/>
      <c r="V4" s="17"/>
    </row>
    <row r="5" spans="1:23" x14ac:dyDescent="0.3">
      <c r="B5" s="35" t="s">
        <v>55</v>
      </c>
      <c r="C5" s="32" t="s">
        <v>56</v>
      </c>
      <c r="D5" s="32" t="s">
        <v>57</v>
      </c>
      <c r="E5" s="23" t="s">
        <v>58</v>
      </c>
      <c r="Q5" s="17"/>
      <c r="R5" s="17" t="s">
        <v>62</v>
      </c>
      <c r="S5" s="17">
        <v>23</v>
      </c>
      <c r="T5" s="17"/>
      <c r="U5" s="17"/>
      <c r="V5" s="17"/>
    </row>
    <row r="6" spans="1:23" x14ac:dyDescent="0.3">
      <c r="B6" s="36">
        <v>1</v>
      </c>
      <c r="C6" s="32" t="s">
        <v>6</v>
      </c>
      <c r="D6" s="32" t="s">
        <v>7</v>
      </c>
      <c r="E6" s="23" t="s">
        <v>8</v>
      </c>
      <c r="Q6" s="17"/>
      <c r="R6" s="17" t="s">
        <v>171</v>
      </c>
      <c r="S6" s="17">
        <v>4</v>
      </c>
      <c r="T6" s="17"/>
      <c r="U6" s="17"/>
      <c r="V6" s="17"/>
    </row>
    <row r="7" spans="1:23" x14ac:dyDescent="0.3">
      <c r="B7" s="36" t="s">
        <v>59</v>
      </c>
      <c r="C7" s="32" t="s">
        <v>6</v>
      </c>
      <c r="D7" s="31" t="s">
        <v>8</v>
      </c>
      <c r="E7" s="23" t="s">
        <v>9</v>
      </c>
      <c r="Q7" s="17"/>
      <c r="R7" s="17"/>
      <c r="S7" s="17"/>
      <c r="T7" s="17"/>
      <c r="U7" s="17"/>
      <c r="V7" s="17"/>
    </row>
    <row r="8" spans="1:23" ht="15" thickBot="1" x14ac:dyDescent="0.35">
      <c r="B8" s="37" t="s">
        <v>60</v>
      </c>
      <c r="C8" s="38" t="s">
        <v>8</v>
      </c>
      <c r="D8" s="38" t="s">
        <v>9</v>
      </c>
      <c r="E8" s="22" t="s">
        <v>9</v>
      </c>
      <c r="Q8" s="17"/>
      <c r="T8" s="17"/>
      <c r="U8" s="17"/>
      <c r="V8" s="17"/>
    </row>
    <row r="9" spans="1:23" x14ac:dyDescent="0.3">
      <c r="B9" s="34" t="s">
        <v>63</v>
      </c>
      <c r="C9">
        <v>1</v>
      </c>
      <c r="Q9" s="17"/>
      <c r="R9" s="17"/>
      <c r="S9" s="17"/>
      <c r="T9" s="17"/>
      <c r="U9" s="17"/>
      <c r="V9" s="17"/>
    </row>
    <row r="10" spans="1:23" x14ac:dyDescent="0.3">
      <c r="A10" s="32"/>
      <c r="B10" s="32"/>
      <c r="C10" s="32"/>
      <c r="D10" s="32"/>
      <c r="E10" s="32"/>
      <c r="F10" s="17"/>
      <c r="Q10" s="17"/>
      <c r="R10" s="17"/>
      <c r="S10" s="17"/>
      <c r="T10" s="17"/>
      <c r="U10" s="17"/>
      <c r="V10" s="17"/>
    </row>
    <row r="11" spans="1:23" x14ac:dyDescent="0.3">
      <c r="A11" s="32"/>
      <c r="B11" s="32"/>
      <c r="C11" s="32"/>
      <c r="D11" s="32"/>
      <c r="E11" s="32"/>
      <c r="F11" s="32"/>
      <c r="Q11" s="39"/>
      <c r="R11" s="17"/>
      <c r="S11" s="17"/>
      <c r="T11" s="39"/>
      <c r="U11" s="17"/>
      <c r="V11" s="17"/>
    </row>
    <row r="12" spans="1:23" x14ac:dyDescent="0.3">
      <c r="A12" s="41"/>
      <c r="B12" s="34" t="s">
        <v>64</v>
      </c>
      <c r="C12" s="32"/>
      <c r="D12" s="32"/>
      <c r="E12" s="32"/>
      <c r="F12" s="32"/>
      <c r="Q12" s="17"/>
      <c r="R12" s="17"/>
      <c r="S12" s="17"/>
      <c r="T12" s="17"/>
      <c r="U12" s="17"/>
      <c r="V12" s="25"/>
    </row>
    <row r="13" spans="1:23" x14ac:dyDescent="0.3">
      <c r="A13" s="32"/>
      <c r="B13" s="72" t="s">
        <v>65</v>
      </c>
      <c r="C13" s="70" t="s">
        <v>66</v>
      </c>
      <c r="D13" s="71"/>
      <c r="E13" s="32"/>
      <c r="F13" s="32"/>
      <c r="Q13" s="17"/>
      <c r="R13" s="30"/>
      <c r="S13" s="17"/>
      <c r="T13" s="17"/>
      <c r="U13" s="30"/>
      <c r="V13" s="25"/>
      <c r="W13" s="2"/>
    </row>
    <row r="14" spans="1:23" x14ac:dyDescent="0.3">
      <c r="A14" s="32"/>
      <c r="B14" s="73"/>
      <c r="C14" s="42" t="s">
        <v>54</v>
      </c>
      <c r="D14" s="42" t="s">
        <v>67</v>
      </c>
      <c r="E14" s="32"/>
      <c r="F14" s="32"/>
      <c r="Q14" s="17"/>
      <c r="R14" s="17"/>
      <c r="S14" s="17"/>
      <c r="T14" s="17"/>
      <c r="U14" s="17"/>
      <c r="V14" s="17"/>
    </row>
    <row r="15" spans="1:23" x14ac:dyDescent="0.3">
      <c r="A15" s="32"/>
      <c r="B15" s="42" t="s">
        <v>68</v>
      </c>
      <c r="C15" s="43">
        <v>7</v>
      </c>
      <c r="D15" s="43">
        <v>5</v>
      </c>
      <c r="E15" s="32"/>
      <c r="F15" s="32"/>
      <c r="Q15" s="17"/>
      <c r="R15" s="17"/>
      <c r="S15" s="17"/>
      <c r="T15" s="17"/>
      <c r="U15" s="17"/>
      <c r="V15" s="17"/>
    </row>
    <row r="16" spans="1:23" x14ac:dyDescent="0.3">
      <c r="A16" s="32"/>
      <c r="B16" s="42" t="s">
        <v>69</v>
      </c>
      <c r="C16" s="44">
        <v>10</v>
      </c>
      <c r="D16" s="43">
        <v>7</v>
      </c>
      <c r="E16" s="32"/>
      <c r="F16" s="32"/>
      <c r="Q16" s="25"/>
      <c r="R16" s="25"/>
      <c r="S16" s="17"/>
      <c r="T16" s="25"/>
      <c r="U16" s="25"/>
      <c r="V16" s="17"/>
    </row>
    <row r="17" spans="1:23" x14ac:dyDescent="0.3">
      <c r="A17" s="17"/>
      <c r="B17" s="42" t="s">
        <v>70</v>
      </c>
      <c r="C17" s="43">
        <v>15</v>
      </c>
      <c r="D17" s="43">
        <v>10</v>
      </c>
      <c r="E17" s="32"/>
      <c r="F17" s="32"/>
      <c r="Q17" s="25"/>
      <c r="R17" s="25"/>
      <c r="S17" s="17"/>
      <c r="T17" s="25"/>
      <c r="U17" s="25"/>
      <c r="V17" s="17"/>
    </row>
    <row r="18" spans="1:23" x14ac:dyDescent="0.3">
      <c r="A18" s="32"/>
      <c r="B18" s="32"/>
      <c r="C18" s="32"/>
      <c r="D18" s="32"/>
      <c r="E18" s="32"/>
      <c r="F18" s="32"/>
      <c r="Q18" s="25"/>
      <c r="R18" s="25"/>
      <c r="S18" s="17"/>
      <c r="T18" s="25"/>
      <c r="U18" s="25"/>
      <c r="V18" s="17"/>
    </row>
    <row r="19" spans="1:23" x14ac:dyDescent="0.3">
      <c r="A19" s="32"/>
      <c r="B19" s="34" t="s">
        <v>71</v>
      </c>
      <c r="C19" s="32">
        <v>10</v>
      </c>
      <c r="D19" s="32"/>
      <c r="E19" s="32"/>
      <c r="F19" s="32"/>
      <c r="Q19" s="25"/>
      <c r="R19" s="25"/>
      <c r="S19" s="17"/>
      <c r="T19" s="25"/>
      <c r="U19" s="25"/>
      <c r="V19" s="25"/>
      <c r="W19" s="2"/>
    </row>
    <row r="20" spans="1:23" x14ac:dyDescent="0.3">
      <c r="A20" s="32"/>
      <c r="B20" s="34"/>
      <c r="C20" s="32"/>
      <c r="D20" s="32"/>
      <c r="E20" s="32"/>
      <c r="F20" s="32"/>
      <c r="Q20" s="17"/>
      <c r="R20" s="17"/>
      <c r="S20" s="17"/>
      <c r="T20" s="17"/>
      <c r="U20" s="17"/>
      <c r="V20" s="25"/>
    </row>
    <row r="21" spans="1:23" x14ac:dyDescent="0.3">
      <c r="A21" s="32"/>
      <c r="B21" s="34"/>
      <c r="C21" s="32"/>
      <c r="D21" s="32"/>
      <c r="E21" s="32"/>
      <c r="F21" s="32"/>
      <c r="Q21" s="25"/>
      <c r="R21" s="40"/>
      <c r="S21" s="17"/>
      <c r="T21" s="25"/>
      <c r="U21" s="40"/>
      <c r="V21" s="25"/>
      <c r="W21" s="2"/>
    </row>
    <row r="22" spans="1:23" x14ac:dyDescent="0.3">
      <c r="A22" s="32"/>
      <c r="B22" s="34"/>
      <c r="C22" s="32"/>
      <c r="D22" s="32"/>
      <c r="E22" s="32"/>
      <c r="F22" s="32"/>
      <c r="Q22" s="25"/>
      <c r="R22" s="25"/>
      <c r="S22" s="17"/>
      <c r="T22" s="25"/>
      <c r="U22" s="25"/>
      <c r="V22" s="25"/>
      <c r="W22" s="2"/>
    </row>
    <row r="23" spans="1:23" x14ac:dyDescent="0.3">
      <c r="A23" s="32"/>
      <c r="B23" s="34"/>
      <c r="C23" s="32"/>
      <c r="D23" s="32"/>
      <c r="E23" s="32"/>
      <c r="F23" s="32"/>
      <c r="Q23" s="25"/>
      <c r="R23" s="25"/>
      <c r="S23" s="17"/>
      <c r="T23" s="25"/>
      <c r="U23" s="25"/>
      <c r="V23" s="25"/>
      <c r="W23" s="2"/>
    </row>
    <row r="24" spans="1:23" x14ac:dyDescent="0.3">
      <c r="A24" s="32"/>
      <c r="B24" s="32"/>
      <c r="C24" s="32"/>
      <c r="D24" s="32"/>
      <c r="E24" s="32"/>
      <c r="F24" s="32"/>
      <c r="Q24" s="25"/>
      <c r="R24" s="25"/>
      <c r="S24" s="17"/>
      <c r="T24" s="25"/>
      <c r="U24" s="25"/>
      <c r="V24" s="25"/>
      <c r="W24" s="2"/>
    </row>
    <row r="25" spans="1:23" x14ac:dyDescent="0.3">
      <c r="A25" s="32"/>
      <c r="B25" s="32"/>
      <c r="C25" s="32"/>
      <c r="D25" s="32"/>
      <c r="E25" s="32"/>
      <c r="F25" s="32"/>
      <c r="Q25" s="25"/>
      <c r="R25" s="25"/>
      <c r="S25" s="17"/>
      <c r="T25" s="25"/>
      <c r="U25" s="25"/>
      <c r="V25" s="25"/>
      <c r="W25" s="2"/>
    </row>
    <row r="26" spans="1:23" x14ac:dyDescent="0.3">
      <c r="A26" s="32"/>
      <c r="B26" s="34"/>
      <c r="C26" s="32"/>
      <c r="D26" s="32"/>
      <c r="E26" s="32"/>
      <c r="F26" s="32"/>
      <c r="Q26" s="17"/>
      <c r="R26" s="17"/>
      <c r="S26" s="17"/>
      <c r="T26" s="25"/>
      <c r="U26" s="25"/>
      <c r="V26" s="25"/>
      <c r="W26" s="2"/>
    </row>
    <row r="27" spans="1:23" x14ac:dyDescent="0.3">
      <c r="A27" s="32"/>
      <c r="B27" s="34"/>
      <c r="C27" s="32"/>
      <c r="D27" s="32"/>
      <c r="E27" s="32"/>
      <c r="F27" s="32"/>
      <c r="Q27" s="17"/>
      <c r="R27" s="17"/>
      <c r="S27" s="17"/>
      <c r="T27" s="17"/>
      <c r="U27" s="17"/>
      <c r="V27" s="17"/>
    </row>
    <row r="28" spans="1:23" x14ac:dyDescent="0.3">
      <c r="A28" s="32"/>
      <c r="B28" s="34"/>
      <c r="C28" s="32"/>
      <c r="D28" s="32"/>
      <c r="E28" s="32"/>
      <c r="F28" s="32"/>
      <c r="Q28" s="17"/>
      <c r="R28" s="17"/>
      <c r="S28" s="17"/>
      <c r="T28" s="17"/>
      <c r="U28" s="17"/>
      <c r="V28" s="17"/>
    </row>
    <row r="29" spans="1:23" x14ac:dyDescent="0.3">
      <c r="A29" s="32"/>
      <c r="B29" s="32"/>
      <c r="C29" s="32"/>
      <c r="D29" s="32"/>
      <c r="E29" s="32"/>
      <c r="F29" s="32"/>
      <c r="Q29" s="17"/>
      <c r="R29" s="17"/>
      <c r="S29" s="17"/>
      <c r="T29" s="17"/>
      <c r="U29" s="17"/>
      <c r="V29" s="17"/>
    </row>
    <row r="30" spans="1:23" x14ac:dyDescent="0.3">
      <c r="A30" s="32"/>
      <c r="B30" s="32"/>
      <c r="C30" s="32"/>
      <c r="D30" s="32"/>
      <c r="E30" s="32"/>
      <c r="F30" s="32"/>
      <c r="Q30" s="17"/>
      <c r="R30" s="17"/>
      <c r="S30" s="17"/>
      <c r="T30" s="17"/>
      <c r="U30" s="17"/>
      <c r="V30" s="17"/>
    </row>
    <row r="31" spans="1:23" x14ac:dyDescent="0.3">
      <c r="A31" s="32"/>
      <c r="B31" s="32"/>
      <c r="C31" s="32"/>
      <c r="D31" s="32"/>
      <c r="E31" s="32"/>
      <c r="F31" s="32"/>
    </row>
    <row r="32" spans="1:23" x14ac:dyDescent="0.3">
      <c r="A32" s="17"/>
      <c r="B32" s="34"/>
      <c r="C32" s="32"/>
      <c r="D32" s="32"/>
      <c r="E32" s="32"/>
      <c r="F32" s="32"/>
    </row>
    <row r="33" spans="1:6" x14ac:dyDescent="0.3">
      <c r="A33" s="17"/>
      <c r="B33" s="34"/>
      <c r="C33" s="32"/>
      <c r="D33" s="32"/>
      <c r="E33" s="32"/>
      <c r="F33" s="32"/>
    </row>
    <row r="34" spans="1:6" x14ac:dyDescent="0.3">
      <c r="A34" s="17"/>
      <c r="B34" s="34"/>
      <c r="C34" s="32"/>
      <c r="D34" s="32"/>
      <c r="E34" s="32"/>
      <c r="F34" s="32"/>
    </row>
    <row r="35" spans="1:6" x14ac:dyDescent="0.3">
      <c r="A35" s="17"/>
      <c r="B35" s="32"/>
      <c r="C35" s="32"/>
      <c r="D35" s="32"/>
      <c r="E35" s="32"/>
      <c r="F35" s="32"/>
    </row>
    <row r="36" spans="1:6" x14ac:dyDescent="0.3">
      <c r="A36" s="17"/>
      <c r="B36" s="32"/>
      <c r="C36" s="32"/>
      <c r="D36" s="32"/>
      <c r="E36" s="32"/>
      <c r="F36" s="32"/>
    </row>
    <row r="37" spans="1:6" x14ac:dyDescent="0.3">
      <c r="A37" s="17"/>
      <c r="B37" s="32"/>
      <c r="C37" s="32"/>
      <c r="D37" s="32"/>
      <c r="E37" s="32"/>
      <c r="F37" s="32"/>
    </row>
    <row r="38" spans="1:6" x14ac:dyDescent="0.3">
      <c r="A38" s="17"/>
      <c r="B38" s="34"/>
      <c r="C38" s="32"/>
      <c r="D38" s="32"/>
      <c r="E38" s="32"/>
      <c r="F38" s="32"/>
    </row>
    <row r="39" spans="1:6" x14ac:dyDescent="0.3">
      <c r="A39" s="17"/>
      <c r="B39" s="34"/>
      <c r="C39" s="32"/>
      <c r="D39" s="32"/>
      <c r="E39" s="32"/>
      <c r="F39" s="32"/>
    </row>
    <row r="40" spans="1:6" x14ac:dyDescent="0.3">
      <c r="A40" s="17"/>
      <c r="B40" s="34"/>
      <c r="C40" s="32"/>
      <c r="D40" s="32"/>
      <c r="E40" s="32"/>
      <c r="F40" s="32"/>
    </row>
    <row r="41" spans="1:6" x14ac:dyDescent="0.3">
      <c r="A41" s="17"/>
      <c r="B41" s="32"/>
      <c r="C41" s="32"/>
      <c r="D41" s="32"/>
      <c r="E41" s="32"/>
      <c r="F41" s="32"/>
    </row>
    <row r="42" spans="1:6" x14ac:dyDescent="0.3">
      <c r="A42" s="17"/>
      <c r="B42" s="32"/>
      <c r="C42" s="32"/>
      <c r="D42" s="32"/>
      <c r="E42" s="32"/>
      <c r="F42" s="32"/>
    </row>
    <row r="43" spans="1:6" x14ac:dyDescent="0.3">
      <c r="A43" s="17"/>
      <c r="B43" s="32"/>
      <c r="C43" s="32"/>
      <c r="D43" s="32"/>
      <c r="E43" s="32"/>
      <c r="F43" s="32"/>
    </row>
    <row r="44" spans="1:6" x14ac:dyDescent="0.3">
      <c r="A44" s="17"/>
      <c r="B44" s="34"/>
      <c r="C44" s="32"/>
      <c r="D44" s="32"/>
      <c r="E44" s="32"/>
      <c r="F44" s="32"/>
    </row>
    <row r="45" spans="1:6" x14ac:dyDescent="0.3">
      <c r="A45" s="17"/>
      <c r="B45" s="34"/>
      <c r="C45" s="32"/>
      <c r="D45" s="32"/>
      <c r="E45" s="32"/>
      <c r="F45" s="32"/>
    </row>
    <row r="46" spans="1:6" x14ac:dyDescent="0.3">
      <c r="A46" s="17"/>
      <c r="B46" s="34"/>
      <c r="C46" s="32"/>
      <c r="D46" s="32"/>
      <c r="E46" s="32"/>
      <c r="F46" s="32"/>
    </row>
    <row r="47" spans="1:6" x14ac:dyDescent="0.3">
      <c r="A47" s="17"/>
      <c r="B47" s="32"/>
      <c r="C47" s="32"/>
      <c r="D47" s="32"/>
      <c r="E47" s="32"/>
      <c r="F47" s="32"/>
    </row>
    <row r="48" spans="1:6" x14ac:dyDescent="0.3">
      <c r="A48" s="17"/>
      <c r="B48" s="32"/>
      <c r="C48" s="32"/>
      <c r="D48" s="32"/>
      <c r="E48" s="32"/>
      <c r="F48" s="32"/>
    </row>
    <row r="49" spans="1:6" x14ac:dyDescent="0.3">
      <c r="A49" s="17"/>
      <c r="B49" s="32"/>
      <c r="C49" s="32"/>
      <c r="D49" s="32"/>
      <c r="E49" s="32"/>
      <c r="F49" s="32"/>
    </row>
    <row r="50" spans="1:6" x14ac:dyDescent="0.3">
      <c r="A50" s="17"/>
      <c r="B50" s="34"/>
      <c r="C50" s="32"/>
      <c r="D50" s="32"/>
      <c r="E50" s="32"/>
      <c r="F50" s="32"/>
    </row>
    <row r="51" spans="1:6" x14ac:dyDescent="0.3">
      <c r="A51" s="17"/>
      <c r="B51" s="34"/>
      <c r="C51" s="32"/>
      <c r="D51" s="32"/>
      <c r="E51" s="32"/>
      <c r="F51" s="32"/>
    </row>
    <row r="52" spans="1:6" x14ac:dyDescent="0.3">
      <c r="A52" s="17"/>
      <c r="B52" s="34"/>
      <c r="C52" s="32"/>
      <c r="D52" s="32"/>
      <c r="E52" s="32"/>
      <c r="F52" s="32"/>
    </row>
    <row r="53" spans="1:6" x14ac:dyDescent="0.3">
      <c r="A53" s="17"/>
      <c r="B53" s="32"/>
      <c r="C53" s="32"/>
      <c r="D53" s="32"/>
      <c r="E53" s="32"/>
      <c r="F53" s="32"/>
    </row>
    <row r="54" spans="1:6" x14ac:dyDescent="0.3">
      <c r="A54" s="17"/>
      <c r="B54" s="32"/>
      <c r="C54" s="32"/>
      <c r="D54" s="32"/>
      <c r="E54" s="32"/>
      <c r="F54" s="32"/>
    </row>
    <row r="55" spans="1:6" x14ac:dyDescent="0.3">
      <c r="A55" s="17"/>
      <c r="B55" s="32"/>
      <c r="C55" s="32"/>
      <c r="D55" s="32"/>
      <c r="E55" s="32"/>
      <c r="F55" s="32"/>
    </row>
    <row r="56" spans="1:6" x14ac:dyDescent="0.3">
      <c r="A56" s="17"/>
      <c r="B56" s="34"/>
      <c r="C56" s="32"/>
      <c r="D56" s="32"/>
      <c r="E56" s="32"/>
      <c r="F56" s="32"/>
    </row>
    <row r="57" spans="1:6" x14ac:dyDescent="0.3">
      <c r="A57" s="17"/>
      <c r="B57" s="34"/>
      <c r="C57" s="32"/>
      <c r="D57" s="32"/>
      <c r="E57" s="32"/>
      <c r="F57" s="32"/>
    </row>
    <row r="58" spans="1:6" x14ac:dyDescent="0.3">
      <c r="A58" s="17"/>
      <c r="B58" s="34"/>
      <c r="C58" s="32"/>
      <c r="D58" s="32"/>
      <c r="E58" s="32"/>
      <c r="F58" s="32"/>
    </row>
    <row r="59" spans="1:6" x14ac:dyDescent="0.3">
      <c r="A59" s="17"/>
      <c r="B59" s="32"/>
      <c r="C59" s="32"/>
      <c r="D59" s="32"/>
      <c r="E59" s="32"/>
      <c r="F59" s="32"/>
    </row>
    <row r="60" spans="1:6" x14ac:dyDescent="0.3">
      <c r="A60" s="17"/>
      <c r="B60" s="32"/>
      <c r="C60" s="32"/>
      <c r="D60" s="32"/>
      <c r="E60" s="32"/>
      <c r="F60" s="32"/>
    </row>
    <row r="61" spans="1:6" x14ac:dyDescent="0.3">
      <c r="A61" s="17"/>
      <c r="B61" s="32"/>
      <c r="C61" s="32"/>
      <c r="D61" s="32"/>
      <c r="E61" s="32"/>
      <c r="F61" s="32"/>
    </row>
    <row r="62" spans="1:6" x14ac:dyDescent="0.3">
      <c r="A62" s="17"/>
      <c r="B62" s="32"/>
      <c r="C62" s="32"/>
      <c r="D62" s="32"/>
      <c r="E62" s="32"/>
      <c r="F62" s="32"/>
    </row>
    <row r="63" spans="1:6" x14ac:dyDescent="0.3">
      <c r="A63" s="17"/>
      <c r="B63" s="17"/>
      <c r="C63" s="17"/>
      <c r="D63" s="17"/>
      <c r="E63" s="17"/>
      <c r="F63" s="17"/>
    </row>
    <row r="64" spans="1:6" x14ac:dyDescent="0.3">
      <c r="A64" s="17"/>
      <c r="B64" s="17"/>
      <c r="C64" s="17"/>
      <c r="D64" s="17"/>
      <c r="E64" s="17"/>
      <c r="F64" s="17"/>
    </row>
    <row r="65" spans="1:6" x14ac:dyDescent="0.3">
      <c r="A65" s="17"/>
      <c r="B65" s="17"/>
      <c r="C65" s="17"/>
      <c r="D65" s="17"/>
      <c r="E65" s="17"/>
      <c r="F65" s="17"/>
    </row>
    <row r="66" spans="1:6" x14ac:dyDescent="0.3">
      <c r="A66" s="17"/>
      <c r="B66" s="17"/>
      <c r="C66" s="17"/>
      <c r="D66" s="17"/>
      <c r="E66" s="17"/>
      <c r="F66" s="17"/>
    </row>
    <row r="67" spans="1:6" x14ac:dyDescent="0.3">
      <c r="A67" s="17"/>
      <c r="B67" s="17"/>
      <c r="C67" s="17"/>
      <c r="D67" s="17"/>
      <c r="E67" s="17"/>
      <c r="F67" s="17"/>
    </row>
    <row r="68" spans="1:6" x14ac:dyDescent="0.3">
      <c r="A68" s="17"/>
      <c r="B68" s="17"/>
      <c r="C68" s="17"/>
      <c r="D68" s="17"/>
      <c r="E68" s="17"/>
      <c r="F68" s="17"/>
    </row>
  </sheetData>
  <mergeCells count="2">
    <mergeCell ref="B13:B14"/>
    <mergeCell ref="C13:D1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8B23-A7C8-4FD1-950E-52EDCDE88609}">
  <dimension ref="A1:W68"/>
  <sheetViews>
    <sheetView zoomScale="85" zoomScaleNormal="85" workbookViewId="0">
      <selection activeCell="C7" sqref="C7"/>
    </sheetView>
  </sheetViews>
  <sheetFormatPr defaultRowHeight="14.4" x14ac:dyDescent="0.3"/>
  <cols>
    <col min="1" max="1" width="6" customWidth="1"/>
    <col min="3" max="3" width="11.109375" customWidth="1"/>
    <col min="4" max="4" width="13.10937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4.109375" customWidth="1"/>
    <col min="18" max="18" width="15.109375" customWidth="1"/>
    <col min="19" max="19" width="8.6640625" customWidth="1"/>
    <col min="20" max="20" width="4.77734375" customWidth="1"/>
    <col min="21" max="21" width="9.21875" customWidth="1"/>
    <col min="22" max="22" width="9.88671875" customWidth="1"/>
    <col min="23" max="23" width="9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>
      <c r="Q3" s="17"/>
      <c r="R3" s="17"/>
      <c r="S3" s="17"/>
      <c r="T3" s="17"/>
      <c r="U3" s="17"/>
      <c r="V3" s="17"/>
    </row>
    <row r="4" spans="1:23" x14ac:dyDescent="0.3">
      <c r="B4" s="26" t="s">
        <v>181</v>
      </c>
      <c r="C4" s="16">
        <v>1</v>
      </c>
      <c r="D4" s="16"/>
      <c r="E4" s="11"/>
      <c r="Q4" s="17"/>
      <c r="R4" s="17" t="s">
        <v>73</v>
      </c>
      <c r="S4" s="17"/>
      <c r="T4" s="17"/>
      <c r="U4" s="17"/>
      <c r="V4" s="17"/>
    </row>
    <row r="5" spans="1:23" x14ac:dyDescent="0.3">
      <c r="B5" s="35" t="s">
        <v>55</v>
      </c>
      <c r="C5" s="32" t="s">
        <v>56</v>
      </c>
      <c r="D5" s="32" t="s">
        <v>57</v>
      </c>
      <c r="E5" s="23" t="s">
        <v>58</v>
      </c>
      <c r="Q5" s="17"/>
      <c r="R5" s="17" t="s">
        <v>62</v>
      </c>
      <c r="S5" s="17"/>
      <c r="T5" s="17"/>
      <c r="U5" s="17"/>
      <c r="V5" s="17"/>
    </row>
    <row r="6" spans="1:23" x14ac:dyDescent="0.3">
      <c r="B6" s="36">
        <v>1</v>
      </c>
      <c r="C6" s="32" t="s">
        <v>6</v>
      </c>
      <c r="D6" s="32" t="s">
        <v>7</v>
      </c>
      <c r="E6" s="23" t="s">
        <v>8</v>
      </c>
      <c r="Q6" s="17"/>
      <c r="R6" t="s">
        <v>172</v>
      </c>
      <c r="S6">
        <v>1</v>
      </c>
      <c r="T6" s="17"/>
      <c r="U6" s="17"/>
      <c r="V6" s="17"/>
    </row>
    <row r="7" spans="1:23" x14ac:dyDescent="0.3">
      <c r="B7" s="36" t="s">
        <v>59</v>
      </c>
      <c r="C7" s="31" t="s">
        <v>6</v>
      </c>
      <c r="D7" s="32" t="s">
        <v>8</v>
      </c>
      <c r="E7" s="23" t="s">
        <v>9</v>
      </c>
      <c r="Q7" s="17"/>
      <c r="R7" s="17" t="s">
        <v>173</v>
      </c>
      <c r="S7" s="17">
        <v>1</v>
      </c>
      <c r="T7" s="17"/>
      <c r="U7" s="17"/>
      <c r="V7" s="17"/>
    </row>
    <row r="8" spans="1:23" ht="15" thickBot="1" x14ac:dyDescent="0.35">
      <c r="B8" s="37" t="s">
        <v>60</v>
      </c>
      <c r="C8" s="38" t="s">
        <v>8</v>
      </c>
      <c r="D8" s="38" t="s">
        <v>9</v>
      </c>
      <c r="E8" s="22" t="s">
        <v>9</v>
      </c>
      <c r="Q8" s="17"/>
      <c r="R8" s="32" t="s">
        <v>174</v>
      </c>
      <c r="S8">
        <v>1</v>
      </c>
      <c r="T8" s="17"/>
      <c r="U8" s="17"/>
      <c r="V8" s="17"/>
    </row>
    <row r="9" spans="1:23" x14ac:dyDescent="0.3">
      <c r="B9" s="34"/>
      <c r="Q9" s="17"/>
      <c r="R9" s="17"/>
      <c r="S9" s="17"/>
      <c r="T9" s="17"/>
      <c r="U9" s="17"/>
      <c r="V9" s="17"/>
    </row>
    <row r="10" spans="1:23" ht="15" thickBot="1" x14ac:dyDescent="0.35">
      <c r="A10" s="32"/>
      <c r="B10" s="32"/>
      <c r="C10" s="32"/>
      <c r="D10" s="32"/>
      <c r="E10" s="32"/>
      <c r="F10" s="17"/>
      <c r="Q10" s="17"/>
      <c r="T10" s="17"/>
      <c r="U10" s="17"/>
      <c r="V10" s="17"/>
    </row>
    <row r="11" spans="1:23" x14ac:dyDescent="0.3">
      <c r="A11" s="32"/>
      <c r="B11" s="26" t="s">
        <v>182</v>
      </c>
      <c r="C11" s="16">
        <v>1</v>
      </c>
      <c r="D11" s="16"/>
      <c r="E11" s="11"/>
      <c r="F11" s="32"/>
      <c r="Q11" s="39"/>
      <c r="R11" s="17"/>
      <c r="S11" s="17"/>
      <c r="T11" s="39"/>
      <c r="U11" s="17"/>
      <c r="V11" s="17"/>
    </row>
    <row r="12" spans="1:23" x14ac:dyDescent="0.3">
      <c r="B12" s="35" t="s">
        <v>55</v>
      </c>
      <c r="C12" s="32" t="s">
        <v>56</v>
      </c>
      <c r="D12" s="32" t="s">
        <v>57</v>
      </c>
      <c r="E12" s="23" t="s">
        <v>58</v>
      </c>
      <c r="F12" s="32"/>
      <c r="Q12" s="17"/>
      <c r="R12" s="17" t="s">
        <v>185</v>
      </c>
      <c r="S12" s="17">
        <v>4</v>
      </c>
      <c r="T12" s="17"/>
      <c r="U12" s="17"/>
      <c r="V12" s="25"/>
    </row>
    <row r="13" spans="1:23" x14ac:dyDescent="0.3">
      <c r="B13" s="36">
        <v>1</v>
      </c>
      <c r="C13" s="32" t="s">
        <v>6</v>
      </c>
      <c r="D13" s="32" t="s">
        <v>7</v>
      </c>
      <c r="E13" s="23" t="s">
        <v>8</v>
      </c>
      <c r="F13" s="32"/>
      <c r="Q13" s="17"/>
      <c r="R13" s="30"/>
      <c r="S13" s="17"/>
      <c r="T13" s="17"/>
      <c r="U13" s="30"/>
      <c r="V13" s="25"/>
      <c r="W13" s="2"/>
    </row>
    <row r="14" spans="1:23" x14ac:dyDescent="0.3">
      <c r="B14" s="36" t="s">
        <v>59</v>
      </c>
      <c r="C14" s="31" t="s">
        <v>6</v>
      </c>
      <c r="D14" s="32" t="s">
        <v>8</v>
      </c>
      <c r="E14" s="23" t="s">
        <v>9</v>
      </c>
      <c r="F14" s="32"/>
      <c r="Q14" s="17"/>
      <c r="R14" s="17"/>
      <c r="S14" s="17"/>
      <c r="T14" s="17"/>
      <c r="U14" s="17"/>
      <c r="V14" s="17"/>
    </row>
    <row r="15" spans="1:23" ht="15" thickBot="1" x14ac:dyDescent="0.35">
      <c r="B15" s="37" t="s">
        <v>60</v>
      </c>
      <c r="C15" s="38" t="s">
        <v>8</v>
      </c>
      <c r="D15" s="38" t="s">
        <v>9</v>
      </c>
      <c r="E15" s="22" t="s">
        <v>9</v>
      </c>
      <c r="F15" s="32"/>
      <c r="Q15" s="17"/>
      <c r="R15" s="17"/>
      <c r="S15" s="17"/>
      <c r="T15" s="17"/>
      <c r="U15" s="17"/>
      <c r="V15" s="17"/>
    </row>
    <row r="16" spans="1:23" ht="15" thickBot="1" x14ac:dyDescent="0.35">
      <c r="E16" s="32"/>
      <c r="F16" s="32"/>
      <c r="Q16" s="25"/>
      <c r="R16" s="25"/>
      <c r="S16" s="17"/>
      <c r="T16" s="25"/>
      <c r="U16" s="25"/>
      <c r="V16" s="17"/>
    </row>
    <row r="17" spans="1:23" x14ac:dyDescent="0.3">
      <c r="B17" s="26" t="s">
        <v>183</v>
      </c>
      <c r="C17" s="16">
        <v>1</v>
      </c>
      <c r="D17" s="16"/>
      <c r="E17" s="11"/>
      <c r="F17" s="32"/>
      <c r="Q17" s="25"/>
      <c r="R17" s="25"/>
      <c r="S17" s="17"/>
      <c r="T17" s="25"/>
      <c r="U17" s="25"/>
      <c r="V17" s="17"/>
    </row>
    <row r="18" spans="1:23" x14ac:dyDescent="0.3">
      <c r="B18" s="35" t="s">
        <v>55</v>
      </c>
      <c r="C18" s="32" t="s">
        <v>56</v>
      </c>
      <c r="D18" s="32" t="s">
        <v>57</v>
      </c>
      <c r="E18" s="23" t="s">
        <v>58</v>
      </c>
      <c r="F18" s="32"/>
      <c r="Q18" s="25"/>
      <c r="R18" s="25"/>
      <c r="S18" s="17"/>
      <c r="T18" s="25"/>
      <c r="U18" s="25"/>
      <c r="V18" s="17"/>
    </row>
    <row r="19" spans="1:23" x14ac:dyDescent="0.3">
      <c r="B19" s="36">
        <v>1</v>
      </c>
      <c r="C19" s="32" t="s">
        <v>6</v>
      </c>
      <c r="D19" s="32" t="s">
        <v>7</v>
      </c>
      <c r="E19" s="23" t="s">
        <v>8</v>
      </c>
      <c r="F19" s="32"/>
      <c r="Q19" s="25"/>
      <c r="R19" s="25"/>
      <c r="S19" s="17"/>
      <c r="T19" s="25"/>
      <c r="U19" s="25"/>
      <c r="V19" s="25"/>
      <c r="W19" s="2"/>
    </row>
    <row r="20" spans="1:23" x14ac:dyDescent="0.3">
      <c r="A20" s="32"/>
      <c r="B20" s="36" t="s">
        <v>59</v>
      </c>
      <c r="C20" s="31" t="s">
        <v>6</v>
      </c>
      <c r="D20" s="32" t="s">
        <v>8</v>
      </c>
      <c r="E20" s="23" t="s">
        <v>9</v>
      </c>
      <c r="F20" s="32"/>
      <c r="Q20" s="17"/>
      <c r="R20" s="17"/>
      <c r="S20" s="17"/>
      <c r="T20" s="17"/>
      <c r="U20" s="17"/>
      <c r="V20" s="25"/>
    </row>
    <row r="21" spans="1:23" ht="15" thickBot="1" x14ac:dyDescent="0.35">
      <c r="B21" s="37" t="s">
        <v>60</v>
      </c>
      <c r="C21" s="38" t="s">
        <v>8</v>
      </c>
      <c r="D21" s="38" t="s">
        <v>9</v>
      </c>
      <c r="E21" s="22" t="s">
        <v>9</v>
      </c>
      <c r="F21" s="32"/>
      <c r="Q21" s="25"/>
      <c r="R21" s="40"/>
      <c r="S21" s="17"/>
      <c r="T21" s="25"/>
      <c r="U21" s="40"/>
      <c r="V21" s="25"/>
      <c r="W21" s="2"/>
    </row>
    <row r="22" spans="1:23" x14ac:dyDescent="0.3">
      <c r="F22" s="32"/>
      <c r="Q22" s="25"/>
      <c r="R22" s="25"/>
      <c r="S22" s="17"/>
      <c r="T22" s="25"/>
      <c r="U22" s="25"/>
      <c r="V22" s="25"/>
      <c r="W22" s="2"/>
    </row>
    <row r="23" spans="1:23" x14ac:dyDescent="0.3">
      <c r="F23" s="32"/>
      <c r="Q23" s="25"/>
      <c r="R23" s="25"/>
      <c r="S23" s="17"/>
      <c r="T23" s="25"/>
      <c r="U23" s="25"/>
      <c r="V23" s="25"/>
      <c r="W23" s="2"/>
    </row>
    <row r="24" spans="1:23" x14ac:dyDescent="0.3">
      <c r="F24" s="32"/>
      <c r="Q24" s="25"/>
      <c r="R24" s="25"/>
      <c r="S24" s="17"/>
      <c r="T24" s="25"/>
      <c r="U24" s="25"/>
      <c r="V24" s="25"/>
      <c r="W24" s="2"/>
    </row>
    <row r="25" spans="1:23" x14ac:dyDescent="0.3">
      <c r="F25" s="32"/>
      <c r="Q25" s="25"/>
      <c r="R25" s="25"/>
      <c r="S25" s="17"/>
      <c r="T25" s="25"/>
      <c r="U25" s="25"/>
      <c r="V25" s="25"/>
      <c r="W25" s="2"/>
    </row>
    <row r="26" spans="1:23" x14ac:dyDescent="0.3">
      <c r="F26" s="32"/>
      <c r="Q26" s="17"/>
      <c r="R26" s="17"/>
      <c r="S26" s="17"/>
      <c r="T26" s="25"/>
      <c r="U26" s="25"/>
      <c r="V26" s="25"/>
      <c r="W26" s="2"/>
    </row>
    <row r="27" spans="1:23" x14ac:dyDescent="0.3">
      <c r="F27" s="32"/>
      <c r="Q27" s="17"/>
      <c r="R27" s="17"/>
      <c r="S27" s="17"/>
      <c r="T27" s="17"/>
      <c r="U27" s="17"/>
      <c r="V27" s="17"/>
    </row>
    <row r="28" spans="1:23" x14ac:dyDescent="0.3">
      <c r="F28" s="32"/>
      <c r="Q28" s="17"/>
      <c r="R28" s="17"/>
      <c r="S28" s="17"/>
      <c r="T28" s="17"/>
      <c r="U28" s="17"/>
      <c r="V28" s="17"/>
    </row>
    <row r="29" spans="1:23" x14ac:dyDescent="0.3">
      <c r="F29" s="32"/>
      <c r="Q29" s="17"/>
      <c r="R29" s="17"/>
      <c r="S29" s="17"/>
      <c r="T29" s="17"/>
      <c r="U29" s="17"/>
      <c r="V29" s="17"/>
    </row>
    <row r="30" spans="1:23" ht="15" thickBot="1" x14ac:dyDescent="0.35">
      <c r="A30" s="32"/>
      <c r="B30" s="41"/>
      <c r="C30" s="34" t="s">
        <v>64</v>
      </c>
      <c r="D30" s="32"/>
      <c r="E30" s="32"/>
      <c r="F30" s="32"/>
      <c r="Q30" s="17"/>
      <c r="R30" s="17"/>
      <c r="S30" s="17"/>
      <c r="T30" s="17"/>
      <c r="U30" s="17"/>
      <c r="V30" s="17"/>
    </row>
    <row r="31" spans="1:23" x14ac:dyDescent="0.3">
      <c r="A31" s="32"/>
      <c r="B31" s="32"/>
      <c r="C31" s="74" t="s">
        <v>65</v>
      </c>
      <c r="D31" s="76" t="s">
        <v>66</v>
      </c>
      <c r="E31" s="77"/>
      <c r="F31" s="32"/>
    </row>
    <row r="32" spans="1:23" x14ac:dyDescent="0.3">
      <c r="A32" s="32"/>
      <c r="B32" s="32"/>
      <c r="C32" s="75"/>
      <c r="D32" s="42" t="s">
        <v>54</v>
      </c>
      <c r="E32" s="56" t="s">
        <v>67</v>
      </c>
      <c r="F32" s="32"/>
    </row>
    <row r="33" spans="1:6" x14ac:dyDescent="0.3">
      <c r="A33" s="32"/>
      <c r="B33" s="32"/>
      <c r="C33" s="57" t="s">
        <v>68</v>
      </c>
      <c r="D33" s="43">
        <v>7</v>
      </c>
      <c r="E33" s="84">
        <v>5</v>
      </c>
      <c r="F33" s="32"/>
    </row>
    <row r="34" spans="1:6" x14ac:dyDescent="0.3">
      <c r="A34" s="32"/>
      <c r="B34" s="32"/>
      <c r="C34" s="57" t="s">
        <v>69</v>
      </c>
      <c r="D34" s="43">
        <v>10</v>
      </c>
      <c r="E34" s="58">
        <v>7</v>
      </c>
      <c r="F34" s="32"/>
    </row>
    <row r="35" spans="1:6" ht="15" thickBot="1" x14ac:dyDescent="0.35">
      <c r="A35" s="32"/>
      <c r="B35" s="17"/>
      <c r="C35" s="59" t="s">
        <v>70</v>
      </c>
      <c r="D35" s="60">
        <v>15</v>
      </c>
      <c r="E35" s="61">
        <v>10</v>
      </c>
      <c r="F35" s="32"/>
    </row>
    <row r="36" spans="1:6" x14ac:dyDescent="0.3">
      <c r="A36" s="32"/>
      <c r="B36" s="32"/>
      <c r="C36" s="32"/>
      <c r="D36" s="32"/>
      <c r="E36" s="32"/>
      <c r="F36" s="32"/>
    </row>
    <row r="37" spans="1:6" x14ac:dyDescent="0.3">
      <c r="A37" s="32"/>
      <c r="B37" s="32"/>
      <c r="C37" s="34" t="s">
        <v>71</v>
      </c>
      <c r="D37" s="32" t="s">
        <v>184</v>
      </c>
      <c r="E37" s="32">
        <v>15</v>
      </c>
      <c r="F37" s="32"/>
    </row>
    <row r="38" spans="1:6" x14ac:dyDescent="0.3">
      <c r="A38" s="32"/>
      <c r="B38" s="32"/>
      <c r="C38" s="32"/>
      <c r="D38" s="32"/>
      <c r="E38" s="32"/>
      <c r="F38" s="32"/>
    </row>
    <row r="39" spans="1:6" x14ac:dyDescent="0.3">
      <c r="A39" s="17"/>
      <c r="B39" s="34"/>
      <c r="C39" s="32"/>
      <c r="D39" s="32"/>
      <c r="E39" s="32"/>
      <c r="F39" s="32"/>
    </row>
    <row r="40" spans="1:6" x14ac:dyDescent="0.3">
      <c r="A40" s="17"/>
      <c r="B40" s="34"/>
      <c r="C40" s="32"/>
      <c r="D40" s="32"/>
      <c r="E40" s="32"/>
      <c r="F40" s="32"/>
    </row>
    <row r="41" spans="1:6" x14ac:dyDescent="0.3">
      <c r="A41" s="17"/>
      <c r="B41" s="32"/>
      <c r="C41" s="32"/>
      <c r="D41" s="32"/>
      <c r="E41" s="32"/>
      <c r="F41" s="32"/>
    </row>
    <row r="42" spans="1:6" x14ac:dyDescent="0.3">
      <c r="A42" s="17"/>
      <c r="B42" s="32"/>
      <c r="C42" s="32"/>
      <c r="D42" s="32"/>
      <c r="E42" s="32"/>
      <c r="F42" s="32"/>
    </row>
    <row r="43" spans="1:6" x14ac:dyDescent="0.3">
      <c r="A43" s="17"/>
      <c r="B43" s="32"/>
      <c r="C43" s="32"/>
      <c r="D43" s="32"/>
      <c r="E43" s="32"/>
      <c r="F43" s="32"/>
    </row>
    <row r="44" spans="1:6" x14ac:dyDescent="0.3">
      <c r="A44" s="17"/>
      <c r="B44" s="34"/>
      <c r="C44" s="32"/>
      <c r="D44" s="32"/>
      <c r="E44" s="32"/>
      <c r="F44" s="32"/>
    </row>
    <row r="45" spans="1:6" x14ac:dyDescent="0.3">
      <c r="A45" s="17"/>
      <c r="B45" s="34"/>
      <c r="C45" s="32"/>
      <c r="D45" s="32"/>
      <c r="E45" s="32"/>
      <c r="F45" s="32"/>
    </row>
    <row r="46" spans="1:6" x14ac:dyDescent="0.3">
      <c r="A46" s="17"/>
      <c r="B46" s="34"/>
      <c r="C46" s="32"/>
      <c r="D46" s="32"/>
      <c r="E46" s="32"/>
      <c r="F46" s="32"/>
    </row>
    <row r="47" spans="1:6" x14ac:dyDescent="0.3">
      <c r="A47" s="17"/>
      <c r="B47" s="32"/>
      <c r="C47" s="32"/>
      <c r="D47" s="32"/>
      <c r="E47" s="32"/>
      <c r="F47" s="32"/>
    </row>
    <row r="48" spans="1:6" x14ac:dyDescent="0.3">
      <c r="A48" s="17"/>
      <c r="B48" s="32"/>
      <c r="C48" s="32"/>
      <c r="D48" s="32"/>
      <c r="E48" s="32"/>
      <c r="F48" s="32"/>
    </row>
    <row r="49" spans="1:6" x14ac:dyDescent="0.3">
      <c r="A49" s="17"/>
      <c r="B49" s="32"/>
      <c r="C49" s="32"/>
      <c r="D49" s="32"/>
      <c r="E49" s="32"/>
      <c r="F49" s="32"/>
    </row>
    <row r="50" spans="1:6" x14ac:dyDescent="0.3">
      <c r="A50" s="17"/>
      <c r="B50" s="34"/>
      <c r="C50" s="32"/>
      <c r="D50" s="32"/>
      <c r="E50" s="32"/>
      <c r="F50" s="32"/>
    </row>
    <row r="51" spans="1:6" x14ac:dyDescent="0.3">
      <c r="A51" s="17"/>
      <c r="B51" s="34"/>
      <c r="C51" s="32"/>
      <c r="D51" s="32"/>
      <c r="E51" s="32"/>
      <c r="F51" s="32"/>
    </row>
    <row r="52" spans="1:6" x14ac:dyDescent="0.3">
      <c r="A52" s="17"/>
      <c r="B52" s="34"/>
      <c r="C52" s="32"/>
      <c r="D52" s="32"/>
      <c r="E52" s="32"/>
      <c r="F52" s="32"/>
    </row>
    <row r="53" spans="1:6" x14ac:dyDescent="0.3">
      <c r="A53" s="17"/>
      <c r="B53" s="32"/>
      <c r="C53" s="32"/>
      <c r="D53" s="32"/>
      <c r="E53" s="32"/>
      <c r="F53" s="32"/>
    </row>
    <row r="54" spans="1:6" x14ac:dyDescent="0.3">
      <c r="A54" s="17"/>
      <c r="B54" s="32"/>
      <c r="C54" s="32"/>
      <c r="D54" s="32"/>
      <c r="E54" s="32"/>
      <c r="F54" s="32"/>
    </row>
    <row r="55" spans="1:6" x14ac:dyDescent="0.3">
      <c r="A55" s="17"/>
      <c r="B55" s="32"/>
      <c r="C55" s="32"/>
      <c r="D55" s="32"/>
      <c r="E55" s="32"/>
      <c r="F55" s="32"/>
    </row>
    <row r="56" spans="1:6" x14ac:dyDescent="0.3">
      <c r="A56" s="17"/>
      <c r="B56" s="34"/>
      <c r="C56" s="32"/>
      <c r="D56" s="32"/>
      <c r="E56" s="32"/>
      <c r="F56" s="32"/>
    </row>
    <row r="57" spans="1:6" x14ac:dyDescent="0.3">
      <c r="A57" s="17"/>
      <c r="B57" s="34"/>
      <c r="C57" s="32"/>
      <c r="D57" s="32"/>
      <c r="E57" s="32"/>
      <c r="F57" s="32"/>
    </row>
    <row r="58" spans="1:6" x14ac:dyDescent="0.3">
      <c r="A58" s="17"/>
      <c r="B58" s="34"/>
      <c r="C58" s="32"/>
      <c r="D58" s="32"/>
      <c r="E58" s="32"/>
      <c r="F58" s="32"/>
    </row>
    <row r="59" spans="1:6" x14ac:dyDescent="0.3">
      <c r="A59" s="17"/>
      <c r="B59" s="32"/>
      <c r="C59" s="32"/>
      <c r="D59" s="32"/>
      <c r="E59" s="32"/>
      <c r="F59" s="32"/>
    </row>
    <row r="60" spans="1:6" x14ac:dyDescent="0.3">
      <c r="A60" s="17"/>
      <c r="B60" s="32"/>
      <c r="C60" s="32"/>
      <c r="D60" s="32"/>
      <c r="E60" s="32"/>
      <c r="F60" s="32"/>
    </row>
    <row r="61" spans="1:6" x14ac:dyDescent="0.3">
      <c r="A61" s="17"/>
      <c r="B61" s="32"/>
      <c r="C61" s="32"/>
      <c r="D61" s="32"/>
      <c r="E61" s="32"/>
      <c r="F61" s="32"/>
    </row>
    <row r="62" spans="1:6" x14ac:dyDescent="0.3">
      <c r="A62" s="17"/>
      <c r="B62" s="32"/>
      <c r="C62" s="32"/>
      <c r="D62" s="32"/>
      <c r="E62" s="32"/>
      <c r="F62" s="32"/>
    </row>
    <row r="63" spans="1:6" x14ac:dyDescent="0.3">
      <c r="A63" s="17"/>
      <c r="B63" s="17"/>
      <c r="C63" s="17"/>
      <c r="D63" s="17"/>
      <c r="E63" s="17"/>
      <c r="F63" s="17"/>
    </row>
    <row r="64" spans="1:6" x14ac:dyDescent="0.3">
      <c r="A64" s="17"/>
      <c r="B64" s="17"/>
      <c r="C64" s="17"/>
      <c r="D64" s="17"/>
      <c r="E64" s="17"/>
      <c r="F64" s="17"/>
    </row>
    <row r="65" spans="1:6" x14ac:dyDescent="0.3">
      <c r="A65" s="17"/>
      <c r="B65" s="17"/>
      <c r="C65" s="17"/>
      <c r="D65" s="17"/>
      <c r="E65" s="17"/>
      <c r="F65" s="17"/>
    </row>
    <row r="66" spans="1:6" x14ac:dyDescent="0.3">
      <c r="A66" s="17"/>
      <c r="B66" s="17"/>
      <c r="C66" s="17"/>
      <c r="D66" s="17"/>
      <c r="E66" s="17"/>
      <c r="F66" s="17"/>
    </row>
    <row r="67" spans="1:6" x14ac:dyDescent="0.3">
      <c r="A67" s="17"/>
      <c r="B67" s="17"/>
      <c r="C67" s="17"/>
      <c r="D67" s="17"/>
      <c r="E67" s="17"/>
      <c r="F67" s="17"/>
    </row>
    <row r="68" spans="1:6" x14ac:dyDescent="0.3">
      <c r="A68" s="17"/>
      <c r="B68" s="17"/>
      <c r="C68" s="17"/>
      <c r="D68" s="17"/>
      <c r="E68" s="17"/>
      <c r="F68" s="17"/>
    </row>
  </sheetData>
  <mergeCells count="2">
    <mergeCell ref="C31:C32"/>
    <mergeCell ref="D31:E3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BC53-8AE8-4FE5-9616-9C00DF88BBF0}">
  <dimension ref="B2:R18"/>
  <sheetViews>
    <sheetView zoomScaleNormal="100" workbookViewId="0">
      <selection activeCell="M11" sqref="M11"/>
    </sheetView>
  </sheetViews>
  <sheetFormatPr defaultRowHeight="14.4" x14ac:dyDescent="0.3"/>
  <cols>
    <col min="1" max="1" width="5.33203125" customWidth="1"/>
    <col min="2" max="2" width="11.77734375" customWidth="1"/>
    <col min="3" max="3" width="11.33203125" customWidth="1"/>
    <col min="4" max="4" width="5" customWidth="1"/>
    <col min="5" max="5" width="6.77734375" customWidth="1"/>
    <col min="6" max="6" width="5.109375" customWidth="1"/>
    <col min="7" max="7" width="5.5546875" customWidth="1"/>
    <col min="8" max="8" width="6.33203125" customWidth="1"/>
    <col min="9" max="10" width="4.88671875" customWidth="1"/>
    <col min="11" max="11" width="9.77734375" customWidth="1"/>
    <col min="12" max="12" width="5.6640625" customWidth="1"/>
    <col min="13" max="13" width="10.6640625" customWidth="1"/>
    <col min="14" max="14" width="5.109375" customWidth="1"/>
    <col min="15" max="15" width="16.21875" customWidth="1"/>
    <col min="16" max="16" width="20" customWidth="1"/>
    <col min="17" max="17" width="39.44140625" customWidth="1"/>
    <col min="18" max="18" width="14.77734375" customWidth="1"/>
  </cols>
  <sheetData>
    <row r="2" spans="2:18" ht="28.8" x14ac:dyDescent="0.3">
      <c r="B2" s="83" t="s">
        <v>74</v>
      </c>
      <c r="C2" s="83"/>
      <c r="D2" s="78" t="s">
        <v>75</v>
      </c>
      <c r="E2" s="78"/>
      <c r="F2" s="78"/>
      <c r="G2" s="78"/>
      <c r="H2" s="78"/>
      <c r="I2" s="78"/>
      <c r="J2" s="78"/>
      <c r="K2" s="78"/>
      <c r="L2" s="78"/>
      <c r="M2" s="78"/>
      <c r="O2" s="80" t="s">
        <v>96</v>
      </c>
      <c r="P2" s="81"/>
      <c r="Q2" s="51" t="s">
        <v>97</v>
      </c>
      <c r="R2" s="52" t="s">
        <v>127</v>
      </c>
    </row>
    <row r="3" spans="2:18" ht="39" customHeight="1" x14ac:dyDescent="0.3">
      <c r="B3" s="83"/>
      <c r="C3" s="83"/>
      <c r="D3" s="78" t="s">
        <v>68</v>
      </c>
      <c r="E3" s="78"/>
      <c r="F3" s="78"/>
      <c r="G3" s="78" t="s">
        <v>69</v>
      </c>
      <c r="H3" s="78"/>
      <c r="I3" s="78"/>
      <c r="J3" s="78" t="s">
        <v>76</v>
      </c>
      <c r="K3" s="78"/>
      <c r="L3" s="78"/>
      <c r="M3" s="62" t="s">
        <v>27</v>
      </c>
      <c r="O3" s="50">
        <v>1</v>
      </c>
      <c r="P3" s="53" t="s">
        <v>98</v>
      </c>
      <c r="Q3" s="54" t="s">
        <v>99</v>
      </c>
      <c r="R3" s="49">
        <v>1</v>
      </c>
    </row>
    <row r="4" spans="2:18" ht="22.8" customHeight="1" x14ac:dyDescent="0.3">
      <c r="B4" s="82" t="s">
        <v>77</v>
      </c>
      <c r="C4" s="82"/>
      <c r="D4" s="45"/>
      <c r="E4" s="46" t="s">
        <v>86</v>
      </c>
      <c r="F4" s="47">
        <f>D4*3</f>
        <v>0</v>
      </c>
      <c r="G4" s="48"/>
      <c r="H4" s="46" t="s">
        <v>82</v>
      </c>
      <c r="I4" s="47">
        <f>G4*4</f>
        <v>0</v>
      </c>
      <c r="J4" s="48">
        <v>4</v>
      </c>
      <c r="K4" s="46" t="s">
        <v>91</v>
      </c>
      <c r="L4" s="47">
        <f>J4*6</f>
        <v>24</v>
      </c>
      <c r="M4" s="49">
        <f>(F4+I4+L4)</f>
        <v>24</v>
      </c>
      <c r="O4" s="50">
        <v>2</v>
      </c>
      <c r="P4" s="53" t="s">
        <v>100</v>
      </c>
      <c r="Q4" s="54" t="s">
        <v>101</v>
      </c>
      <c r="R4" s="49">
        <v>5</v>
      </c>
    </row>
    <row r="5" spans="2:18" ht="22.8" customHeight="1" x14ac:dyDescent="0.3">
      <c r="B5" s="82" t="s">
        <v>78</v>
      </c>
      <c r="C5" s="82"/>
      <c r="D5" s="45">
        <v>3</v>
      </c>
      <c r="E5" s="46" t="s">
        <v>87</v>
      </c>
      <c r="F5" s="47">
        <f>D5*4</f>
        <v>12</v>
      </c>
      <c r="G5" s="48"/>
      <c r="H5" s="46" t="s">
        <v>84</v>
      </c>
      <c r="I5" s="47">
        <f>G5*5</f>
        <v>0</v>
      </c>
      <c r="J5" s="48"/>
      <c r="K5" s="46" t="s">
        <v>83</v>
      </c>
      <c r="L5" s="47">
        <f>J5*7</f>
        <v>0</v>
      </c>
      <c r="M5" s="49">
        <f t="shared" ref="M5:M8" si="0">(F5+I5+L5)</f>
        <v>12</v>
      </c>
      <c r="O5" s="50">
        <v>3</v>
      </c>
      <c r="P5" s="53" t="s">
        <v>102</v>
      </c>
      <c r="Q5" s="54" t="s">
        <v>103</v>
      </c>
      <c r="R5" s="49">
        <v>1</v>
      </c>
    </row>
    <row r="6" spans="2:18" ht="22.8" customHeight="1" x14ac:dyDescent="0.3">
      <c r="B6" s="82" t="s">
        <v>79</v>
      </c>
      <c r="C6" s="82"/>
      <c r="D6" s="45">
        <v>6</v>
      </c>
      <c r="E6" s="46" t="s">
        <v>88</v>
      </c>
      <c r="F6" s="47">
        <f>D6*3</f>
        <v>18</v>
      </c>
      <c r="G6" s="48"/>
      <c r="H6" s="46" t="s">
        <v>82</v>
      </c>
      <c r="I6" s="47">
        <f>G6*4</f>
        <v>0</v>
      </c>
      <c r="J6" s="48"/>
      <c r="K6" s="46" t="s">
        <v>91</v>
      </c>
      <c r="L6" s="47">
        <f>J6*6</f>
        <v>0</v>
      </c>
      <c r="M6" s="49">
        <f t="shared" si="0"/>
        <v>18</v>
      </c>
      <c r="O6" s="50">
        <v>4</v>
      </c>
      <c r="P6" s="53" t="s">
        <v>104</v>
      </c>
      <c r="Q6" s="54" t="s">
        <v>105</v>
      </c>
      <c r="R6" s="49">
        <v>1</v>
      </c>
    </row>
    <row r="7" spans="2:18" ht="22.8" customHeight="1" x14ac:dyDescent="0.3">
      <c r="B7" s="82" t="s">
        <v>80</v>
      </c>
      <c r="C7" s="82"/>
      <c r="D7" s="45"/>
      <c r="E7" s="46" t="s">
        <v>89</v>
      </c>
      <c r="F7" s="47">
        <f>D7*7</f>
        <v>0</v>
      </c>
      <c r="G7" s="48">
        <v>1</v>
      </c>
      <c r="H7" s="46" t="s">
        <v>85</v>
      </c>
      <c r="I7" s="47">
        <f>G7*10</f>
        <v>10</v>
      </c>
      <c r="J7" s="48"/>
      <c r="K7" s="46" t="s">
        <v>92</v>
      </c>
      <c r="L7" s="47">
        <f>J7*15</f>
        <v>0</v>
      </c>
      <c r="M7" s="49">
        <f t="shared" si="0"/>
        <v>10</v>
      </c>
      <c r="O7" s="50">
        <v>5</v>
      </c>
      <c r="P7" s="53" t="s">
        <v>106</v>
      </c>
      <c r="Q7" s="54" t="s">
        <v>107</v>
      </c>
      <c r="R7" s="49">
        <v>1</v>
      </c>
    </row>
    <row r="8" spans="2:18" ht="22.8" customHeight="1" x14ac:dyDescent="0.3">
      <c r="B8" s="82" t="s">
        <v>81</v>
      </c>
      <c r="C8" s="82"/>
      <c r="D8" s="45">
        <v>3</v>
      </c>
      <c r="E8" s="46" t="s">
        <v>90</v>
      </c>
      <c r="F8" s="47">
        <f>D8*5</f>
        <v>15</v>
      </c>
      <c r="G8" s="48"/>
      <c r="H8" s="46" t="s">
        <v>83</v>
      </c>
      <c r="I8" s="47">
        <f>G8*7</f>
        <v>0</v>
      </c>
      <c r="J8" s="48"/>
      <c r="K8" s="46" t="s">
        <v>85</v>
      </c>
      <c r="L8" s="47">
        <f>J8*10</f>
        <v>0</v>
      </c>
      <c r="M8" s="49">
        <f t="shared" si="0"/>
        <v>15</v>
      </c>
      <c r="O8" s="50">
        <v>6</v>
      </c>
      <c r="P8" s="53" t="s">
        <v>108</v>
      </c>
      <c r="Q8" s="54" t="s">
        <v>109</v>
      </c>
      <c r="R8" s="49">
        <v>5</v>
      </c>
    </row>
    <row r="9" spans="2:18" ht="22.8" customHeight="1" x14ac:dyDescent="0.3">
      <c r="G9" s="79" t="s">
        <v>93</v>
      </c>
      <c r="H9" s="79"/>
      <c r="I9" s="79"/>
      <c r="J9" s="79"/>
      <c r="K9" s="79"/>
      <c r="L9" s="79"/>
      <c r="M9" s="63">
        <f>SUM(M4:M8)</f>
        <v>79</v>
      </c>
      <c r="O9" s="50">
        <v>7</v>
      </c>
      <c r="P9" s="53" t="s">
        <v>110</v>
      </c>
      <c r="Q9" s="54" t="s">
        <v>111</v>
      </c>
      <c r="R9" s="49">
        <v>3</v>
      </c>
    </row>
    <row r="10" spans="2:18" ht="22.8" customHeight="1" x14ac:dyDescent="0.3">
      <c r="G10" s="79" t="s">
        <v>94</v>
      </c>
      <c r="H10" s="79"/>
      <c r="I10" s="79"/>
      <c r="J10" s="79"/>
      <c r="K10" s="79"/>
      <c r="L10" s="79"/>
      <c r="M10" s="63">
        <f>0.65+(R18/100)</f>
        <v>1.1200000000000001</v>
      </c>
      <c r="O10" s="50">
        <v>8</v>
      </c>
      <c r="P10" s="53" t="s">
        <v>112</v>
      </c>
      <c r="Q10" s="54" t="s">
        <v>113</v>
      </c>
      <c r="R10" s="49">
        <v>5</v>
      </c>
    </row>
    <row r="11" spans="2:18" ht="22.8" customHeight="1" x14ac:dyDescent="0.3">
      <c r="G11" s="79" t="s">
        <v>95</v>
      </c>
      <c r="H11" s="79"/>
      <c r="I11" s="79"/>
      <c r="J11" s="79"/>
      <c r="K11" s="79"/>
      <c r="L11" s="79"/>
      <c r="M11" s="64">
        <f>M9*M10</f>
        <v>88.48</v>
      </c>
      <c r="O11" s="85">
        <v>9</v>
      </c>
      <c r="P11" s="86" t="s">
        <v>114</v>
      </c>
      <c r="Q11" s="87" t="s">
        <v>115</v>
      </c>
      <c r="R11" s="44">
        <v>4</v>
      </c>
    </row>
    <row r="12" spans="2:18" ht="31.8" customHeight="1" x14ac:dyDescent="0.3">
      <c r="O12" s="50">
        <v>10</v>
      </c>
      <c r="P12" s="53" t="s">
        <v>116</v>
      </c>
      <c r="Q12" s="54" t="s">
        <v>117</v>
      </c>
      <c r="R12" s="49">
        <v>5</v>
      </c>
    </row>
    <row r="13" spans="2:18" ht="30.6" customHeight="1" x14ac:dyDescent="0.3">
      <c r="O13" s="50">
        <v>11</v>
      </c>
      <c r="P13" s="53" t="s">
        <v>118</v>
      </c>
      <c r="Q13" s="54" t="s">
        <v>119</v>
      </c>
      <c r="R13" s="49">
        <v>3</v>
      </c>
    </row>
    <row r="14" spans="2:18" ht="43.2" customHeight="1" x14ac:dyDescent="0.3">
      <c r="O14" s="50">
        <v>12</v>
      </c>
      <c r="P14" s="53" t="s">
        <v>120</v>
      </c>
      <c r="Q14" s="54" t="s">
        <v>121</v>
      </c>
      <c r="R14" s="49">
        <v>3</v>
      </c>
    </row>
    <row r="15" spans="2:18" ht="41.4" customHeight="1" x14ac:dyDescent="0.3">
      <c r="O15" s="50">
        <v>13</v>
      </c>
      <c r="P15" s="53" t="s">
        <v>122</v>
      </c>
      <c r="Q15" s="54" t="s">
        <v>123</v>
      </c>
      <c r="R15" s="49">
        <v>5</v>
      </c>
    </row>
    <row r="16" spans="2:18" ht="40.200000000000003" customHeight="1" x14ac:dyDescent="0.3">
      <c r="O16" s="50">
        <v>14</v>
      </c>
      <c r="P16" s="53" t="s">
        <v>124</v>
      </c>
      <c r="Q16" s="54" t="s">
        <v>125</v>
      </c>
      <c r="R16" s="49">
        <v>5</v>
      </c>
    </row>
    <row r="18" spans="15:18" x14ac:dyDescent="0.3">
      <c r="O18" t="s">
        <v>126</v>
      </c>
      <c r="Q18" s="55" t="s">
        <v>128</v>
      </c>
      <c r="R18" s="65">
        <f>SUM(R3:R16)</f>
        <v>47</v>
      </c>
    </row>
  </sheetData>
  <mergeCells count="14">
    <mergeCell ref="G10:L10"/>
    <mergeCell ref="G11:L11"/>
    <mergeCell ref="B4:C4"/>
    <mergeCell ref="B5:C5"/>
    <mergeCell ref="B6:C6"/>
    <mergeCell ref="B7:C7"/>
    <mergeCell ref="B8:C8"/>
    <mergeCell ref="G9:L9"/>
    <mergeCell ref="B2:C3"/>
    <mergeCell ref="D2:M2"/>
    <mergeCell ref="O2:P2"/>
    <mergeCell ref="D3:F3"/>
    <mergeCell ref="G3:I3"/>
    <mergeCell ref="J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CF628-DA48-4BD8-B56F-E3F5E7F7756D}">
  <dimension ref="B1:W46"/>
  <sheetViews>
    <sheetView topLeftCell="A4" zoomScale="85" zoomScaleNormal="85" workbookViewId="0">
      <selection activeCell="G42" sqref="G42"/>
    </sheetView>
  </sheetViews>
  <sheetFormatPr defaultRowHeight="14.4" x14ac:dyDescent="0.3"/>
  <cols>
    <col min="1" max="1" width="6" customWidth="1"/>
    <col min="4" max="4" width="9.4414062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33.88671875" customWidth="1"/>
    <col min="18" max="18" width="18.21875" customWidth="1"/>
    <col min="19" max="19" width="9.77734375" customWidth="1"/>
    <col min="20" max="20" width="43.5546875" bestFit="1" customWidth="1"/>
    <col min="21" max="21" width="19.88671875" customWidth="1"/>
  </cols>
  <sheetData>
    <row r="1" spans="2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2:23" ht="15" thickBot="1" x14ac:dyDescent="0.35"/>
    <row r="4" spans="2:23" x14ac:dyDescent="0.3">
      <c r="B4" s="26" t="s">
        <v>28</v>
      </c>
      <c r="C4" s="16">
        <v>1</v>
      </c>
      <c r="D4" s="16"/>
      <c r="E4" s="11"/>
    </row>
    <row r="5" spans="2:23" ht="15" thickBot="1" x14ac:dyDescent="0.35">
      <c r="B5" s="5" t="s">
        <v>1</v>
      </c>
      <c r="C5" s="17" t="s">
        <v>2</v>
      </c>
      <c r="D5" s="17" t="s">
        <v>3</v>
      </c>
      <c r="E5" s="6" t="s">
        <v>4</v>
      </c>
    </row>
    <row r="6" spans="2:23" x14ac:dyDescent="0.3">
      <c r="B6" s="18" t="s">
        <v>5</v>
      </c>
      <c r="C6" s="17" t="s">
        <v>6</v>
      </c>
      <c r="D6" s="17" t="s">
        <v>7</v>
      </c>
      <c r="E6" s="23" t="s">
        <v>8</v>
      </c>
      <c r="Q6" s="3" t="s">
        <v>16</v>
      </c>
      <c r="R6" s="11"/>
    </row>
    <row r="7" spans="2:23" x14ac:dyDescent="0.3">
      <c r="B7" s="18">
        <v>2</v>
      </c>
      <c r="C7" s="17" t="s">
        <v>6</v>
      </c>
      <c r="D7" s="17" t="s">
        <v>8</v>
      </c>
      <c r="E7" s="19" t="s">
        <v>9</v>
      </c>
      <c r="Q7" s="5" t="s">
        <v>17</v>
      </c>
      <c r="R7" s="6">
        <v>1</v>
      </c>
    </row>
    <row r="8" spans="2:23" ht="15" thickBot="1" x14ac:dyDescent="0.35">
      <c r="B8" s="20" t="s">
        <v>10</v>
      </c>
      <c r="C8" s="21" t="s">
        <v>8</v>
      </c>
      <c r="D8" s="21" t="s">
        <v>9</v>
      </c>
      <c r="E8" s="22" t="s">
        <v>9</v>
      </c>
      <c r="Q8" s="5" t="s">
        <v>15</v>
      </c>
      <c r="R8" s="6">
        <v>1</v>
      </c>
    </row>
    <row r="9" spans="2:23" x14ac:dyDescent="0.3">
      <c r="Q9" s="5" t="s">
        <v>186</v>
      </c>
      <c r="R9" s="6">
        <v>1</v>
      </c>
    </row>
    <row r="10" spans="2:23" ht="15" thickBot="1" x14ac:dyDescent="0.35">
      <c r="Q10" s="35" t="s">
        <v>187</v>
      </c>
      <c r="R10" s="6">
        <v>1</v>
      </c>
    </row>
    <row r="11" spans="2:23" x14ac:dyDescent="0.3">
      <c r="B11" s="26" t="s">
        <v>26</v>
      </c>
      <c r="C11" s="16">
        <v>1</v>
      </c>
      <c r="D11" s="16"/>
      <c r="E11" s="11"/>
      <c r="Q11" s="35" t="s">
        <v>188</v>
      </c>
      <c r="R11" s="6">
        <v>1</v>
      </c>
    </row>
    <row r="12" spans="2:23" x14ac:dyDescent="0.3">
      <c r="B12" s="5" t="s">
        <v>1</v>
      </c>
      <c r="C12" s="17" t="s">
        <v>2</v>
      </c>
      <c r="D12" s="17" t="s">
        <v>3</v>
      </c>
      <c r="E12" s="6" t="s">
        <v>4</v>
      </c>
      <c r="Q12" s="5"/>
      <c r="R12" s="6"/>
      <c r="V12" s="2"/>
    </row>
    <row r="13" spans="2:23" x14ac:dyDescent="0.3">
      <c r="B13" s="18" t="s">
        <v>5</v>
      </c>
      <c r="C13" s="17" t="s">
        <v>6</v>
      </c>
      <c r="D13" s="17" t="s">
        <v>7</v>
      </c>
      <c r="E13" s="23" t="s">
        <v>8</v>
      </c>
      <c r="Q13" s="5"/>
      <c r="R13" s="6"/>
      <c r="V13" s="2"/>
      <c r="W13" s="2"/>
    </row>
    <row r="14" spans="2:23" x14ac:dyDescent="0.3">
      <c r="B14" s="18">
        <v>2</v>
      </c>
      <c r="C14" s="17" t="s">
        <v>6</v>
      </c>
      <c r="D14" s="17" t="s">
        <v>8</v>
      </c>
      <c r="E14" s="19" t="s">
        <v>9</v>
      </c>
      <c r="Q14" s="5"/>
      <c r="R14" s="6"/>
    </row>
    <row r="15" spans="2:23" x14ac:dyDescent="0.3">
      <c r="B15" s="18" t="s">
        <v>10</v>
      </c>
      <c r="C15" s="17" t="s">
        <v>8</v>
      </c>
      <c r="D15" s="17" t="s">
        <v>9</v>
      </c>
      <c r="E15" s="23" t="s">
        <v>9</v>
      </c>
      <c r="Q15" s="5"/>
      <c r="R15" s="6"/>
    </row>
    <row r="16" spans="2:23" ht="15" thickBot="1" x14ac:dyDescent="0.35">
      <c r="B16" s="24"/>
      <c r="C16" s="21"/>
      <c r="D16" s="21"/>
      <c r="E16" s="13"/>
      <c r="Q16" s="12" t="s">
        <v>27</v>
      </c>
      <c r="R16" s="13">
        <f>SUM(R7:R15)</f>
        <v>5</v>
      </c>
    </row>
    <row r="17" spans="2:23" x14ac:dyDescent="0.3">
      <c r="B17" s="17"/>
      <c r="C17" s="17"/>
      <c r="D17" s="17"/>
      <c r="E17" s="17"/>
    </row>
    <row r="18" spans="2:23" ht="15" thickBot="1" x14ac:dyDescent="0.35">
      <c r="B18" s="17"/>
      <c r="C18" s="17"/>
      <c r="D18" s="17"/>
      <c r="E18" s="17"/>
      <c r="T18" s="25"/>
      <c r="U18" s="25"/>
    </row>
    <row r="19" spans="2:23" x14ac:dyDescent="0.3">
      <c r="B19" s="26" t="s">
        <v>194</v>
      </c>
      <c r="C19" s="16">
        <v>1</v>
      </c>
      <c r="D19" s="16"/>
      <c r="E19" s="11"/>
      <c r="Q19" s="3" t="s">
        <v>32</v>
      </c>
      <c r="R19" s="4" t="s">
        <v>31</v>
      </c>
      <c r="T19" s="25"/>
      <c r="U19" s="25"/>
      <c r="V19" s="2"/>
      <c r="W19" s="2"/>
    </row>
    <row r="20" spans="2:23" x14ac:dyDescent="0.3">
      <c r="B20" s="5" t="s">
        <v>1</v>
      </c>
      <c r="C20" s="17" t="s">
        <v>2</v>
      </c>
      <c r="D20" s="17" t="s">
        <v>3</v>
      </c>
      <c r="E20" s="6" t="s">
        <v>4</v>
      </c>
      <c r="Q20" s="7" t="s">
        <v>189</v>
      </c>
      <c r="R20" s="6">
        <v>28</v>
      </c>
      <c r="V20" s="2"/>
    </row>
    <row r="21" spans="2:23" x14ac:dyDescent="0.3">
      <c r="B21" s="18" t="s">
        <v>5</v>
      </c>
      <c r="C21" s="17" t="s">
        <v>6</v>
      </c>
      <c r="D21" s="17" t="s">
        <v>7</v>
      </c>
      <c r="E21" s="23" t="s">
        <v>8</v>
      </c>
      <c r="Q21" s="5" t="s">
        <v>190</v>
      </c>
      <c r="R21" s="6">
        <v>1</v>
      </c>
      <c r="V21" s="2"/>
      <c r="W21" s="2"/>
    </row>
    <row r="22" spans="2:23" x14ac:dyDescent="0.3">
      <c r="B22" s="18">
        <v>2</v>
      </c>
      <c r="C22" s="17" t="s">
        <v>6</v>
      </c>
      <c r="D22" s="17" t="s">
        <v>8</v>
      </c>
      <c r="E22" s="19" t="s">
        <v>9</v>
      </c>
      <c r="Q22" s="35" t="s">
        <v>193</v>
      </c>
      <c r="R22" s="8">
        <v>1</v>
      </c>
      <c r="V22" s="2"/>
      <c r="W22" s="2"/>
    </row>
    <row r="23" spans="2:23" ht="15" thickBot="1" x14ac:dyDescent="0.35">
      <c r="B23" s="20" t="s">
        <v>10</v>
      </c>
      <c r="C23" s="21" t="s">
        <v>8</v>
      </c>
      <c r="D23" s="21" t="s">
        <v>9</v>
      </c>
      <c r="E23" s="22" t="s">
        <v>9</v>
      </c>
      <c r="Q23" s="7"/>
      <c r="R23" s="8"/>
      <c r="V23" s="2"/>
      <c r="W23" s="2"/>
    </row>
    <row r="24" spans="2:23" x14ac:dyDescent="0.3">
      <c r="Q24" s="7"/>
      <c r="R24" s="8"/>
      <c r="V24" s="2"/>
      <c r="W24" s="2"/>
    </row>
    <row r="25" spans="2:23" ht="15" thickBot="1" x14ac:dyDescent="0.35">
      <c r="C25" s="1"/>
      <c r="Q25" s="67"/>
      <c r="R25" s="68"/>
      <c r="V25" s="2"/>
      <c r="W25" s="2"/>
    </row>
    <row r="26" spans="2:23" ht="15" thickBot="1" x14ac:dyDescent="0.35">
      <c r="B26" s="26" t="s">
        <v>195</v>
      </c>
      <c r="C26" s="16">
        <v>1</v>
      </c>
      <c r="D26" s="16"/>
      <c r="E26" s="11"/>
      <c r="Q26" s="9" t="s">
        <v>27</v>
      </c>
      <c r="R26" s="10">
        <f>SUM(R20:R25)</f>
        <v>30</v>
      </c>
      <c r="T26" s="2"/>
      <c r="U26" s="2"/>
      <c r="V26" s="2"/>
      <c r="W26" s="2"/>
    </row>
    <row r="27" spans="2:23" x14ac:dyDescent="0.3">
      <c r="B27" s="5" t="s">
        <v>1</v>
      </c>
      <c r="C27" s="17" t="s">
        <v>2</v>
      </c>
      <c r="D27" s="17" t="s">
        <v>3</v>
      </c>
      <c r="E27" s="6" t="s">
        <v>4</v>
      </c>
    </row>
    <row r="28" spans="2:23" ht="15" thickBot="1" x14ac:dyDescent="0.35">
      <c r="B28" s="18" t="s">
        <v>5</v>
      </c>
      <c r="C28" s="17" t="s">
        <v>6</v>
      </c>
      <c r="D28" s="17" t="s">
        <v>7</v>
      </c>
      <c r="E28" s="23" t="s">
        <v>8</v>
      </c>
    </row>
    <row r="29" spans="2:23" x14ac:dyDescent="0.3">
      <c r="B29" s="18">
        <v>2</v>
      </c>
      <c r="C29" s="17" t="s">
        <v>6</v>
      </c>
      <c r="D29" s="17" t="s">
        <v>8</v>
      </c>
      <c r="E29" s="19" t="s">
        <v>9</v>
      </c>
      <c r="Q29" s="14" t="s">
        <v>33</v>
      </c>
      <c r="R29" s="15"/>
    </row>
    <row r="30" spans="2:23" ht="15" thickBot="1" x14ac:dyDescent="0.35">
      <c r="B30" s="20" t="s">
        <v>10</v>
      </c>
      <c r="C30" s="21" t="s">
        <v>8</v>
      </c>
      <c r="D30" s="21" t="s">
        <v>9</v>
      </c>
      <c r="E30" s="22" t="s">
        <v>9</v>
      </c>
      <c r="Q30" s="7" t="s">
        <v>191</v>
      </c>
      <c r="R30" s="8">
        <v>1</v>
      </c>
    </row>
    <row r="31" spans="2:23" x14ac:dyDescent="0.3">
      <c r="Q31" s="7" t="s">
        <v>192</v>
      </c>
      <c r="R31" s="8">
        <v>1</v>
      </c>
    </row>
    <row r="32" spans="2:23" ht="15" thickBot="1" x14ac:dyDescent="0.35">
      <c r="B32" s="33"/>
      <c r="C32" s="88"/>
      <c r="D32" s="33"/>
      <c r="E32" s="33"/>
      <c r="Q32" s="7"/>
      <c r="R32" s="8"/>
    </row>
    <row r="33" spans="2:18" ht="15" thickBot="1" x14ac:dyDescent="0.35">
      <c r="B33" s="26" t="s">
        <v>196</v>
      </c>
      <c r="C33" s="16">
        <v>1</v>
      </c>
      <c r="D33" s="16"/>
      <c r="E33" s="11"/>
      <c r="Q33" s="9"/>
      <c r="R33" s="10"/>
    </row>
    <row r="34" spans="2:18" x14ac:dyDescent="0.3">
      <c r="B34" s="5" t="s">
        <v>1</v>
      </c>
      <c r="C34" s="17" t="s">
        <v>2</v>
      </c>
      <c r="D34" s="17" t="s">
        <v>3</v>
      </c>
      <c r="E34" s="6" t="s">
        <v>4</v>
      </c>
    </row>
    <row r="35" spans="2:18" x14ac:dyDescent="0.3">
      <c r="B35" s="18" t="s">
        <v>5</v>
      </c>
      <c r="C35" s="17" t="s">
        <v>6</v>
      </c>
      <c r="D35" s="17" t="s">
        <v>7</v>
      </c>
      <c r="E35" s="23" t="s">
        <v>8</v>
      </c>
    </row>
    <row r="36" spans="2:18" x14ac:dyDescent="0.3">
      <c r="B36" s="18">
        <v>2</v>
      </c>
      <c r="C36" s="17" t="s">
        <v>6</v>
      </c>
      <c r="D36" s="17" t="s">
        <v>8</v>
      </c>
      <c r="E36" s="19" t="s">
        <v>9</v>
      </c>
    </row>
    <row r="37" spans="2:18" ht="15" thickBot="1" x14ac:dyDescent="0.35">
      <c r="B37" s="20" t="s">
        <v>10</v>
      </c>
      <c r="C37" s="21" t="s">
        <v>8</v>
      </c>
      <c r="D37" s="21" t="s">
        <v>9</v>
      </c>
      <c r="E37" s="22" t="s">
        <v>9</v>
      </c>
    </row>
    <row r="39" spans="2:18" x14ac:dyDescent="0.3">
      <c r="D39" t="s">
        <v>0</v>
      </c>
      <c r="E39">
        <v>5</v>
      </c>
    </row>
    <row r="40" spans="2:18" x14ac:dyDescent="0.3">
      <c r="B40" s="32"/>
      <c r="C40" s="32"/>
      <c r="D40" s="32"/>
      <c r="E40" s="32"/>
      <c r="F40" s="32"/>
    </row>
    <row r="41" spans="2:18" x14ac:dyDescent="0.3">
      <c r="B41" s="32"/>
      <c r="C41" s="32"/>
      <c r="D41" s="32"/>
      <c r="E41" s="32"/>
      <c r="F41" s="32"/>
    </row>
    <row r="42" spans="2:18" x14ac:dyDescent="0.3">
      <c r="B42" s="34"/>
      <c r="C42" s="32"/>
      <c r="D42" s="32"/>
      <c r="E42" s="32"/>
      <c r="F42" s="32"/>
    </row>
    <row r="43" spans="2:18" x14ac:dyDescent="0.3">
      <c r="B43" s="34"/>
      <c r="C43" s="32"/>
      <c r="D43" s="32"/>
      <c r="E43" s="32"/>
      <c r="F43" s="32"/>
    </row>
    <row r="44" spans="2:18" x14ac:dyDescent="0.3">
      <c r="B44" s="34"/>
      <c r="C44" s="32"/>
      <c r="D44" s="32"/>
      <c r="E44" s="32"/>
      <c r="F44" s="32"/>
    </row>
    <row r="45" spans="2:18" x14ac:dyDescent="0.3">
      <c r="B45" s="32"/>
      <c r="C45" s="32"/>
      <c r="D45" s="32"/>
      <c r="E45" s="32"/>
      <c r="F45" s="32"/>
    </row>
    <row r="46" spans="2:18" x14ac:dyDescent="0.3">
      <c r="B46" s="32"/>
      <c r="C46" s="32"/>
      <c r="D46" s="32"/>
      <c r="E46" s="32"/>
      <c r="F46" s="32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14D47-BF23-4893-B751-F318602050F9}">
  <dimension ref="B1:W95"/>
  <sheetViews>
    <sheetView topLeftCell="A55" zoomScale="85" zoomScaleNormal="85" workbookViewId="0">
      <selection activeCell="O82" sqref="O82"/>
    </sheetView>
  </sheetViews>
  <sheetFormatPr defaultRowHeight="14.4" x14ac:dyDescent="0.3"/>
  <cols>
    <col min="1" max="1" width="6" customWidth="1"/>
    <col min="4" max="4" width="9.44140625" customWidth="1"/>
    <col min="5" max="5" width="10.5546875" customWidth="1"/>
    <col min="6" max="6" width="5.21875" customWidth="1"/>
    <col min="7" max="7" width="10.109375" customWidth="1"/>
    <col min="8" max="8" width="11.44140625" customWidth="1"/>
    <col min="15" max="15" width="35.77734375" customWidth="1"/>
    <col min="16" max="16" width="4.6640625" customWidth="1"/>
    <col min="17" max="17" width="24.109375" customWidth="1"/>
    <col min="18" max="18" width="10.21875" customWidth="1"/>
    <col min="19" max="19" width="3" customWidth="1"/>
    <col min="20" max="20" width="22.5546875" customWidth="1"/>
    <col min="21" max="21" width="13.44140625" customWidth="1"/>
  </cols>
  <sheetData>
    <row r="1" spans="2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2:23" ht="15" thickBot="1" x14ac:dyDescent="0.35"/>
    <row r="4" spans="2:23" x14ac:dyDescent="0.3">
      <c r="B4" s="26" t="s">
        <v>200</v>
      </c>
      <c r="C4" s="16">
        <v>1</v>
      </c>
      <c r="D4" s="16"/>
      <c r="E4" s="11"/>
    </row>
    <row r="5" spans="2:23" ht="15" thickBot="1" x14ac:dyDescent="0.35">
      <c r="B5" s="5" t="s">
        <v>1</v>
      </c>
      <c r="C5" s="17" t="s">
        <v>2</v>
      </c>
      <c r="D5" s="17" t="s">
        <v>3</v>
      </c>
      <c r="E5" s="6" t="s">
        <v>4</v>
      </c>
    </row>
    <row r="6" spans="2:23" x14ac:dyDescent="0.3">
      <c r="B6" s="18" t="s">
        <v>5</v>
      </c>
      <c r="C6" s="32" t="s">
        <v>6</v>
      </c>
      <c r="D6" s="17" t="s">
        <v>7</v>
      </c>
      <c r="E6" s="23" t="s">
        <v>8</v>
      </c>
      <c r="Q6" s="3" t="s">
        <v>35</v>
      </c>
      <c r="R6" s="11"/>
      <c r="T6" s="3" t="s">
        <v>42</v>
      </c>
      <c r="U6" s="11"/>
    </row>
    <row r="7" spans="2:23" x14ac:dyDescent="0.3">
      <c r="B7" s="18">
        <v>2</v>
      </c>
      <c r="C7" s="31" t="s">
        <v>6</v>
      </c>
      <c r="D7" s="17" t="s">
        <v>8</v>
      </c>
      <c r="E7" s="6" t="s">
        <v>9</v>
      </c>
      <c r="Q7" s="5" t="s">
        <v>197</v>
      </c>
      <c r="R7" s="6">
        <v>1</v>
      </c>
      <c r="T7" s="5" t="s">
        <v>135</v>
      </c>
      <c r="U7" s="6">
        <v>1</v>
      </c>
    </row>
    <row r="8" spans="2:23" ht="15" thickBot="1" x14ac:dyDescent="0.35">
      <c r="B8" s="20" t="s">
        <v>10</v>
      </c>
      <c r="C8" s="38" t="s">
        <v>8</v>
      </c>
      <c r="D8" s="21" t="s">
        <v>9</v>
      </c>
      <c r="E8" s="22" t="s">
        <v>9</v>
      </c>
      <c r="Q8" s="5" t="s">
        <v>201</v>
      </c>
      <c r="R8" s="6">
        <v>1</v>
      </c>
      <c r="T8" s="5" t="s">
        <v>207</v>
      </c>
      <c r="U8" s="6">
        <v>1</v>
      </c>
    </row>
    <row r="9" spans="2:23" ht="15" thickBot="1" x14ac:dyDescent="0.35">
      <c r="Q9" s="5" t="s">
        <v>202</v>
      </c>
      <c r="R9" s="6">
        <v>1</v>
      </c>
      <c r="T9" s="5" t="s">
        <v>45</v>
      </c>
      <c r="U9" s="6">
        <v>1</v>
      </c>
    </row>
    <row r="10" spans="2:23" x14ac:dyDescent="0.3">
      <c r="B10" s="26" t="s">
        <v>205</v>
      </c>
      <c r="C10" s="16">
        <v>1</v>
      </c>
      <c r="D10" s="16"/>
      <c r="E10" s="11"/>
      <c r="Q10" s="5"/>
      <c r="R10" s="6"/>
      <c r="T10" s="5" t="s">
        <v>208</v>
      </c>
      <c r="U10" s="6">
        <v>1</v>
      </c>
    </row>
    <row r="11" spans="2:23" x14ac:dyDescent="0.3">
      <c r="B11" s="5" t="s">
        <v>1</v>
      </c>
      <c r="C11" s="17" t="s">
        <v>2</v>
      </c>
      <c r="D11" s="17" t="s">
        <v>3</v>
      </c>
      <c r="E11" s="6" t="s">
        <v>4</v>
      </c>
      <c r="Q11" s="5"/>
      <c r="R11" s="6"/>
      <c r="T11" s="5" t="s">
        <v>209</v>
      </c>
      <c r="U11" s="6">
        <v>1</v>
      </c>
    </row>
    <row r="12" spans="2:23" x14ac:dyDescent="0.3">
      <c r="B12" s="18" t="s">
        <v>5</v>
      </c>
      <c r="C12" s="32" t="s">
        <v>6</v>
      </c>
      <c r="D12" s="17" t="s">
        <v>7</v>
      </c>
      <c r="E12" s="23" t="s">
        <v>8</v>
      </c>
      <c r="Q12" s="35"/>
      <c r="R12" s="6"/>
      <c r="T12" s="35" t="s">
        <v>51</v>
      </c>
      <c r="U12" s="6">
        <v>1</v>
      </c>
      <c r="V12" s="2"/>
    </row>
    <row r="13" spans="2:23" x14ac:dyDescent="0.3">
      <c r="B13" s="18">
        <v>2</v>
      </c>
      <c r="C13" s="31" t="s">
        <v>6</v>
      </c>
      <c r="D13" s="17" t="s">
        <v>8</v>
      </c>
      <c r="E13" s="6" t="s">
        <v>9</v>
      </c>
      <c r="Q13" s="5"/>
      <c r="R13" s="6"/>
      <c r="T13" s="5" t="s">
        <v>210</v>
      </c>
      <c r="U13" s="6">
        <v>1</v>
      </c>
      <c r="V13" s="2"/>
      <c r="W13" s="2"/>
    </row>
    <row r="14" spans="2:23" ht="15" thickBot="1" x14ac:dyDescent="0.35">
      <c r="B14" s="20" t="s">
        <v>10</v>
      </c>
      <c r="C14" s="38" t="s">
        <v>8</v>
      </c>
      <c r="D14" s="21" t="s">
        <v>9</v>
      </c>
      <c r="E14" s="22" t="s">
        <v>9</v>
      </c>
      <c r="Q14" s="12" t="s">
        <v>27</v>
      </c>
      <c r="R14" s="13">
        <v>3</v>
      </c>
      <c r="T14" s="5" t="s">
        <v>211</v>
      </c>
      <c r="U14" s="6">
        <v>1</v>
      </c>
    </row>
    <row r="15" spans="2:23" ht="15" thickBot="1" x14ac:dyDescent="0.35">
      <c r="T15" s="5" t="s">
        <v>212</v>
      </c>
      <c r="U15" s="6">
        <v>1</v>
      </c>
    </row>
    <row r="16" spans="2:23" x14ac:dyDescent="0.3">
      <c r="B16" s="26" t="s">
        <v>206</v>
      </c>
      <c r="C16" s="16">
        <v>1</v>
      </c>
      <c r="D16" s="16"/>
      <c r="E16" s="11"/>
      <c r="T16" s="35" t="s">
        <v>213</v>
      </c>
      <c r="U16" s="6">
        <v>1</v>
      </c>
    </row>
    <row r="17" spans="2:23" x14ac:dyDescent="0.3">
      <c r="B17" s="5" t="s">
        <v>1</v>
      </c>
      <c r="C17" s="17" t="s">
        <v>2</v>
      </c>
      <c r="D17" s="17" t="s">
        <v>3</v>
      </c>
      <c r="E17" s="6" t="s">
        <v>4</v>
      </c>
      <c r="T17" s="35" t="s">
        <v>214</v>
      </c>
      <c r="U17" s="6">
        <v>1</v>
      </c>
    </row>
    <row r="18" spans="2:23" ht="15" thickBot="1" x14ac:dyDescent="0.35">
      <c r="B18" s="18" t="s">
        <v>5</v>
      </c>
      <c r="C18" s="32" t="s">
        <v>6</v>
      </c>
      <c r="D18" s="17" t="s">
        <v>7</v>
      </c>
      <c r="E18" s="23" t="s">
        <v>8</v>
      </c>
      <c r="T18" s="35" t="s">
        <v>215</v>
      </c>
      <c r="U18" s="6">
        <v>1</v>
      </c>
    </row>
    <row r="19" spans="2:23" x14ac:dyDescent="0.3">
      <c r="B19" s="18">
        <v>2</v>
      </c>
      <c r="C19" s="31" t="s">
        <v>6</v>
      </c>
      <c r="D19" s="17" t="s">
        <v>8</v>
      </c>
      <c r="E19" s="6" t="s">
        <v>9</v>
      </c>
      <c r="Q19" s="3" t="s">
        <v>32</v>
      </c>
      <c r="R19" s="4" t="s">
        <v>31</v>
      </c>
      <c r="T19" s="35" t="s">
        <v>216</v>
      </c>
      <c r="U19" s="6">
        <v>1</v>
      </c>
      <c r="V19" s="2"/>
      <c r="W19" s="2"/>
    </row>
    <row r="20" spans="2:23" ht="15" thickBot="1" x14ac:dyDescent="0.35">
      <c r="B20" s="20" t="s">
        <v>10</v>
      </c>
      <c r="C20" s="38" t="s">
        <v>8</v>
      </c>
      <c r="D20" s="21" t="s">
        <v>9</v>
      </c>
      <c r="E20" s="22" t="s">
        <v>9</v>
      </c>
      <c r="Q20" s="7" t="s">
        <v>199</v>
      </c>
      <c r="R20" s="6">
        <v>1</v>
      </c>
      <c r="T20" s="35" t="s">
        <v>217</v>
      </c>
      <c r="U20" s="6">
        <v>1</v>
      </c>
      <c r="V20" s="2"/>
    </row>
    <row r="21" spans="2:23" x14ac:dyDescent="0.3">
      <c r="C21" s="32" t="s">
        <v>12</v>
      </c>
      <c r="D21">
        <v>3</v>
      </c>
      <c r="Q21" s="5" t="s">
        <v>203</v>
      </c>
      <c r="R21" s="6">
        <v>1</v>
      </c>
      <c r="T21" s="35" t="s">
        <v>218</v>
      </c>
      <c r="U21" s="6">
        <v>1</v>
      </c>
      <c r="V21" s="2"/>
      <c r="W21" s="2"/>
    </row>
    <row r="22" spans="2:23" x14ac:dyDescent="0.3">
      <c r="Q22" s="35" t="s">
        <v>204</v>
      </c>
      <c r="R22" s="8">
        <v>1</v>
      </c>
      <c r="T22" s="35" t="s">
        <v>219</v>
      </c>
      <c r="U22" s="6">
        <v>1</v>
      </c>
      <c r="V22" s="2"/>
      <c r="W22" s="2"/>
    </row>
    <row r="23" spans="2:23" ht="15" thickBot="1" x14ac:dyDescent="0.35">
      <c r="Q23" s="7"/>
      <c r="R23" s="8"/>
      <c r="T23" s="5" t="s">
        <v>236</v>
      </c>
      <c r="U23" s="6">
        <v>1</v>
      </c>
      <c r="V23" s="2"/>
      <c r="W23" s="2"/>
    </row>
    <row r="24" spans="2:23" x14ac:dyDescent="0.3">
      <c r="B24" s="26" t="s">
        <v>221</v>
      </c>
      <c r="C24" s="16">
        <v>1</v>
      </c>
      <c r="D24" s="16"/>
      <c r="E24" s="11"/>
      <c r="Q24" s="7"/>
      <c r="R24" s="8"/>
      <c r="T24" s="5" t="s">
        <v>237</v>
      </c>
      <c r="U24" s="6">
        <v>1</v>
      </c>
      <c r="V24" s="2"/>
      <c r="W24" s="2"/>
    </row>
    <row r="25" spans="2:23" x14ac:dyDescent="0.3">
      <c r="B25" s="5" t="s">
        <v>1</v>
      </c>
      <c r="C25" s="17" t="s">
        <v>2</v>
      </c>
      <c r="D25" s="17" t="s">
        <v>3</v>
      </c>
      <c r="E25" s="6" t="s">
        <v>4</v>
      </c>
      <c r="Q25" s="67"/>
      <c r="R25" s="68"/>
      <c r="T25" s="5" t="s">
        <v>238</v>
      </c>
      <c r="U25" s="6">
        <v>1</v>
      </c>
      <c r="V25" s="2"/>
      <c r="W25" s="2"/>
    </row>
    <row r="26" spans="2:23" ht="15" thickBot="1" x14ac:dyDescent="0.35">
      <c r="B26" s="18" t="s">
        <v>5</v>
      </c>
      <c r="C26" s="17" t="s">
        <v>6</v>
      </c>
      <c r="D26" s="17" t="s">
        <v>7</v>
      </c>
      <c r="E26" s="23" t="s">
        <v>8</v>
      </c>
      <c r="Q26" s="9" t="s">
        <v>27</v>
      </c>
      <c r="R26" s="10">
        <f>SUM(R20:R25)</f>
        <v>3</v>
      </c>
      <c r="T26" s="5" t="s">
        <v>239</v>
      </c>
      <c r="U26" s="6">
        <v>1</v>
      </c>
      <c r="V26" s="2"/>
      <c r="W26" s="2"/>
    </row>
    <row r="27" spans="2:23" x14ac:dyDescent="0.3">
      <c r="B27" s="18">
        <v>2</v>
      </c>
      <c r="C27" s="17" t="s">
        <v>6</v>
      </c>
      <c r="D27" s="31" t="s">
        <v>8</v>
      </c>
      <c r="E27" s="6" t="s">
        <v>9</v>
      </c>
      <c r="T27" s="35" t="s">
        <v>240</v>
      </c>
      <c r="U27" s="23">
        <v>1</v>
      </c>
    </row>
    <row r="28" spans="2:23" ht="15" thickBot="1" x14ac:dyDescent="0.35">
      <c r="B28" s="20" t="s">
        <v>10</v>
      </c>
      <c r="C28" s="38" t="s">
        <v>8</v>
      </c>
      <c r="D28" s="38" t="s">
        <v>9</v>
      </c>
      <c r="E28" s="22" t="s">
        <v>9</v>
      </c>
      <c r="T28" s="35" t="s">
        <v>241</v>
      </c>
      <c r="U28" s="23">
        <v>1</v>
      </c>
    </row>
    <row r="29" spans="2:23" ht="15" thickBot="1" x14ac:dyDescent="0.35">
      <c r="Q29" s="14" t="s">
        <v>33</v>
      </c>
      <c r="R29" s="15"/>
      <c r="T29" s="35" t="s">
        <v>242</v>
      </c>
      <c r="U29" s="23">
        <v>1</v>
      </c>
    </row>
    <row r="30" spans="2:23" x14ac:dyDescent="0.3">
      <c r="B30" s="26" t="s">
        <v>222</v>
      </c>
      <c r="C30" s="16">
        <v>1</v>
      </c>
      <c r="D30" s="16"/>
      <c r="E30" s="11"/>
      <c r="Q30" s="7" t="s">
        <v>191</v>
      </c>
      <c r="R30" s="8">
        <v>1</v>
      </c>
      <c r="T30" s="5"/>
      <c r="U30" s="6"/>
    </row>
    <row r="31" spans="2:23" x14ac:dyDescent="0.3">
      <c r="B31" s="5" t="s">
        <v>1</v>
      </c>
      <c r="C31" s="17" t="s">
        <v>2</v>
      </c>
      <c r="D31" s="17" t="s">
        <v>3</v>
      </c>
      <c r="E31" s="6" t="s">
        <v>4</v>
      </c>
      <c r="Q31" s="7" t="s">
        <v>198</v>
      </c>
      <c r="R31" s="8">
        <v>1</v>
      </c>
      <c r="T31" s="5"/>
      <c r="U31" s="6"/>
    </row>
    <row r="32" spans="2:23" x14ac:dyDescent="0.3">
      <c r="B32" s="18" t="s">
        <v>5</v>
      </c>
      <c r="C32" s="17" t="s">
        <v>6</v>
      </c>
      <c r="D32" s="17" t="s">
        <v>7</v>
      </c>
      <c r="E32" s="23" t="s">
        <v>8</v>
      </c>
      <c r="Q32" s="7"/>
      <c r="R32" s="8"/>
      <c r="T32" s="5"/>
      <c r="U32" s="6"/>
    </row>
    <row r="33" spans="2:21" ht="15" thickBot="1" x14ac:dyDescent="0.35">
      <c r="B33" s="18">
        <v>2</v>
      </c>
      <c r="C33" s="17" t="s">
        <v>6</v>
      </c>
      <c r="D33" s="31" t="s">
        <v>8</v>
      </c>
      <c r="E33" s="6" t="s">
        <v>9</v>
      </c>
      <c r="Q33" s="9"/>
      <c r="R33" s="10"/>
      <c r="T33" s="5"/>
      <c r="U33" s="6"/>
    </row>
    <row r="34" spans="2:21" ht="15" thickBot="1" x14ac:dyDescent="0.35">
      <c r="B34" s="20" t="s">
        <v>10</v>
      </c>
      <c r="C34" s="38" t="s">
        <v>8</v>
      </c>
      <c r="D34" s="38" t="s">
        <v>9</v>
      </c>
      <c r="E34" s="22" t="s">
        <v>9</v>
      </c>
      <c r="T34" s="29" t="s">
        <v>27</v>
      </c>
      <c r="U34" s="13">
        <f>SUM(U7:U29)</f>
        <v>23</v>
      </c>
    </row>
    <row r="35" spans="2:21" ht="15" thickBot="1" x14ac:dyDescent="0.35"/>
    <row r="36" spans="2:21" ht="15" thickBot="1" x14ac:dyDescent="0.35">
      <c r="B36" s="26" t="s">
        <v>223</v>
      </c>
      <c r="C36" s="16">
        <v>1</v>
      </c>
      <c r="D36" s="16"/>
      <c r="E36" s="11"/>
    </row>
    <row r="37" spans="2:21" x14ac:dyDescent="0.3">
      <c r="B37" s="5" t="s">
        <v>1</v>
      </c>
      <c r="C37" s="17" t="s">
        <v>2</v>
      </c>
      <c r="D37" s="17" t="s">
        <v>3</v>
      </c>
      <c r="E37" s="6" t="s">
        <v>4</v>
      </c>
      <c r="T37" s="3" t="s">
        <v>46</v>
      </c>
      <c r="U37" s="4" t="s">
        <v>31</v>
      </c>
    </row>
    <row r="38" spans="2:21" x14ac:dyDescent="0.3">
      <c r="B38" s="18" t="s">
        <v>5</v>
      </c>
      <c r="C38" s="17" t="s">
        <v>6</v>
      </c>
      <c r="D38" s="17" t="s">
        <v>7</v>
      </c>
      <c r="E38" s="23" t="s">
        <v>8</v>
      </c>
      <c r="T38" s="5" t="s">
        <v>47</v>
      </c>
      <c r="U38" s="6">
        <v>9</v>
      </c>
    </row>
    <row r="39" spans="2:21" x14ac:dyDescent="0.3">
      <c r="B39" s="18">
        <v>2</v>
      </c>
      <c r="C39" s="17" t="s">
        <v>6</v>
      </c>
      <c r="D39" s="31" t="s">
        <v>8</v>
      </c>
      <c r="E39" s="6" t="s">
        <v>9</v>
      </c>
      <c r="T39" s="5" t="s">
        <v>220</v>
      </c>
      <c r="U39" s="6">
        <v>1</v>
      </c>
    </row>
    <row r="40" spans="2:21" ht="15" thickBot="1" x14ac:dyDescent="0.35">
      <c r="B40" s="20" t="s">
        <v>10</v>
      </c>
      <c r="C40" s="38" t="s">
        <v>8</v>
      </c>
      <c r="D40" s="38" t="s">
        <v>9</v>
      </c>
      <c r="E40" s="22" t="s">
        <v>9</v>
      </c>
      <c r="T40" s="5"/>
      <c r="U40" s="8"/>
    </row>
    <row r="41" spans="2:21" x14ac:dyDescent="0.3">
      <c r="T41" s="5"/>
      <c r="U41" s="8"/>
    </row>
    <row r="42" spans="2:21" ht="15" thickBot="1" x14ac:dyDescent="0.35">
      <c r="T42" s="5"/>
      <c r="U42" s="8"/>
    </row>
    <row r="43" spans="2:21" ht="15" thickBot="1" x14ac:dyDescent="0.35">
      <c r="B43" s="26" t="s">
        <v>224</v>
      </c>
      <c r="C43" s="16">
        <v>1</v>
      </c>
      <c r="D43" s="16"/>
      <c r="E43" s="11"/>
      <c r="G43" s="26" t="s">
        <v>225</v>
      </c>
      <c r="H43" s="16">
        <v>1</v>
      </c>
      <c r="I43" s="16"/>
      <c r="J43" s="11"/>
      <c r="L43" s="26" t="s">
        <v>226</v>
      </c>
      <c r="M43" s="16">
        <v>1</v>
      </c>
      <c r="N43" s="16"/>
      <c r="O43" s="11"/>
      <c r="T43" s="9" t="s">
        <v>27</v>
      </c>
      <c r="U43" s="10">
        <f>SUM(U38:U42)</f>
        <v>10</v>
      </c>
    </row>
    <row r="44" spans="2:21" ht="15" thickBot="1" x14ac:dyDescent="0.35">
      <c r="B44" s="5" t="s">
        <v>1</v>
      </c>
      <c r="C44" s="17" t="s">
        <v>2</v>
      </c>
      <c r="D44" s="17" t="s">
        <v>3</v>
      </c>
      <c r="E44" s="6" t="s">
        <v>4</v>
      </c>
      <c r="G44" s="5" t="s">
        <v>1</v>
      </c>
      <c r="H44" s="17" t="s">
        <v>2</v>
      </c>
      <c r="I44" s="17" t="s">
        <v>3</v>
      </c>
      <c r="J44" s="6" t="s">
        <v>4</v>
      </c>
      <c r="L44" s="5" t="s">
        <v>1</v>
      </c>
      <c r="M44" s="17" t="s">
        <v>2</v>
      </c>
      <c r="N44" s="17" t="s">
        <v>3</v>
      </c>
      <c r="O44" s="6" t="s">
        <v>4</v>
      </c>
    </row>
    <row r="45" spans="2:21" x14ac:dyDescent="0.3">
      <c r="B45" s="18" t="s">
        <v>5</v>
      </c>
      <c r="C45" s="17" t="s">
        <v>6</v>
      </c>
      <c r="D45" s="17" t="s">
        <v>7</v>
      </c>
      <c r="E45" s="23" t="s">
        <v>8</v>
      </c>
      <c r="G45" s="18" t="s">
        <v>5</v>
      </c>
      <c r="H45" s="17" t="s">
        <v>6</v>
      </c>
      <c r="I45" s="17" t="s">
        <v>7</v>
      </c>
      <c r="J45" s="23" t="s">
        <v>8</v>
      </c>
      <c r="L45" s="18" t="s">
        <v>5</v>
      </c>
      <c r="M45" s="17" t="s">
        <v>6</v>
      </c>
      <c r="N45" s="17" t="s">
        <v>7</v>
      </c>
      <c r="O45" s="23" t="s">
        <v>8</v>
      </c>
      <c r="T45" s="14" t="s">
        <v>33</v>
      </c>
      <c r="U45" s="15"/>
    </row>
    <row r="46" spans="2:21" x14ac:dyDescent="0.3">
      <c r="B46" s="18">
        <v>2</v>
      </c>
      <c r="C46" s="17" t="s">
        <v>6</v>
      </c>
      <c r="D46" s="31" t="s">
        <v>8</v>
      </c>
      <c r="E46" s="6" t="s">
        <v>9</v>
      </c>
      <c r="G46" s="18">
        <v>2</v>
      </c>
      <c r="H46" s="17" t="s">
        <v>6</v>
      </c>
      <c r="I46" s="31" t="s">
        <v>8</v>
      </c>
      <c r="J46" s="6" t="s">
        <v>9</v>
      </c>
      <c r="L46" s="18">
        <v>2</v>
      </c>
      <c r="M46" s="17" t="s">
        <v>6</v>
      </c>
      <c r="N46" s="31" t="s">
        <v>8</v>
      </c>
      <c r="O46" s="6" t="s">
        <v>9</v>
      </c>
      <c r="T46" s="7" t="s">
        <v>191</v>
      </c>
      <c r="U46" s="8">
        <v>1</v>
      </c>
    </row>
    <row r="47" spans="2:21" ht="15" thickBot="1" x14ac:dyDescent="0.35">
      <c r="B47" s="20" t="s">
        <v>10</v>
      </c>
      <c r="C47" s="38" t="s">
        <v>8</v>
      </c>
      <c r="D47" s="38" t="s">
        <v>9</v>
      </c>
      <c r="E47" s="22" t="s">
        <v>9</v>
      </c>
      <c r="G47" s="20" t="s">
        <v>10</v>
      </c>
      <c r="H47" s="38" t="s">
        <v>8</v>
      </c>
      <c r="I47" s="38" t="s">
        <v>9</v>
      </c>
      <c r="J47" s="22" t="s">
        <v>9</v>
      </c>
      <c r="L47" s="20" t="s">
        <v>10</v>
      </c>
      <c r="M47" s="38" t="s">
        <v>8</v>
      </c>
      <c r="N47" s="38" t="s">
        <v>9</v>
      </c>
      <c r="O47" s="22" t="s">
        <v>9</v>
      </c>
      <c r="T47" s="7" t="s">
        <v>192</v>
      </c>
      <c r="U47" s="8">
        <v>1</v>
      </c>
    </row>
    <row r="48" spans="2:21" ht="15" thickBot="1" x14ac:dyDescent="0.35">
      <c r="T48" s="7"/>
      <c r="U48" s="8"/>
    </row>
    <row r="49" spans="2:21" ht="15" thickBot="1" x14ac:dyDescent="0.35">
      <c r="B49" s="26" t="s">
        <v>227</v>
      </c>
      <c r="C49" s="16">
        <v>1</v>
      </c>
      <c r="D49" s="16"/>
      <c r="E49" s="11"/>
      <c r="G49" s="26" t="s">
        <v>228</v>
      </c>
      <c r="H49" s="16">
        <v>1</v>
      </c>
      <c r="I49" s="16"/>
      <c r="J49" s="11"/>
      <c r="L49" s="26" t="s">
        <v>246</v>
      </c>
      <c r="M49" s="16">
        <v>1</v>
      </c>
      <c r="N49" s="16"/>
      <c r="O49" s="11"/>
      <c r="T49" s="9"/>
      <c r="U49" s="10"/>
    </row>
    <row r="50" spans="2:21" x14ac:dyDescent="0.3">
      <c r="B50" s="5" t="s">
        <v>1</v>
      </c>
      <c r="C50" s="17" t="s">
        <v>2</v>
      </c>
      <c r="D50" s="17" t="s">
        <v>3</v>
      </c>
      <c r="E50" s="6" t="s">
        <v>4</v>
      </c>
      <c r="G50" s="5" t="s">
        <v>1</v>
      </c>
      <c r="H50" s="17" t="s">
        <v>2</v>
      </c>
      <c r="I50" s="17" t="s">
        <v>3</v>
      </c>
      <c r="J50" s="6" t="s">
        <v>4</v>
      </c>
      <c r="L50" s="5" t="s">
        <v>1</v>
      </c>
      <c r="M50" s="17" t="s">
        <v>2</v>
      </c>
      <c r="N50" s="17" t="s">
        <v>3</v>
      </c>
      <c r="O50" s="6" t="s">
        <v>4</v>
      </c>
    </row>
    <row r="51" spans="2:21" x14ac:dyDescent="0.3">
      <c r="B51" s="18" t="s">
        <v>5</v>
      </c>
      <c r="C51" s="17" t="s">
        <v>6</v>
      </c>
      <c r="D51" s="17" t="s">
        <v>7</v>
      </c>
      <c r="E51" s="23" t="s">
        <v>8</v>
      </c>
      <c r="G51" s="18" t="s">
        <v>5</v>
      </c>
      <c r="H51" s="17" t="s">
        <v>6</v>
      </c>
      <c r="I51" s="17" t="s">
        <v>7</v>
      </c>
      <c r="J51" s="23" t="s">
        <v>8</v>
      </c>
      <c r="L51" s="18" t="s">
        <v>5</v>
      </c>
      <c r="M51" s="17" t="s">
        <v>6</v>
      </c>
      <c r="N51" s="17" t="s">
        <v>7</v>
      </c>
      <c r="O51" s="23" t="s">
        <v>8</v>
      </c>
    </row>
    <row r="52" spans="2:21" x14ac:dyDescent="0.3">
      <c r="B52" s="18">
        <v>2</v>
      </c>
      <c r="C52" s="17" t="s">
        <v>6</v>
      </c>
      <c r="D52" s="31" t="s">
        <v>8</v>
      </c>
      <c r="E52" s="6" t="s">
        <v>9</v>
      </c>
      <c r="G52" s="18">
        <v>2</v>
      </c>
      <c r="H52" s="17" t="s">
        <v>6</v>
      </c>
      <c r="I52" s="31" t="s">
        <v>8</v>
      </c>
      <c r="J52" s="6" t="s">
        <v>9</v>
      </c>
      <c r="L52" s="18">
        <v>2</v>
      </c>
      <c r="M52" s="17" t="s">
        <v>6</v>
      </c>
      <c r="N52" s="31" t="s">
        <v>8</v>
      </c>
      <c r="O52" s="6" t="s">
        <v>9</v>
      </c>
    </row>
    <row r="53" spans="2:21" ht="15" thickBot="1" x14ac:dyDescent="0.35">
      <c r="B53" s="20" t="s">
        <v>10</v>
      </c>
      <c r="C53" s="38" t="s">
        <v>8</v>
      </c>
      <c r="D53" s="38" t="s">
        <v>9</v>
      </c>
      <c r="E53" s="22" t="s">
        <v>9</v>
      </c>
      <c r="G53" s="20" t="s">
        <v>10</v>
      </c>
      <c r="H53" s="38" t="s">
        <v>8</v>
      </c>
      <c r="I53" s="38" t="s">
        <v>9</v>
      </c>
      <c r="J53" s="22" t="s">
        <v>9</v>
      </c>
      <c r="L53" s="20" t="s">
        <v>10</v>
      </c>
      <c r="M53" s="38" t="s">
        <v>8</v>
      </c>
      <c r="N53" s="38" t="s">
        <v>9</v>
      </c>
      <c r="O53" s="22" t="s">
        <v>9</v>
      </c>
    </row>
    <row r="54" spans="2:21" ht="15" thickBot="1" x14ac:dyDescent="0.35"/>
    <row r="55" spans="2:21" x14ac:dyDescent="0.3">
      <c r="B55" s="26" t="s">
        <v>229</v>
      </c>
      <c r="C55" s="16">
        <v>1</v>
      </c>
      <c r="D55" s="16"/>
      <c r="E55" s="11"/>
      <c r="G55" s="26" t="s">
        <v>230</v>
      </c>
      <c r="H55" s="16">
        <v>1</v>
      </c>
      <c r="I55" s="16"/>
      <c r="J55" s="11"/>
      <c r="L55" s="26" t="s">
        <v>231</v>
      </c>
      <c r="M55" s="16">
        <v>1</v>
      </c>
      <c r="N55" s="16"/>
      <c r="O55" s="11"/>
    </row>
    <row r="56" spans="2:21" x14ac:dyDescent="0.3">
      <c r="B56" s="5" t="s">
        <v>1</v>
      </c>
      <c r="C56" s="17" t="s">
        <v>2</v>
      </c>
      <c r="D56" s="17" t="s">
        <v>3</v>
      </c>
      <c r="E56" s="6" t="s">
        <v>4</v>
      </c>
      <c r="G56" s="5" t="s">
        <v>1</v>
      </c>
      <c r="H56" s="17" t="s">
        <v>2</v>
      </c>
      <c r="I56" s="17" t="s">
        <v>3</v>
      </c>
      <c r="J56" s="6" t="s">
        <v>4</v>
      </c>
      <c r="L56" s="5" t="s">
        <v>1</v>
      </c>
      <c r="M56" s="17" t="s">
        <v>2</v>
      </c>
      <c r="N56" s="17" t="s">
        <v>3</v>
      </c>
      <c r="O56" s="6" t="s">
        <v>4</v>
      </c>
    </row>
    <row r="57" spans="2:21" x14ac:dyDescent="0.3">
      <c r="B57" s="18" t="s">
        <v>5</v>
      </c>
      <c r="C57" s="17" t="s">
        <v>6</v>
      </c>
      <c r="D57" s="17" t="s">
        <v>7</v>
      </c>
      <c r="E57" s="23" t="s">
        <v>8</v>
      </c>
      <c r="G57" s="18" t="s">
        <v>5</v>
      </c>
      <c r="H57" s="17" t="s">
        <v>6</v>
      </c>
      <c r="I57" s="17" t="s">
        <v>7</v>
      </c>
      <c r="J57" s="23" t="s">
        <v>8</v>
      </c>
      <c r="L57" s="18" t="s">
        <v>5</v>
      </c>
      <c r="M57" s="17" t="s">
        <v>6</v>
      </c>
      <c r="N57" s="17" t="s">
        <v>7</v>
      </c>
      <c r="O57" s="23" t="s">
        <v>8</v>
      </c>
    </row>
    <row r="58" spans="2:21" x14ac:dyDescent="0.3">
      <c r="B58" s="18">
        <v>2</v>
      </c>
      <c r="C58" s="17" t="s">
        <v>6</v>
      </c>
      <c r="D58" s="31" t="s">
        <v>8</v>
      </c>
      <c r="E58" s="6" t="s">
        <v>9</v>
      </c>
      <c r="G58" s="18">
        <v>2</v>
      </c>
      <c r="H58" s="17" t="s">
        <v>6</v>
      </c>
      <c r="I58" s="31" t="s">
        <v>8</v>
      </c>
      <c r="J58" s="6" t="s">
        <v>9</v>
      </c>
      <c r="L58" s="18">
        <v>2</v>
      </c>
      <c r="M58" s="17" t="s">
        <v>6</v>
      </c>
      <c r="N58" s="31" t="s">
        <v>8</v>
      </c>
      <c r="O58" s="6" t="s">
        <v>9</v>
      </c>
    </row>
    <row r="59" spans="2:21" ht="15" thickBot="1" x14ac:dyDescent="0.35">
      <c r="B59" s="20" t="s">
        <v>10</v>
      </c>
      <c r="C59" s="38" t="s">
        <v>8</v>
      </c>
      <c r="D59" s="38" t="s">
        <v>9</v>
      </c>
      <c r="E59" s="22" t="s">
        <v>9</v>
      </c>
      <c r="G59" s="20" t="s">
        <v>10</v>
      </c>
      <c r="H59" s="38" t="s">
        <v>8</v>
      </c>
      <c r="I59" s="38" t="s">
        <v>9</v>
      </c>
      <c r="J59" s="22" t="s">
        <v>9</v>
      </c>
      <c r="L59" s="20" t="s">
        <v>10</v>
      </c>
      <c r="M59" s="38" t="s">
        <v>8</v>
      </c>
      <c r="N59" s="38" t="s">
        <v>9</v>
      </c>
      <c r="O59" s="22" t="s">
        <v>9</v>
      </c>
    </row>
    <row r="60" spans="2:21" ht="15" thickBot="1" x14ac:dyDescent="0.35"/>
    <row r="61" spans="2:21" x14ac:dyDescent="0.3">
      <c r="B61" s="26" t="s">
        <v>232</v>
      </c>
      <c r="C61" s="16">
        <v>1</v>
      </c>
      <c r="D61" s="16"/>
      <c r="E61" s="11"/>
      <c r="G61" s="26" t="s">
        <v>233</v>
      </c>
      <c r="H61" s="16">
        <v>1</v>
      </c>
      <c r="I61" s="16"/>
      <c r="J61" s="11"/>
      <c r="L61" s="26" t="s">
        <v>234</v>
      </c>
      <c r="M61" s="16">
        <v>1</v>
      </c>
      <c r="N61" s="16"/>
      <c r="O61" s="11"/>
    </row>
    <row r="62" spans="2:21" x14ac:dyDescent="0.3">
      <c r="B62" s="5" t="s">
        <v>1</v>
      </c>
      <c r="C62" s="17" t="s">
        <v>2</v>
      </c>
      <c r="D62" s="17" t="s">
        <v>3</v>
      </c>
      <c r="E62" s="6" t="s">
        <v>4</v>
      </c>
      <c r="G62" s="5" t="s">
        <v>1</v>
      </c>
      <c r="H62" s="17" t="s">
        <v>2</v>
      </c>
      <c r="I62" s="17" t="s">
        <v>3</v>
      </c>
      <c r="J62" s="6" t="s">
        <v>4</v>
      </c>
      <c r="L62" s="5" t="s">
        <v>1</v>
      </c>
      <c r="M62" s="17" t="s">
        <v>2</v>
      </c>
      <c r="N62" s="17" t="s">
        <v>3</v>
      </c>
      <c r="O62" s="6" t="s">
        <v>4</v>
      </c>
    </row>
    <row r="63" spans="2:21" x14ac:dyDescent="0.3">
      <c r="B63" s="18" t="s">
        <v>5</v>
      </c>
      <c r="C63" s="17" t="s">
        <v>6</v>
      </c>
      <c r="D63" s="17" t="s">
        <v>7</v>
      </c>
      <c r="E63" s="23" t="s">
        <v>8</v>
      </c>
      <c r="G63" s="18" t="s">
        <v>5</v>
      </c>
      <c r="H63" s="17" t="s">
        <v>6</v>
      </c>
      <c r="I63" s="17" t="s">
        <v>7</v>
      </c>
      <c r="J63" s="23" t="s">
        <v>8</v>
      </c>
      <c r="L63" s="18" t="s">
        <v>5</v>
      </c>
      <c r="M63" s="17" t="s">
        <v>6</v>
      </c>
      <c r="N63" s="17" t="s">
        <v>7</v>
      </c>
      <c r="O63" s="23" t="s">
        <v>8</v>
      </c>
    </row>
    <row r="64" spans="2:21" x14ac:dyDescent="0.3">
      <c r="B64" s="18">
        <v>2</v>
      </c>
      <c r="C64" s="17" t="s">
        <v>6</v>
      </c>
      <c r="D64" s="31" t="s">
        <v>8</v>
      </c>
      <c r="E64" s="6" t="s">
        <v>9</v>
      </c>
      <c r="G64" s="18">
        <v>2</v>
      </c>
      <c r="H64" s="17" t="s">
        <v>6</v>
      </c>
      <c r="I64" s="31" t="s">
        <v>8</v>
      </c>
      <c r="J64" s="6" t="s">
        <v>9</v>
      </c>
      <c r="L64" s="18">
        <v>2</v>
      </c>
      <c r="M64" s="17" t="s">
        <v>6</v>
      </c>
      <c r="N64" s="31" t="s">
        <v>8</v>
      </c>
      <c r="O64" s="6" t="s">
        <v>9</v>
      </c>
    </row>
    <row r="65" spans="2:15" ht="15" thickBot="1" x14ac:dyDescent="0.35">
      <c r="B65" s="20" t="s">
        <v>10</v>
      </c>
      <c r="C65" s="38" t="s">
        <v>8</v>
      </c>
      <c r="D65" s="38" t="s">
        <v>9</v>
      </c>
      <c r="E65" s="22" t="s">
        <v>9</v>
      </c>
      <c r="G65" s="20" t="s">
        <v>10</v>
      </c>
      <c r="H65" s="38" t="s">
        <v>8</v>
      </c>
      <c r="I65" s="38" t="s">
        <v>9</v>
      </c>
      <c r="J65" s="22" t="s">
        <v>9</v>
      </c>
      <c r="L65" s="20" t="s">
        <v>10</v>
      </c>
      <c r="M65" s="38" t="s">
        <v>8</v>
      </c>
      <c r="N65" s="38" t="s">
        <v>9</v>
      </c>
      <c r="O65" s="22" t="s">
        <v>9</v>
      </c>
    </row>
    <row r="66" spans="2:15" ht="15" thickBot="1" x14ac:dyDescent="0.35"/>
    <row r="67" spans="2:15" x14ac:dyDescent="0.3">
      <c r="B67" s="26" t="s">
        <v>235</v>
      </c>
      <c r="C67" s="16">
        <v>1</v>
      </c>
      <c r="D67" s="16"/>
      <c r="E67" s="11"/>
      <c r="G67" s="26" t="s">
        <v>248</v>
      </c>
      <c r="H67" s="16">
        <v>1</v>
      </c>
      <c r="I67" s="16"/>
      <c r="J67" s="11"/>
      <c r="L67" s="26" t="s">
        <v>249</v>
      </c>
      <c r="M67" s="16">
        <v>1</v>
      </c>
      <c r="N67" s="16"/>
      <c r="O67" s="11"/>
    </row>
    <row r="68" spans="2:15" x14ac:dyDescent="0.3">
      <c r="B68" s="5" t="s">
        <v>1</v>
      </c>
      <c r="C68" s="17" t="s">
        <v>2</v>
      </c>
      <c r="D68" s="17" t="s">
        <v>3</v>
      </c>
      <c r="E68" s="6" t="s">
        <v>4</v>
      </c>
      <c r="G68" s="5" t="s">
        <v>1</v>
      </c>
      <c r="H68" s="17" t="s">
        <v>2</v>
      </c>
      <c r="I68" s="17" t="s">
        <v>3</v>
      </c>
      <c r="J68" s="6" t="s">
        <v>4</v>
      </c>
      <c r="L68" s="5" t="s">
        <v>1</v>
      </c>
      <c r="M68" s="17" t="s">
        <v>2</v>
      </c>
      <c r="N68" s="17" t="s">
        <v>3</v>
      </c>
      <c r="O68" s="6" t="s">
        <v>4</v>
      </c>
    </row>
    <row r="69" spans="2:15" x14ac:dyDescent="0.3">
      <c r="B69" s="18" t="s">
        <v>5</v>
      </c>
      <c r="C69" s="17" t="s">
        <v>6</v>
      </c>
      <c r="D69" s="17" t="s">
        <v>7</v>
      </c>
      <c r="E69" s="23" t="s">
        <v>8</v>
      </c>
      <c r="G69" s="18" t="s">
        <v>5</v>
      </c>
      <c r="H69" s="17" t="s">
        <v>6</v>
      </c>
      <c r="I69" s="17" t="s">
        <v>7</v>
      </c>
      <c r="J69" s="23" t="s">
        <v>8</v>
      </c>
      <c r="L69" s="18" t="s">
        <v>5</v>
      </c>
      <c r="M69" s="17" t="s">
        <v>6</v>
      </c>
      <c r="N69" s="17" t="s">
        <v>7</v>
      </c>
      <c r="O69" s="23" t="s">
        <v>8</v>
      </c>
    </row>
    <row r="70" spans="2:15" x14ac:dyDescent="0.3">
      <c r="B70" s="18">
        <v>2</v>
      </c>
      <c r="C70" s="17" t="s">
        <v>6</v>
      </c>
      <c r="D70" s="31" t="s">
        <v>8</v>
      </c>
      <c r="E70" s="6" t="s">
        <v>9</v>
      </c>
      <c r="G70" s="18">
        <v>2</v>
      </c>
      <c r="H70" s="17" t="s">
        <v>6</v>
      </c>
      <c r="I70" s="31" t="s">
        <v>8</v>
      </c>
      <c r="J70" s="6" t="s">
        <v>9</v>
      </c>
      <c r="L70" s="18">
        <v>2</v>
      </c>
      <c r="M70" s="17" t="s">
        <v>6</v>
      </c>
      <c r="N70" s="31" t="s">
        <v>8</v>
      </c>
      <c r="O70" s="6" t="s">
        <v>9</v>
      </c>
    </row>
    <row r="71" spans="2:15" ht="15" thickBot="1" x14ac:dyDescent="0.35">
      <c r="B71" s="20" t="s">
        <v>10</v>
      </c>
      <c r="C71" s="38" t="s">
        <v>8</v>
      </c>
      <c r="D71" s="38" t="s">
        <v>9</v>
      </c>
      <c r="E71" s="22" t="s">
        <v>9</v>
      </c>
      <c r="G71" s="20" t="s">
        <v>10</v>
      </c>
      <c r="H71" s="38" t="s">
        <v>8</v>
      </c>
      <c r="I71" s="38" t="s">
        <v>9</v>
      </c>
      <c r="J71" s="22" t="s">
        <v>9</v>
      </c>
      <c r="L71" s="20" t="s">
        <v>10</v>
      </c>
      <c r="M71" s="38" t="s">
        <v>8</v>
      </c>
      <c r="N71" s="38" t="s">
        <v>9</v>
      </c>
      <c r="O71" s="22" t="s">
        <v>9</v>
      </c>
    </row>
    <row r="72" spans="2:15" ht="15" thickBot="1" x14ac:dyDescent="0.35"/>
    <row r="73" spans="2:15" x14ac:dyDescent="0.3">
      <c r="B73" s="26" t="s">
        <v>243</v>
      </c>
      <c r="C73" s="16">
        <v>1</v>
      </c>
      <c r="D73" s="16"/>
      <c r="E73" s="11"/>
      <c r="G73" s="26" t="s">
        <v>250</v>
      </c>
      <c r="H73" s="16">
        <v>1</v>
      </c>
      <c r="I73" s="16"/>
      <c r="J73" s="11"/>
    </row>
    <row r="74" spans="2:15" x14ac:dyDescent="0.3">
      <c r="B74" s="5" t="s">
        <v>1</v>
      </c>
      <c r="C74" s="17" t="s">
        <v>2</v>
      </c>
      <c r="D74" s="17" t="s">
        <v>3</v>
      </c>
      <c r="E74" s="6" t="s">
        <v>4</v>
      </c>
      <c r="G74" s="5" t="s">
        <v>1</v>
      </c>
      <c r="H74" s="17" t="s">
        <v>2</v>
      </c>
      <c r="I74" s="17" t="s">
        <v>3</v>
      </c>
      <c r="J74" s="6" t="s">
        <v>4</v>
      </c>
    </row>
    <row r="75" spans="2:15" x14ac:dyDescent="0.3">
      <c r="B75" s="18" t="s">
        <v>5</v>
      </c>
      <c r="C75" s="17" t="s">
        <v>6</v>
      </c>
      <c r="D75" s="17" t="s">
        <v>7</v>
      </c>
      <c r="E75" s="23" t="s">
        <v>8</v>
      </c>
      <c r="G75" s="18" t="s">
        <v>5</v>
      </c>
      <c r="H75" s="17" t="s">
        <v>6</v>
      </c>
      <c r="I75" s="17" t="s">
        <v>7</v>
      </c>
      <c r="J75" s="23" t="s">
        <v>8</v>
      </c>
    </row>
    <row r="76" spans="2:15" x14ac:dyDescent="0.3">
      <c r="B76" s="18">
        <v>2</v>
      </c>
      <c r="C76" s="17" t="s">
        <v>6</v>
      </c>
      <c r="D76" s="31" t="s">
        <v>8</v>
      </c>
      <c r="E76" s="6" t="s">
        <v>9</v>
      </c>
      <c r="G76" s="18">
        <v>2</v>
      </c>
      <c r="H76" s="17" t="s">
        <v>6</v>
      </c>
      <c r="I76" s="31" t="s">
        <v>8</v>
      </c>
      <c r="J76" s="6" t="s">
        <v>9</v>
      </c>
    </row>
    <row r="77" spans="2:15" ht="15" thickBot="1" x14ac:dyDescent="0.35">
      <c r="B77" s="20" t="s">
        <v>10</v>
      </c>
      <c r="C77" s="38" t="s">
        <v>8</v>
      </c>
      <c r="D77" s="38" t="s">
        <v>9</v>
      </c>
      <c r="E77" s="22" t="s">
        <v>9</v>
      </c>
      <c r="G77" s="20" t="s">
        <v>10</v>
      </c>
      <c r="H77" s="38" t="s">
        <v>8</v>
      </c>
      <c r="I77" s="38" t="s">
        <v>9</v>
      </c>
      <c r="J77" s="22" t="s">
        <v>9</v>
      </c>
    </row>
    <row r="78" spans="2:15" ht="15" thickBot="1" x14ac:dyDescent="0.35"/>
    <row r="79" spans="2:15" x14ac:dyDescent="0.3">
      <c r="B79" s="26" t="s">
        <v>244</v>
      </c>
      <c r="C79" s="16">
        <v>1</v>
      </c>
      <c r="D79" s="16"/>
      <c r="E79" s="11"/>
    </row>
    <row r="80" spans="2:15" x14ac:dyDescent="0.3">
      <c r="B80" s="5" t="s">
        <v>1</v>
      </c>
      <c r="C80" s="17" t="s">
        <v>2</v>
      </c>
      <c r="D80" s="17" t="s">
        <v>3</v>
      </c>
      <c r="E80" s="6" t="s">
        <v>4</v>
      </c>
    </row>
    <row r="81" spans="2:5" x14ac:dyDescent="0.3">
      <c r="B81" s="18" t="s">
        <v>5</v>
      </c>
      <c r="C81" s="17" t="s">
        <v>6</v>
      </c>
      <c r="D81" s="17" t="s">
        <v>7</v>
      </c>
      <c r="E81" s="23" t="s">
        <v>8</v>
      </c>
    </row>
    <row r="82" spans="2:5" x14ac:dyDescent="0.3">
      <c r="B82" s="18">
        <v>2</v>
      </c>
      <c r="C82" s="17" t="s">
        <v>6</v>
      </c>
      <c r="D82" s="31" t="s">
        <v>8</v>
      </c>
      <c r="E82" s="6" t="s">
        <v>9</v>
      </c>
    </row>
    <row r="83" spans="2:5" ht="15" thickBot="1" x14ac:dyDescent="0.35">
      <c r="B83" s="20" t="s">
        <v>10</v>
      </c>
      <c r="C83" s="38" t="s">
        <v>8</v>
      </c>
      <c r="D83" s="38" t="s">
        <v>9</v>
      </c>
      <c r="E83" s="22" t="s">
        <v>9</v>
      </c>
    </row>
    <row r="84" spans="2:5" ht="15" thickBot="1" x14ac:dyDescent="0.35"/>
    <row r="85" spans="2:5" x14ac:dyDescent="0.3">
      <c r="B85" s="26" t="s">
        <v>245</v>
      </c>
      <c r="C85" s="16">
        <v>1</v>
      </c>
      <c r="D85" s="16"/>
      <c r="E85" s="11"/>
    </row>
    <row r="86" spans="2:5" x14ac:dyDescent="0.3">
      <c r="B86" s="5" t="s">
        <v>1</v>
      </c>
      <c r="C86" s="17" t="s">
        <v>2</v>
      </c>
      <c r="D86" s="17" t="s">
        <v>3</v>
      </c>
      <c r="E86" s="6" t="s">
        <v>4</v>
      </c>
    </row>
    <row r="87" spans="2:5" x14ac:dyDescent="0.3">
      <c r="B87" s="18" t="s">
        <v>5</v>
      </c>
      <c r="C87" s="17" t="s">
        <v>6</v>
      </c>
      <c r="D87" s="17" t="s">
        <v>7</v>
      </c>
      <c r="E87" s="23" t="s">
        <v>8</v>
      </c>
    </row>
    <row r="88" spans="2:5" x14ac:dyDescent="0.3">
      <c r="B88" s="18">
        <v>2</v>
      </c>
      <c r="C88" s="17" t="s">
        <v>6</v>
      </c>
      <c r="D88" s="31" t="s">
        <v>8</v>
      </c>
      <c r="E88" s="6" t="s">
        <v>9</v>
      </c>
    </row>
    <row r="89" spans="2:5" ht="15" thickBot="1" x14ac:dyDescent="0.35">
      <c r="B89" s="20" t="s">
        <v>10</v>
      </c>
      <c r="C89" s="38" t="s">
        <v>8</v>
      </c>
      <c r="D89" s="38" t="s">
        <v>9</v>
      </c>
      <c r="E89" s="22" t="s">
        <v>9</v>
      </c>
    </row>
    <row r="90" spans="2:5" ht="15" thickBot="1" x14ac:dyDescent="0.35"/>
    <row r="91" spans="2:5" x14ac:dyDescent="0.3">
      <c r="B91" s="26" t="s">
        <v>247</v>
      </c>
      <c r="C91" s="16">
        <v>1</v>
      </c>
      <c r="D91" s="16"/>
      <c r="E91" s="11"/>
    </row>
    <row r="92" spans="2:5" x14ac:dyDescent="0.3">
      <c r="B92" s="5" t="s">
        <v>1</v>
      </c>
      <c r="C92" s="17" t="s">
        <v>2</v>
      </c>
      <c r="D92" s="17" t="s">
        <v>3</v>
      </c>
      <c r="E92" s="6" t="s">
        <v>4</v>
      </c>
    </row>
    <row r="93" spans="2:5" x14ac:dyDescent="0.3">
      <c r="B93" s="18" t="s">
        <v>5</v>
      </c>
      <c r="C93" s="17" t="s">
        <v>6</v>
      </c>
      <c r="D93" s="17" t="s">
        <v>7</v>
      </c>
      <c r="E93" s="23" t="s">
        <v>8</v>
      </c>
    </row>
    <row r="94" spans="2:5" x14ac:dyDescent="0.3">
      <c r="B94" s="18">
        <v>2</v>
      </c>
      <c r="C94" s="17" t="s">
        <v>6</v>
      </c>
      <c r="D94" s="31" t="s">
        <v>8</v>
      </c>
      <c r="E94" s="6" t="s">
        <v>9</v>
      </c>
    </row>
    <row r="95" spans="2:5" ht="15" thickBot="1" x14ac:dyDescent="0.35">
      <c r="B95" s="20" t="s">
        <v>10</v>
      </c>
      <c r="C95" s="38" t="s">
        <v>8</v>
      </c>
      <c r="D95" s="38" t="s">
        <v>9</v>
      </c>
      <c r="E95" s="22" t="s">
        <v>9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DE05-EB31-4AA0-A66A-AC771F4463B5}">
  <dimension ref="A1:W68"/>
  <sheetViews>
    <sheetView zoomScale="85" zoomScaleNormal="85" workbookViewId="0">
      <selection activeCell="D12" sqref="D12"/>
    </sheetView>
  </sheetViews>
  <sheetFormatPr defaultRowHeight="14.4" x14ac:dyDescent="0.3"/>
  <cols>
    <col min="1" max="1" width="6" customWidth="1"/>
    <col min="3" max="3" width="11.109375" customWidth="1"/>
    <col min="4" max="4" width="13.10937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4.109375" customWidth="1"/>
    <col min="18" max="18" width="15.109375" customWidth="1"/>
    <col min="19" max="19" width="8.6640625" customWidth="1"/>
    <col min="20" max="20" width="4.77734375" customWidth="1"/>
    <col min="21" max="21" width="9.21875" customWidth="1"/>
    <col min="22" max="22" width="9.88671875" customWidth="1"/>
    <col min="23" max="23" width="9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>
      <c r="Q3" s="17"/>
      <c r="R3" s="17"/>
      <c r="S3" s="17"/>
      <c r="T3" s="17"/>
      <c r="U3" s="17"/>
      <c r="V3" s="17"/>
    </row>
    <row r="4" spans="1:23" x14ac:dyDescent="0.3">
      <c r="B4" s="26" t="s">
        <v>54</v>
      </c>
      <c r="C4" s="16">
        <v>1</v>
      </c>
      <c r="D4" s="16"/>
      <c r="E4" s="11"/>
      <c r="Q4" s="17"/>
      <c r="R4" s="17" t="s">
        <v>61</v>
      </c>
      <c r="S4" s="17"/>
      <c r="T4" s="17"/>
      <c r="U4" s="17"/>
      <c r="V4" s="17"/>
    </row>
    <row r="5" spans="1:23" x14ac:dyDescent="0.3">
      <c r="B5" s="35" t="s">
        <v>55</v>
      </c>
      <c r="C5" s="32" t="s">
        <v>56</v>
      </c>
      <c r="D5" s="32" t="s">
        <v>57</v>
      </c>
      <c r="E5" s="23" t="s">
        <v>58</v>
      </c>
      <c r="Q5" s="17"/>
      <c r="R5" s="17" t="s">
        <v>62</v>
      </c>
      <c r="S5" s="17">
        <v>29</v>
      </c>
      <c r="T5" s="17"/>
      <c r="U5" s="17"/>
      <c r="V5" s="17"/>
    </row>
    <row r="6" spans="1:23" x14ac:dyDescent="0.3">
      <c r="B6" s="36">
        <v>1</v>
      </c>
      <c r="C6" s="32" t="s">
        <v>6</v>
      </c>
      <c r="D6" s="32" t="s">
        <v>7</v>
      </c>
      <c r="E6" s="23" t="s">
        <v>8</v>
      </c>
      <c r="Q6" s="17"/>
      <c r="R6" s="17" t="s">
        <v>171</v>
      </c>
      <c r="S6" s="17">
        <v>2</v>
      </c>
      <c r="T6" s="17"/>
      <c r="U6" s="17"/>
      <c r="V6" s="17"/>
    </row>
    <row r="7" spans="1:23" x14ac:dyDescent="0.3">
      <c r="B7" s="36" t="s">
        <v>59</v>
      </c>
      <c r="C7" s="32" t="s">
        <v>6</v>
      </c>
      <c r="D7" s="31" t="s">
        <v>8</v>
      </c>
      <c r="E7" s="23" t="s">
        <v>9</v>
      </c>
      <c r="Q7" s="17"/>
      <c r="R7" s="17"/>
      <c r="S7" s="17"/>
      <c r="T7" s="17"/>
      <c r="U7" s="17"/>
      <c r="V7" s="17"/>
    </row>
    <row r="8" spans="1:23" ht="15" thickBot="1" x14ac:dyDescent="0.35">
      <c r="B8" s="37" t="s">
        <v>60</v>
      </c>
      <c r="C8" s="38" t="s">
        <v>8</v>
      </c>
      <c r="D8" s="38" t="s">
        <v>9</v>
      </c>
      <c r="E8" s="22" t="s">
        <v>9</v>
      </c>
      <c r="Q8" s="17"/>
      <c r="T8" s="17"/>
      <c r="U8" s="17"/>
      <c r="V8" s="17"/>
    </row>
    <row r="9" spans="1:23" x14ac:dyDescent="0.3">
      <c r="B9" s="34" t="s">
        <v>63</v>
      </c>
      <c r="C9">
        <v>1</v>
      </c>
      <c r="Q9" s="17"/>
      <c r="R9" s="17"/>
      <c r="S9" s="17"/>
      <c r="T9" s="17"/>
      <c r="U9" s="17"/>
      <c r="V9" s="17"/>
    </row>
    <row r="10" spans="1:23" x14ac:dyDescent="0.3">
      <c r="A10" s="32"/>
      <c r="B10" s="32"/>
      <c r="C10" s="32"/>
      <c r="D10" s="32"/>
      <c r="E10" s="32"/>
      <c r="F10" s="17"/>
      <c r="Q10" s="17"/>
      <c r="R10" s="17"/>
      <c r="S10" s="17"/>
      <c r="T10" s="17"/>
      <c r="U10" s="17"/>
      <c r="V10" s="17"/>
    </row>
    <row r="11" spans="1:23" x14ac:dyDescent="0.3">
      <c r="A11" s="32"/>
      <c r="B11" s="32"/>
      <c r="C11" s="32"/>
      <c r="D11" s="32"/>
      <c r="E11" s="32"/>
      <c r="F11" s="32"/>
      <c r="Q11" s="39"/>
      <c r="R11" s="17"/>
      <c r="S11" s="17"/>
      <c r="T11" s="39"/>
      <c r="U11" s="17"/>
      <c r="V11" s="17"/>
    </row>
    <row r="12" spans="1:23" x14ac:dyDescent="0.3">
      <c r="A12" s="41"/>
      <c r="B12" s="34" t="s">
        <v>64</v>
      </c>
      <c r="C12" s="32"/>
      <c r="D12" s="32"/>
      <c r="E12" s="32"/>
      <c r="F12" s="32"/>
      <c r="Q12" s="17"/>
      <c r="R12" s="17"/>
      <c r="S12" s="17"/>
      <c r="T12" s="17"/>
      <c r="U12" s="17"/>
      <c r="V12" s="25"/>
    </row>
    <row r="13" spans="1:23" x14ac:dyDescent="0.3">
      <c r="A13" s="32"/>
      <c r="B13" s="72" t="s">
        <v>65</v>
      </c>
      <c r="C13" s="70" t="s">
        <v>66</v>
      </c>
      <c r="D13" s="71"/>
      <c r="E13" s="32"/>
      <c r="F13" s="32"/>
      <c r="Q13" s="17"/>
      <c r="R13" s="30"/>
      <c r="S13" s="17"/>
      <c r="T13" s="17"/>
      <c r="U13" s="30"/>
      <c r="V13" s="25"/>
      <c r="W13" s="2"/>
    </row>
    <row r="14" spans="1:23" x14ac:dyDescent="0.3">
      <c r="A14" s="32"/>
      <c r="B14" s="73"/>
      <c r="C14" s="42" t="s">
        <v>54</v>
      </c>
      <c r="D14" s="42" t="s">
        <v>67</v>
      </c>
      <c r="E14" s="32"/>
      <c r="F14" s="32"/>
      <c r="Q14" s="17"/>
      <c r="R14" s="17"/>
      <c r="S14" s="17"/>
      <c r="T14" s="17"/>
      <c r="U14" s="17"/>
      <c r="V14" s="17"/>
    </row>
    <row r="15" spans="1:23" x14ac:dyDescent="0.3">
      <c r="A15" s="32"/>
      <c r="B15" s="42" t="s">
        <v>68</v>
      </c>
      <c r="C15" s="43">
        <v>7</v>
      </c>
      <c r="D15" s="43">
        <v>5</v>
      </c>
      <c r="E15" s="32"/>
      <c r="F15" s="32"/>
      <c r="Q15" s="17"/>
      <c r="R15" s="17"/>
      <c r="S15" s="17"/>
      <c r="T15" s="17"/>
      <c r="U15" s="17"/>
      <c r="V15" s="17"/>
    </row>
    <row r="16" spans="1:23" x14ac:dyDescent="0.3">
      <c r="A16" s="32"/>
      <c r="B16" s="42" t="s">
        <v>69</v>
      </c>
      <c r="C16" s="44">
        <v>10</v>
      </c>
      <c r="D16" s="43">
        <v>7</v>
      </c>
      <c r="E16" s="32"/>
      <c r="F16" s="32"/>
      <c r="Q16" s="25"/>
      <c r="R16" s="25"/>
      <c r="S16" s="17"/>
      <c r="T16" s="25"/>
      <c r="U16" s="25"/>
      <c r="V16" s="17"/>
    </row>
    <row r="17" spans="1:23" x14ac:dyDescent="0.3">
      <c r="A17" s="17"/>
      <c r="B17" s="42" t="s">
        <v>70</v>
      </c>
      <c r="C17" s="43">
        <v>15</v>
      </c>
      <c r="D17" s="43">
        <v>10</v>
      </c>
      <c r="E17" s="32"/>
      <c r="F17" s="32"/>
      <c r="Q17" s="25"/>
      <c r="R17" s="25"/>
      <c r="S17" s="17"/>
      <c r="T17" s="25"/>
      <c r="U17" s="25"/>
      <c r="V17" s="17"/>
    </row>
    <row r="18" spans="1:23" x14ac:dyDescent="0.3">
      <c r="A18" s="32"/>
      <c r="B18" s="32"/>
      <c r="C18" s="32"/>
      <c r="D18" s="32"/>
      <c r="E18" s="32"/>
      <c r="F18" s="32"/>
      <c r="Q18" s="25"/>
      <c r="R18" s="25"/>
      <c r="S18" s="17"/>
      <c r="T18" s="25"/>
      <c r="U18" s="25"/>
      <c r="V18" s="17"/>
    </row>
    <row r="19" spans="1:23" x14ac:dyDescent="0.3">
      <c r="A19" s="32"/>
      <c r="B19" s="34" t="s">
        <v>71</v>
      </c>
      <c r="C19" s="32">
        <v>10</v>
      </c>
      <c r="D19" s="32"/>
      <c r="E19" s="32"/>
      <c r="F19" s="32"/>
      <c r="Q19" s="25"/>
      <c r="R19" s="25"/>
      <c r="S19" s="17"/>
      <c r="T19" s="25"/>
      <c r="U19" s="25"/>
      <c r="V19" s="25"/>
      <c r="W19" s="2"/>
    </row>
    <row r="20" spans="1:23" x14ac:dyDescent="0.3">
      <c r="A20" s="32"/>
      <c r="B20" s="34"/>
      <c r="C20" s="32"/>
      <c r="D20" s="32"/>
      <c r="E20" s="32"/>
      <c r="F20" s="32"/>
      <c r="Q20" s="17"/>
      <c r="R20" s="17"/>
      <c r="S20" s="17"/>
      <c r="T20" s="17"/>
      <c r="U20" s="17"/>
      <c r="V20" s="25"/>
    </row>
    <row r="21" spans="1:23" x14ac:dyDescent="0.3">
      <c r="A21" s="32"/>
      <c r="B21" s="34"/>
      <c r="C21" s="32"/>
      <c r="D21" s="32"/>
      <c r="E21" s="32"/>
      <c r="F21" s="32"/>
      <c r="Q21" s="25"/>
      <c r="R21" s="40"/>
      <c r="S21" s="17"/>
      <c r="T21" s="25"/>
      <c r="U21" s="40"/>
      <c r="V21" s="25"/>
      <c r="W21" s="2"/>
    </row>
    <row r="22" spans="1:23" x14ac:dyDescent="0.3">
      <c r="A22" s="32"/>
      <c r="B22" s="34"/>
      <c r="C22" s="32"/>
      <c r="D22" s="32"/>
      <c r="E22" s="32"/>
      <c r="F22" s="32"/>
      <c r="Q22" s="25"/>
      <c r="R22" s="25"/>
      <c r="S22" s="17"/>
      <c r="T22" s="25"/>
      <c r="U22" s="25"/>
      <c r="V22" s="25"/>
      <c r="W22" s="2"/>
    </row>
    <row r="23" spans="1:23" x14ac:dyDescent="0.3">
      <c r="A23" s="32"/>
      <c r="B23" s="34"/>
      <c r="C23" s="32"/>
      <c r="D23" s="32"/>
      <c r="E23" s="32"/>
      <c r="F23" s="32"/>
      <c r="Q23" s="25"/>
      <c r="R23" s="25"/>
      <c r="S23" s="17"/>
      <c r="T23" s="25"/>
      <c r="U23" s="25"/>
      <c r="V23" s="25"/>
      <c r="W23" s="2"/>
    </row>
    <row r="24" spans="1:23" x14ac:dyDescent="0.3">
      <c r="A24" s="32"/>
      <c r="B24" s="32"/>
      <c r="C24" s="32"/>
      <c r="D24" s="32"/>
      <c r="E24" s="32"/>
      <c r="F24" s="32"/>
      <c r="Q24" s="25"/>
      <c r="R24" s="25"/>
      <c r="S24" s="17"/>
      <c r="T24" s="25"/>
      <c r="U24" s="25"/>
      <c r="V24" s="25"/>
      <c r="W24" s="2"/>
    </row>
    <row r="25" spans="1:23" x14ac:dyDescent="0.3">
      <c r="A25" s="32"/>
      <c r="B25" s="32"/>
      <c r="C25" s="32"/>
      <c r="D25" s="32"/>
      <c r="E25" s="32"/>
      <c r="F25" s="32"/>
      <c r="Q25" s="25"/>
      <c r="R25" s="25"/>
      <c r="S25" s="17"/>
      <c r="T25" s="25"/>
      <c r="U25" s="25"/>
      <c r="V25" s="25"/>
      <c r="W25" s="2"/>
    </row>
    <row r="26" spans="1:23" x14ac:dyDescent="0.3">
      <c r="A26" s="32"/>
      <c r="B26" s="34"/>
      <c r="C26" s="32"/>
      <c r="D26" s="32"/>
      <c r="E26" s="32"/>
      <c r="F26" s="32"/>
      <c r="Q26" s="17"/>
      <c r="R26" s="17"/>
      <c r="S26" s="17"/>
      <c r="T26" s="25"/>
      <c r="U26" s="25"/>
      <c r="V26" s="25"/>
      <c r="W26" s="2"/>
    </row>
    <row r="27" spans="1:23" x14ac:dyDescent="0.3">
      <c r="A27" s="32"/>
      <c r="B27" s="34"/>
      <c r="C27" s="32"/>
      <c r="D27" s="32"/>
      <c r="E27" s="32"/>
      <c r="F27" s="32"/>
      <c r="Q27" s="17"/>
      <c r="R27" s="17"/>
      <c r="S27" s="17"/>
      <c r="T27" s="17"/>
      <c r="U27" s="17"/>
      <c r="V27" s="17"/>
    </row>
    <row r="28" spans="1:23" x14ac:dyDescent="0.3">
      <c r="A28" s="32"/>
      <c r="B28" s="34"/>
      <c r="C28" s="32"/>
      <c r="D28" s="32"/>
      <c r="E28" s="32"/>
      <c r="F28" s="32"/>
      <c r="Q28" s="17"/>
      <c r="R28" s="17"/>
      <c r="S28" s="17"/>
      <c r="T28" s="17"/>
      <c r="U28" s="17"/>
      <c r="V28" s="17"/>
    </row>
    <row r="29" spans="1:23" x14ac:dyDescent="0.3">
      <c r="A29" s="32"/>
      <c r="B29" s="32"/>
      <c r="C29" s="32"/>
      <c r="D29" s="32"/>
      <c r="E29" s="32"/>
      <c r="F29" s="32"/>
      <c r="Q29" s="17"/>
      <c r="R29" s="17"/>
      <c r="S29" s="17"/>
      <c r="T29" s="17"/>
      <c r="U29" s="17"/>
      <c r="V29" s="17"/>
    </row>
    <row r="30" spans="1:23" x14ac:dyDescent="0.3">
      <c r="A30" s="32"/>
      <c r="B30" s="32"/>
      <c r="C30" s="32"/>
      <c r="D30" s="32"/>
      <c r="E30" s="32"/>
      <c r="F30" s="32"/>
      <c r="Q30" s="17"/>
      <c r="R30" s="17"/>
      <c r="S30" s="17"/>
      <c r="T30" s="17"/>
      <c r="U30" s="17"/>
      <c r="V30" s="17"/>
    </row>
    <row r="31" spans="1:23" x14ac:dyDescent="0.3">
      <c r="A31" s="32"/>
      <c r="B31" s="32"/>
      <c r="C31" s="32"/>
      <c r="D31" s="32"/>
      <c r="E31" s="32"/>
      <c r="F31" s="32"/>
    </row>
    <row r="32" spans="1:23" x14ac:dyDescent="0.3">
      <c r="A32" s="17"/>
      <c r="B32" s="34"/>
      <c r="C32" s="32"/>
      <c r="D32" s="32"/>
      <c r="E32" s="32"/>
      <c r="F32" s="32"/>
    </row>
    <row r="33" spans="1:6" x14ac:dyDescent="0.3">
      <c r="A33" s="17"/>
      <c r="B33" s="34"/>
      <c r="C33" s="32"/>
      <c r="D33" s="32"/>
      <c r="E33" s="32"/>
      <c r="F33" s="32"/>
    </row>
    <row r="34" spans="1:6" x14ac:dyDescent="0.3">
      <c r="A34" s="17"/>
      <c r="B34" s="34"/>
      <c r="C34" s="32"/>
      <c r="D34" s="32"/>
      <c r="E34" s="32"/>
      <c r="F34" s="32"/>
    </row>
    <row r="35" spans="1:6" x14ac:dyDescent="0.3">
      <c r="A35" s="17"/>
      <c r="B35" s="32"/>
      <c r="C35" s="32"/>
      <c r="D35" s="32"/>
      <c r="E35" s="32"/>
      <c r="F35" s="32"/>
    </row>
    <row r="36" spans="1:6" x14ac:dyDescent="0.3">
      <c r="A36" s="17"/>
      <c r="B36" s="32"/>
      <c r="C36" s="32"/>
      <c r="D36" s="32"/>
      <c r="E36" s="32"/>
      <c r="F36" s="32"/>
    </row>
    <row r="37" spans="1:6" x14ac:dyDescent="0.3">
      <c r="A37" s="17"/>
      <c r="B37" s="32"/>
      <c r="C37" s="32"/>
      <c r="D37" s="32"/>
      <c r="E37" s="32"/>
      <c r="F37" s="32"/>
    </row>
    <row r="38" spans="1:6" x14ac:dyDescent="0.3">
      <c r="A38" s="17"/>
      <c r="B38" s="34"/>
      <c r="C38" s="32"/>
      <c r="D38" s="32"/>
      <c r="E38" s="32"/>
      <c r="F38" s="32"/>
    </row>
    <row r="39" spans="1:6" x14ac:dyDescent="0.3">
      <c r="A39" s="17"/>
      <c r="B39" s="34"/>
      <c r="C39" s="32"/>
      <c r="D39" s="32"/>
      <c r="E39" s="32"/>
      <c r="F39" s="32"/>
    </row>
    <row r="40" spans="1:6" x14ac:dyDescent="0.3">
      <c r="A40" s="17"/>
      <c r="B40" s="34"/>
      <c r="C40" s="32"/>
      <c r="D40" s="32"/>
      <c r="E40" s="32"/>
      <c r="F40" s="32"/>
    </row>
    <row r="41" spans="1:6" x14ac:dyDescent="0.3">
      <c r="A41" s="17"/>
      <c r="B41" s="32"/>
      <c r="C41" s="32"/>
      <c r="D41" s="32"/>
      <c r="E41" s="32"/>
      <c r="F41" s="32"/>
    </row>
    <row r="42" spans="1:6" x14ac:dyDescent="0.3">
      <c r="A42" s="17"/>
      <c r="B42" s="32"/>
      <c r="C42" s="32"/>
      <c r="D42" s="32"/>
      <c r="E42" s="32"/>
      <c r="F42" s="32"/>
    </row>
    <row r="43" spans="1:6" x14ac:dyDescent="0.3">
      <c r="A43" s="17"/>
      <c r="B43" s="32"/>
      <c r="C43" s="32"/>
      <c r="D43" s="32"/>
      <c r="E43" s="32"/>
      <c r="F43" s="32"/>
    </row>
    <row r="44" spans="1:6" x14ac:dyDescent="0.3">
      <c r="A44" s="17"/>
      <c r="B44" s="34"/>
      <c r="C44" s="32"/>
      <c r="D44" s="32"/>
      <c r="E44" s="32"/>
      <c r="F44" s="32"/>
    </row>
    <row r="45" spans="1:6" x14ac:dyDescent="0.3">
      <c r="A45" s="17"/>
      <c r="B45" s="34"/>
      <c r="C45" s="32"/>
      <c r="D45" s="32"/>
      <c r="E45" s="32"/>
      <c r="F45" s="32"/>
    </row>
    <row r="46" spans="1:6" x14ac:dyDescent="0.3">
      <c r="A46" s="17"/>
      <c r="B46" s="34"/>
      <c r="C46" s="32"/>
      <c r="D46" s="32"/>
      <c r="E46" s="32"/>
      <c r="F46" s="32"/>
    </row>
    <row r="47" spans="1:6" x14ac:dyDescent="0.3">
      <c r="A47" s="17"/>
      <c r="B47" s="32"/>
      <c r="C47" s="32"/>
      <c r="D47" s="32"/>
      <c r="E47" s="32"/>
      <c r="F47" s="32"/>
    </row>
    <row r="48" spans="1:6" x14ac:dyDescent="0.3">
      <c r="A48" s="17"/>
      <c r="B48" s="32"/>
      <c r="C48" s="32"/>
      <c r="D48" s="32"/>
      <c r="E48" s="32"/>
      <c r="F48" s="32"/>
    </row>
    <row r="49" spans="1:6" x14ac:dyDescent="0.3">
      <c r="A49" s="17"/>
      <c r="B49" s="32"/>
      <c r="C49" s="32"/>
      <c r="D49" s="32"/>
      <c r="E49" s="32"/>
      <c r="F49" s="32"/>
    </row>
    <row r="50" spans="1:6" x14ac:dyDescent="0.3">
      <c r="A50" s="17"/>
      <c r="B50" s="34"/>
      <c r="C50" s="32"/>
      <c r="D50" s="32"/>
      <c r="E50" s="32"/>
      <c r="F50" s="32"/>
    </row>
    <row r="51" spans="1:6" x14ac:dyDescent="0.3">
      <c r="A51" s="17"/>
      <c r="B51" s="34"/>
      <c r="C51" s="32"/>
      <c r="D51" s="32"/>
      <c r="E51" s="32"/>
      <c r="F51" s="32"/>
    </row>
    <row r="52" spans="1:6" x14ac:dyDescent="0.3">
      <c r="A52" s="17"/>
      <c r="B52" s="34"/>
      <c r="C52" s="32"/>
      <c r="D52" s="32"/>
      <c r="E52" s="32"/>
      <c r="F52" s="32"/>
    </row>
    <row r="53" spans="1:6" x14ac:dyDescent="0.3">
      <c r="A53" s="17"/>
      <c r="B53" s="32"/>
      <c r="C53" s="32"/>
      <c r="D53" s="32"/>
      <c r="E53" s="32"/>
      <c r="F53" s="32"/>
    </row>
    <row r="54" spans="1:6" x14ac:dyDescent="0.3">
      <c r="A54" s="17"/>
      <c r="B54" s="32"/>
      <c r="C54" s="32"/>
      <c r="D54" s="32"/>
      <c r="E54" s="32"/>
      <c r="F54" s="32"/>
    </row>
    <row r="55" spans="1:6" x14ac:dyDescent="0.3">
      <c r="A55" s="17"/>
      <c r="B55" s="32"/>
      <c r="C55" s="32"/>
      <c r="D55" s="32"/>
      <c r="E55" s="32"/>
      <c r="F55" s="32"/>
    </row>
    <row r="56" spans="1:6" x14ac:dyDescent="0.3">
      <c r="A56" s="17"/>
      <c r="B56" s="34"/>
      <c r="C56" s="32"/>
      <c r="D56" s="32"/>
      <c r="E56" s="32"/>
      <c r="F56" s="32"/>
    </row>
    <row r="57" spans="1:6" x14ac:dyDescent="0.3">
      <c r="A57" s="17"/>
      <c r="B57" s="34"/>
      <c r="C57" s="32"/>
      <c r="D57" s="32"/>
      <c r="E57" s="32"/>
      <c r="F57" s="32"/>
    </row>
    <row r="58" spans="1:6" x14ac:dyDescent="0.3">
      <c r="A58" s="17"/>
      <c r="B58" s="34"/>
      <c r="C58" s="32"/>
      <c r="D58" s="32"/>
      <c r="E58" s="32"/>
      <c r="F58" s="32"/>
    </row>
    <row r="59" spans="1:6" x14ac:dyDescent="0.3">
      <c r="A59" s="17"/>
      <c r="B59" s="32"/>
      <c r="C59" s="32"/>
      <c r="D59" s="32"/>
      <c r="E59" s="32"/>
      <c r="F59" s="32"/>
    </row>
    <row r="60" spans="1:6" x14ac:dyDescent="0.3">
      <c r="A60" s="17"/>
      <c r="B60" s="32"/>
      <c r="C60" s="32"/>
      <c r="D60" s="32"/>
      <c r="E60" s="32"/>
      <c r="F60" s="32"/>
    </row>
    <row r="61" spans="1:6" x14ac:dyDescent="0.3">
      <c r="A61" s="17"/>
      <c r="B61" s="32"/>
      <c r="C61" s="32"/>
      <c r="D61" s="32"/>
      <c r="E61" s="32"/>
      <c r="F61" s="32"/>
    </row>
    <row r="62" spans="1:6" x14ac:dyDescent="0.3">
      <c r="A62" s="17"/>
      <c r="B62" s="32"/>
      <c r="C62" s="32"/>
      <c r="D62" s="32"/>
      <c r="E62" s="32"/>
      <c r="F62" s="32"/>
    </row>
    <row r="63" spans="1:6" x14ac:dyDescent="0.3">
      <c r="A63" s="17"/>
      <c r="B63" s="17"/>
      <c r="C63" s="17"/>
      <c r="D63" s="17"/>
      <c r="E63" s="17"/>
      <c r="F63" s="17"/>
    </row>
    <row r="64" spans="1:6" x14ac:dyDescent="0.3">
      <c r="A64" s="17"/>
      <c r="B64" s="17"/>
      <c r="C64" s="17"/>
      <c r="D64" s="17"/>
      <c r="E64" s="17"/>
      <c r="F64" s="17"/>
    </row>
    <row r="65" spans="1:6" x14ac:dyDescent="0.3">
      <c r="A65" s="17"/>
      <c r="B65" s="17"/>
      <c r="C65" s="17"/>
      <c r="D65" s="17"/>
      <c r="E65" s="17"/>
      <c r="F65" s="17"/>
    </row>
    <row r="66" spans="1:6" x14ac:dyDescent="0.3">
      <c r="A66" s="17"/>
      <c r="B66" s="17"/>
      <c r="C66" s="17"/>
      <c r="D66" s="17"/>
      <c r="E66" s="17"/>
      <c r="F66" s="17"/>
    </row>
    <row r="67" spans="1:6" x14ac:dyDescent="0.3">
      <c r="A67" s="17"/>
      <c r="B67" s="17"/>
      <c r="C67" s="17"/>
      <c r="D67" s="17"/>
      <c r="E67" s="17"/>
      <c r="F67" s="17"/>
    </row>
    <row r="68" spans="1:6" x14ac:dyDescent="0.3">
      <c r="A68" s="17"/>
      <c r="B68" s="17"/>
      <c r="C68" s="17"/>
      <c r="D68" s="17"/>
      <c r="E68" s="17"/>
      <c r="F68" s="17"/>
    </row>
  </sheetData>
  <mergeCells count="2">
    <mergeCell ref="B13:B14"/>
    <mergeCell ref="C13:D13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74D0-A90F-4FE5-8B2A-2A823E168BB8}">
  <dimension ref="A1:W68"/>
  <sheetViews>
    <sheetView topLeftCell="A4" zoomScale="85" zoomScaleNormal="85" workbookViewId="0">
      <selection activeCell="E29" sqref="E29"/>
    </sheetView>
  </sheetViews>
  <sheetFormatPr defaultRowHeight="14.4" x14ac:dyDescent="0.3"/>
  <cols>
    <col min="1" max="1" width="6" customWidth="1"/>
    <col min="3" max="3" width="11.109375" customWidth="1"/>
    <col min="4" max="4" width="13.10937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4.109375" customWidth="1"/>
    <col min="18" max="18" width="20.5546875" customWidth="1"/>
    <col min="19" max="19" width="8.6640625" customWidth="1"/>
    <col min="20" max="20" width="4.77734375" customWidth="1"/>
    <col min="21" max="21" width="9.21875" customWidth="1"/>
    <col min="22" max="22" width="9.88671875" customWidth="1"/>
    <col min="23" max="23" width="9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>
      <c r="Q3" s="17"/>
      <c r="R3" s="17"/>
      <c r="S3" s="17"/>
      <c r="T3" s="17"/>
      <c r="U3" s="17"/>
      <c r="V3" s="17"/>
    </row>
    <row r="4" spans="1:23" x14ac:dyDescent="0.3">
      <c r="B4" s="26" t="s">
        <v>181</v>
      </c>
      <c r="C4" s="16">
        <v>0</v>
      </c>
      <c r="D4" s="16"/>
      <c r="E4" s="11"/>
      <c r="Q4" s="17"/>
      <c r="R4" s="17" t="s">
        <v>73</v>
      </c>
      <c r="S4" s="17">
        <v>0</v>
      </c>
      <c r="T4" s="17"/>
      <c r="U4" s="17"/>
      <c r="V4" s="17"/>
    </row>
    <row r="5" spans="1:23" x14ac:dyDescent="0.3">
      <c r="B5" s="35" t="s">
        <v>55</v>
      </c>
      <c r="C5" s="32" t="s">
        <v>56</v>
      </c>
      <c r="D5" s="32" t="s">
        <v>57</v>
      </c>
      <c r="E5" s="23" t="s">
        <v>58</v>
      </c>
      <c r="Q5" s="17"/>
      <c r="R5" s="17"/>
      <c r="S5" s="17"/>
      <c r="T5" s="17"/>
      <c r="U5" s="17"/>
      <c r="V5" s="17"/>
    </row>
    <row r="6" spans="1:23" x14ac:dyDescent="0.3">
      <c r="B6" s="36">
        <v>1</v>
      </c>
      <c r="C6" s="32" t="s">
        <v>6</v>
      </c>
      <c r="D6" s="32" t="s">
        <v>7</v>
      </c>
      <c r="E6" s="23" t="s">
        <v>8</v>
      </c>
      <c r="Q6" s="17"/>
      <c r="T6" s="17"/>
      <c r="U6" s="17"/>
      <c r="V6" s="17"/>
    </row>
    <row r="7" spans="1:23" x14ac:dyDescent="0.3">
      <c r="B7" s="36" t="s">
        <v>59</v>
      </c>
      <c r="C7" s="32" t="s">
        <v>6</v>
      </c>
      <c r="D7" s="32" t="s">
        <v>8</v>
      </c>
      <c r="E7" s="23" t="s">
        <v>9</v>
      </c>
      <c r="Q7" s="17"/>
      <c r="R7" s="17"/>
      <c r="S7" s="17"/>
      <c r="T7" s="17"/>
      <c r="U7" s="17"/>
      <c r="V7" s="17"/>
    </row>
    <row r="8" spans="1:23" ht="15" thickBot="1" x14ac:dyDescent="0.35">
      <c r="B8" s="37" t="s">
        <v>60</v>
      </c>
      <c r="C8" s="38" t="s">
        <v>8</v>
      </c>
      <c r="D8" s="38" t="s">
        <v>9</v>
      </c>
      <c r="E8" s="22" t="s">
        <v>9</v>
      </c>
      <c r="Q8" s="17"/>
      <c r="R8" s="32"/>
      <c r="T8" s="17"/>
      <c r="U8" s="17"/>
      <c r="V8" s="17"/>
    </row>
    <row r="9" spans="1:23" x14ac:dyDescent="0.3">
      <c r="B9" s="34"/>
      <c r="Q9" s="17"/>
      <c r="R9" s="17"/>
      <c r="S9" s="17"/>
      <c r="T9" s="17"/>
      <c r="U9" s="17"/>
      <c r="V9" s="17"/>
    </row>
    <row r="10" spans="1:23" x14ac:dyDescent="0.3">
      <c r="A10" s="32"/>
      <c r="B10" s="32"/>
      <c r="C10" s="32"/>
      <c r="D10" s="32"/>
      <c r="E10" s="32"/>
      <c r="F10" s="32"/>
      <c r="Q10" s="17"/>
      <c r="T10" s="17"/>
      <c r="U10" s="17"/>
      <c r="V10" s="17"/>
    </row>
    <row r="11" spans="1:23" x14ac:dyDescent="0.3">
      <c r="A11" s="32"/>
      <c r="F11" s="32"/>
      <c r="Q11" s="39"/>
      <c r="R11" s="17"/>
      <c r="S11" s="17"/>
      <c r="T11" s="39"/>
      <c r="U11" s="17"/>
      <c r="V11" s="17"/>
    </row>
    <row r="12" spans="1:23" ht="15" thickBot="1" x14ac:dyDescent="0.35">
      <c r="A12" s="32"/>
      <c r="B12" s="41"/>
      <c r="C12" s="34" t="s">
        <v>64</v>
      </c>
      <c r="D12" s="32"/>
      <c r="E12" s="32"/>
      <c r="F12" s="32"/>
      <c r="Q12" s="17"/>
      <c r="R12" s="17" t="s">
        <v>185</v>
      </c>
      <c r="S12" s="17">
        <v>0</v>
      </c>
      <c r="T12" s="17"/>
      <c r="U12" s="17"/>
      <c r="V12" s="25"/>
    </row>
    <row r="13" spans="1:23" x14ac:dyDescent="0.3">
      <c r="A13" s="32"/>
      <c r="B13" s="32"/>
      <c r="C13" s="74" t="s">
        <v>65</v>
      </c>
      <c r="D13" s="76" t="s">
        <v>66</v>
      </c>
      <c r="E13" s="77"/>
      <c r="F13" s="32"/>
      <c r="Q13" s="17"/>
      <c r="R13" s="30"/>
      <c r="S13" s="17"/>
      <c r="T13" s="17"/>
      <c r="U13" s="30"/>
      <c r="V13" s="25"/>
      <c r="W13" s="2"/>
    </row>
    <row r="14" spans="1:23" x14ac:dyDescent="0.3">
      <c r="A14" s="32"/>
      <c r="B14" s="32"/>
      <c r="C14" s="75"/>
      <c r="D14" s="42" t="s">
        <v>54</v>
      </c>
      <c r="E14" s="56" t="s">
        <v>67</v>
      </c>
      <c r="F14" s="32"/>
      <c r="Q14" s="17"/>
      <c r="R14" s="17"/>
      <c r="S14" s="17"/>
      <c r="T14" s="17"/>
      <c r="U14" s="17"/>
      <c r="V14" s="17"/>
    </row>
    <row r="15" spans="1:23" x14ac:dyDescent="0.3">
      <c r="A15" s="32"/>
      <c r="B15" s="32"/>
      <c r="C15" s="57" t="s">
        <v>68</v>
      </c>
      <c r="D15" s="43">
        <v>7</v>
      </c>
      <c r="E15" s="58">
        <v>5</v>
      </c>
      <c r="F15" s="32"/>
      <c r="Q15" s="17"/>
      <c r="R15" s="17"/>
      <c r="S15" s="17"/>
      <c r="T15" s="17"/>
      <c r="U15" s="17"/>
      <c r="V15" s="17"/>
    </row>
    <row r="16" spans="1:23" x14ac:dyDescent="0.3">
      <c r="A16" s="32"/>
      <c r="B16" s="32"/>
      <c r="C16" s="57" t="s">
        <v>69</v>
      </c>
      <c r="D16" s="43">
        <v>10</v>
      </c>
      <c r="E16" s="58">
        <v>7</v>
      </c>
      <c r="F16" s="32"/>
      <c r="Q16" s="25"/>
      <c r="R16" s="25"/>
      <c r="S16" s="17"/>
      <c r="T16" s="25"/>
      <c r="U16" s="25"/>
      <c r="V16" s="17"/>
    </row>
    <row r="17" spans="1:23" ht="15" thickBot="1" x14ac:dyDescent="0.35">
      <c r="A17" s="32"/>
      <c r="B17" s="17"/>
      <c r="C17" s="59" t="s">
        <v>70</v>
      </c>
      <c r="D17" s="60">
        <v>15</v>
      </c>
      <c r="E17" s="61">
        <v>10</v>
      </c>
      <c r="F17" s="32"/>
      <c r="Q17" s="25"/>
      <c r="R17" s="25"/>
      <c r="S17" s="17"/>
      <c r="T17" s="25"/>
      <c r="U17" s="25"/>
      <c r="V17" s="17"/>
    </row>
    <row r="18" spans="1:23" x14ac:dyDescent="0.3">
      <c r="A18" s="32"/>
      <c r="B18" s="32"/>
      <c r="C18" s="32"/>
      <c r="D18" s="32"/>
      <c r="E18" s="32"/>
      <c r="F18" s="32"/>
      <c r="Q18" s="25"/>
      <c r="R18" s="25"/>
      <c r="S18" s="17"/>
      <c r="T18" s="25"/>
      <c r="U18" s="25"/>
      <c r="V18" s="17"/>
    </row>
    <row r="19" spans="1:23" x14ac:dyDescent="0.3">
      <c r="A19" s="32"/>
      <c r="B19" s="32"/>
      <c r="C19" s="34"/>
      <c r="D19" s="32"/>
      <c r="E19" s="32"/>
      <c r="F19" s="32"/>
      <c r="Q19" s="25"/>
      <c r="R19" s="25"/>
      <c r="S19" s="17"/>
      <c r="T19" s="25"/>
      <c r="U19" s="25"/>
      <c r="V19" s="25"/>
      <c r="W19" s="2"/>
    </row>
    <row r="20" spans="1:23" x14ac:dyDescent="0.3">
      <c r="A20" s="32"/>
      <c r="B20" s="32"/>
      <c r="C20" s="32"/>
      <c r="D20" s="32"/>
      <c r="E20" s="32"/>
      <c r="F20" s="32"/>
      <c r="Q20" s="17"/>
      <c r="R20" s="17"/>
      <c r="S20" s="17"/>
      <c r="T20" s="17"/>
      <c r="U20" s="17"/>
      <c r="V20" s="25"/>
    </row>
    <row r="21" spans="1:23" x14ac:dyDescent="0.3">
      <c r="A21" s="32"/>
      <c r="B21" s="34"/>
      <c r="C21" s="32"/>
      <c r="D21" s="32"/>
      <c r="E21" s="32"/>
      <c r="F21" s="32"/>
      <c r="Q21" s="25"/>
      <c r="R21" s="40"/>
      <c r="S21" s="17"/>
      <c r="T21" s="25"/>
      <c r="U21" s="40"/>
      <c r="V21" s="25"/>
      <c r="W21" s="2"/>
    </row>
    <row r="22" spans="1:23" x14ac:dyDescent="0.3">
      <c r="A22" s="32"/>
      <c r="B22" s="32"/>
      <c r="C22" s="32"/>
      <c r="D22" s="32"/>
      <c r="E22" s="32"/>
      <c r="F22" s="32"/>
      <c r="Q22" s="25"/>
      <c r="R22" s="25"/>
      <c r="S22" s="17"/>
      <c r="T22" s="25"/>
      <c r="U22" s="25"/>
      <c r="V22" s="25"/>
      <c r="W22" s="2"/>
    </row>
    <row r="23" spans="1:23" x14ac:dyDescent="0.3">
      <c r="A23" s="32"/>
      <c r="B23" s="32"/>
      <c r="C23" s="32"/>
      <c r="D23" s="32"/>
      <c r="E23" s="32"/>
      <c r="F23" s="32"/>
      <c r="Q23" s="25"/>
      <c r="R23" s="25"/>
      <c r="S23" s="17"/>
      <c r="T23" s="25"/>
      <c r="U23" s="25"/>
      <c r="V23" s="25"/>
      <c r="W23" s="2"/>
    </row>
    <row r="24" spans="1:23" x14ac:dyDescent="0.3">
      <c r="F24" s="32"/>
      <c r="Q24" s="25"/>
      <c r="R24" s="25"/>
      <c r="S24" s="17"/>
      <c r="T24" s="25"/>
      <c r="U24" s="25"/>
      <c r="V24" s="25"/>
      <c r="W24" s="2"/>
    </row>
    <row r="25" spans="1:23" x14ac:dyDescent="0.3">
      <c r="F25" s="32"/>
      <c r="Q25" s="25"/>
      <c r="R25" s="25"/>
      <c r="S25" s="17"/>
      <c r="T25" s="25"/>
      <c r="U25" s="25"/>
      <c r="V25" s="25"/>
      <c r="W25" s="2"/>
    </row>
    <row r="26" spans="1:23" x14ac:dyDescent="0.3">
      <c r="F26" s="32"/>
      <c r="Q26" s="17"/>
      <c r="R26" s="17"/>
      <c r="S26" s="17"/>
      <c r="T26" s="25"/>
      <c r="U26" s="25"/>
      <c r="V26" s="25"/>
      <c r="W26" s="2"/>
    </row>
    <row r="27" spans="1:23" x14ac:dyDescent="0.3">
      <c r="F27" s="32"/>
      <c r="Q27" s="17"/>
      <c r="R27" s="17"/>
      <c r="S27" s="17"/>
      <c r="T27" s="17"/>
      <c r="U27" s="17"/>
      <c r="V27" s="17"/>
    </row>
    <row r="28" spans="1:23" x14ac:dyDescent="0.3">
      <c r="F28" s="32"/>
      <c r="Q28" s="17"/>
      <c r="R28" s="17"/>
      <c r="S28" s="17"/>
      <c r="T28" s="17"/>
      <c r="U28" s="17"/>
      <c r="V28" s="17"/>
    </row>
    <row r="29" spans="1:23" x14ac:dyDescent="0.3">
      <c r="F29" s="32"/>
      <c r="Q29" s="17"/>
      <c r="R29" s="17"/>
      <c r="S29" s="17"/>
      <c r="T29" s="17"/>
      <c r="U29" s="17"/>
      <c r="V29" s="17"/>
    </row>
    <row r="30" spans="1:23" x14ac:dyDescent="0.3">
      <c r="A30" s="32"/>
      <c r="F30" s="32"/>
      <c r="Q30" s="17"/>
      <c r="R30" s="17"/>
      <c r="S30" s="17"/>
      <c r="T30" s="17"/>
      <c r="U30" s="17"/>
      <c r="V30" s="17"/>
    </row>
    <row r="31" spans="1:23" x14ac:dyDescent="0.3">
      <c r="A31" s="32"/>
      <c r="F31" s="32"/>
    </row>
    <row r="32" spans="1:23" x14ac:dyDescent="0.3">
      <c r="A32" s="32"/>
      <c r="F32" s="32"/>
    </row>
    <row r="33" spans="1:6" x14ac:dyDescent="0.3">
      <c r="A33" s="32"/>
      <c r="F33" s="32"/>
    </row>
    <row r="34" spans="1:6" x14ac:dyDescent="0.3">
      <c r="A34" s="32"/>
      <c r="F34" s="32"/>
    </row>
    <row r="35" spans="1:6" x14ac:dyDescent="0.3">
      <c r="A35" s="32"/>
      <c r="F35" s="32"/>
    </row>
    <row r="36" spans="1:6" x14ac:dyDescent="0.3">
      <c r="A36" s="32"/>
      <c r="F36" s="32"/>
    </row>
    <row r="37" spans="1:6" x14ac:dyDescent="0.3">
      <c r="A37" s="32"/>
      <c r="F37" s="32"/>
    </row>
    <row r="38" spans="1:6" x14ac:dyDescent="0.3">
      <c r="A38" s="32"/>
      <c r="F38" s="32"/>
    </row>
    <row r="39" spans="1:6" x14ac:dyDescent="0.3">
      <c r="A39" s="17"/>
      <c r="B39" s="34"/>
      <c r="C39" s="32"/>
      <c r="D39" s="32"/>
      <c r="E39" s="32"/>
      <c r="F39" s="32"/>
    </row>
    <row r="40" spans="1:6" x14ac:dyDescent="0.3">
      <c r="A40" s="17"/>
      <c r="B40" s="34"/>
      <c r="C40" s="32"/>
      <c r="D40" s="32"/>
      <c r="E40" s="32"/>
      <c r="F40" s="32"/>
    </row>
    <row r="41" spans="1:6" x14ac:dyDescent="0.3">
      <c r="A41" s="17"/>
      <c r="B41" s="32"/>
      <c r="C41" s="32"/>
      <c r="D41" s="32"/>
      <c r="E41" s="32"/>
      <c r="F41" s="32"/>
    </row>
    <row r="42" spans="1:6" x14ac:dyDescent="0.3">
      <c r="A42" s="17"/>
      <c r="B42" s="32"/>
      <c r="C42" s="32"/>
      <c r="D42" s="32"/>
      <c r="E42" s="32"/>
      <c r="F42" s="32"/>
    </row>
    <row r="43" spans="1:6" x14ac:dyDescent="0.3">
      <c r="A43" s="17"/>
      <c r="B43" s="32"/>
      <c r="C43" s="32"/>
      <c r="D43" s="32"/>
      <c r="E43" s="32"/>
      <c r="F43" s="32"/>
    </row>
    <row r="44" spans="1:6" x14ac:dyDescent="0.3">
      <c r="A44" s="17"/>
      <c r="B44" s="34"/>
      <c r="C44" s="32"/>
      <c r="D44" s="32"/>
      <c r="E44" s="32"/>
      <c r="F44" s="32"/>
    </row>
    <row r="45" spans="1:6" x14ac:dyDescent="0.3">
      <c r="A45" s="17"/>
      <c r="B45" s="34"/>
      <c r="C45" s="32"/>
      <c r="D45" s="32"/>
      <c r="E45" s="32"/>
      <c r="F45" s="32"/>
    </row>
    <row r="46" spans="1:6" x14ac:dyDescent="0.3">
      <c r="A46" s="17"/>
      <c r="B46" s="34"/>
      <c r="C46" s="32"/>
      <c r="D46" s="32"/>
      <c r="E46" s="32"/>
      <c r="F46" s="32"/>
    </row>
    <row r="47" spans="1:6" x14ac:dyDescent="0.3">
      <c r="A47" s="17"/>
      <c r="B47" s="32"/>
      <c r="C47" s="32"/>
      <c r="D47" s="32"/>
      <c r="E47" s="32"/>
      <c r="F47" s="32"/>
    </row>
    <row r="48" spans="1:6" x14ac:dyDescent="0.3">
      <c r="A48" s="17"/>
      <c r="B48" s="32"/>
      <c r="C48" s="32"/>
      <c r="D48" s="32"/>
      <c r="E48" s="32"/>
      <c r="F48" s="32"/>
    </row>
    <row r="49" spans="1:6" x14ac:dyDescent="0.3">
      <c r="A49" s="17"/>
      <c r="B49" s="32"/>
      <c r="C49" s="32"/>
      <c r="D49" s="32"/>
      <c r="E49" s="32"/>
      <c r="F49" s="32"/>
    </row>
    <row r="50" spans="1:6" x14ac:dyDescent="0.3">
      <c r="A50" s="17"/>
      <c r="B50" s="34"/>
      <c r="C50" s="32"/>
      <c r="D50" s="32"/>
      <c r="E50" s="32"/>
      <c r="F50" s="32"/>
    </row>
    <row r="51" spans="1:6" x14ac:dyDescent="0.3">
      <c r="A51" s="17"/>
      <c r="B51" s="34"/>
      <c r="C51" s="32"/>
      <c r="D51" s="32"/>
      <c r="E51" s="32"/>
      <c r="F51" s="32"/>
    </row>
    <row r="52" spans="1:6" x14ac:dyDescent="0.3">
      <c r="A52" s="17"/>
      <c r="B52" s="34"/>
      <c r="C52" s="32"/>
      <c r="D52" s="32"/>
      <c r="E52" s="32"/>
      <c r="F52" s="32"/>
    </row>
    <row r="53" spans="1:6" x14ac:dyDescent="0.3">
      <c r="A53" s="17"/>
      <c r="B53" s="32"/>
      <c r="C53" s="32"/>
      <c r="D53" s="32"/>
      <c r="E53" s="32"/>
      <c r="F53" s="32"/>
    </row>
    <row r="54" spans="1:6" x14ac:dyDescent="0.3">
      <c r="A54" s="17"/>
      <c r="B54" s="32"/>
      <c r="C54" s="32"/>
      <c r="D54" s="32"/>
      <c r="E54" s="32"/>
      <c r="F54" s="32"/>
    </row>
    <row r="55" spans="1:6" x14ac:dyDescent="0.3">
      <c r="A55" s="17"/>
      <c r="B55" s="32"/>
      <c r="C55" s="32"/>
      <c r="D55" s="32"/>
      <c r="E55" s="32"/>
      <c r="F55" s="32"/>
    </row>
    <row r="56" spans="1:6" x14ac:dyDescent="0.3">
      <c r="A56" s="17"/>
      <c r="B56" s="34"/>
      <c r="C56" s="32"/>
      <c r="D56" s="32"/>
      <c r="E56" s="32"/>
      <c r="F56" s="32"/>
    </row>
    <row r="57" spans="1:6" x14ac:dyDescent="0.3">
      <c r="A57" s="17"/>
      <c r="B57" s="34"/>
      <c r="C57" s="32"/>
      <c r="D57" s="32"/>
      <c r="E57" s="32"/>
      <c r="F57" s="32"/>
    </row>
    <row r="58" spans="1:6" x14ac:dyDescent="0.3">
      <c r="A58" s="17"/>
      <c r="B58" s="34"/>
      <c r="C58" s="32"/>
      <c r="D58" s="32"/>
      <c r="E58" s="32"/>
      <c r="F58" s="32"/>
    </row>
    <row r="59" spans="1:6" x14ac:dyDescent="0.3">
      <c r="A59" s="17"/>
      <c r="B59" s="32"/>
      <c r="C59" s="32"/>
      <c r="D59" s="32"/>
      <c r="E59" s="32"/>
      <c r="F59" s="32"/>
    </row>
    <row r="60" spans="1:6" x14ac:dyDescent="0.3">
      <c r="A60" s="17"/>
      <c r="B60" s="32"/>
      <c r="C60" s="32"/>
      <c r="D60" s="32"/>
      <c r="E60" s="32"/>
      <c r="F60" s="32"/>
    </row>
    <row r="61" spans="1:6" x14ac:dyDescent="0.3">
      <c r="A61" s="17"/>
      <c r="B61" s="32"/>
      <c r="C61" s="32"/>
      <c r="D61" s="32"/>
      <c r="E61" s="32"/>
      <c r="F61" s="32"/>
    </row>
    <row r="62" spans="1:6" x14ac:dyDescent="0.3">
      <c r="A62" s="17"/>
      <c r="B62" s="32"/>
      <c r="C62" s="32"/>
      <c r="D62" s="32"/>
      <c r="E62" s="32"/>
      <c r="F62" s="32"/>
    </row>
    <row r="63" spans="1:6" x14ac:dyDescent="0.3">
      <c r="A63" s="17"/>
      <c r="B63" s="17"/>
      <c r="C63" s="17"/>
      <c r="D63" s="17"/>
      <c r="E63" s="17"/>
      <c r="F63" s="17"/>
    </row>
    <row r="64" spans="1:6" x14ac:dyDescent="0.3">
      <c r="A64" s="17"/>
      <c r="B64" s="17"/>
      <c r="C64" s="17"/>
      <c r="D64" s="17"/>
      <c r="E64" s="17"/>
      <c r="F64" s="17"/>
    </row>
    <row r="65" spans="1:6" x14ac:dyDescent="0.3">
      <c r="A65" s="17"/>
      <c r="B65" s="17"/>
      <c r="C65" s="17"/>
      <c r="D65" s="17"/>
      <c r="E65" s="17"/>
      <c r="F65" s="17"/>
    </row>
    <row r="66" spans="1:6" x14ac:dyDescent="0.3">
      <c r="A66" s="17"/>
      <c r="B66" s="17"/>
      <c r="C66" s="17"/>
      <c r="D66" s="17"/>
      <c r="E66" s="17"/>
      <c r="F66" s="17"/>
    </row>
    <row r="67" spans="1:6" x14ac:dyDescent="0.3">
      <c r="A67" s="17"/>
      <c r="B67" s="17"/>
      <c r="C67" s="17"/>
      <c r="D67" s="17"/>
      <c r="E67" s="17"/>
      <c r="F67" s="17"/>
    </row>
    <row r="68" spans="1:6" x14ac:dyDescent="0.3">
      <c r="A68" s="17"/>
      <c r="B68" s="17"/>
      <c r="C68" s="17"/>
      <c r="D68" s="17"/>
      <c r="E68" s="17"/>
      <c r="F68" s="17"/>
    </row>
  </sheetData>
  <mergeCells count="2">
    <mergeCell ref="C13:C14"/>
    <mergeCell ref="D13:E13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374B-BF03-4105-B0CA-BAFB3E477578}">
  <dimension ref="B2:R18"/>
  <sheetViews>
    <sheetView zoomScaleNormal="100" workbookViewId="0">
      <selection activeCell="O2" sqref="O2:P2"/>
    </sheetView>
  </sheetViews>
  <sheetFormatPr defaultRowHeight="14.4" x14ac:dyDescent="0.3"/>
  <cols>
    <col min="1" max="1" width="5.33203125" customWidth="1"/>
    <col min="2" max="2" width="11.77734375" customWidth="1"/>
    <col min="3" max="3" width="11.33203125" customWidth="1"/>
    <col min="4" max="4" width="5" customWidth="1"/>
    <col min="5" max="5" width="6.77734375" customWidth="1"/>
    <col min="6" max="6" width="5.109375" customWidth="1"/>
    <col min="7" max="7" width="5.5546875" customWidth="1"/>
    <col min="8" max="8" width="6.33203125" customWidth="1"/>
    <col min="9" max="10" width="4.88671875" customWidth="1"/>
    <col min="11" max="11" width="9.77734375" customWidth="1"/>
    <col min="12" max="12" width="5.6640625" customWidth="1"/>
    <col min="13" max="13" width="10.6640625" customWidth="1"/>
    <col min="14" max="14" width="5.109375" customWidth="1"/>
    <col min="15" max="15" width="16.21875" customWidth="1"/>
    <col min="16" max="16" width="20" customWidth="1"/>
    <col min="17" max="17" width="39.44140625" customWidth="1"/>
    <col min="18" max="18" width="14.77734375" customWidth="1"/>
  </cols>
  <sheetData>
    <row r="2" spans="2:18" ht="28.8" x14ac:dyDescent="0.3">
      <c r="B2" s="83" t="s">
        <v>74</v>
      </c>
      <c r="C2" s="83"/>
      <c r="D2" s="78" t="s">
        <v>75</v>
      </c>
      <c r="E2" s="78"/>
      <c r="F2" s="78"/>
      <c r="G2" s="78"/>
      <c r="H2" s="78"/>
      <c r="I2" s="78"/>
      <c r="J2" s="78"/>
      <c r="K2" s="78"/>
      <c r="L2" s="78"/>
      <c r="M2" s="78"/>
      <c r="O2" s="80" t="s">
        <v>96</v>
      </c>
      <c r="P2" s="81"/>
      <c r="Q2" s="51" t="s">
        <v>97</v>
      </c>
      <c r="R2" s="52" t="s">
        <v>127</v>
      </c>
    </row>
    <row r="3" spans="2:18" ht="39" customHeight="1" x14ac:dyDescent="0.3">
      <c r="B3" s="83"/>
      <c r="C3" s="83"/>
      <c r="D3" s="78" t="s">
        <v>68</v>
      </c>
      <c r="E3" s="78"/>
      <c r="F3" s="78"/>
      <c r="G3" s="78" t="s">
        <v>69</v>
      </c>
      <c r="H3" s="78"/>
      <c r="I3" s="78"/>
      <c r="J3" s="78" t="s">
        <v>76</v>
      </c>
      <c r="K3" s="78"/>
      <c r="L3" s="78"/>
      <c r="M3" s="62" t="s">
        <v>27</v>
      </c>
      <c r="O3" s="50">
        <v>1</v>
      </c>
      <c r="P3" s="53" t="s">
        <v>98</v>
      </c>
      <c r="Q3" s="54" t="s">
        <v>99</v>
      </c>
      <c r="R3" s="49">
        <v>1</v>
      </c>
    </row>
    <row r="4" spans="2:18" ht="22.8" customHeight="1" x14ac:dyDescent="0.3">
      <c r="B4" s="82" t="s">
        <v>77</v>
      </c>
      <c r="C4" s="82"/>
      <c r="D4" s="45"/>
      <c r="E4" s="46" t="s">
        <v>86</v>
      </c>
      <c r="F4" s="47">
        <f>D4*3</f>
        <v>0</v>
      </c>
      <c r="G4" s="48"/>
      <c r="H4" s="46" t="s">
        <v>82</v>
      </c>
      <c r="I4" s="47">
        <f>G4*4</f>
        <v>0</v>
      </c>
      <c r="J4" s="48">
        <v>5</v>
      </c>
      <c r="K4" s="46" t="s">
        <v>91</v>
      </c>
      <c r="L4" s="47">
        <f>J4*6</f>
        <v>30</v>
      </c>
      <c r="M4" s="49">
        <f>(F4+I4+L4)</f>
        <v>30</v>
      </c>
      <c r="O4" s="50">
        <v>2</v>
      </c>
      <c r="P4" s="53" t="s">
        <v>100</v>
      </c>
      <c r="Q4" s="54" t="s">
        <v>101</v>
      </c>
      <c r="R4" s="49">
        <v>5</v>
      </c>
    </row>
    <row r="5" spans="2:18" ht="22.8" customHeight="1" x14ac:dyDescent="0.3">
      <c r="B5" s="82" t="s">
        <v>78</v>
      </c>
      <c r="C5" s="82"/>
      <c r="D5" s="45">
        <v>3</v>
      </c>
      <c r="E5" s="46" t="s">
        <v>87</v>
      </c>
      <c r="F5" s="47">
        <f>D5*4</f>
        <v>12</v>
      </c>
      <c r="G5" s="48"/>
      <c r="H5" s="46" t="s">
        <v>84</v>
      </c>
      <c r="I5" s="47">
        <f>G5*5</f>
        <v>0</v>
      </c>
      <c r="J5" s="48"/>
      <c r="K5" s="46" t="s">
        <v>83</v>
      </c>
      <c r="L5" s="47">
        <f>J5*7</f>
        <v>0</v>
      </c>
      <c r="M5" s="49">
        <f t="shared" ref="M5:M8" si="0">(F5+I5+L5)</f>
        <v>12</v>
      </c>
      <c r="O5" s="50">
        <v>3</v>
      </c>
      <c r="P5" s="53" t="s">
        <v>102</v>
      </c>
      <c r="Q5" s="54" t="s">
        <v>103</v>
      </c>
      <c r="R5" s="49">
        <v>1</v>
      </c>
    </row>
    <row r="6" spans="2:18" ht="22.8" customHeight="1" x14ac:dyDescent="0.3">
      <c r="B6" s="82" t="s">
        <v>79</v>
      </c>
      <c r="C6" s="82"/>
      <c r="D6" s="45"/>
      <c r="E6" s="46" t="s">
        <v>88</v>
      </c>
      <c r="F6" s="47">
        <f>D6*3</f>
        <v>0</v>
      </c>
      <c r="G6" s="48">
        <v>23</v>
      </c>
      <c r="H6" s="46" t="s">
        <v>82</v>
      </c>
      <c r="I6" s="47">
        <f>G6*4</f>
        <v>92</v>
      </c>
      <c r="J6" s="48"/>
      <c r="K6" s="46" t="s">
        <v>91</v>
      </c>
      <c r="L6" s="47">
        <f>J6*6</f>
        <v>0</v>
      </c>
      <c r="M6" s="49">
        <f t="shared" si="0"/>
        <v>92</v>
      </c>
      <c r="O6" s="50">
        <v>4</v>
      </c>
      <c r="P6" s="53" t="s">
        <v>104</v>
      </c>
      <c r="Q6" s="54" t="s">
        <v>105</v>
      </c>
      <c r="R6" s="49">
        <v>1</v>
      </c>
    </row>
    <row r="7" spans="2:18" ht="22.8" customHeight="1" x14ac:dyDescent="0.3">
      <c r="B7" s="82" t="s">
        <v>80</v>
      </c>
      <c r="C7" s="82"/>
      <c r="D7" s="45"/>
      <c r="E7" s="46" t="s">
        <v>89</v>
      </c>
      <c r="F7" s="47">
        <f>D7*7</f>
        <v>0</v>
      </c>
      <c r="G7" s="48">
        <v>1</v>
      </c>
      <c r="H7" s="46" t="s">
        <v>85</v>
      </c>
      <c r="I7" s="47">
        <f>G7*10</f>
        <v>10</v>
      </c>
      <c r="J7" s="48"/>
      <c r="K7" s="46" t="s">
        <v>92</v>
      </c>
      <c r="L7" s="47">
        <f>J7*15</f>
        <v>0</v>
      </c>
      <c r="M7" s="49">
        <f t="shared" si="0"/>
        <v>10</v>
      </c>
      <c r="O7" s="50">
        <v>5</v>
      </c>
      <c r="P7" s="53" t="s">
        <v>106</v>
      </c>
      <c r="Q7" s="54" t="s">
        <v>107</v>
      </c>
      <c r="R7" s="49">
        <v>1</v>
      </c>
    </row>
    <row r="8" spans="2:18" ht="22.8" customHeight="1" x14ac:dyDescent="0.3">
      <c r="B8" s="82" t="s">
        <v>81</v>
      </c>
      <c r="C8" s="82"/>
      <c r="D8" s="45"/>
      <c r="E8" s="46" t="s">
        <v>90</v>
      </c>
      <c r="F8" s="47">
        <f>D8*5</f>
        <v>0</v>
      </c>
      <c r="G8" s="48"/>
      <c r="H8" s="46" t="s">
        <v>83</v>
      </c>
      <c r="I8" s="47">
        <f>G8*7</f>
        <v>0</v>
      </c>
      <c r="J8" s="48"/>
      <c r="K8" s="46" t="s">
        <v>85</v>
      </c>
      <c r="L8" s="47">
        <f>J8*10</f>
        <v>0</v>
      </c>
      <c r="M8" s="49">
        <f t="shared" si="0"/>
        <v>0</v>
      </c>
      <c r="O8" s="50">
        <v>6</v>
      </c>
      <c r="P8" s="53" t="s">
        <v>108</v>
      </c>
      <c r="Q8" s="54" t="s">
        <v>109</v>
      </c>
      <c r="R8" s="49">
        <v>5</v>
      </c>
    </row>
    <row r="9" spans="2:18" ht="22.8" customHeight="1" x14ac:dyDescent="0.3">
      <c r="G9" s="79" t="s">
        <v>93</v>
      </c>
      <c r="H9" s="79"/>
      <c r="I9" s="79"/>
      <c r="J9" s="79"/>
      <c r="K9" s="79"/>
      <c r="L9" s="79"/>
      <c r="M9" s="63">
        <f>SUM(M4:M8)</f>
        <v>144</v>
      </c>
      <c r="O9" s="50">
        <v>7</v>
      </c>
      <c r="P9" s="53" t="s">
        <v>110</v>
      </c>
      <c r="Q9" s="54" t="s">
        <v>111</v>
      </c>
      <c r="R9" s="49">
        <v>3</v>
      </c>
    </row>
    <row r="10" spans="2:18" ht="22.8" customHeight="1" x14ac:dyDescent="0.3">
      <c r="G10" s="79" t="s">
        <v>94</v>
      </c>
      <c r="H10" s="79"/>
      <c r="I10" s="79"/>
      <c r="J10" s="79"/>
      <c r="K10" s="79"/>
      <c r="L10" s="79"/>
      <c r="M10" s="63">
        <f>0.65+(R18/100)</f>
        <v>1.08</v>
      </c>
      <c r="O10" s="50">
        <v>8</v>
      </c>
      <c r="P10" s="53" t="s">
        <v>112</v>
      </c>
      <c r="Q10" s="54" t="s">
        <v>113</v>
      </c>
      <c r="R10" s="49">
        <v>5</v>
      </c>
    </row>
    <row r="11" spans="2:18" ht="22.8" customHeight="1" x14ac:dyDescent="0.3">
      <c r="G11" s="79" t="s">
        <v>95</v>
      </c>
      <c r="H11" s="79"/>
      <c r="I11" s="79"/>
      <c r="J11" s="79"/>
      <c r="K11" s="79"/>
      <c r="L11" s="79"/>
      <c r="M11" s="64">
        <f>M9*M10</f>
        <v>155.52000000000001</v>
      </c>
      <c r="O11" s="89">
        <v>9</v>
      </c>
      <c r="P11" s="90" t="s">
        <v>114</v>
      </c>
      <c r="Q11" s="91" t="s">
        <v>115</v>
      </c>
      <c r="R11" s="43">
        <v>0</v>
      </c>
    </row>
    <row r="12" spans="2:18" ht="31.8" customHeight="1" x14ac:dyDescent="0.3">
      <c r="O12" s="50">
        <v>10</v>
      </c>
      <c r="P12" s="53" t="s">
        <v>116</v>
      </c>
      <c r="Q12" s="54" t="s">
        <v>117</v>
      </c>
      <c r="R12" s="49">
        <v>5</v>
      </c>
    </row>
    <row r="13" spans="2:18" ht="30.6" customHeight="1" x14ac:dyDescent="0.3">
      <c r="O13" s="50">
        <v>11</v>
      </c>
      <c r="P13" s="53" t="s">
        <v>118</v>
      </c>
      <c r="Q13" s="54" t="s">
        <v>119</v>
      </c>
      <c r="R13" s="49">
        <v>3</v>
      </c>
    </row>
    <row r="14" spans="2:18" ht="43.2" customHeight="1" x14ac:dyDescent="0.3">
      <c r="O14" s="50">
        <v>12</v>
      </c>
      <c r="P14" s="53" t="s">
        <v>120</v>
      </c>
      <c r="Q14" s="54" t="s">
        <v>121</v>
      </c>
      <c r="R14" s="49">
        <v>3</v>
      </c>
    </row>
    <row r="15" spans="2:18" ht="41.4" customHeight="1" x14ac:dyDescent="0.3">
      <c r="O15" s="50">
        <v>13</v>
      </c>
      <c r="P15" s="53" t="s">
        <v>122</v>
      </c>
      <c r="Q15" s="54" t="s">
        <v>123</v>
      </c>
      <c r="R15" s="49">
        <v>5</v>
      </c>
    </row>
    <row r="16" spans="2:18" ht="40.200000000000003" customHeight="1" x14ac:dyDescent="0.3">
      <c r="O16" s="50">
        <v>14</v>
      </c>
      <c r="P16" s="53" t="s">
        <v>124</v>
      </c>
      <c r="Q16" s="54" t="s">
        <v>125</v>
      </c>
      <c r="R16" s="49">
        <v>5</v>
      </c>
    </row>
    <row r="18" spans="15:18" x14ac:dyDescent="0.3">
      <c r="O18" t="s">
        <v>126</v>
      </c>
      <c r="Q18" s="55" t="s">
        <v>128</v>
      </c>
      <c r="R18" s="65">
        <f>SUM(R3:R16)</f>
        <v>43</v>
      </c>
    </row>
  </sheetData>
  <mergeCells count="14">
    <mergeCell ref="G10:L10"/>
    <mergeCell ref="G11:L11"/>
    <mergeCell ref="B4:C4"/>
    <mergeCell ref="B5:C5"/>
    <mergeCell ref="B6:C6"/>
    <mergeCell ref="B7:C7"/>
    <mergeCell ref="B8:C8"/>
    <mergeCell ref="G9:L9"/>
    <mergeCell ref="B2:C3"/>
    <mergeCell ref="D2:M2"/>
    <mergeCell ref="O2:P2"/>
    <mergeCell ref="D3:F3"/>
    <mergeCell ref="G3:I3"/>
    <mergeCell ref="J3:L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E9B7-510C-42B7-982D-15E50C36C2E3}">
  <dimension ref="B1:W46"/>
  <sheetViews>
    <sheetView topLeftCell="A4" zoomScale="85" zoomScaleNormal="85" workbookViewId="0">
      <selection activeCell="E21" sqref="E21"/>
    </sheetView>
  </sheetViews>
  <sheetFormatPr defaultRowHeight="14.4" x14ac:dyDescent="0.3"/>
  <cols>
    <col min="1" max="1" width="6" customWidth="1"/>
    <col min="4" max="4" width="9.4414062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33.88671875" customWidth="1"/>
    <col min="18" max="18" width="18.21875" customWidth="1"/>
    <col min="19" max="19" width="9.77734375" customWidth="1"/>
    <col min="20" max="20" width="43.5546875" bestFit="1" customWidth="1"/>
    <col min="21" max="21" width="19.88671875" customWidth="1"/>
  </cols>
  <sheetData>
    <row r="1" spans="2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2:23" ht="15" thickBot="1" x14ac:dyDescent="0.35"/>
    <row r="4" spans="2:23" x14ac:dyDescent="0.3">
      <c r="B4" s="26" t="s">
        <v>256</v>
      </c>
      <c r="C4" s="16">
        <v>1</v>
      </c>
      <c r="D4" s="16"/>
      <c r="E4" s="11"/>
    </row>
    <row r="5" spans="2:23" ht="15" thickBot="1" x14ac:dyDescent="0.35">
      <c r="B5" s="5" t="s">
        <v>1</v>
      </c>
      <c r="C5" s="17" t="s">
        <v>2</v>
      </c>
      <c r="D5" s="17" t="s">
        <v>3</v>
      </c>
      <c r="E5" s="6" t="s">
        <v>4</v>
      </c>
    </row>
    <row r="6" spans="2:23" x14ac:dyDescent="0.3">
      <c r="B6" s="18" t="s">
        <v>5</v>
      </c>
      <c r="C6" s="17" t="s">
        <v>6</v>
      </c>
      <c r="D6" s="17" t="s">
        <v>7</v>
      </c>
      <c r="E6" s="19" t="s">
        <v>8</v>
      </c>
      <c r="Q6" s="3" t="s">
        <v>16</v>
      </c>
      <c r="R6" s="11"/>
    </row>
    <row r="7" spans="2:23" x14ac:dyDescent="0.3">
      <c r="B7" s="18">
        <v>2</v>
      </c>
      <c r="C7" s="17" t="s">
        <v>6</v>
      </c>
      <c r="D7" s="17" t="s">
        <v>8</v>
      </c>
      <c r="E7" s="23" t="s">
        <v>9</v>
      </c>
      <c r="Q7" s="5" t="s">
        <v>251</v>
      </c>
      <c r="R7" s="6">
        <v>1</v>
      </c>
    </row>
    <row r="8" spans="2:23" ht="15" thickBot="1" x14ac:dyDescent="0.35">
      <c r="B8" s="20" t="s">
        <v>10</v>
      </c>
      <c r="C8" s="21" t="s">
        <v>8</v>
      </c>
      <c r="D8" s="21" t="s">
        <v>9</v>
      </c>
      <c r="E8" s="22" t="s">
        <v>9</v>
      </c>
      <c r="Q8" s="5" t="s">
        <v>187</v>
      </c>
      <c r="R8" s="6">
        <v>1</v>
      </c>
    </row>
    <row r="9" spans="2:23" x14ac:dyDescent="0.3">
      <c r="Q9" s="5" t="s">
        <v>252</v>
      </c>
      <c r="R9" s="6">
        <v>1</v>
      </c>
    </row>
    <row r="10" spans="2:23" ht="15" thickBot="1" x14ac:dyDescent="0.35">
      <c r="Q10" s="35"/>
      <c r="R10" s="6"/>
    </row>
    <row r="11" spans="2:23" x14ac:dyDescent="0.3">
      <c r="B11" s="26" t="s">
        <v>195</v>
      </c>
      <c r="C11" s="16">
        <v>1</v>
      </c>
      <c r="D11" s="16"/>
      <c r="E11" s="11"/>
      <c r="Q11" s="35"/>
      <c r="R11" s="6"/>
    </row>
    <row r="12" spans="2:23" x14ac:dyDescent="0.3">
      <c r="B12" s="5" t="s">
        <v>1</v>
      </c>
      <c r="C12" s="17" t="s">
        <v>2</v>
      </c>
      <c r="D12" s="17" t="s">
        <v>3</v>
      </c>
      <c r="E12" s="6" t="s">
        <v>4</v>
      </c>
      <c r="Q12" s="5"/>
      <c r="R12" s="6"/>
      <c r="V12" s="2"/>
    </row>
    <row r="13" spans="2:23" x14ac:dyDescent="0.3">
      <c r="B13" s="18" t="s">
        <v>5</v>
      </c>
      <c r="C13" s="17" t="s">
        <v>6</v>
      </c>
      <c r="D13" s="17" t="s">
        <v>7</v>
      </c>
      <c r="E13" s="19" t="s">
        <v>8</v>
      </c>
      <c r="Q13" s="5"/>
      <c r="R13" s="6"/>
      <c r="V13" s="2"/>
      <c r="W13" s="2"/>
    </row>
    <row r="14" spans="2:23" x14ac:dyDescent="0.3">
      <c r="B14" s="18">
        <v>2</v>
      </c>
      <c r="C14" s="17" t="s">
        <v>6</v>
      </c>
      <c r="D14" s="17" t="s">
        <v>8</v>
      </c>
      <c r="E14" s="23" t="s">
        <v>9</v>
      </c>
      <c r="Q14" s="5"/>
      <c r="R14" s="6"/>
    </row>
    <row r="15" spans="2:23" x14ac:dyDescent="0.3">
      <c r="B15" s="18" t="s">
        <v>10</v>
      </c>
      <c r="C15" s="17" t="s">
        <v>8</v>
      </c>
      <c r="D15" s="17" t="s">
        <v>9</v>
      </c>
      <c r="E15" s="23" t="s">
        <v>9</v>
      </c>
      <c r="Q15" s="5"/>
      <c r="R15" s="6"/>
    </row>
    <row r="16" spans="2:23" ht="15" thickBot="1" x14ac:dyDescent="0.35">
      <c r="B16" s="24"/>
      <c r="C16" s="21"/>
      <c r="D16" s="21"/>
      <c r="E16" s="22"/>
      <c r="Q16" s="12" t="s">
        <v>27</v>
      </c>
      <c r="R16" s="13">
        <f>SUM(R7:R15)</f>
        <v>3</v>
      </c>
    </row>
    <row r="17" spans="2:23" x14ac:dyDescent="0.3">
      <c r="B17" s="17"/>
      <c r="C17" s="17"/>
      <c r="D17" s="17"/>
      <c r="E17" s="17"/>
    </row>
    <row r="18" spans="2:23" ht="15" thickBot="1" x14ac:dyDescent="0.35">
      <c r="B18" s="17"/>
      <c r="C18" s="17"/>
      <c r="D18" s="17"/>
      <c r="E18" s="17"/>
      <c r="T18" s="25"/>
      <c r="U18" s="25"/>
    </row>
    <row r="19" spans="2:23" x14ac:dyDescent="0.3">
      <c r="B19" s="26" t="s">
        <v>29</v>
      </c>
      <c r="C19" s="16">
        <v>1</v>
      </c>
      <c r="D19" s="16"/>
      <c r="E19" s="11"/>
      <c r="Q19" s="3" t="s">
        <v>32</v>
      </c>
      <c r="R19" s="4" t="s">
        <v>31</v>
      </c>
      <c r="T19" s="25"/>
      <c r="U19" s="25"/>
      <c r="V19" s="2"/>
      <c r="W19" s="2"/>
    </row>
    <row r="20" spans="2:23" x14ac:dyDescent="0.3">
      <c r="B20" s="5" t="s">
        <v>1</v>
      </c>
      <c r="C20" s="17" t="s">
        <v>2</v>
      </c>
      <c r="D20" s="17" t="s">
        <v>3</v>
      </c>
      <c r="E20" s="6" t="s">
        <v>4</v>
      </c>
      <c r="Q20" s="7" t="s">
        <v>257</v>
      </c>
      <c r="R20" s="6">
        <v>31</v>
      </c>
      <c r="V20" s="2"/>
    </row>
    <row r="21" spans="2:23" x14ac:dyDescent="0.3">
      <c r="B21" s="18" t="s">
        <v>5</v>
      </c>
      <c r="C21" s="17" t="s">
        <v>6</v>
      </c>
      <c r="D21" s="17" t="s">
        <v>7</v>
      </c>
      <c r="E21" s="19" t="s">
        <v>8</v>
      </c>
      <c r="Q21" s="5" t="s">
        <v>253</v>
      </c>
      <c r="R21" s="6">
        <v>2</v>
      </c>
      <c r="V21" s="2"/>
      <c r="W21" s="2"/>
    </row>
    <row r="22" spans="2:23" x14ac:dyDescent="0.3">
      <c r="B22" s="18">
        <v>2</v>
      </c>
      <c r="C22" s="17" t="s">
        <v>6</v>
      </c>
      <c r="D22" s="17" t="s">
        <v>8</v>
      </c>
      <c r="E22" s="23" t="s">
        <v>9</v>
      </c>
      <c r="Q22" s="35" t="s">
        <v>254</v>
      </c>
      <c r="R22" s="8">
        <v>1</v>
      </c>
      <c r="V22" s="2"/>
      <c r="W22" s="2"/>
    </row>
    <row r="23" spans="2:23" ht="15" thickBot="1" x14ac:dyDescent="0.35">
      <c r="B23" s="20" t="s">
        <v>10</v>
      </c>
      <c r="C23" s="21" t="s">
        <v>8</v>
      </c>
      <c r="D23" s="21" t="s">
        <v>9</v>
      </c>
      <c r="E23" s="22" t="s">
        <v>9</v>
      </c>
      <c r="Q23" s="7"/>
      <c r="R23" s="8"/>
      <c r="V23" s="2"/>
      <c r="W23" s="2"/>
    </row>
    <row r="24" spans="2:23" x14ac:dyDescent="0.3">
      <c r="Q24" s="7"/>
      <c r="R24" s="8"/>
      <c r="V24" s="2"/>
      <c r="W24" s="2"/>
    </row>
    <row r="25" spans="2:23" x14ac:dyDescent="0.3">
      <c r="B25" s="32"/>
      <c r="C25" s="34"/>
      <c r="D25" t="s">
        <v>0</v>
      </c>
      <c r="E25">
        <v>3</v>
      </c>
      <c r="Q25" s="67"/>
      <c r="R25" s="68"/>
      <c r="V25" s="2"/>
      <c r="W25" s="2"/>
    </row>
    <row r="26" spans="2:23" ht="15" thickBot="1" x14ac:dyDescent="0.35">
      <c r="B26" s="32"/>
      <c r="C26" s="32"/>
      <c r="D26" s="32"/>
      <c r="E26" s="32"/>
      <c r="Q26" s="9" t="s">
        <v>27</v>
      </c>
      <c r="R26" s="10">
        <f>SUM(R20:R25)</f>
        <v>34</v>
      </c>
      <c r="T26" s="2"/>
      <c r="U26" s="2"/>
      <c r="V26" s="2"/>
      <c r="W26" s="2"/>
    </row>
    <row r="27" spans="2:23" x14ac:dyDescent="0.3">
      <c r="B27" s="32"/>
      <c r="C27" s="32"/>
      <c r="D27" s="32"/>
      <c r="E27" s="32"/>
    </row>
    <row r="28" spans="2:23" ht="15" thickBot="1" x14ac:dyDescent="0.35">
      <c r="B28" s="34"/>
      <c r="C28" s="32"/>
      <c r="D28" s="32"/>
      <c r="E28" s="32"/>
    </row>
    <row r="29" spans="2:23" x14ac:dyDescent="0.3">
      <c r="B29" s="34"/>
      <c r="C29" s="32"/>
      <c r="D29" s="32"/>
      <c r="E29" s="32"/>
      <c r="Q29" s="14" t="s">
        <v>33</v>
      </c>
      <c r="R29" s="15"/>
    </row>
    <row r="30" spans="2:23" x14ac:dyDescent="0.3">
      <c r="B30" s="34"/>
      <c r="C30" s="32"/>
      <c r="D30" s="32"/>
      <c r="E30" s="32"/>
      <c r="Q30" s="7" t="s">
        <v>255</v>
      </c>
      <c r="R30" s="8">
        <v>1</v>
      </c>
    </row>
    <row r="31" spans="2:23" x14ac:dyDescent="0.3">
      <c r="B31" s="32"/>
      <c r="C31" s="32"/>
      <c r="D31" s="32"/>
      <c r="E31" s="32"/>
      <c r="Q31" s="7"/>
      <c r="R31" s="8"/>
    </row>
    <row r="32" spans="2:23" x14ac:dyDescent="0.3">
      <c r="B32" s="32"/>
      <c r="C32" s="92"/>
      <c r="D32" s="32"/>
      <c r="E32" s="32"/>
      <c r="Q32" s="7"/>
      <c r="R32" s="8"/>
    </row>
    <row r="33" spans="2:18" ht="15" thickBot="1" x14ac:dyDescent="0.35">
      <c r="B33" s="32"/>
      <c r="C33" s="32"/>
      <c r="D33" s="32"/>
      <c r="E33" s="32"/>
      <c r="Q33" s="9"/>
      <c r="R33" s="10"/>
    </row>
    <row r="34" spans="2:18" x14ac:dyDescent="0.3">
      <c r="B34" s="32"/>
      <c r="C34" s="32"/>
      <c r="D34" s="32"/>
      <c r="E34" s="32"/>
    </row>
    <row r="35" spans="2:18" x14ac:dyDescent="0.3">
      <c r="B35" s="34"/>
      <c r="C35" s="32"/>
      <c r="D35" s="32"/>
      <c r="E35" s="32"/>
    </row>
    <row r="36" spans="2:18" x14ac:dyDescent="0.3">
      <c r="B36" s="34"/>
      <c r="C36" s="32"/>
      <c r="D36" s="32"/>
      <c r="E36" s="32"/>
    </row>
    <row r="37" spans="2:18" x14ac:dyDescent="0.3">
      <c r="B37" s="34"/>
      <c r="C37" s="32"/>
      <c r="D37" s="32"/>
      <c r="E37" s="32"/>
    </row>
    <row r="38" spans="2:18" x14ac:dyDescent="0.3">
      <c r="B38" s="32"/>
      <c r="C38" s="32"/>
      <c r="D38" s="32"/>
      <c r="E38" s="32"/>
    </row>
    <row r="40" spans="2:18" x14ac:dyDescent="0.3">
      <c r="B40" s="32"/>
      <c r="C40" s="32"/>
      <c r="D40" s="32"/>
      <c r="E40" s="32"/>
      <c r="F40" s="32"/>
    </row>
    <row r="41" spans="2:18" x14ac:dyDescent="0.3">
      <c r="B41" s="32"/>
      <c r="C41" s="32"/>
      <c r="D41" s="32"/>
      <c r="E41" s="32"/>
      <c r="F41" s="32"/>
    </row>
    <row r="42" spans="2:18" x14ac:dyDescent="0.3">
      <c r="B42" s="34"/>
      <c r="C42" s="32"/>
      <c r="D42" s="32"/>
      <c r="E42" s="32"/>
      <c r="F42" s="32"/>
    </row>
    <row r="43" spans="2:18" x14ac:dyDescent="0.3">
      <c r="B43" s="34"/>
      <c r="C43" s="32"/>
      <c r="D43" s="32"/>
      <c r="E43" s="32"/>
      <c r="F43" s="32"/>
    </row>
    <row r="44" spans="2:18" x14ac:dyDescent="0.3">
      <c r="B44" s="34"/>
      <c r="C44" s="32"/>
      <c r="D44" s="32"/>
      <c r="E44" s="32"/>
      <c r="F44" s="32"/>
    </row>
    <row r="45" spans="2:18" x14ac:dyDescent="0.3">
      <c r="B45" s="32"/>
      <c r="C45" s="32"/>
      <c r="D45" s="32"/>
      <c r="E45" s="32"/>
      <c r="F45" s="32"/>
    </row>
    <row r="46" spans="2:18" x14ac:dyDescent="0.3">
      <c r="B46" s="32"/>
      <c r="C46" s="32"/>
      <c r="D46" s="32"/>
      <c r="E46" s="32"/>
      <c r="F46" s="32"/>
    </row>
  </sheetData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4C54-575F-43FA-9749-7399F37F3C90}">
  <dimension ref="B1:W95"/>
  <sheetViews>
    <sheetView topLeftCell="A4" zoomScale="85" zoomScaleNormal="85" workbookViewId="0">
      <selection activeCell="T28" sqref="T28"/>
    </sheetView>
  </sheetViews>
  <sheetFormatPr defaultRowHeight="14.4" x14ac:dyDescent="0.3"/>
  <cols>
    <col min="1" max="1" width="6" customWidth="1"/>
    <col min="4" max="4" width="9.44140625" customWidth="1"/>
    <col min="5" max="5" width="10.5546875" customWidth="1"/>
    <col min="6" max="6" width="5.21875" customWidth="1"/>
    <col min="7" max="7" width="10.109375" customWidth="1"/>
    <col min="8" max="8" width="11.44140625" customWidth="1"/>
    <col min="15" max="15" width="35.77734375" customWidth="1"/>
    <col min="16" max="16" width="4.6640625" customWidth="1"/>
    <col min="17" max="17" width="24.109375" customWidth="1"/>
    <col min="18" max="18" width="10.21875" customWidth="1"/>
    <col min="19" max="19" width="3" customWidth="1"/>
    <col min="20" max="20" width="22.5546875" customWidth="1"/>
    <col min="21" max="21" width="13.44140625" customWidth="1"/>
  </cols>
  <sheetData>
    <row r="1" spans="2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2:23" ht="15" thickBot="1" x14ac:dyDescent="0.35"/>
    <row r="4" spans="2:23" x14ac:dyDescent="0.3">
      <c r="B4" s="26" t="s">
        <v>200</v>
      </c>
      <c r="C4" s="16">
        <v>0</v>
      </c>
      <c r="D4" s="16"/>
      <c r="E4" s="11"/>
    </row>
    <row r="5" spans="2:23" ht="15" thickBot="1" x14ac:dyDescent="0.35">
      <c r="B5" s="5" t="s">
        <v>1</v>
      </c>
      <c r="C5" s="17" t="s">
        <v>2</v>
      </c>
      <c r="D5" s="17" t="s">
        <v>3</v>
      </c>
      <c r="E5" s="6" t="s">
        <v>4</v>
      </c>
    </row>
    <row r="6" spans="2:23" x14ac:dyDescent="0.3">
      <c r="B6" s="18" t="s">
        <v>5</v>
      </c>
      <c r="C6" s="32" t="s">
        <v>6</v>
      </c>
      <c r="D6" s="17" t="s">
        <v>7</v>
      </c>
      <c r="E6" s="23" t="s">
        <v>8</v>
      </c>
      <c r="Q6" s="3" t="s">
        <v>35</v>
      </c>
      <c r="R6" s="11"/>
      <c r="T6" s="3" t="s">
        <v>42</v>
      </c>
      <c r="U6" s="11"/>
    </row>
    <row r="7" spans="2:23" x14ac:dyDescent="0.3">
      <c r="B7" s="18">
        <v>2</v>
      </c>
      <c r="C7" s="32" t="s">
        <v>6</v>
      </c>
      <c r="D7" s="17" t="s">
        <v>8</v>
      </c>
      <c r="E7" s="6" t="s">
        <v>9</v>
      </c>
      <c r="Q7" s="5"/>
      <c r="R7" s="6">
        <v>0</v>
      </c>
      <c r="T7" s="5" t="s">
        <v>258</v>
      </c>
      <c r="U7" s="6">
        <v>1</v>
      </c>
    </row>
    <row r="8" spans="2:23" ht="15" thickBot="1" x14ac:dyDescent="0.35">
      <c r="B8" s="20" t="s">
        <v>10</v>
      </c>
      <c r="C8" s="38" t="s">
        <v>8</v>
      </c>
      <c r="D8" s="21" t="s">
        <v>9</v>
      </c>
      <c r="E8" s="22" t="s">
        <v>9</v>
      </c>
      <c r="Q8" s="5"/>
      <c r="R8" s="6"/>
      <c r="T8" s="5" t="s">
        <v>259</v>
      </c>
      <c r="U8" s="6">
        <v>1</v>
      </c>
    </row>
    <row r="9" spans="2:23" x14ac:dyDescent="0.3">
      <c r="Q9" s="5"/>
      <c r="R9" s="6"/>
      <c r="T9" s="5" t="s">
        <v>263</v>
      </c>
      <c r="U9" s="6">
        <v>1</v>
      </c>
    </row>
    <row r="10" spans="2:23" ht="15" thickBot="1" x14ac:dyDescent="0.35">
      <c r="B10" s="32"/>
      <c r="C10" s="32" t="s">
        <v>12</v>
      </c>
      <c r="D10" s="32">
        <v>0</v>
      </c>
      <c r="E10" s="32"/>
      <c r="Q10" s="5"/>
      <c r="R10" s="6"/>
      <c r="T10" s="29" t="s">
        <v>27</v>
      </c>
      <c r="U10" s="13">
        <f ca="1">SUM(U7:U29)</f>
        <v>3</v>
      </c>
    </row>
    <row r="11" spans="2:23" ht="15" thickBot="1" x14ac:dyDescent="0.35">
      <c r="B11" s="32"/>
      <c r="C11" s="32"/>
      <c r="D11" s="32"/>
      <c r="E11" s="32"/>
      <c r="Q11" s="5"/>
      <c r="R11" s="6"/>
      <c r="T11" s="17"/>
      <c r="U11" s="17"/>
    </row>
    <row r="12" spans="2:23" x14ac:dyDescent="0.3">
      <c r="B12" s="26" t="s">
        <v>261</v>
      </c>
      <c r="C12" s="16">
        <v>1</v>
      </c>
      <c r="D12" s="16"/>
      <c r="E12" s="11"/>
      <c r="Q12" s="35"/>
      <c r="R12" s="6"/>
      <c r="T12" s="3" t="s">
        <v>46</v>
      </c>
      <c r="U12" s="4" t="s">
        <v>31</v>
      </c>
      <c r="V12" s="2"/>
    </row>
    <row r="13" spans="2:23" x14ac:dyDescent="0.3">
      <c r="B13" s="5" t="s">
        <v>1</v>
      </c>
      <c r="C13" s="17" t="s">
        <v>2</v>
      </c>
      <c r="D13" s="17" t="s">
        <v>3</v>
      </c>
      <c r="E13" s="6" t="s">
        <v>4</v>
      </c>
      <c r="Q13" s="5"/>
      <c r="R13" s="6"/>
      <c r="T13" s="5" t="s">
        <v>47</v>
      </c>
      <c r="U13" s="6">
        <v>3</v>
      </c>
      <c r="V13" s="2"/>
      <c r="W13" s="2"/>
    </row>
    <row r="14" spans="2:23" ht="15" thickBot="1" x14ac:dyDescent="0.35">
      <c r="B14" s="18" t="s">
        <v>5</v>
      </c>
      <c r="C14" s="31" t="s">
        <v>6</v>
      </c>
      <c r="D14" s="17" t="s">
        <v>7</v>
      </c>
      <c r="E14" s="23" t="s">
        <v>8</v>
      </c>
      <c r="Q14" s="12" t="s">
        <v>27</v>
      </c>
      <c r="R14" s="13">
        <v>0</v>
      </c>
      <c r="T14" s="5"/>
      <c r="U14" s="6"/>
    </row>
    <row r="15" spans="2:23" x14ac:dyDescent="0.3">
      <c r="B15" s="18">
        <v>2</v>
      </c>
      <c r="C15" s="17" t="s">
        <v>6</v>
      </c>
      <c r="D15" s="32" t="s">
        <v>8</v>
      </c>
      <c r="E15" s="6" t="s">
        <v>9</v>
      </c>
      <c r="T15" s="5"/>
      <c r="U15" s="8"/>
    </row>
    <row r="16" spans="2:23" ht="15" thickBot="1" x14ac:dyDescent="0.35">
      <c r="B16" s="20" t="s">
        <v>10</v>
      </c>
      <c r="C16" s="38" t="s">
        <v>8</v>
      </c>
      <c r="D16" s="38" t="s">
        <v>9</v>
      </c>
      <c r="E16" s="22" t="s">
        <v>9</v>
      </c>
      <c r="T16" s="5"/>
      <c r="U16" s="8"/>
    </row>
    <row r="17" spans="2:23" ht="15" thickBot="1" x14ac:dyDescent="0.35">
      <c r="T17" s="5"/>
      <c r="U17" s="8"/>
    </row>
    <row r="18" spans="2:23" ht="15" thickBot="1" x14ac:dyDescent="0.35">
      <c r="B18" s="26" t="s">
        <v>262</v>
      </c>
      <c r="C18" s="16">
        <v>1</v>
      </c>
      <c r="D18" s="16"/>
      <c r="E18" s="11"/>
      <c r="T18" s="9" t="s">
        <v>27</v>
      </c>
      <c r="U18" s="10">
        <f>SUM(U13:U17)</f>
        <v>3</v>
      </c>
    </row>
    <row r="19" spans="2:23" ht="15" thickBot="1" x14ac:dyDescent="0.35">
      <c r="B19" s="5" t="s">
        <v>1</v>
      </c>
      <c r="C19" s="17" t="s">
        <v>2</v>
      </c>
      <c r="D19" s="17" t="s">
        <v>3</v>
      </c>
      <c r="E19" s="6" t="s">
        <v>4</v>
      </c>
      <c r="Q19" s="3" t="s">
        <v>32</v>
      </c>
      <c r="R19" s="4" t="s">
        <v>31</v>
      </c>
      <c r="V19" s="2"/>
      <c r="W19" s="2"/>
    </row>
    <row r="20" spans="2:23" x14ac:dyDescent="0.3">
      <c r="B20" s="18" t="s">
        <v>5</v>
      </c>
      <c r="C20" s="31" t="s">
        <v>6</v>
      </c>
      <c r="D20" s="17" t="s">
        <v>7</v>
      </c>
      <c r="E20" s="23" t="s">
        <v>8</v>
      </c>
      <c r="Q20" s="7"/>
      <c r="R20" s="6"/>
      <c r="T20" s="14" t="s">
        <v>33</v>
      </c>
      <c r="U20" s="15"/>
      <c r="V20" s="2"/>
    </row>
    <row r="21" spans="2:23" x14ac:dyDescent="0.3">
      <c r="B21" s="18">
        <v>2</v>
      </c>
      <c r="C21" s="17" t="s">
        <v>6</v>
      </c>
      <c r="D21" s="32" t="s">
        <v>8</v>
      </c>
      <c r="E21" s="6" t="s">
        <v>9</v>
      </c>
      <c r="Q21" s="5"/>
      <c r="R21" s="6"/>
      <c r="T21" s="7" t="s">
        <v>260</v>
      </c>
      <c r="U21" s="8">
        <v>1</v>
      </c>
      <c r="V21" s="2"/>
      <c r="W21" s="2"/>
    </row>
    <row r="22" spans="2:23" ht="15" thickBot="1" x14ac:dyDescent="0.35">
      <c r="B22" s="20" t="s">
        <v>10</v>
      </c>
      <c r="C22" s="38" t="s">
        <v>8</v>
      </c>
      <c r="D22" s="38" t="s">
        <v>9</v>
      </c>
      <c r="E22" s="22" t="s">
        <v>9</v>
      </c>
      <c r="Q22" s="35"/>
      <c r="R22" s="8"/>
      <c r="T22" s="7"/>
      <c r="U22" s="8"/>
      <c r="V22" s="2"/>
      <c r="W22" s="2"/>
    </row>
    <row r="23" spans="2:23" ht="15" thickBot="1" x14ac:dyDescent="0.35">
      <c r="Q23" s="7"/>
      <c r="R23" s="8"/>
      <c r="T23" s="7"/>
      <c r="U23" s="8"/>
      <c r="V23" s="2"/>
      <c r="W23" s="2"/>
    </row>
    <row r="24" spans="2:23" ht="15" thickBot="1" x14ac:dyDescent="0.35">
      <c r="B24" s="26" t="s">
        <v>264</v>
      </c>
      <c r="C24" s="16">
        <v>1</v>
      </c>
      <c r="D24" s="16"/>
      <c r="E24" s="11"/>
      <c r="Q24" s="7"/>
      <c r="R24" s="8"/>
      <c r="T24" s="9"/>
      <c r="U24" s="10"/>
      <c r="V24" s="2"/>
      <c r="W24" s="2"/>
    </row>
    <row r="25" spans="2:23" x14ac:dyDescent="0.3">
      <c r="B25" s="5" t="s">
        <v>1</v>
      </c>
      <c r="C25" s="17" t="s">
        <v>2</v>
      </c>
      <c r="D25" s="17" t="s">
        <v>3</v>
      </c>
      <c r="E25" s="6" t="s">
        <v>4</v>
      </c>
      <c r="Q25" s="67"/>
      <c r="R25" s="68"/>
      <c r="T25" s="17"/>
      <c r="U25" s="17"/>
      <c r="V25" s="2"/>
      <c r="W25" s="2"/>
    </row>
    <row r="26" spans="2:23" ht="15" thickBot="1" x14ac:dyDescent="0.35">
      <c r="B26" s="18" t="s">
        <v>5</v>
      </c>
      <c r="C26" s="31" t="s">
        <v>6</v>
      </c>
      <c r="D26" s="17" t="s">
        <v>7</v>
      </c>
      <c r="E26" s="23" t="s">
        <v>8</v>
      </c>
      <c r="Q26" s="9" t="s">
        <v>27</v>
      </c>
      <c r="R26" s="10">
        <f>SUM(R20:R25)</f>
        <v>0</v>
      </c>
      <c r="T26" s="17"/>
      <c r="U26" s="17"/>
      <c r="V26" s="2"/>
      <c r="W26" s="2"/>
    </row>
    <row r="27" spans="2:23" x14ac:dyDescent="0.3">
      <c r="B27" s="18">
        <v>2</v>
      </c>
      <c r="C27" s="17" t="s">
        <v>6</v>
      </c>
      <c r="D27" s="32" t="s">
        <v>8</v>
      </c>
      <c r="E27" s="6" t="s">
        <v>9</v>
      </c>
      <c r="T27" s="32"/>
      <c r="U27" s="32"/>
    </row>
    <row r="28" spans="2:23" ht="15" thickBot="1" x14ac:dyDescent="0.35">
      <c r="B28" s="20" t="s">
        <v>10</v>
      </c>
      <c r="C28" s="38" t="s">
        <v>8</v>
      </c>
      <c r="D28" s="38" t="s">
        <v>9</v>
      </c>
      <c r="E28" s="22" t="s">
        <v>9</v>
      </c>
      <c r="T28" s="32"/>
      <c r="U28" s="32"/>
    </row>
    <row r="29" spans="2:23" x14ac:dyDescent="0.3">
      <c r="Q29" s="14" t="s">
        <v>33</v>
      </c>
      <c r="R29" s="15"/>
      <c r="T29" s="32"/>
      <c r="U29" s="32"/>
    </row>
    <row r="30" spans="2:23" x14ac:dyDescent="0.3">
      <c r="D30" t="s">
        <v>11</v>
      </c>
      <c r="E30">
        <v>3</v>
      </c>
      <c r="Q30" s="7"/>
      <c r="R30" s="8"/>
      <c r="T30" s="17"/>
      <c r="U30" s="17"/>
    </row>
    <row r="31" spans="2:23" x14ac:dyDescent="0.3">
      <c r="B31" s="32"/>
      <c r="C31" s="32"/>
      <c r="D31" s="32"/>
      <c r="E31" s="32"/>
      <c r="F31" s="32"/>
      <c r="Q31" s="7"/>
      <c r="R31" s="8"/>
      <c r="T31" s="17"/>
      <c r="U31" s="17"/>
    </row>
    <row r="32" spans="2:23" x14ac:dyDescent="0.3">
      <c r="B32" s="32"/>
      <c r="C32" s="32"/>
      <c r="D32" s="32"/>
      <c r="E32" s="32"/>
      <c r="F32" s="32"/>
      <c r="Q32" s="7"/>
      <c r="R32" s="8"/>
      <c r="T32" s="17"/>
      <c r="U32" s="17"/>
    </row>
    <row r="33" spans="2:21" ht="15" thickBot="1" x14ac:dyDescent="0.35">
      <c r="B33" s="34"/>
      <c r="C33" s="32"/>
      <c r="D33" s="32"/>
      <c r="E33" s="32"/>
      <c r="F33" s="32"/>
      <c r="Q33" s="9"/>
      <c r="R33" s="10"/>
      <c r="T33" s="17"/>
      <c r="U33" s="17"/>
    </row>
    <row r="34" spans="2:21" x14ac:dyDescent="0.3">
      <c r="B34" s="34"/>
      <c r="C34" s="32"/>
      <c r="D34" s="32"/>
      <c r="E34" s="32"/>
      <c r="F34" s="32"/>
      <c r="T34" s="17"/>
      <c r="U34" s="17"/>
    </row>
    <row r="35" spans="2:21" x14ac:dyDescent="0.3">
      <c r="B35" s="34"/>
      <c r="C35" s="32"/>
      <c r="D35" s="32"/>
      <c r="E35" s="32"/>
      <c r="F35" s="32"/>
    </row>
    <row r="36" spans="2:21" x14ac:dyDescent="0.3">
      <c r="B36" s="32"/>
      <c r="C36" s="32"/>
      <c r="D36" s="32"/>
      <c r="E36" s="32"/>
      <c r="F36" s="32"/>
    </row>
    <row r="37" spans="2:21" x14ac:dyDescent="0.3">
      <c r="B37" s="32"/>
      <c r="C37" s="32"/>
      <c r="D37" s="32"/>
      <c r="E37" s="32"/>
      <c r="F37" s="32"/>
    </row>
    <row r="38" spans="2:21" x14ac:dyDescent="0.3">
      <c r="B38" s="32"/>
      <c r="C38" s="32"/>
      <c r="D38" s="32"/>
      <c r="E38" s="32"/>
      <c r="F38" s="32"/>
    </row>
    <row r="39" spans="2:21" x14ac:dyDescent="0.3">
      <c r="B39" s="34"/>
      <c r="C39" s="32"/>
      <c r="D39" s="32"/>
      <c r="E39" s="32"/>
      <c r="F39" s="32"/>
    </row>
    <row r="40" spans="2:21" x14ac:dyDescent="0.3">
      <c r="B40" s="34"/>
      <c r="C40" s="32"/>
      <c r="D40" s="32"/>
      <c r="E40" s="32"/>
      <c r="F40" s="32"/>
    </row>
    <row r="41" spans="2:21" x14ac:dyDescent="0.3">
      <c r="B41" s="34"/>
      <c r="C41" s="32"/>
      <c r="D41" s="32"/>
      <c r="E41" s="32"/>
      <c r="F41" s="32"/>
    </row>
    <row r="42" spans="2:21" x14ac:dyDescent="0.3">
      <c r="B42" s="32"/>
      <c r="C42" s="32"/>
      <c r="D42" s="32"/>
      <c r="E42" s="32"/>
      <c r="F42" s="32"/>
    </row>
    <row r="43" spans="2:21" x14ac:dyDescent="0.3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</row>
    <row r="44" spans="2:21" x14ac:dyDescent="0.3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2:21" x14ac:dyDescent="0.3">
      <c r="B45" s="34"/>
      <c r="C45" s="32"/>
      <c r="D45" s="32"/>
      <c r="E45" s="32"/>
      <c r="F45" s="32"/>
      <c r="G45" s="34"/>
      <c r="H45" s="32"/>
      <c r="I45" s="32"/>
      <c r="J45" s="32"/>
      <c r="K45" s="32"/>
      <c r="L45" s="34"/>
      <c r="M45" s="32"/>
      <c r="N45" s="32"/>
      <c r="O45" s="32"/>
    </row>
    <row r="46" spans="2:21" x14ac:dyDescent="0.3">
      <c r="B46" s="34"/>
      <c r="C46" s="32"/>
      <c r="D46" s="32"/>
      <c r="E46" s="32"/>
      <c r="F46" s="32"/>
      <c r="G46" s="34"/>
      <c r="H46" s="32"/>
      <c r="I46" s="32"/>
      <c r="J46" s="32"/>
      <c r="K46" s="32"/>
      <c r="L46" s="34"/>
      <c r="M46" s="32"/>
      <c r="N46" s="32"/>
      <c r="O46" s="32"/>
    </row>
    <row r="47" spans="2:21" x14ac:dyDescent="0.3">
      <c r="B47" s="34"/>
      <c r="C47" s="32"/>
      <c r="D47" s="32"/>
      <c r="E47" s="32"/>
      <c r="F47" s="32"/>
      <c r="G47" s="34"/>
      <c r="H47" s="32"/>
      <c r="I47" s="32"/>
      <c r="J47" s="32"/>
      <c r="K47" s="32"/>
      <c r="L47" s="34"/>
      <c r="M47" s="32"/>
      <c r="N47" s="32"/>
      <c r="O47" s="32"/>
    </row>
    <row r="48" spans="2:21" x14ac:dyDescent="0.3"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spans="2:15" x14ac:dyDescent="0.3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spans="2:15" x14ac:dyDescent="0.3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2:15" x14ac:dyDescent="0.3">
      <c r="B51" s="34"/>
      <c r="C51" s="32"/>
      <c r="D51" s="32"/>
      <c r="E51" s="32"/>
      <c r="F51" s="32"/>
      <c r="G51" s="34"/>
      <c r="H51" s="32"/>
      <c r="I51" s="32"/>
      <c r="J51" s="32"/>
      <c r="K51" s="32"/>
      <c r="L51" s="34"/>
      <c r="M51" s="32"/>
      <c r="N51" s="32"/>
      <c r="O51" s="32"/>
    </row>
    <row r="52" spans="2:15" x14ac:dyDescent="0.3">
      <c r="B52" s="34"/>
      <c r="C52" s="32"/>
      <c r="D52" s="32"/>
      <c r="E52" s="32"/>
      <c r="F52" s="32"/>
      <c r="G52" s="34"/>
      <c r="H52" s="32"/>
      <c r="I52" s="32"/>
      <c r="J52" s="32"/>
      <c r="K52" s="32"/>
      <c r="L52" s="34"/>
      <c r="M52" s="32"/>
      <c r="N52" s="32"/>
      <c r="O52" s="32"/>
    </row>
    <row r="53" spans="2:15" x14ac:dyDescent="0.3">
      <c r="B53" s="34"/>
      <c r="C53" s="32"/>
      <c r="D53" s="32"/>
      <c r="E53" s="32"/>
      <c r="F53" s="32"/>
      <c r="G53" s="34"/>
      <c r="H53" s="32"/>
      <c r="I53" s="32"/>
      <c r="J53" s="32"/>
      <c r="K53" s="32"/>
      <c r="L53" s="34"/>
      <c r="M53" s="32"/>
      <c r="N53" s="32"/>
      <c r="O53" s="32"/>
    </row>
    <row r="54" spans="2:15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2:15" x14ac:dyDescent="0.3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2:15" x14ac:dyDescent="0.3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spans="2:15" x14ac:dyDescent="0.3">
      <c r="B57" s="34"/>
      <c r="C57" s="32"/>
      <c r="D57" s="32"/>
      <c r="E57" s="32"/>
      <c r="F57" s="32"/>
      <c r="G57" s="34"/>
      <c r="H57" s="32"/>
      <c r="I57" s="32"/>
      <c r="J57" s="32"/>
      <c r="K57" s="32"/>
      <c r="L57" s="34"/>
      <c r="M57" s="32"/>
      <c r="N57" s="32"/>
      <c r="O57" s="32"/>
    </row>
    <row r="58" spans="2:15" x14ac:dyDescent="0.3">
      <c r="B58" s="34"/>
      <c r="C58" s="32"/>
      <c r="D58" s="32"/>
      <c r="E58" s="32"/>
      <c r="F58" s="32"/>
      <c r="G58" s="34"/>
      <c r="H58" s="32"/>
      <c r="I58" s="32"/>
      <c r="J58" s="32"/>
      <c r="K58" s="32"/>
      <c r="L58" s="34"/>
      <c r="M58" s="32"/>
      <c r="N58" s="32"/>
      <c r="O58" s="32"/>
    </row>
    <row r="59" spans="2:15" x14ac:dyDescent="0.3">
      <c r="B59" s="34"/>
      <c r="C59" s="32"/>
      <c r="D59" s="32"/>
      <c r="E59" s="32"/>
      <c r="F59" s="32"/>
      <c r="G59" s="34"/>
      <c r="H59" s="32"/>
      <c r="I59" s="32"/>
      <c r="J59" s="32"/>
      <c r="K59" s="32"/>
      <c r="L59" s="34"/>
      <c r="M59" s="32"/>
      <c r="N59" s="32"/>
      <c r="O59" s="32"/>
    </row>
    <row r="60" spans="2:15" x14ac:dyDescent="0.3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spans="2:15" x14ac:dyDescent="0.3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spans="2:15" x14ac:dyDescent="0.3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spans="2:15" x14ac:dyDescent="0.3">
      <c r="B63" s="32"/>
      <c r="C63" s="32"/>
      <c r="D63" s="32"/>
      <c r="E63" s="32"/>
      <c r="F63" s="32"/>
      <c r="G63" s="34"/>
      <c r="H63" s="32"/>
      <c r="I63" s="32"/>
      <c r="J63" s="32"/>
      <c r="K63" s="32"/>
      <c r="L63" s="34"/>
      <c r="M63" s="32"/>
      <c r="N63" s="32"/>
      <c r="O63" s="32"/>
    </row>
    <row r="64" spans="2:15" x14ac:dyDescent="0.3">
      <c r="B64" s="32"/>
      <c r="C64" s="32"/>
      <c r="D64" s="32"/>
      <c r="E64" s="32"/>
      <c r="F64" s="32"/>
      <c r="G64" s="34"/>
      <c r="H64" s="32"/>
      <c r="I64" s="32"/>
      <c r="J64" s="32"/>
      <c r="K64" s="32"/>
      <c r="L64" s="34"/>
      <c r="M64" s="32"/>
      <c r="N64" s="32"/>
      <c r="O64" s="32"/>
    </row>
    <row r="65" spans="2:15" x14ac:dyDescent="0.3">
      <c r="B65" s="32"/>
      <c r="C65" s="32"/>
      <c r="D65" s="32"/>
      <c r="E65" s="32"/>
      <c r="F65" s="32"/>
      <c r="G65" s="34"/>
      <c r="H65" s="32"/>
      <c r="I65" s="32"/>
      <c r="J65" s="32"/>
      <c r="K65" s="32"/>
      <c r="L65" s="34"/>
      <c r="M65" s="32"/>
      <c r="N65" s="32"/>
      <c r="O65" s="32"/>
    </row>
    <row r="66" spans="2:15" x14ac:dyDescent="0.3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</row>
    <row r="67" spans="2:15" x14ac:dyDescent="0.3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</row>
    <row r="68" spans="2:15" x14ac:dyDescent="0.3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</row>
    <row r="69" spans="2:15" x14ac:dyDescent="0.3">
      <c r="B69" s="32"/>
      <c r="C69" s="32"/>
      <c r="D69" s="32"/>
      <c r="E69" s="32"/>
      <c r="F69" s="32"/>
      <c r="G69" s="34"/>
      <c r="H69" s="32"/>
      <c r="I69" s="32"/>
      <c r="J69" s="32"/>
      <c r="K69" s="32"/>
      <c r="L69" s="34"/>
      <c r="M69" s="32"/>
      <c r="N69" s="32"/>
      <c r="O69" s="32"/>
    </row>
    <row r="70" spans="2:15" x14ac:dyDescent="0.3">
      <c r="B70" s="32"/>
      <c r="C70" s="32"/>
      <c r="D70" s="32"/>
      <c r="E70" s="32"/>
      <c r="F70" s="32"/>
      <c r="G70" s="34"/>
      <c r="H70" s="32"/>
      <c r="I70" s="32"/>
      <c r="J70" s="32"/>
      <c r="K70" s="32"/>
      <c r="L70" s="34"/>
      <c r="M70" s="32"/>
      <c r="N70" s="32"/>
      <c r="O70" s="32"/>
    </row>
    <row r="71" spans="2:15" x14ac:dyDescent="0.3">
      <c r="B71" s="32"/>
      <c r="C71" s="32"/>
      <c r="D71" s="32"/>
      <c r="E71" s="32"/>
      <c r="F71" s="32"/>
      <c r="G71" s="34"/>
      <c r="H71" s="32"/>
      <c r="I71" s="32"/>
      <c r="J71" s="32"/>
      <c r="K71" s="32"/>
      <c r="L71" s="34"/>
      <c r="M71" s="32"/>
      <c r="N71" s="32"/>
      <c r="O71" s="32"/>
    </row>
    <row r="72" spans="2:15" x14ac:dyDescent="0.3"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</row>
    <row r="73" spans="2:15" x14ac:dyDescent="0.3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spans="2:15" x14ac:dyDescent="0.3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</row>
    <row r="75" spans="2:15" x14ac:dyDescent="0.3">
      <c r="B75" s="34"/>
      <c r="C75" s="32"/>
      <c r="D75" s="32"/>
      <c r="E75" s="32"/>
      <c r="F75" s="32"/>
      <c r="G75" s="34"/>
      <c r="H75" s="32"/>
      <c r="I75" s="32"/>
      <c r="J75" s="32"/>
      <c r="K75" s="32"/>
      <c r="L75" s="32"/>
      <c r="M75" s="32"/>
      <c r="N75" s="32"/>
      <c r="O75" s="32"/>
    </row>
    <row r="76" spans="2:15" x14ac:dyDescent="0.3">
      <c r="B76" s="34"/>
      <c r="C76" s="32"/>
      <c r="D76" s="32"/>
      <c r="E76" s="32"/>
      <c r="F76" s="32"/>
      <c r="G76" s="34"/>
      <c r="H76" s="32"/>
      <c r="I76" s="32"/>
      <c r="J76" s="32"/>
      <c r="K76" s="32"/>
      <c r="L76" s="32"/>
      <c r="M76" s="32"/>
      <c r="N76" s="32"/>
      <c r="O76" s="32"/>
    </row>
    <row r="77" spans="2:15" x14ac:dyDescent="0.3">
      <c r="B77" s="34"/>
      <c r="C77" s="32"/>
      <c r="D77" s="32"/>
      <c r="E77" s="32"/>
      <c r="F77" s="32"/>
      <c r="G77" s="34"/>
      <c r="H77" s="32"/>
      <c r="I77" s="32"/>
      <c r="J77" s="32"/>
      <c r="K77" s="32"/>
      <c r="L77" s="32"/>
      <c r="M77" s="32"/>
      <c r="N77" s="32"/>
      <c r="O77" s="32"/>
    </row>
    <row r="78" spans="2:15" x14ac:dyDescent="0.3"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spans="2:15" x14ac:dyDescent="0.3"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2:15" x14ac:dyDescent="0.3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2:15" x14ac:dyDescent="0.3">
      <c r="B81" s="34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2:15" x14ac:dyDescent="0.3">
      <c r="B82" s="34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2:15" x14ac:dyDescent="0.3">
      <c r="B83" s="34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2:15" x14ac:dyDescent="0.3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2:15" x14ac:dyDescent="0.3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spans="2:15" x14ac:dyDescent="0.3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spans="2:15" x14ac:dyDescent="0.3">
      <c r="B87" s="34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2:15" x14ac:dyDescent="0.3">
      <c r="B88" s="34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</row>
    <row r="89" spans="2:15" x14ac:dyDescent="0.3">
      <c r="B89" s="34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</row>
    <row r="90" spans="2:15" x14ac:dyDescent="0.3">
      <c r="B90" s="32"/>
      <c r="C90" s="32"/>
      <c r="D90" s="32"/>
      <c r="E90" s="32"/>
      <c r="G90" s="32"/>
      <c r="H90" s="32"/>
      <c r="I90" s="32"/>
      <c r="J90" s="32"/>
      <c r="K90" s="32"/>
      <c r="L90" s="32"/>
      <c r="M90" s="32"/>
      <c r="N90" s="32"/>
      <c r="O90" s="32"/>
    </row>
    <row r="91" spans="2:15" x14ac:dyDescent="0.3">
      <c r="B91" s="32"/>
      <c r="C91" s="32"/>
      <c r="D91" s="32"/>
      <c r="E91" s="32"/>
      <c r="G91" s="32"/>
      <c r="H91" s="32"/>
      <c r="I91" s="32"/>
      <c r="J91" s="32"/>
      <c r="K91" s="32"/>
      <c r="L91" s="32"/>
      <c r="M91" s="32"/>
      <c r="N91" s="32"/>
      <c r="O91" s="32"/>
    </row>
    <row r="92" spans="2:15" x14ac:dyDescent="0.3">
      <c r="B92" s="32"/>
      <c r="C92" s="32"/>
      <c r="D92" s="32"/>
      <c r="E92" s="32"/>
      <c r="G92" s="32"/>
      <c r="H92" s="32"/>
      <c r="I92" s="32"/>
      <c r="J92" s="32"/>
      <c r="K92" s="32"/>
      <c r="L92" s="32"/>
      <c r="M92" s="32"/>
      <c r="N92" s="32"/>
      <c r="O92" s="32"/>
    </row>
    <row r="93" spans="2:15" x14ac:dyDescent="0.3">
      <c r="B93" s="34"/>
      <c r="C93" s="32"/>
      <c r="D93" s="32"/>
      <c r="E93" s="32"/>
      <c r="G93" s="32"/>
      <c r="H93" s="32"/>
      <c r="I93" s="32"/>
      <c r="J93" s="32"/>
      <c r="K93" s="32"/>
      <c r="L93" s="32"/>
      <c r="M93" s="32"/>
      <c r="N93" s="32"/>
      <c r="O93" s="32"/>
    </row>
    <row r="94" spans="2:15" x14ac:dyDescent="0.3">
      <c r="B94" s="34"/>
      <c r="C94" s="32"/>
      <c r="D94" s="32"/>
      <c r="E94" s="32"/>
    </row>
    <row r="95" spans="2:15" x14ac:dyDescent="0.3">
      <c r="B95" s="34"/>
      <c r="C95" s="32"/>
      <c r="D95" s="32"/>
      <c r="E95" s="32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CF78-95A4-4247-AB5F-BF33DB78BC9A}">
  <dimension ref="A1:W68"/>
  <sheetViews>
    <sheetView topLeftCell="A3" zoomScale="85" zoomScaleNormal="85" workbookViewId="0">
      <selection activeCell="R18" sqref="R18"/>
    </sheetView>
  </sheetViews>
  <sheetFormatPr defaultRowHeight="14.4" x14ac:dyDescent="0.3"/>
  <cols>
    <col min="1" max="1" width="6" customWidth="1"/>
    <col min="3" max="3" width="11.109375" customWidth="1"/>
    <col min="4" max="4" width="13.10937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4.109375" customWidth="1"/>
    <col min="18" max="18" width="15.109375" customWidth="1"/>
    <col min="19" max="19" width="8.6640625" customWidth="1"/>
    <col min="20" max="20" width="4.77734375" customWidth="1"/>
    <col min="21" max="21" width="9.21875" customWidth="1"/>
    <col min="22" max="22" width="9.88671875" customWidth="1"/>
    <col min="23" max="23" width="9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>
      <c r="Q3" s="17"/>
      <c r="R3" s="17"/>
      <c r="S3" s="17"/>
      <c r="T3" s="17"/>
      <c r="U3" s="17"/>
      <c r="V3" s="17"/>
    </row>
    <row r="4" spans="1:23" x14ac:dyDescent="0.3">
      <c r="B4" s="26" t="s">
        <v>54</v>
      </c>
      <c r="C4" s="16">
        <v>1</v>
      </c>
      <c r="D4" s="16"/>
      <c r="E4" s="11"/>
      <c r="Q4" s="17"/>
      <c r="R4" s="17" t="s">
        <v>61</v>
      </c>
      <c r="S4" s="17"/>
      <c r="T4" s="17"/>
      <c r="U4" s="17"/>
      <c r="V4" s="17"/>
    </row>
    <row r="5" spans="1:23" x14ac:dyDescent="0.3">
      <c r="B5" s="35" t="s">
        <v>55</v>
      </c>
      <c r="C5" s="32" t="s">
        <v>56</v>
      </c>
      <c r="D5" s="32" t="s">
        <v>57</v>
      </c>
      <c r="E5" s="23" t="s">
        <v>58</v>
      </c>
      <c r="Q5" s="17"/>
      <c r="R5" s="17" t="s">
        <v>62</v>
      </c>
      <c r="S5" s="17">
        <v>33</v>
      </c>
      <c r="T5" s="17"/>
      <c r="U5" s="17"/>
      <c r="V5" s="17"/>
    </row>
    <row r="6" spans="1:23" x14ac:dyDescent="0.3">
      <c r="B6" s="36">
        <v>1</v>
      </c>
      <c r="C6" s="32" t="s">
        <v>6</v>
      </c>
      <c r="D6" s="31" t="s">
        <v>7</v>
      </c>
      <c r="E6" s="23" t="s">
        <v>8</v>
      </c>
      <c r="Q6" s="17"/>
      <c r="R6" s="17" t="s">
        <v>171</v>
      </c>
      <c r="S6" s="17">
        <v>1</v>
      </c>
      <c r="T6" s="17"/>
      <c r="U6" s="17"/>
      <c r="V6" s="17"/>
    </row>
    <row r="7" spans="1:23" x14ac:dyDescent="0.3">
      <c r="B7" s="36" t="s">
        <v>59</v>
      </c>
      <c r="C7" s="32" t="s">
        <v>6</v>
      </c>
      <c r="D7" s="32" t="s">
        <v>8</v>
      </c>
      <c r="E7" s="23" t="s">
        <v>9</v>
      </c>
      <c r="Q7" s="17"/>
      <c r="R7" s="17"/>
      <c r="S7" s="17"/>
      <c r="T7" s="17"/>
      <c r="U7" s="17"/>
      <c r="V7" s="17"/>
    </row>
    <row r="8" spans="1:23" ht="15" thickBot="1" x14ac:dyDescent="0.35">
      <c r="B8" s="37" t="s">
        <v>60</v>
      </c>
      <c r="C8" s="38" t="s">
        <v>8</v>
      </c>
      <c r="D8" s="38" t="s">
        <v>9</v>
      </c>
      <c r="E8" s="22" t="s">
        <v>9</v>
      </c>
      <c r="Q8" s="17"/>
      <c r="T8" s="17"/>
      <c r="U8" s="17"/>
      <c r="V8" s="17"/>
    </row>
    <row r="9" spans="1:23" x14ac:dyDescent="0.3">
      <c r="B9" s="34" t="s">
        <v>63</v>
      </c>
      <c r="C9">
        <v>1</v>
      </c>
      <c r="Q9" s="17"/>
      <c r="R9" s="17"/>
      <c r="S9" s="17"/>
      <c r="T9" s="17"/>
      <c r="U9" s="17"/>
      <c r="V9" s="17"/>
    </row>
    <row r="10" spans="1:23" x14ac:dyDescent="0.3">
      <c r="A10" s="32"/>
      <c r="B10" s="32"/>
      <c r="C10" s="32"/>
      <c r="D10" s="32"/>
      <c r="E10" s="32"/>
      <c r="F10" s="17"/>
      <c r="Q10" s="17"/>
      <c r="R10" s="17"/>
      <c r="S10" s="17"/>
      <c r="T10" s="17"/>
      <c r="U10" s="17"/>
      <c r="V10" s="17"/>
    </row>
    <row r="11" spans="1:23" x14ac:dyDescent="0.3">
      <c r="A11" s="32"/>
      <c r="B11" s="32"/>
      <c r="C11" s="32"/>
      <c r="D11" s="32"/>
      <c r="E11" s="32"/>
      <c r="F11" s="32"/>
      <c r="Q11" s="39"/>
      <c r="R11" s="17"/>
      <c r="S11" s="17"/>
      <c r="T11" s="39"/>
      <c r="U11" s="17"/>
      <c r="V11" s="17"/>
    </row>
    <row r="12" spans="1:23" x14ac:dyDescent="0.3">
      <c r="A12" s="41"/>
      <c r="B12" s="34" t="s">
        <v>64</v>
      </c>
      <c r="C12" s="32"/>
      <c r="D12" s="32"/>
      <c r="E12" s="32"/>
      <c r="F12" s="32"/>
      <c r="Q12" s="17"/>
      <c r="R12" s="17"/>
      <c r="S12" s="17"/>
      <c r="T12" s="17"/>
      <c r="U12" s="17"/>
      <c r="V12" s="25"/>
    </row>
    <row r="13" spans="1:23" x14ac:dyDescent="0.3">
      <c r="A13" s="32"/>
      <c r="B13" s="72" t="s">
        <v>65</v>
      </c>
      <c r="C13" s="70" t="s">
        <v>66</v>
      </c>
      <c r="D13" s="71"/>
      <c r="E13" s="32"/>
      <c r="F13" s="32"/>
      <c r="Q13" s="17"/>
      <c r="R13" s="30"/>
      <c r="S13" s="17"/>
      <c r="T13" s="17"/>
      <c r="U13" s="30"/>
      <c r="V13" s="25"/>
      <c r="W13" s="2"/>
    </row>
    <row r="14" spans="1:23" x14ac:dyDescent="0.3">
      <c r="A14" s="32"/>
      <c r="B14" s="73"/>
      <c r="C14" s="42" t="s">
        <v>54</v>
      </c>
      <c r="D14" s="42" t="s">
        <v>67</v>
      </c>
      <c r="E14" s="32"/>
      <c r="F14" s="32"/>
      <c r="Q14" s="17"/>
      <c r="R14" s="17"/>
      <c r="S14" s="17"/>
      <c r="T14" s="17"/>
      <c r="U14" s="17"/>
      <c r="V14" s="17"/>
    </row>
    <row r="15" spans="1:23" x14ac:dyDescent="0.3">
      <c r="A15" s="32"/>
      <c r="B15" s="42" t="s">
        <v>68</v>
      </c>
      <c r="C15" s="44">
        <v>7</v>
      </c>
      <c r="D15" s="43">
        <v>5</v>
      </c>
      <c r="E15" s="32"/>
      <c r="F15" s="32"/>
      <c r="Q15" s="17"/>
      <c r="R15" s="17"/>
      <c r="S15" s="17"/>
      <c r="T15" s="17"/>
      <c r="U15" s="17"/>
      <c r="V15" s="17"/>
    </row>
    <row r="16" spans="1:23" x14ac:dyDescent="0.3">
      <c r="A16" s="32"/>
      <c r="B16" s="42" t="s">
        <v>69</v>
      </c>
      <c r="C16" s="43">
        <v>10</v>
      </c>
      <c r="D16" s="43">
        <v>7</v>
      </c>
      <c r="E16" s="32"/>
      <c r="F16" s="32"/>
      <c r="Q16" s="25"/>
      <c r="R16" s="25"/>
      <c r="S16" s="17"/>
      <c r="T16" s="25"/>
      <c r="U16" s="25"/>
      <c r="V16" s="17"/>
    </row>
    <row r="17" spans="1:23" x14ac:dyDescent="0.3">
      <c r="A17" s="17"/>
      <c r="B17" s="42" t="s">
        <v>70</v>
      </c>
      <c r="C17" s="43">
        <v>15</v>
      </c>
      <c r="D17" s="43">
        <v>10</v>
      </c>
      <c r="E17" s="32"/>
      <c r="F17" s="32"/>
      <c r="Q17" s="25"/>
      <c r="R17" s="25"/>
      <c r="S17" s="17"/>
      <c r="T17" s="25"/>
      <c r="U17" s="25"/>
      <c r="V17" s="17"/>
    </row>
    <row r="18" spans="1:23" x14ac:dyDescent="0.3">
      <c r="A18" s="32"/>
      <c r="B18" s="32"/>
      <c r="C18" s="32"/>
      <c r="D18" s="32"/>
      <c r="E18" s="32"/>
      <c r="F18" s="32"/>
      <c r="Q18" s="25"/>
      <c r="R18" s="25"/>
      <c r="S18" s="17"/>
      <c r="T18" s="25"/>
      <c r="U18" s="25"/>
      <c r="V18" s="17"/>
    </row>
    <row r="19" spans="1:23" x14ac:dyDescent="0.3">
      <c r="A19" s="32"/>
      <c r="B19" s="34" t="s">
        <v>71</v>
      </c>
      <c r="C19" s="32">
        <v>7</v>
      </c>
      <c r="D19" s="32"/>
      <c r="E19" s="32"/>
      <c r="F19" s="32"/>
      <c r="Q19" s="25"/>
      <c r="R19" s="25"/>
      <c r="S19" s="17"/>
      <c r="T19" s="25"/>
      <c r="U19" s="25"/>
      <c r="V19" s="25"/>
      <c r="W19" s="2"/>
    </row>
    <row r="20" spans="1:23" x14ac:dyDescent="0.3">
      <c r="A20" s="32"/>
      <c r="B20" s="34"/>
      <c r="C20" s="32"/>
      <c r="D20" s="32"/>
      <c r="E20" s="32"/>
      <c r="F20" s="32"/>
      <c r="Q20" s="17"/>
      <c r="R20" s="17"/>
      <c r="S20" s="17"/>
      <c r="T20" s="17"/>
      <c r="U20" s="17"/>
      <c r="V20" s="25"/>
    </row>
    <row r="21" spans="1:23" x14ac:dyDescent="0.3">
      <c r="A21" s="32"/>
      <c r="B21" s="34"/>
      <c r="C21" s="32"/>
      <c r="D21" s="32"/>
      <c r="E21" s="32"/>
      <c r="F21" s="32"/>
      <c r="Q21" s="25"/>
      <c r="R21" s="40"/>
      <c r="S21" s="17"/>
      <c r="T21" s="25"/>
      <c r="U21" s="40"/>
      <c r="V21" s="25"/>
      <c r="W21" s="2"/>
    </row>
    <row r="22" spans="1:23" x14ac:dyDescent="0.3">
      <c r="A22" s="32"/>
      <c r="B22" s="34"/>
      <c r="C22" s="32"/>
      <c r="D22" s="32"/>
      <c r="E22" s="32"/>
      <c r="F22" s="32"/>
      <c r="Q22" s="25"/>
      <c r="R22" s="25"/>
      <c r="S22" s="17"/>
      <c r="T22" s="25"/>
      <c r="U22" s="25"/>
      <c r="V22" s="25"/>
      <c r="W22" s="2"/>
    </row>
    <row r="23" spans="1:23" x14ac:dyDescent="0.3">
      <c r="A23" s="32"/>
      <c r="B23" s="34"/>
      <c r="C23" s="32"/>
      <c r="D23" s="32"/>
      <c r="E23" s="32"/>
      <c r="F23" s="32"/>
      <c r="Q23" s="25"/>
      <c r="R23" s="25"/>
      <c r="S23" s="17"/>
      <c r="T23" s="25"/>
      <c r="U23" s="25"/>
      <c r="V23" s="25"/>
      <c r="W23" s="2"/>
    </row>
    <row r="24" spans="1:23" x14ac:dyDescent="0.3">
      <c r="A24" s="32"/>
      <c r="B24" s="32"/>
      <c r="C24" s="32"/>
      <c r="D24" s="32"/>
      <c r="E24" s="32"/>
      <c r="F24" s="32"/>
      <c r="Q24" s="25"/>
      <c r="R24" s="25"/>
      <c r="S24" s="17"/>
      <c r="T24" s="25"/>
      <c r="U24" s="25"/>
      <c r="V24" s="25"/>
      <c r="W24" s="2"/>
    </row>
    <row r="25" spans="1:23" x14ac:dyDescent="0.3">
      <c r="A25" s="32"/>
      <c r="B25" s="32"/>
      <c r="C25" s="32"/>
      <c r="D25" s="32"/>
      <c r="E25" s="32"/>
      <c r="F25" s="32"/>
      <c r="Q25" s="25"/>
      <c r="R25" s="25"/>
      <c r="S25" s="17"/>
      <c r="T25" s="25"/>
      <c r="U25" s="25"/>
      <c r="V25" s="25"/>
      <c r="W25" s="2"/>
    </row>
    <row r="26" spans="1:23" x14ac:dyDescent="0.3">
      <c r="A26" s="32"/>
      <c r="B26" s="34"/>
      <c r="C26" s="32"/>
      <c r="D26" s="32"/>
      <c r="E26" s="32"/>
      <c r="F26" s="32"/>
      <c r="Q26" s="17"/>
      <c r="R26" s="17"/>
      <c r="S26" s="17"/>
      <c r="T26" s="25"/>
      <c r="U26" s="25"/>
      <c r="V26" s="25"/>
      <c r="W26" s="2"/>
    </row>
    <row r="27" spans="1:23" x14ac:dyDescent="0.3">
      <c r="A27" s="32"/>
      <c r="B27" s="34"/>
      <c r="C27" s="32"/>
      <c r="D27" s="32"/>
      <c r="E27" s="32"/>
      <c r="F27" s="32"/>
      <c r="Q27" s="17"/>
      <c r="R27" s="17"/>
      <c r="S27" s="17"/>
      <c r="T27" s="17"/>
      <c r="U27" s="17"/>
      <c r="V27" s="17"/>
    </row>
    <row r="28" spans="1:23" x14ac:dyDescent="0.3">
      <c r="A28" s="32"/>
      <c r="B28" s="34"/>
      <c r="C28" s="32"/>
      <c r="D28" s="32"/>
      <c r="E28" s="32"/>
      <c r="F28" s="32"/>
      <c r="Q28" s="17"/>
      <c r="R28" s="17"/>
      <c r="S28" s="17"/>
      <c r="T28" s="17"/>
      <c r="U28" s="17"/>
      <c r="V28" s="17"/>
    </row>
    <row r="29" spans="1:23" x14ac:dyDescent="0.3">
      <c r="A29" s="32"/>
      <c r="B29" s="32"/>
      <c r="C29" s="32"/>
      <c r="D29" s="32"/>
      <c r="E29" s="32"/>
      <c r="F29" s="32"/>
      <c r="Q29" s="17"/>
      <c r="R29" s="17"/>
      <c r="S29" s="17"/>
      <c r="T29" s="17"/>
      <c r="U29" s="17"/>
      <c r="V29" s="17"/>
    </row>
    <row r="30" spans="1:23" x14ac:dyDescent="0.3">
      <c r="A30" s="32"/>
      <c r="B30" s="32"/>
      <c r="C30" s="32"/>
      <c r="D30" s="32"/>
      <c r="E30" s="32"/>
      <c r="F30" s="32"/>
      <c r="Q30" s="17"/>
      <c r="R30" s="17"/>
      <c r="S30" s="17"/>
      <c r="T30" s="17"/>
      <c r="U30" s="17"/>
      <c r="V30" s="17"/>
    </row>
    <row r="31" spans="1:23" x14ac:dyDescent="0.3">
      <c r="A31" s="32"/>
      <c r="B31" s="32"/>
      <c r="C31" s="32"/>
      <c r="D31" s="32"/>
      <c r="E31" s="32"/>
      <c r="F31" s="32"/>
    </row>
    <row r="32" spans="1:23" x14ac:dyDescent="0.3">
      <c r="A32" s="17"/>
      <c r="B32" s="34"/>
      <c r="C32" s="32"/>
      <c r="D32" s="32"/>
      <c r="E32" s="32"/>
      <c r="F32" s="32"/>
    </row>
    <row r="33" spans="1:6" x14ac:dyDescent="0.3">
      <c r="A33" s="17"/>
      <c r="B33" s="34"/>
      <c r="C33" s="32"/>
      <c r="D33" s="32"/>
      <c r="E33" s="32"/>
      <c r="F33" s="32"/>
    </row>
    <row r="34" spans="1:6" x14ac:dyDescent="0.3">
      <c r="A34" s="17"/>
      <c r="B34" s="34"/>
      <c r="C34" s="32"/>
      <c r="D34" s="32"/>
      <c r="E34" s="32"/>
      <c r="F34" s="32"/>
    </row>
    <row r="35" spans="1:6" x14ac:dyDescent="0.3">
      <c r="A35" s="17"/>
      <c r="B35" s="32"/>
      <c r="C35" s="32"/>
      <c r="D35" s="32"/>
      <c r="E35" s="32"/>
      <c r="F35" s="32"/>
    </row>
    <row r="36" spans="1:6" x14ac:dyDescent="0.3">
      <c r="A36" s="17"/>
      <c r="B36" s="32"/>
      <c r="C36" s="32"/>
      <c r="D36" s="32"/>
      <c r="E36" s="32"/>
      <c r="F36" s="32"/>
    </row>
    <row r="37" spans="1:6" x14ac:dyDescent="0.3">
      <c r="A37" s="17"/>
      <c r="B37" s="32"/>
      <c r="C37" s="32"/>
      <c r="D37" s="32"/>
      <c r="E37" s="32"/>
      <c r="F37" s="32"/>
    </row>
    <row r="38" spans="1:6" x14ac:dyDescent="0.3">
      <c r="A38" s="17"/>
      <c r="B38" s="34"/>
      <c r="C38" s="32"/>
      <c r="D38" s="32"/>
      <c r="E38" s="32"/>
      <c r="F38" s="32"/>
    </row>
    <row r="39" spans="1:6" x14ac:dyDescent="0.3">
      <c r="A39" s="17"/>
      <c r="B39" s="34"/>
      <c r="C39" s="32"/>
      <c r="D39" s="32"/>
      <c r="E39" s="32"/>
      <c r="F39" s="32"/>
    </row>
    <row r="40" spans="1:6" x14ac:dyDescent="0.3">
      <c r="A40" s="17"/>
      <c r="B40" s="34"/>
      <c r="C40" s="32"/>
      <c r="D40" s="32"/>
      <c r="E40" s="32"/>
      <c r="F40" s="32"/>
    </row>
    <row r="41" spans="1:6" x14ac:dyDescent="0.3">
      <c r="A41" s="17"/>
      <c r="B41" s="32"/>
      <c r="C41" s="32"/>
      <c r="D41" s="32"/>
      <c r="E41" s="32"/>
      <c r="F41" s="32"/>
    </row>
    <row r="42" spans="1:6" x14ac:dyDescent="0.3">
      <c r="A42" s="17"/>
      <c r="B42" s="32"/>
      <c r="C42" s="32"/>
      <c r="D42" s="32"/>
      <c r="E42" s="32"/>
      <c r="F42" s="32"/>
    </row>
    <row r="43" spans="1:6" x14ac:dyDescent="0.3">
      <c r="A43" s="17"/>
      <c r="B43" s="32"/>
      <c r="C43" s="32"/>
      <c r="D43" s="32"/>
      <c r="E43" s="32"/>
      <c r="F43" s="32"/>
    </row>
    <row r="44" spans="1:6" x14ac:dyDescent="0.3">
      <c r="A44" s="17"/>
      <c r="B44" s="34"/>
      <c r="C44" s="32"/>
      <c r="D44" s="32"/>
      <c r="E44" s="32"/>
      <c r="F44" s="32"/>
    </row>
    <row r="45" spans="1:6" x14ac:dyDescent="0.3">
      <c r="A45" s="17"/>
      <c r="B45" s="34"/>
      <c r="C45" s="32"/>
      <c r="D45" s="32"/>
      <c r="E45" s="32"/>
      <c r="F45" s="32"/>
    </row>
    <row r="46" spans="1:6" x14ac:dyDescent="0.3">
      <c r="A46" s="17"/>
      <c r="B46" s="34"/>
      <c r="C46" s="32"/>
      <c r="D46" s="32"/>
      <c r="E46" s="32"/>
      <c r="F46" s="32"/>
    </row>
    <row r="47" spans="1:6" x14ac:dyDescent="0.3">
      <c r="A47" s="17"/>
      <c r="B47" s="32"/>
      <c r="C47" s="32"/>
      <c r="D47" s="32"/>
      <c r="E47" s="32"/>
      <c r="F47" s="32"/>
    </row>
    <row r="48" spans="1:6" x14ac:dyDescent="0.3">
      <c r="A48" s="17"/>
      <c r="B48" s="32"/>
      <c r="C48" s="32"/>
      <c r="D48" s="32"/>
      <c r="E48" s="32"/>
      <c r="F48" s="32"/>
    </row>
    <row r="49" spans="1:6" x14ac:dyDescent="0.3">
      <c r="A49" s="17"/>
      <c r="B49" s="32"/>
      <c r="C49" s="32"/>
      <c r="D49" s="32"/>
      <c r="E49" s="32"/>
      <c r="F49" s="32"/>
    </row>
    <row r="50" spans="1:6" x14ac:dyDescent="0.3">
      <c r="A50" s="17"/>
      <c r="B50" s="34"/>
      <c r="C50" s="32"/>
      <c r="D50" s="32"/>
      <c r="E50" s="32"/>
      <c r="F50" s="32"/>
    </row>
    <row r="51" spans="1:6" x14ac:dyDescent="0.3">
      <c r="A51" s="17"/>
      <c r="B51" s="34"/>
      <c r="C51" s="32"/>
      <c r="D51" s="32"/>
      <c r="E51" s="32"/>
      <c r="F51" s="32"/>
    </row>
    <row r="52" spans="1:6" x14ac:dyDescent="0.3">
      <c r="A52" s="17"/>
      <c r="B52" s="34"/>
      <c r="C52" s="32"/>
      <c r="D52" s="32"/>
      <c r="E52" s="32"/>
      <c r="F52" s="32"/>
    </row>
    <row r="53" spans="1:6" x14ac:dyDescent="0.3">
      <c r="A53" s="17"/>
      <c r="B53" s="32"/>
      <c r="C53" s="32"/>
      <c r="D53" s="32"/>
      <c r="E53" s="32"/>
      <c r="F53" s="32"/>
    </row>
    <row r="54" spans="1:6" x14ac:dyDescent="0.3">
      <c r="A54" s="17"/>
      <c r="B54" s="32"/>
      <c r="C54" s="32"/>
      <c r="D54" s="32"/>
      <c r="E54" s="32"/>
      <c r="F54" s="32"/>
    </row>
    <row r="55" spans="1:6" x14ac:dyDescent="0.3">
      <c r="A55" s="17"/>
      <c r="B55" s="32"/>
      <c r="C55" s="32"/>
      <c r="D55" s="32"/>
      <c r="E55" s="32"/>
      <c r="F55" s="32"/>
    </row>
    <row r="56" spans="1:6" x14ac:dyDescent="0.3">
      <c r="A56" s="17"/>
      <c r="B56" s="34"/>
      <c r="C56" s="32"/>
      <c r="D56" s="32"/>
      <c r="E56" s="32"/>
      <c r="F56" s="32"/>
    </row>
    <row r="57" spans="1:6" x14ac:dyDescent="0.3">
      <c r="A57" s="17"/>
      <c r="B57" s="34"/>
      <c r="C57" s="32"/>
      <c r="D57" s="32"/>
      <c r="E57" s="32"/>
      <c r="F57" s="32"/>
    </row>
    <row r="58" spans="1:6" x14ac:dyDescent="0.3">
      <c r="A58" s="17"/>
      <c r="B58" s="34"/>
      <c r="C58" s="32"/>
      <c r="D58" s="32"/>
      <c r="E58" s="32"/>
      <c r="F58" s="32"/>
    </row>
    <row r="59" spans="1:6" x14ac:dyDescent="0.3">
      <c r="A59" s="17"/>
      <c r="B59" s="32"/>
      <c r="C59" s="32"/>
      <c r="D59" s="32"/>
      <c r="E59" s="32"/>
      <c r="F59" s="32"/>
    </row>
    <row r="60" spans="1:6" x14ac:dyDescent="0.3">
      <c r="A60" s="17"/>
      <c r="B60" s="32"/>
      <c r="C60" s="32"/>
      <c r="D60" s="32"/>
      <c r="E60" s="32"/>
      <c r="F60" s="32"/>
    </row>
    <row r="61" spans="1:6" x14ac:dyDescent="0.3">
      <c r="A61" s="17"/>
      <c r="B61" s="32"/>
      <c r="C61" s="32"/>
      <c r="D61" s="32"/>
      <c r="E61" s="32"/>
      <c r="F61" s="32"/>
    </row>
    <row r="62" spans="1:6" x14ac:dyDescent="0.3">
      <c r="A62" s="17"/>
      <c r="B62" s="32"/>
      <c r="C62" s="32"/>
      <c r="D62" s="32"/>
      <c r="E62" s="32"/>
      <c r="F62" s="32"/>
    </row>
    <row r="63" spans="1:6" x14ac:dyDescent="0.3">
      <c r="A63" s="17"/>
      <c r="B63" s="17"/>
      <c r="C63" s="17"/>
      <c r="D63" s="17"/>
      <c r="E63" s="17"/>
      <c r="F63" s="17"/>
    </row>
    <row r="64" spans="1:6" x14ac:dyDescent="0.3">
      <c r="A64" s="17"/>
      <c r="B64" s="17"/>
      <c r="C64" s="17"/>
      <c r="D64" s="17"/>
      <c r="E64" s="17"/>
      <c r="F64" s="17"/>
    </row>
    <row r="65" spans="1:6" x14ac:dyDescent="0.3">
      <c r="A65" s="17"/>
      <c r="B65" s="17"/>
      <c r="C65" s="17"/>
      <c r="D65" s="17"/>
      <c r="E65" s="17"/>
      <c r="F65" s="17"/>
    </row>
    <row r="66" spans="1:6" x14ac:dyDescent="0.3">
      <c r="A66" s="17"/>
      <c r="B66" s="17"/>
      <c r="C66" s="17"/>
      <c r="D66" s="17"/>
      <c r="E66" s="17"/>
      <c r="F66" s="17"/>
    </row>
    <row r="67" spans="1:6" x14ac:dyDescent="0.3">
      <c r="A67" s="17"/>
      <c r="B67" s="17"/>
      <c r="C67" s="17"/>
      <c r="D67" s="17"/>
      <c r="E67" s="17"/>
      <c r="F67" s="17"/>
    </row>
    <row r="68" spans="1:6" x14ac:dyDescent="0.3">
      <c r="A68" s="17"/>
      <c r="B68" s="17"/>
      <c r="C68" s="17"/>
      <c r="D68" s="17"/>
      <c r="E68" s="17"/>
      <c r="F68" s="17"/>
    </row>
  </sheetData>
  <mergeCells count="2">
    <mergeCell ref="B13:B14"/>
    <mergeCell ref="C13:D13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14AD-26E5-4907-8421-C4C6F967F425}">
  <dimension ref="A1:W68"/>
  <sheetViews>
    <sheetView topLeftCell="A10" zoomScale="85" zoomScaleNormal="85" workbookViewId="0">
      <selection activeCell="C4" sqref="C4"/>
    </sheetView>
  </sheetViews>
  <sheetFormatPr defaultRowHeight="14.4" x14ac:dyDescent="0.3"/>
  <cols>
    <col min="1" max="1" width="6" customWidth="1"/>
    <col min="3" max="3" width="11.109375" customWidth="1"/>
    <col min="4" max="4" width="13.109375" customWidth="1"/>
    <col min="5" max="5" width="10.5546875" customWidth="1"/>
    <col min="6" max="6" width="10.6640625" customWidth="1"/>
    <col min="7" max="7" width="20" customWidth="1"/>
    <col min="8" max="8" width="16.44140625" customWidth="1"/>
    <col min="17" max="17" width="4.109375" customWidth="1"/>
    <col min="18" max="18" width="20.5546875" customWidth="1"/>
    <col min="19" max="19" width="8.6640625" customWidth="1"/>
    <col min="20" max="20" width="4.77734375" customWidth="1"/>
    <col min="21" max="21" width="9.21875" customWidth="1"/>
    <col min="22" max="22" width="9.88671875" customWidth="1"/>
    <col min="23" max="23" width="9.44140625" customWidth="1"/>
  </cols>
  <sheetData>
    <row r="1" spans="1:23" x14ac:dyDescent="0.3">
      <c r="B1" t="s">
        <v>0</v>
      </c>
      <c r="C1" t="s">
        <v>12</v>
      </c>
      <c r="D1" t="s">
        <v>11</v>
      </c>
      <c r="E1" t="s">
        <v>13</v>
      </c>
      <c r="F1" t="s">
        <v>14</v>
      </c>
    </row>
    <row r="3" spans="1:23" ht="15" thickBot="1" x14ac:dyDescent="0.35">
      <c r="Q3" s="17"/>
      <c r="R3" s="17"/>
      <c r="S3" s="17"/>
      <c r="T3" s="17"/>
      <c r="U3" s="17"/>
      <c r="V3" s="17"/>
    </row>
    <row r="4" spans="1:23" x14ac:dyDescent="0.3">
      <c r="B4" s="26" t="s">
        <v>181</v>
      </c>
      <c r="C4" s="16">
        <v>0</v>
      </c>
      <c r="D4" s="16"/>
      <c r="E4" s="11"/>
      <c r="Q4" s="17"/>
      <c r="R4" s="17" t="s">
        <v>73</v>
      </c>
      <c r="S4" s="17">
        <v>0</v>
      </c>
      <c r="T4" s="17"/>
      <c r="U4" s="17"/>
      <c r="V4" s="17"/>
    </row>
    <row r="5" spans="1:23" x14ac:dyDescent="0.3">
      <c r="B5" s="35" t="s">
        <v>55</v>
      </c>
      <c r="C5" s="32" t="s">
        <v>56</v>
      </c>
      <c r="D5" s="32" t="s">
        <v>57</v>
      </c>
      <c r="E5" s="23" t="s">
        <v>58</v>
      </c>
      <c r="Q5" s="17"/>
      <c r="R5" s="17"/>
      <c r="S5" s="17"/>
      <c r="T5" s="17"/>
      <c r="U5" s="17"/>
      <c r="V5" s="17"/>
    </row>
    <row r="6" spans="1:23" x14ac:dyDescent="0.3">
      <c r="B6" s="36">
        <v>1</v>
      </c>
      <c r="C6" s="32" t="s">
        <v>6</v>
      </c>
      <c r="D6" s="32" t="s">
        <v>7</v>
      </c>
      <c r="E6" s="23" t="s">
        <v>8</v>
      </c>
      <c r="Q6" s="17"/>
      <c r="T6" s="17"/>
      <c r="U6" s="17"/>
      <c r="V6" s="17"/>
    </row>
    <row r="7" spans="1:23" x14ac:dyDescent="0.3">
      <c r="B7" s="36" t="s">
        <v>59</v>
      </c>
      <c r="C7" s="32" t="s">
        <v>6</v>
      </c>
      <c r="D7" s="32" t="s">
        <v>8</v>
      </c>
      <c r="E7" s="23" t="s">
        <v>9</v>
      </c>
      <c r="Q7" s="17"/>
      <c r="R7" s="17"/>
      <c r="S7" s="17"/>
      <c r="T7" s="17"/>
      <c r="U7" s="17"/>
      <c r="V7" s="17"/>
    </row>
    <row r="8" spans="1:23" ht="15" thickBot="1" x14ac:dyDescent="0.35">
      <c r="B8" s="37" t="s">
        <v>60</v>
      </c>
      <c r="C8" s="38" t="s">
        <v>8</v>
      </c>
      <c r="D8" s="38" t="s">
        <v>9</v>
      </c>
      <c r="E8" s="22" t="s">
        <v>9</v>
      </c>
      <c r="Q8" s="17"/>
      <c r="R8" s="32"/>
      <c r="T8" s="17"/>
      <c r="U8" s="17"/>
      <c r="V8" s="17"/>
    </row>
    <row r="9" spans="1:23" x14ac:dyDescent="0.3">
      <c r="B9" s="34"/>
      <c r="Q9" s="17"/>
      <c r="R9" s="17"/>
      <c r="S9" s="17"/>
      <c r="T9" s="17"/>
      <c r="U9" s="17"/>
      <c r="V9" s="17"/>
    </row>
    <row r="10" spans="1:23" x14ac:dyDescent="0.3">
      <c r="A10" s="32"/>
      <c r="B10" s="32"/>
      <c r="C10" s="32"/>
      <c r="D10" s="32"/>
      <c r="E10" s="32"/>
      <c r="F10" s="32"/>
      <c r="Q10" s="17"/>
      <c r="T10" s="17"/>
      <c r="U10" s="17"/>
      <c r="V10" s="17"/>
    </row>
    <row r="11" spans="1:23" x14ac:dyDescent="0.3">
      <c r="A11" s="32"/>
      <c r="F11" s="32"/>
      <c r="Q11" s="39"/>
      <c r="R11" s="17"/>
      <c r="S11" s="17"/>
      <c r="T11" s="39"/>
      <c r="U11" s="17"/>
      <c r="V11" s="17"/>
    </row>
    <row r="12" spans="1:23" ht="15" thickBot="1" x14ac:dyDescent="0.35">
      <c r="A12" s="32"/>
      <c r="B12" s="41"/>
      <c r="C12" s="34" t="s">
        <v>64</v>
      </c>
      <c r="D12" s="32"/>
      <c r="E12" s="32"/>
      <c r="F12" s="32"/>
      <c r="Q12" s="17"/>
      <c r="R12" s="17" t="s">
        <v>185</v>
      </c>
      <c r="S12" s="17">
        <v>0</v>
      </c>
      <c r="T12" s="17"/>
      <c r="U12" s="17"/>
      <c r="V12" s="25"/>
    </row>
    <row r="13" spans="1:23" x14ac:dyDescent="0.3">
      <c r="A13" s="32"/>
      <c r="B13" s="32"/>
      <c r="C13" s="74" t="s">
        <v>65</v>
      </c>
      <c r="D13" s="76" t="s">
        <v>66</v>
      </c>
      <c r="E13" s="77"/>
      <c r="F13" s="32"/>
      <c r="Q13" s="17"/>
      <c r="R13" s="30"/>
      <c r="S13" s="17"/>
      <c r="T13" s="17"/>
      <c r="U13" s="30"/>
      <c r="V13" s="25"/>
      <c r="W13" s="2"/>
    </row>
    <row r="14" spans="1:23" x14ac:dyDescent="0.3">
      <c r="A14" s="32"/>
      <c r="B14" s="32"/>
      <c r="C14" s="75"/>
      <c r="D14" s="42" t="s">
        <v>54</v>
      </c>
      <c r="E14" s="56" t="s">
        <v>67</v>
      </c>
      <c r="F14" s="32"/>
      <c r="Q14" s="17"/>
      <c r="R14" s="17"/>
      <c r="S14" s="17"/>
      <c r="T14" s="17"/>
      <c r="U14" s="17"/>
      <c r="V14" s="17"/>
    </row>
    <row r="15" spans="1:23" x14ac:dyDescent="0.3">
      <c r="A15" s="32"/>
      <c r="B15" s="32"/>
      <c r="C15" s="57" t="s">
        <v>68</v>
      </c>
      <c r="D15" s="43">
        <v>7</v>
      </c>
      <c r="E15" s="58">
        <v>5</v>
      </c>
      <c r="F15" s="32"/>
      <c r="Q15" s="17"/>
      <c r="R15" s="17"/>
      <c r="S15" s="17"/>
      <c r="T15" s="17"/>
      <c r="U15" s="17"/>
      <c r="V15" s="17"/>
    </row>
    <row r="16" spans="1:23" x14ac:dyDescent="0.3">
      <c r="A16" s="32"/>
      <c r="B16" s="32"/>
      <c r="C16" s="57" t="s">
        <v>69</v>
      </c>
      <c r="D16" s="43">
        <v>10</v>
      </c>
      <c r="E16" s="58">
        <v>7</v>
      </c>
      <c r="F16" s="32"/>
      <c r="Q16" s="25"/>
      <c r="R16" s="25"/>
      <c r="S16" s="17"/>
      <c r="T16" s="25"/>
      <c r="U16" s="25"/>
      <c r="V16" s="17"/>
    </row>
    <row r="17" spans="1:23" ht="15" thickBot="1" x14ac:dyDescent="0.35">
      <c r="A17" s="32"/>
      <c r="B17" s="17"/>
      <c r="C17" s="59" t="s">
        <v>70</v>
      </c>
      <c r="D17" s="60">
        <v>15</v>
      </c>
      <c r="E17" s="61">
        <v>10</v>
      </c>
      <c r="F17" s="32"/>
      <c r="Q17" s="25"/>
      <c r="R17" s="25"/>
      <c r="S17" s="17"/>
      <c r="T17" s="25"/>
      <c r="U17" s="25"/>
      <c r="V17" s="17"/>
    </row>
    <row r="18" spans="1:23" x14ac:dyDescent="0.3">
      <c r="A18" s="32"/>
      <c r="B18" s="32"/>
      <c r="C18" s="32"/>
      <c r="D18" s="32"/>
      <c r="E18" s="32"/>
      <c r="F18" s="32"/>
      <c r="Q18" s="25"/>
      <c r="R18" s="25"/>
      <c r="S18" s="17"/>
      <c r="T18" s="25"/>
      <c r="U18" s="25"/>
      <c r="V18" s="17"/>
    </row>
    <row r="19" spans="1:23" x14ac:dyDescent="0.3">
      <c r="A19" s="32"/>
      <c r="B19" s="32"/>
      <c r="C19" s="34"/>
      <c r="D19" s="32"/>
      <c r="E19" s="32"/>
      <c r="F19" s="32"/>
      <c r="Q19" s="25"/>
      <c r="R19" s="25"/>
      <c r="S19" s="17"/>
      <c r="T19" s="25"/>
      <c r="U19" s="25"/>
      <c r="V19" s="25"/>
      <c r="W19" s="2"/>
    </row>
    <row r="20" spans="1:23" x14ac:dyDescent="0.3">
      <c r="A20" s="32"/>
      <c r="B20" s="32"/>
      <c r="C20" s="32"/>
      <c r="D20" s="32"/>
      <c r="E20" s="32"/>
      <c r="F20" s="32"/>
      <c r="Q20" s="17"/>
      <c r="R20" s="17"/>
      <c r="S20" s="17"/>
      <c r="T20" s="17"/>
      <c r="U20" s="17"/>
      <c r="V20" s="25"/>
    </row>
    <row r="21" spans="1:23" x14ac:dyDescent="0.3">
      <c r="A21" s="32"/>
      <c r="B21" s="34"/>
      <c r="C21" s="32"/>
      <c r="D21" s="32"/>
      <c r="E21" s="32"/>
      <c r="F21" s="32"/>
      <c r="Q21" s="25"/>
      <c r="R21" s="40"/>
      <c r="S21" s="17"/>
      <c r="T21" s="25"/>
      <c r="U21" s="40"/>
      <c r="V21" s="25"/>
      <c r="W21" s="2"/>
    </row>
    <row r="22" spans="1:23" x14ac:dyDescent="0.3">
      <c r="A22" s="32"/>
      <c r="B22" s="32"/>
      <c r="C22" s="32"/>
      <c r="D22" s="32"/>
      <c r="E22" s="32"/>
      <c r="F22" s="32"/>
      <c r="Q22" s="25"/>
      <c r="R22" s="25"/>
      <c r="S22" s="17"/>
      <c r="T22" s="25"/>
      <c r="U22" s="25"/>
      <c r="V22" s="25"/>
      <c r="W22" s="2"/>
    </row>
    <row r="23" spans="1:23" x14ac:dyDescent="0.3">
      <c r="A23" s="32"/>
      <c r="B23" s="32"/>
      <c r="C23" s="32"/>
      <c r="D23" s="32"/>
      <c r="E23" s="32"/>
      <c r="F23" s="32"/>
      <c r="Q23" s="25"/>
      <c r="R23" s="25"/>
      <c r="S23" s="17"/>
      <c r="T23" s="25"/>
      <c r="U23" s="25"/>
      <c r="V23" s="25"/>
      <c r="W23" s="2"/>
    </row>
    <row r="24" spans="1:23" x14ac:dyDescent="0.3">
      <c r="F24" s="32"/>
      <c r="Q24" s="25"/>
      <c r="R24" s="25"/>
      <c r="S24" s="17"/>
      <c r="T24" s="25"/>
      <c r="U24" s="25"/>
      <c r="V24" s="25"/>
      <c r="W24" s="2"/>
    </row>
    <row r="25" spans="1:23" x14ac:dyDescent="0.3">
      <c r="F25" s="32"/>
      <c r="Q25" s="25"/>
      <c r="R25" s="25"/>
      <c r="S25" s="17"/>
      <c r="T25" s="25"/>
      <c r="U25" s="25"/>
      <c r="V25" s="25"/>
      <c r="W25" s="2"/>
    </row>
    <row r="26" spans="1:23" x14ac:dyDescent="0.3">
      <c r="F26" s="32"/>
      <c r="Q26" s="17"/>
      <c r="R26" s="17"/>
      <c r="S26" s="17"/>
      <c r="T26" s="25"/>
      <c r="U26" s="25"/>
      <c r="V26" s="25"/>
      <c r="W26" s="2"/>
    </row>
    <row r="27" spans="1:23" x14ac:dyDescent="0.3">
      <c r="F27" s="32"/>
      <c r="Q27" s="17"/>
      <c r="R27" s="17"/>
      <c r="S27" s="17"/>
      <c r="T27" s="17"/>
      <c r="U27" s="17"/>
      <c r="V27" s="17"/>
    </row>
    <row r="28" spans="1:23" x14ac:dyDescent="0.3">
      <c r="F28" s="32"/>
      <c r="Q28" s="17"/>
      <c r="R28" s="17"/>
      <c r="S28" s="17"/>
      <c r="T28" s="17"/>
      <c r="U28" s="17"/>
      <c r="V28" s="17"/>
    </row>
    <row r="29" spans="1:23" x14ac:dyDescent="0.3">
      <c r="F29" s="32"/>
      <c r="Q29" s="17"/>
      <c r="R29" s="17"/>
      <c r="S29" s="17"/>
      <c r="T29" s="17"/>
      <c r="U29" s="17"/>
      <c r="V29" s="17"/>
    </row>
    <row r="30" spans="1:23" x14ac:dyDescent="0.3">
      <c r="A30" s="32"/>
      <c r="F30" s="32"/>
      <c r="Q30" s="17"/>
      <c r="R30" s="17"/>
      <c r="S30" s="17"/>
      <c r="T30" s="17"/>
      <c r="U30" s="17"/>
      <c r="V30" s="17"/>
    </row>
    <row r="31" spans="1:23" x14ac:dyDescent="0.3">
      <c r="A31" s="32"/>
      <c r="F31" s="32"/>
    </row>
    <row r="32" spans="1:23" x14ac:dyDescent="0.3">
      <c r="A32" s="32"/>
      <c r="F32" s="32"/>
    </row>
    <row r="33" spans="1:6" x14ac:dyDescent="0.3">
      <c r="A33" s="32"/>
      <c r="F33" s="32"/>
    </row>
    <row r="34" spans="1:6" x14ac:dyDescent="0.3">
      <c r="A34" s="32"/>
      <c r="F34" s="32"/>
    </row>
    <row r="35" spans="1:6" x14ac:dyDescent="0.3">
      <c r="A35" s="32"/>
      <c r="F35" s="32"/>
    </row>
    <row r="36" spans="1:6" x14ac:dyDescent="0.3">
      <c r="A36" s="32"/>
      <c r="F36" s="32"/>
    </row>
    <row r="37" spans="1:6" x14ac:dyDescent="0.3">
      <c r="A37" s="32"/>
      <c r="F37" s="32"/>
    </row>
    <row r="38" spans="1:6" x14ac:dyDescent="0.3">
      <c r="A38" s="32"/>
      <c r="F38" s="32"/>
    </row>
    <row r="39" spans="1:6" x14ac:dyDescent="0.3">
      <c r="A39" s="17"/>
      <c r="B39" s="34"/>
      <c r="C39" s="32"/>
      <c r="D39" s="32"/>
      <c r="E39" s="32"/>
      <c r="F39" s="32"/>
    </row>
    <row r="40" spans="1:6" x14ac:dyDescent="0.3">
      <c r="A40" s="17"/>
      <c r="B40" s="34"/>
      <c r="C40" s="32"/>
      <c r="D40" s="32"/>
      <c r="E40" s="32"/>
      <c r="F40" s="32"/>
    </row>
    <row r="41" spans="1:6" x14ac:dyDescent="0.3">
      <c r="A41" s="17"/>
      <c r="B41" s="32"/>
      <c r="C41" s="32"/>
      <c r="D41" s="32"/>
      <c r="E41" s="32"/>
      <c r="F41" s="32"/>
    </row>
    <row r="42" spans="1:6" x14ac:dyDescent="0.3">
      <c r="A42" s="17"/>
      <c r="B42" s="32"/>
      <c r="C42" s="32"/>
      <c r="D42" s="32"/>
      <c r="E42" s="32"/>
      <c r="F42" s="32"/>
    </row>
    <row r="43" spans="1:6" x14ac:dyDescent="0.3">
      <c r="A43" s="17"/>
      <c r="B43" s="32"/>
      <c r="C43" s="32"/>
      <c r="D43" s="32"/>
      <c r="E43" s="32"/>
      <c r="F43" s="32"/>
    </row>
    <row r="44" spans="1:6" x14ac:dyDescent="0.3">
      <c r="A44" s="17"/>
      <c r="B44" s="34"/>
      <c r="C44" s="32"/>
      <c r="D44" s="32"/>
      <c r="E44" s="32"/>
      <c r="F44" s="32"/>
    </row>
    <row r="45" spans="1:6" x14ac:dyDescent="0.3">
      <c r="A45" s="17"/>
      <c r="B45" s="34"/>
      <c r="C45" s="32"/>
      <c r="D45" s="32"/>
      <c r="E45" s="32"/>
      <c r="F45" s="32"/>
    </row>
    <row r="46" spans="1:6" x14ac:dyDescent="0.3">
      <c r="A46" s="17"/>
      <c r="B46" s="34"/>
      <c r="C46" s="32"/>
      <c r="D46" s="32"/>
      <c r="E46" s="32"/>
      <c r="F46" s="32"/>
    </row>
    <row r="47" spans="1:6" x14ac:dyDescent="0.3">
      <c r="A47" s="17"/>
      <c r="B47" s="32"/>
      <c r="C47" s="32"/>
      <c r="D47" s="32"/>
      <c r="E47" s="32"/>
      <c r="F47" s="32"/>
    </row>
    <row r="48" spans="1:6" x14ac:dyDescent="0.3">
      <c r="A48" s="17"/>
      <c r="B48" s="32"/>
      <c r="C48" s="32"/>
      <c r="D48" s="32"/>
      <c r="E48" s="32"/>
      <c r="F48" s="32"/>
    </row>
    <row r="49" spans="1:6" x14ac:dyDescent="0.3">
      <c r="A49" s="17"/>
      <c r="B49" s="32"/>
      <c r="C49" s="32"/>
      <c r="D49" s="32"/>
      <c r="E49" s="32"/>
      <c r="F49" s="32"/>
    </row>
    <row r="50" spans="1:6" x14ac:dyDescent="0.3">
      <c r="A50" s="17"/>
      <c r="B50" s="34"/>
      <c r="C50" s="32"/>
      <c r="D50" s="32"/>
      <c r="E50" s="32"/>
      <c r="F50" s="32"/>
    </row>
    <row r="51" spans="1:6" x14ac:dyDescent="0.3">
      <c r="A51" s="17"/>
      <c r="B51" s="34"/>
      <c r="C51" s="32"/>
      <c r="D51" s="32"/>
      <c r="E51" s="32"/>
      <c r="F51" s="32"/>
    </row>
    <row r="52" spans="1:6" x14ac:dyDescent="0.3">
      <c r="A52" s="17"/>
      <c r="B52" s="34"/>
      <c r="C52" s="32"/>
      <c r="D52" s="32"/>
      <c r="E52" s="32"/>
      <c r="F52" s="32"/>
    </row>
    <row r="53" spans="1:6" x14ac:dyDescent="0.3">
      <c r="A53" s="17"/>
      <c r="B53" s="32"/>
      <c r="C53" s="32"/>
      <c r="D53" s="32"/>
      <c r="E53" s="32"/>
      <c r="F53" s="32"/>
    </row>
    <row r="54" spans="1:6" x14ac:dyDescent="0.3">
      <c r="A54" s="17"/>
      <c r="B54" s="32"/>
      <c r="C54" s="32"/>
      <c r="D54" s="32"/>
      <c r="E54" s="32"/>
      <c r="F54" s="32"/>
    </row>
    <row r="55" spans="1:6" x14ac:dyDescent="0.3">
      <c r="A55" s="17"/>
      <c r="B55" s="32"/>
      <c r="C55" s="32"/>
      <c r="D55" s="32"/>
      <c r="E55" s="32"/>
      <c r="F55" s="32"/>
    </row>
    <row r="56" spans="1:6" x14ac:dyDescent="0.3">
      <c r="A56" s="17"/>
      <c r="B56" s="34"/>
      <c r="C56" s="32"/>
      <c r="D56" s="32"/>
      <c r="E56" s="32"/>
      <c r="F56" s="32"/>
    </row>
    <row r="57" spans="1:6" x14ac:dyDescent="0.3">
      <c r="A57" s="17"/>
      <c r="B57" s="34"/>
      <c r="C57" s="32"/>
      <c r="D57" s="32"/>
      <c r="E57" s="32"/>
      <c r="F57" s="32"/>
    </row>
    <row r="58" spans="1:6" x14ac:dyDescent="0.3">
      <c r="A58" s="17"/>
      <c r="B58" s="34"/>
      <c r="C58" s="32"/>
      <c r="D58" s="32"/>
      <c r="E58" s="32"/>
      <c r="F58" s="32"/>
    </row>
    <row r="59" spans="1:6" x14ac:dyDescent="0.3">
      <c r="A59" s="17"/>
      <c r="B59" s="32"/>
      <c r="C59" s="32"/>
      <c r="D59" s="32"/>
      <c r="E59" s="32"/>
      <c r="F59" s="32"/>
    </row>
    <row r="60" spans="1:6" x14ac:dyDescent="0.3">
      <c r="A60" s="17"/>
      <c r="B60" s="32"/>
      <c r="C60" s="32"/>
      <c r="D60" s="32"/>
      <c r="E60" s="32"/>
      <c r="F60" s="32"/>
    </row>
    <row r="61" spans="1:6" x14ac:dyDescent="0.3">
      <c r="A61" s="17"/>
      <c r="B61" s="32"/>
      <c r="C61" s="32"/>
      <c r="D61" s="32"/>
      <c r="E61" s="32"/>
      <c r="F61" s="32"/>
    </row>
    <row r="62" spans="1:6" x14ac:dyDescent="0.3">
      <c r="A62" s="17"/>
      <c r="B62" s="32"/>
      <c r="C62" s="32"/>
      <c r="D62" s="32"/>
      <c r="E62" s="32"/>
      <c r="F62" s="32"/>
    </row>
    <row r="63" spans="1:6" x14ac:dyDescent="0.3">
      <c r="A63" s="17"/>
      <c r="B63" s="17"/>
      <c r="C63" s="17"/>
      <c r="D63" s="17"/>
      <c r="E63" s="17"/>
      <c r="F63" s="17"/>
    </row>
    <row r="64" spans="1:6" x14ac:dyDescent="0.3">
      <c r="A64" s="17"/>
      <c r="B64" s="17"/>
      <c r="C64" s="17"/>
      <c r="D64" s="17"/>
      <c r="E64" s="17"/>
      <c r="F64" s="17"/>
    </row>
    <row r="65" spans="1:6" x14ac:dyDescent="0.3">
      <c r="A65" s="17"/>
      <c r="B65" s="17"/>
      <c r="C65" s="17"/>
      <c r="D65" s="17"/>
      <c r="E65" s="17"/>
      <c r="F65" s="17"/>
    </row>
    <row r="66" spans="1:6" x14ac:dyDescent="0.3">
      <c r="A66" s="17"/>
      <c r="B66" s="17"/>
      <c r="C66" s="17"/>
      <c r="D66" s="17"/>
      <c r="E66" s="17"/>
      <c r="F66" s="17"/>
    </row>
    <row r="67" spans="1:6" x14ac:dyDescent="0.3">
      <c r="A67" s="17"/>
      <c r="B67" s="17"/>
      <c r="C67" s="17"/>
      <c r="D67" s="17"/>
      <c r="E67" s="17"/>
      <c r="F67" s="17"/>
    </row>
    <row r="68" spans="1:6" x14ac:dyDescent="0.3">
      <c r="A68" s="17"/>
      <c r="B68" s="17"/>
      <c r="C68" s="17"/>
      <c r="D68" s="17"/>
      <c r="E68" s="17"/>
      <c r="F68" s="17"/>
    </row>
  </sheetData>
  <mergeCells count="2">
    <mergeCell ref="C13:C14"/>
    <mergeCell ref="D13:E1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4A74-4123-4626-83BF-FF805DDEBB03}">
  <dimension ref="B2:R18"/>
  <sheetViews>
    <sheetView zoomScaleNormal="100" workbookViewId="0">
      <selection activeCell="M12" sqref="M12"/>
    </sheetView>
  </sheetViews>
  <sheetFormatPr defaultRowHeight="14.4" x14ac:dyDescent="0.3"/>
  <cols>
    <col min="1" max="1" width="5.33203125" customWidth="1"/>
    <col min="2" max="2" width="11.77734375" customWidth="1"/>
    <col min="3" max="3" width="11.33203125" customWidth="1"/>
    <col min="4" max="4" width="5" customWidth="1"/>
    <col min="5" max="5" width="6.77734375" customWidth="1"/>
    <col min="6" max="6" width="5.109375" customWidth="1"/>
    <col min="7" max="7" width="5.5546875" customWidth="1"/>
    <col min="8" max="8" width="6.33203125" customWidth="1"/>
    <col min="9" max="10" width="4.88671875" customWidth="1"/>
    <col min="11" max="11" width="9.77734375" customWidth="1"/>
    <col min="12" max="12" width="5.6640625" customWidth="1"/>
    <col min="13" max="13" width="10.6640625" customWidth="1"/>
    <col min="14" max="14" width="5.109375" customWidth="1"/>
    <col min="15" max="15" width="16.21875" customWidth="1"/>
    <col min="16" max="16" width="20" customWidth="1"/>
    <col min="17" max="17" width="39.44140625" customWidth="1"/>
    <col min="18" max="18" width="14.77734375" customWidth="1"/>
  </cols>
  <sheetData>
    <row r="2" spans="2:18" ht="28.8" x14ac:dyDescent="0.3">
      <c r="B2" s="83" t="s">
        <v>74</v>
      </c>
      <c r="C2" s="83"/>
      <c r="D2" s="78" t="s">
        <v>75</v>
      </c>
      <c r="E2" s="78"/>
      <c r="F2" s="78"/>
      <c r="G2" s="78"/>
      <c r="H2" s="78"/>
      <c r="I2" s="78"/>
      <c r="J2" s="78"/>
      <c r="K2" s="78"/>
      <c r="L2" s="78"/>
      <c r="M2" s="78"/>
      <c r="O2" s="80" t="s">
        <v>96</v>
      </c>
      <c r="P2" s="81"/>
      <c r="Q2" s="51" t="s">
        <v>97</v>
      </c>
      <c r="R2" s="52" t="s">
        <v>127</v>
      </c>
    </row>
    <row r="3" spans="2:18" ht="39" customHeight="1" x14ac:dyDescent="0.3">
      <c r="B3" s="83"/>
      <c r="C3" s="83"/>
      <c r="D3" s="78" t="s">
        <v>68</v>
      </c>
      <c r="E3" s="78"/>
      <c r="F3" s="78"/>
      <c r="G3" s="78" t="s">
        <v>69</v>
      </c>
      <c r="H3" s="78"/>
      <c r="I3" s="78"/>
      <c r="J3" s="78" t="s">
        <v>76</v>
      </c>
      <c r="K3" s="78"/>
      <c r="L3" s="78"/>
      <c r="M3" s="62" t="s">
        <v>27</v>
      </c>
      <c r="O3" s="50">
        <v>1</v>
      </c>
      <c r="P3" s="53" t="s">
        <v>98</v>
      </c>
      <c r="Q3" s="54" t="s">
        <v>99</v>
      </c>
      <c r="R3" s="49">
        <v>1</v>
      </c>
    </row>
    <row r="4" spans="2:18" ht="22.8" customHeight="1" x14ac:dyDescent="0.3">
      <c r="B4" s="82" t="s">
        <v>77</v>
      </c>
      <c r="C4" s="82"/>
      <c r="D4" s="45"/>
      <c r="E4" s="46" t="s">
        <v>86</v>
      </c>
      <c r="F4" s="47">
        <f>D4*3</f>
        <v>0</v>
      </c>
      <c r="G4" s="48">
        <v>3</v>
      </c>
      <c r="H4" s="46" t="s">
        <v>82</v>
      </c>
      <c r="I4" s="47">
        <f>G4*4</f>
        <v>12</v>
      </c>
      <c r="J4" s="48"/>
      <c r="K4" s="46" t="s">
        <v>91</v>
      </c>
      <c r="L4" s="47">
        <f>J4*6</f>
        <v>0</v>
      </c>
      <c r="M4" s="49">
        <f>(F4+I4+L4)</f>
        <v>12</v>
      </c>
      <c r="O4" s="50">
        <v>2</v>
      </c>
      <c r="P4" s="53" t="s">
        <v>100</v>
      </c>
      <c r="Q4" s="54" t="s">
        <v>101</v>
      </c>
      <c r="R4" s="49">
        <v>5</v>
      </c>
    </row>
    <row r="5" spans="2:18" ht="22.8" customHeight="1" x14ac:dyDescent="0.3">
      <c r="B5" s="82" t="s">
        <v>78</v>
      </c>
      <c r="C5" s="82"/>
      <c r="D5" s="45"/>
      <c r="E5" s="46" t="s">
        <v>87</v>
      </c>
      <c r="F5" s="47">
        <f>D5*4</f>
        <v>0</v>
      </c>
      <c r="G5" s="48"/>
      <c r="H5" s="46" t="s">
        <v>84</v>
      </c>
      <c r="I5" s="47">
        <f>G5*5</f>
        <v>0</v>
      </c>
      <c r="J5" s="48"/>
      <c r="K5" s="46" t="s">
        <v>83</v>
      </c>
      <c r="L5" s="47">
        <f>J5*7</f>
        <v>0</v>
      </c>
      <c r="M5" s="49">
        <f t="shared" ref="M5:M8" si="0">(F5+I5+L5)</f>
        <v>0</v>
      </c>
      <c r="O5" s="50">
        <v>3</v>
      </c>
      <c r="P5" s="53" t="s">
        <v>102</v>
      </c>
      <c r="Q5" s="54" t="s">
        <v>103</v>
      </c>
      <c r="R5" s="49">
        <v>1</v>
      </c>
    </row>
    <row r="6" spans="2:18" ht="22.8" customHeight="1" x14ac:dyDescent="0.3">
      <c r="B6" s="82" t="s">
        <v>79</v>
      </c>
      <c r="C6" s="82"/>
      <c r="D6" s="45">
        <v>3</v>
      </c>
      <c r="E6" s="46" t="s">
        <v>88</v>
      </c>
      <c r="F6" s="47">
        <f>D6*3</f>
        <v>9</v>
      </c>
      <c r="G6" s="48"/>
      <c r="H6" s="46" t="s">
        <v>82</v>
      </c>
      <c r="I6" s="47">
        <f>G6*4</f>
        <v>0</v>
      </c>
      <c r="J6" s="48"/>
      <c r="K6" s="46" t="s">
        <v>91</v>
      </c>
      <c r="L6" s="47">
        <f>J6*6</f>
        <v>0</v>
      </c>
      <c r="M6" s="49">
        <f t="shared" si="0"/>
        <v>9</v>
      </c>
      <c r="O6" s="50">
        <v>4</v>
      </c>
      <c r="P6" s="53" t="s">
        <v>104</v>
      </c>
      <c r="Q6" s="54" t="s">
        <v>105</v>
      </c>
      <c r="R6" s="49">
        <v>1</v>
      </c>
    </row>
    <row r="7" spans="2:18" ht="22.8" customHeight="1" x14ac:dyDescent="0.3">
      <c r="B7" s="82" t="s">
        <v>80</v>
      </c>
      <c r="C7" s="82"/>
      <c r="D7" s="45">
        <v>1</v>
      </c>
      <c r="E7" s="46" t="s">
        <v>89</v>
      </c>
      <c r="F7" s="47">
        <f>D7*7</f>
        <v>7</v>
      </c>
      <c r="G7" s="48"/>
      <c r="H7" s="46" t="s">
        <v>85</v>
      </c>
      <c r="I7" s="47">
        <f>G7*10</f>
        <v>0</v>
      </c>
      <c r="J7" s="48"/>
      <c r="K7" s="46" t="s">
        <v>92</v>
      </c>
      <c r="L7" s="47">
        <f>J7*15</f>
        <v>0</v>
      </c>
      <c r="M7" s="49">
        <f t="shared" si="0"/>
        <v>7</v>
      </c>
      <c r="O7" s="50">
        <v>5</v>
      </c>
      <c r="P7" s="53" t="s">
        <v>106</v>
      </c>
      <c r="Q7" s="54" t="s">
        <v>107</v>
      </c>
      <c r="R7" s="49">
        <v>1</v>
      </c>
    </row>
    <row r="8" spans="2:18" ht="22.8" customHeight="1" x14ac:dyDescent="0.3">
      <c r="B8" s="82" t="s">
        <v>81</v>
      </c>
      <c r="C8" s="82"/>
      <c r="D8" s="45"/>
      <c r="E8" s="46" t="s">
        <v>90</v>
      </c>
      <c r="F8" s="47">
        <f>D8*5</f>
        <v>0</v>
      </c>
      <c r="G8" s="48"/>
      <c r="H8" s="46" t="s">
        <v>83</v>
      </c>
      <c r="I8" s="47">
        <f>G8*7</f>
        <v>0</v>
      </c>
      <c r="J8" s="48"/>
      <c r="K8" s="46" t="s">
        <v>85</v>
      </c>
      <c r="L8" s="47">
        <f>J8*10</f>
        <v>0</v>
      </c>
      <c r="M8" s="49">
        <f t="shared" si="0"/>
        <v>0</v>
      </c>
      <c r="O8" s="50">
        <v>6</v>
      </c>
      <c r="P8" s="53" t="s">
        <v>108</v>
      </c>
      <c r="Q8" s="54" t="s">
        <v>109</v>
      </c>
      <c r="R8" s="49">
        <v>5</v>
      </c>
    </row>
    <row r="9" spans="2:18" ht="22.8" customHeight="1" x14ac:dyDescent="0.3">
      <c r="G9" s="79" t="s">
        <v>93</v>
      </c>
      <c r="H9" s="79"/>
      <c r="I9" s="79"/>
      <c r="J9" s="79"/>
      <c r="K9" s="79"/>
      <c r="L9" s="79"/>
      <c r="M9" s="63">
        <f>SUM(M4:M8)</f>
        <v>28</v>
      </c>
      <c r="O9" s="50">
        <v>7</v>
      </c>
      <c r="P9" s="53" t="s">
        <v>110</v>
      </c>
      <c r="Q9" s="54" t="s">
        <v>111</v>
      </c>
      <c r="R9" s="49">
        <v>3</v>
      </c>
    </row>
    <row r="10" spans="2:18" ht="22.8" customHeight="1" x14ac:dyDescent="0.3">
      <c r="G10" s="79" t="s">
        <v>94</v>
      </c>
      <c r="H10" s="79"/>
      <c r="I10" s="79"/>
      <c r="J10" s="79"/>
      <c r="K10" s="79"/>
      <c r="L10" s="79"/>
      <c r="M10" s="63">
        <f>0.65+(R18/100)</f>
        <v>1.08</v>
      </c>
      <c r="O10" s="50">
        <v>8</v>
      </c>
      <c r="P10" s="53" t="s">
        <v>112</v>
      </c>
      <c r="Q10" s="54" t="s">
        <v>113</v>
      </c>
      <c r="R10" s="49">
        <v>5</v>
      </c>
    </row>
    <row r="11" spans="2:18" ht="22.8" customHeight="1" x14ac:dyDescent="0.3">
      <c r="G11" s="79" t="s">
        <v>95</v>
      </c>
      <c r="H11" s="79"/>
      <c r="I11" s="79"/>
      <c r="J11" s="79"/>
      <c r="K11" s="79"/>
      <c r="L11" s="79"/>
      <c r="M11" s="64">
        <f>M9*M10</f>
        <v>30.240000000000002</v>
      </c>
      <c r="O11" s="89">
        <v>9</v>
      </c>
      <c r="P11" s="90" t="s">
        <v>114</v>
      </c>
      <c r="Q11" s="91" t="s">
        <v>115</v>
      </c>
      <c r="R11" s="43">
        <v>0</v>
      </c>
    </row>
    <row r="12" spans="2:18" ht="31.8" customHeight="1" x14ac:dyDescent="0.3">
      <c r="O12" s="50">
        <v>10</v>
      </c>
      <c r="P12" s="53" t="s">
        <v>116</v>
      </c>
      <c r="Q12" s="54" t="s">
        <v>117</v>
      </c>
      <c r="R12" s="49">
        <v>5</v>
      </c>
    </row>
    <row r="13" spans="2:18" ht="30.6" customHeight="1" x14ac:dyDescent="0.3">
      <c r="O13" s="50">
        <v>11</v>
      </c>
      <c r="P13" s="53" t="s">
        <v>118</v>
      </c>
      <c r="Q13" s="54" t="s">
        <v>119</v>
      </c>
      <c r="R13" s="49">
        <v>3</v>
      </c>
    </row>
    <row r="14" spans="2:18" ht="43.2" customHeight="1" x14ac:dyDescent="0.3">
      <c r="O14" s="50">
        <v>12</v>
      </c>
      <c r="P14" s="53" t="s">
        <v>120</v>
      </c>
      <c r="Q14" s="54" t="s">
        <v>121</v>
      </c>
      <c r="R14" s="49">
        <v>3</v>
      </c>
    </row>
    <row r="15" spans="2:18" ht="41.4" customHeight="1" x14ac:dyDescent="0.3">
      <c r="O15" s="50">
        <v>13</v>
      </c>
      <c r="P15" s="53" t="s">
        <v>122</v>
      </c>
      <c r="Q15" s="54" t="s">
        <v>123</v>
      </c>
      <c r="R15" s="49">
        <v>5</v>
      </c>
    </row>
    <row r="16" spans="2:18" ht="40.200000000000003" customHeight="1" x14ac:dyDescent="0.3">
      <c r="O16" s="50">
        <v>14</v>
      </c>
      <c r="P16" s="53" t="s">
        <v>124</v>
      </c>
      <c r="Q16" s="54" t="s">
        <v>125</v>
      </c>
      <c r="R16" s="49">
        <v>5</v>
      </c>
    </row>
    <row r="18" spans="15:18" x14ac:dyDescent="0.3">
      <c r="O18" t="s">
        <v>126</v>
      </c>
      <c r="Q18" s="55" t="s">
        <v>128</v>
      </c>
      <c r="R18" s="65">
        <f>SUM(R3:R16)</f>
        <v>43</v>
      </c>
    </row>
  </sheetData>
  <mergeCells count="14">
    <mergeCell ref="G10:L10"/>
    <mergeCell ref="G11:L11"/>
    <mergeCell ref="B4:C4"/>
    <mergeCell ref="B5:C5"/>
    <mergeCell ref="B6:C6"/>
    <mergeCell ref="B7:C7"/>
    <mergeCell ref="B8:C8"/>
    <mergeCell ref="G9:L9"/>
    <mergeCell ref="B2:C3"/>
    <mergeCell ref="D2:M2"/>
    <mergeCell ref="O2:P2"/>
    <mergeCell ref="D3:F3"/>
    <mergeCell ref="G3:I3"/>
    <mergeCell ref="J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EI_1</vt:lpstr>
      <vt:lpstr>EO&amp;EQ_1</vt:lpstr>
      <vt:lpstr>ILF_1</vt:lpstr>
      <vt:lpstr>ELF-1</vt:lpstr>
      <vt:lpstr>FP Cal_1</vt:lpstr>
      <vt:lpstr>EI_2</vt:lpstr>
      <vt:lpstr>EO&amp;EQ_2</vt:lpstr>
      <vt:lpstr>ILF_2</vt:lpstr>
      <vt:lpstr>ELF-2</vt:lpstr>
      <vt:lpstr>FP Cal_2</vt:lpstr>
      <vt:lpstr>EI_3</vt:lpstr>
      <vt:lpstr>EO&amp;EQ_3</vt:lpstr>
      <vt:lpstr>ILF_3</vt:lpstr>
      <vt:lpstr>ELF-3</vt:lpstr>
      <vt:lpstr>FP Cal_3</vt:lpstr>
      <vt:lpstr>EI_4</vt:lpstr>
      <vt:lpstr>EO&amp;EQ_4</vt:lpstr>
      <vt:lpstr>ILF_4</vt:lpstr>
      <vt:lpstr>ELF-4</vt:lpstr>
      <vt:lpstr>FP Cal_4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Man</dc:creator>
  <cp:lastModifiedBy>June Man</cp:lastModifiedBy>
  <dcterms:created xsi:type="dcterms:W3CDTF">2022-01-19T23:25:56Z</dcterms:created>
  <dcterms:modified xsi:type="dcterms:W3CDTF">2022-01-22T22:54:55Z</dcterms:modified>
</cp:coreProperties>
</file>