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useppetumminello/Desktop/Artificial Inteligence/"/>
    </mc:Choice>
  </mc:AlternateContent>
  <xr:revisionPtr revIDLastSave="0" documentId="13_ncr:1_{684F97DB-A193-0147-AF71-09E3EDB6C1D2}" xr6:coauthVersionLast="46" xr6:coauthVersionMax="46" xr10:uidLastSave="{00000000-0000-0000-0000-000000000000}"/>
  <bookViews>
    <workbookView xWindow="0" yWindow="0" windowWidth="33600" windowHeight="21000" xr2:uid="{5FA37362-08E2-B845-84B7-698F3D943D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2" i="1" l="1"/>
  <c r="X62" i="1" s="1"/>
  <c r="X53" i="1"/>
  <c r="X54" i="1"/>
  <c r="X55" i="1"/>
  <c r="X56" i="1"/>
  <c r="X57" i="1"/>
  <c r="X58" i="1"/>
  <c r="X59" i="1"/>
  <c r="X60" i="1"/>
  <c r="X61" i="1"/>
  <c r="R52" i="1"/>
  <c r="R62" i="1" s="1"/>
  <c r="R53" i="1"/>
  <c r="R54" i="1"/>
  <c r="R55" i="1"/>
  <c r="R56" i="1"/>
  <c r="R57" i="1"/>
  <c r="R58" i="1"/>
  <c r="R59" i="1"/>
  <c r="R60" i="1"/>
  <c r="R61" i="1"/>
  <c r="AD37" i="1"/>
  <c r="AD47" i="1" s="1"/>
  <c r="AD38" i="1"/>
  <c r="AD39" i="1"/>
  <c r="AD40" i="1"/>
  <c r="AD41" i="1"/>
  <c r="AD42" i="1"/>
  <c r="AD43" i="1"/>
  <c r="AD44" i="1"/>
  <c r="AD45" i="1"/>
  <c r="AD46" i="1"/>
  <c r="X37" i="1"/>
  <c r="X47" i="1" s="1"/>
  <c r="X38" i="1"/>
  <c r="X39" i="1"/>
  <c r="X40" i="1"/>
  <c r="X41" i="1"/>
  <c r="X42" i="1"/>
  <c r="X43" i="1"/>
  <c r="X44" i="1"/>
  <c r="X45" i="1"/>
  <c r="X46" i="1"/>
  <c r="R37" i="1"/>
  <c r="R38" i="1"/>
  <c r="R47" i="1" s="1"/>
  <c r="R39" i="1"/>
  <c r="R40" i="1"/>
  <c r="R41" i="1"/>
  <c r="R42" i="1"/>
  <c r="R43" i="1"/>
  <c r="R44" i="1"/>
  <c r="R45" i="1"/>
  <c r="R46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X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W51" i="1"/>
  <c r="V51" i="1"/>
  <c r="U51" i="1"/>
  <c r="T51" i="1"/>
  <c r="R51" i="1"/>
  <c r="Q51" i="1"/>
  <c r="P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O51" i="1"/>
  <c r="N51" i="1"/>
  <c r="AD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C36" i="1"/>
  <c r="AB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AA36" i="1"/>
  <c r="Z36" i="1"/>
  <c r="X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W36" i="1"/>
  <c r="V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U36" i="1"/>
  <c r="T36" i="1"/>
  <c r="N36" i="1"/>
  <c r="O36" i="1"/>
  <c r="R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O37" i="1"/>
  <c r="O38" i="1"/>
  <c r="O39" i="1"/>
  <c r="O40" i="1"/>
  <c r="O41" i="1"/>
  <c r="O42" i="1"/>
  <c r="O43" i="1"/>
  <c r="O44" i="1"/>
  <c r="O45" i="1"/>
  <c r="O46" i="1"/>
  <c r="N37" i="1"/>
  <c r="N38" i="1"/>
  <c r="N39" i="1"/>
  <c r="N40" i="1"/>
  <c r="N41" i="1"/>
  <c r="N42" i="1"/>
  <c r="N43" i="1"/>
  <c r="N44" i="1"/>
  <c r="N45" i="1"/>
  <c r="N46" i="1"/>
  <c r="Q36" i="1"/>
  <c r="P36" i="1"/>
  <c r="C46" i="1"/>
  <c r="U32" i="1"/>
  <c r="N32" i="1"/>
</calcChain>
</file>

<file path=xl/sharedStrings.xml><?xml version="1.0" encoding="utf-8"?>
<sst xmlns="http://schemas.openxmlformats.org/spreadsheetml/2006/main" count="109" uniqueCount="28">
  <si>
    <t>Puls</t>
  </si>
  <si>
    <t>GSR</t>
  </si>
  <si>
    <t>1NN</t>
  </si>
  <si>
    <t>3NN</t>
  </si>
  <si>
    <t>Winny</t>
  </si>
  <si>
    <t>Decision Tree</t>
  </si>
  <si>
    <t>Yes</t>
  </si>
  <si>
    <t>No</t>
  </si>
  <si>
    <t>1 NN</t>
  </si>
  <si>
    <t>Confusion matrix</t>
  </si>
  <si>
    <t>Predicted</t>
  </si>
  <si>
    <t>Real</t>
  </si>
  <si>
    <t>3 NN</t>
  </si>
  <si>
    <t>Test Set</t>
  </si>
  <si>
    <t>X1</t>
  </si>
  <si>
    <t>Y1</t>
  </si>
  <si>
    <t>Point1</t>
  </si>
  <si>
    <t>Point2</t>
  </si>
  <si>
    <t>X2</t>
  </si>
  <si>
    <t>Y2</t>
  </si>
  <si>
    <t>Distance</t>
  </si>
  <si>
    <t>Confusion matrix 1NN</t>
  </si>
  <si>
    <t>Confusion matrix 3NN</t>
  </si>
  <si>
    <t>Accurancy 3NN</t>
  </si>
  <si>
    <t>Accurancy 1NN</t>
  </si>
  <si>
    <t>Min</t>
  </si>
  <si>
    <t>Train Set</t>
  </si>
  <si>
    <t>Accurancy Decision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</si>
</sst>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65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1300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7" borderId="1" xfId="0" applyFont="1" applyFill="1" applyBorder="1"/>
    <xf numFmtId="0" fontId="2" fillId="0" borderId="0" xfId="0" applyFont="1" applyBorder="1"/>
    <xf numFmtId="0" fontId="2" fillId="8" borderId="1" xfId="0" applyFont="1" applyFill="1" applyBorder="1" applyAlignment="1">
      <alignment horizontal="center"/>
    </xf>
    <xf numFmtId="0" fontId="0" fillId="0" borderId="0" xfId="0" applyFill="1" applyBorder="1"/>
    <xf numFmtId="0" fontId="2" fillId="8" borderId="1" xfId="0" applyFont="1" applyFill="1" applyBorder="1"/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8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/>
    <xf numFmtId="0" fontId="2" fillId="9" borderId="10" xfId="0" applyFont="1" applyFill="1" applyBorder="1" applyAlignment="1">
      <alignment horizontal="center"/>
    </xf>
    <xf numFmtId="10" fontId="0" fillId="9" borderId="11" xfId="1" applyNumberFormat="1" applyFont="1" applyFill="1" applyBorder="1" applyAlignment="1">
      <alignment horizontal="center"/>
    </xf>
    <xf numFmtId="10" fontId="0" fillId="7" borderId="11" xfId="1" applyNumberFormat="1" applyFont="1" applyFill="1" applyBorder="1" applyAlignment="1">
      <alignment horizontal="center"/>
    </xf>
    <xf numFmtId="10" fontId="0" fillId="8" borderId="11" xfId="1" applyNumberFormat="1" applyFont="1" applyFill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E6500"/>
      <color rgb="FF1300FF"/>
      <color rgb="FF00FF00"/>
      <color rgb="FFFFFF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5</xdr:row>
      <xdr:rowOff>63499</xdr:rowOff>
    </xdr:from>
    <xdr:to>
      <xdr:col>10</xdr:col>
      <xdr:colOff>190500</xdr:colOff>
      <xdr:row>32</xdr:row>
      <xdr:rowOff>83942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F65CB4-DC9F-5C48-8A6E-C2D8765F6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0" y="1079499"/>
          <a:ext cx="8293100" cy="5506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5E7D-942B-914F-A01F-59F19F16623C}">
  <dimension ref="B4:AE64"/>
  <sheetViews>
    <sheetView tabSelected="1" topLeftCell="D1" workbookViewId="0">
      <selection activeCell="Q7" activeCellId="1" sqref="O7 Q7"/>
    </sheetView>
  </sheetViews>
  <sheetFormatPr baseColWidth="10" defaultRowHeight="16" x14ac:dyDescent="0.2"/>
  <cols>
    <col min="2" max="2" width="20.5" customWidth="1"/>
    <col min="13" max="13" width="13.1640625" customWidth="1"/>
    <col min="18" max="18" width="11.83203125" customWidth="1"/>
    <col min="20" max="20" width="13.83203125" customWidth="1"/>
    <col min="21" max="21" width="13.5" customWidth="1"/>
  </cols>
  <sheetData>
    <row r="4" spans="13:23" x14ac:dyDescent="0.2">
      <c r="M4" s="20" t="s">
        <v>13</v>
      </c>
      <c r="N4" s="20"/>
      <c r="O4" s="20"/>
      <c r="P4" s="20"/>
      <c r="Q4" s="20"/>
      <c r="R4" s="20"/>
      <c r="U4" s="20" t="s">
        <v>26</v>
      </c>
      <c r="V4" s="20"/>
      <c r="W4" s="20"/>
    </row>
    <row r="5" spans="13:23" x14ac:dyDescent="0.2">
      <c r="M5" s="21"/>
      <c r="N5" s="21"/>
      <c r="O5" s="21"/>
      <c r="P5" s="21"/>
      <c r="Q5" s="21"/>
      <c r="R5" s="21"/>
      <c r="U5" s="21"/>
      <c r="V5" s="21"/>
      <c r="W5" s="21"/>
    </row>
    <row r="6" spans="13:23" x14ac:dyDescent="0.2">
      <c r="M6" s="22" t="s">
        <v>0</v>
      </c>
      <c r="N6" s="22" t="s">
        <v>1</v>
      </c>
      <c r="O6" s="22" t="s">
        <v>4</v>
      </c>
      <c r="P6" s="36" t="s">
        <v>2</v>
      </c>
      <c r="Q6" s="38" t="s">
        <v>3</v>
      </c>
      <c r="R6" s="57" t="s">
        <v>5</v>
      </c>
      <c r="U6" s="22" t="s">
        <v>0</v>
      </c>
      <c r="V6" s="22" t="s">
        <v>1</v>
      </c>
      <c r="W6" s="22" t="s">
        <v>4</v>
      </c>
    </row>
    <row r="7" spans="13:23" x14ac:dyDescent="0.2">
      <c r="M7" s="6">
        <v>0.4</v>
      </c>
      <c r="N7" s="6">
        <v>0.6</v>
      </c>
      <c r="O7" s="6" t="s">
        <v>7</v>
      </c>
      <c r="P7" s="6" t="s">
        <v>6</v>
      </c>
      <c r="Q7" s="6" t="s">
        <v>7</v>
      </c>
      <c r="R7" s="6" t="s">
        <v>6</v>
      </c>
      <c r="U7" s="22">
        <v>1</v>
      </c>
      <c r="V7" s="22">
        <v>0.7</v>
      </c>
      <c r="W7" s="22" t="s">
        <v>6</v>
      </c>
    </row>
    <row r="8" spans="13:23" x14ac:dyDescent="0.2">
      <c r="M8" s="4">
        <v>0.6</v>
      </c>
      <c r="N8" s="4">
        <v>0.6</v>
      </c>
      <c r="O8" s="4" t="s">
        <v>6</v>
      </c>
      <c r="P8" s="4" t="s">
        <v>6</v>
      </c>
      <c r="Q8" s="5" t="s">
        <v>6</v>
      </c>
      <c r="R8" s="4" t="s">
        <v>6</v>
      </c>
      <c r="U8" s="22">
        <v>0.8</v>
      </c>
      <c r="V8" s="22">
        <v>0.8</v>
      </c>
      <c r="W8" s="22" t="s">
        <v>6</v>
      </c>
    </row>
    <row r="9" spans="13:23" x14ac:dyDescent="0.2">
      <c r="M9" s="2">
        <v>0.4</v>
      </c>
      <c r="N9" s="2">
        <v>0.9</v>
      </c>
      <c r="O9" s="2" t="s">
        <v>6</v>
      </c>
      <c r="P9" s="2" t="s">
        <v>6</v>
      </c>
      <c r="Q9" s="3" t="s">
        <v>6</v>
      </c>
      <c r="R9" s="2" t="s">
        <v>6</v>
      </c>
      <c r="U9" s="22">
        <v>0.9</v>
      </c>
      <c r="V9" s="22">
        <v>0.9</v>
      </c>
      <c r="W9" s="22" t="s">
        <v>6</v>
      </c>
    </row>
    <row r="10" spans="13:23" x14ac:dyDescent="0.2">
      <c r="M10" s="7">
        <v>0.5</v>
      </c>
      <c r="N10" s="7">
        <v>0.2</v>
      </c>
      <c r="O10" s="7" t="s">
        <v>7</v>
      </c>
      <c r="P10" s="7" t="s">
        <v>7</v>
      </c>
      <c r="Q10" s="7" t="s">
        <v>7</v>
      </c>
      <c r="R10" s="7" t="s">
        <v>7</v>
      </c>
      <c r="U10" s="22">
        <v>0.6</v>
      </c>
      <c r="V10" s="22">
        <v>1</v>
      </c>
      <c r="W10" s="22" t="s">
        <v>6</v>
      </c>
    </row>
    <row r="11" spans="13:23" x14ac:dyDescent="0.2">
      <c r="M11" s="8">
        <v>0.5</v>
      </c>
      <c r="N11" s="8">
        <v>0.6</v>
      </c>
      <c r="O11" s="8" t="s">
        <v>6</v>
      </c>
      <c r="P11" s="8" t="s">
        <v>6</v>
      </c>
      <c r="Q11" s="8" t="s">
        <v>7</v>
      </c>
      <c r="R11" s="8" t="s">
        <v>6</v>
      </c>
      <c r="U11" s="22">
        <v>0.5</v>
      </c>
      <c r="V11" s="22">
        <v>0.5</v>
      </c>
      <c r="W11" s="22" t="s">
        <v>6</v>
      </c>
    </row>
    <row r="12" spans="13:23" x14ac:dyDescent="0.2">
      <c r="U12" s="22">
        <v>0.3</v>
      </c>
      <c r="V12" s="22">
        <v>0.9</v>
      </c>
      <c r="W12" s="22" t="s">
        <v>6</v>
      </c>
    </row>
    <row r="13" spans="13:23" x14ac:dyDescent="0.2">
      <c r="U13" s="22">
        <v>0.3</v>
      </c>
      <c r="V13" s="22">
        <v>0.4</v>
      </c>
      <c r="W13" s="22" t="s">
        <v>7</v>
      </c>
    </row>
    <row r="14" spans="13:23" x14ac:dyDescent="0.2">
      <c r="U14" s="22">
        <v>0.2</v>
      </c>
      <c r="V14" s="22">
        <v>0</v>
      </c>
      <c r="W14" s="22" t="s">
        <v>7</v>
      </c>
    </row>
    <row r="15" spans="13:23" x14ac:dyDescent="0.2">
      <c r="U15" s="22">
        <v>0.1</v>
      </c>
      <c r="V15" s="22">
        <v>0.2</v>
      </c>
      <c r="W15" s="22" t="s">
        <v>7</v>
      </c>
    </row>
    <row r="16" spans="13:23" x14ac:dyDescent="0.2">
      <c r="U16" s="22">
        <v>0</v>
      </c>
      <c r="V16" s="22">
        <v>0.3</v>
      </c>
      <c r="W16" s="22" t="s">
        <v>7</v>
      </c>
    </row>
    <row r="17" spans="13:31" x14ac:dyDescent="0.2">
      <c r="U17" s="22">
        <v>0.6</v>
      </c>
      <c r="V17" s="22">
        <v>0.8</v>
      </c>
      <c r="W17" s="22" t="s">
        <v>7</v>
      </c>
    </row>
    <row r="22" spans="13:31" x14ac:dyDescent="0.2">
      <c r="M22" s="36" t="s">
        <v>8</v>
      </c>
      <c r="N22" s="10"/>
      <c r="O22" s="10"/>
      <c r="P22" s="10"/>
      <c r="Q22" s="23"/>
      <c r="R22" s="10"/>
      <c r="S22" s="10"/>
      <c r="T22" s="40" t="s">
        <v>12</v>
      </c>
      <c r="U22" s="10"/>
      <c r="V22" s="10"/>
      <c r="W22" s="10"/>
      <c r="X22" s="11"/>
      <c r="Y22" s="10"/>
      <c r="Z22" s="10"/>
      <c r="AA22" s="10"/>
      <c r="AB22" s="10"/>
      <c r="AC22" s="10"/>
      <c r="AD22" s="10"/>
      <c r="AE22" s="11"/>
    </row>
    <row r="23" spans="13:31" x14ac:dyDescent="0.2">
      <c r="M23" s="12"/>
      <c r="N23" s="13"/>
      <c r="O23" s="13"/>
      <c r="P23" s="18"/>
      <c r="Q23" s="35"/>
      <c r="R23" s="13"/>
      <c r="S23" s="13"/>
      <c r="T23" s="9"/>
      <c r="U23" s="13"/>
      <c r="V23" s="13"/>
      <c r="W23" s="13"/>
      <c r="X23" s="14"/>
      <c r="Y23" s="13"/>
      <c r="Z23" s="13"/>
      <c r="AA23" s="13"/>
      <c r="AB23" s="13"/>
      <c r="AC23" s="13"/>
      <c r="AD23" s="13"/>
      <c r="AE23" s="14"/>
    </row>
    <row r="24" spans="13:31" x14ac:dyDescent="0.2">
      <c r="M24" s="12"/>
      <c r="N24" s="13"/>
      <c r="O24" s="13"/>
      <c r="P24" s="13"/>
      <c r="Q24" s="14"/>
      <c r="R24" s="13"/>
      <c r="S24" s="13"/>
      <c r="T24" s="12"/>
      <c r="U24" s="13"/>
      <c r="V24" s="13"/>
      <c r="W24" s="13"/>
      <c r="X24" s="14"/>
      <c r="Y24" s="13"/>
      <c r="Z24" s="13"/>
      <c r="AA24" s="13"/>
      <c r="AB24" s="13"/>
      <c r="AC24" s="13"/>
      <c r="AD24" s="13"/>
      <c r="AE24" s="14"/>
    </row>
    <row r="25" spans="13:31" x14ac:dyDescent="0.2">
      <c r="M25" s="12"/>
      <c r="N25" s="46" t="s">
        <v>21</v>
      </c>
      <c r="O25" s="47"/>
      <c r="P25" s="52"/>
      <c r="Q25" s="14"/>
      <c r="R25" s="13"/>
      <c r="S25" s="13"/>
      <c r="T25" s="12"/>
      <c r="U25" s="43" t="s">
        <v>22</v>
      </c>
      <c r="V25" s="44"/>
      <c r="W25" s="51"/>
      <c r="X25" s="41"/>
      <c r="Y25" s="13"/>
      <c r="Z25" s="13"/>
      <c r="AA25" s="13"/>
      <c r="AB25" s="13"/>
      <c r="AC25" s="13"/>
      <c r="AD25" s="13"/>
      <c r="AE25" s="14"/>
    </row>
    <row r="26" spans="13:31" x14ac:dyDescent="0.2">
      <c r="M26" s="12"/>
      <c r="N26" s="37"/>
      <c r="O26" s="37"/>
      <c r="P26" s="27" t="s">
        <v>10</v>
      </c>
      <c r="Q26" s="28"/>
      <c r="R26" s="13"/>
      <c r="S26" s="13"/>
      <c r="T26" s="12"/>
      <c r="U26" s="13"/>
      <c r="V26" s="42"/>
      <c r="W26" s="27" t="s">
        <v>10</v>
      </c>
      <c r="X26" s="28"/>
      <c r="Y26" s="13"/>
      <c r="Z26" s="13"/>
      <c r="AA26" s="13"/>
      <c r="AB26" s="13"/>
      <c r="AC26" s="13"/>
      <c r="AD26" s="13"/>
      <c r="AE26" s="14"/>
    </row>
    <row r="27" spans="13:31" x14ac:dyDescent="0.2">
      <c r="M27" s="12"/>
      <c r="N27" s="37"/>
      <c r="O27" s="37"/>
      <c r="P27" s="1" t="s">
        <v>6</v>
      </c>
      <c r="Q27" s="1" t="s">
        <v>7</v>
      </c>
      <c r="R27" s="13"/>
      <c r="S27" s="13"/>
      <c r="T27" s="12"/>
      <c r="U27" s="13"/>
      <c r="V27" s="42"/>
      <c r="W27" s="1" t="s">
        <v>6</v>
      </c>
      <c r="X27" s="1" t="s">
        <v>7</v>
      </c>
      <c r="Y27" s="13"/>
      <c r="Z27" s="13"/>
      <c r="AA27" s="13"/>
      <c r="AB27" s="13"/>
      <c r="AC27" s="13"/>
      <c r="AD27" s="13"/>
      <c r="AE27" s="14"/>
    </row>
    <row r="28" spans="13:31" x14ac:dyDescent="0.2">
      <c r="M28" s="12"/>
      <c r="N28" s="49" t="s">
        <v>11</v>
      </c>
      <c r="O28" s="31" t="s">
        <v>6</v>
      </c>
      <c r="P28" s="1">
        <v>3</v>
      </c>
      <c r="Q28" s="1">
        <v>0</v>
      </c>
      <c r="R28" s="13"/>
      <c r="S28" s="13"/>
      <c r="T28" s="12"/>
      <c r="U28" s="48" t="s">
        <v>11</v>
      </c>
      <c r="V28" s="1" t="s">
        <v>6</v>
      </c>
      <c r="W28" s="1">
        <v>2</v>
      </c>
      <c r="X28" s="1">
        <v>1</v>
      </c>
      <c r="Y28" s="13"/>
      <c r="Z28" s="13"/>
      <c r="AA28" s="13"/>
      <c r="AB28" s="13"/>
      <c r="AC28" s="13"/>
      <c r="AD28" s="13"/>
      <c r="AE28" s="14"/>
    </row>
    <row r="29" spans="13:31" x14ac:dyDescent="0.2">
      <c r="M29" s="12"/>
      <c r="N29" s="50"/>
      <c r="O29" s="31" t="s">
        <v>7</v>
      </c>
      <c r="P29" s="1">
        <v>1</v>
      </c>
      <c r="Q29" s="1">
        <v>1</v>
      </c>
      <c r="R29" s="13"/>
      <c r="S29" s="13"/>
      <c r="T29" s="12"/>
      <c r="U29" s="48"/>
      <c r="V29" s="1" t="s">
        <v>7</v>
      </c>
      <c r="W29" s="1">
        <v>0</v>
      </c>
      <c r="X29" s="1">
        <v>2</v>
      </c>
      <c r="Y29" s="13"/>
      <c r="Z29" s="13"/>
      <c r="AA29" s="13"/>
      <c r="AB29" s="13"/>
      <c r="AC29" s="13"/>
      <c r="AD29" s="13"/>
      <c r="AE29" s="14"/>
    </row>
    <row r="30" spans="13:31" x14ac:dyDescent="0.2">
      <c r="M30" s="12"/>
      <c r="N30" s="13"/>
      <c r="O30" s="13"/>
      <c r="P30" s="13"/>
      <c r="Q30" s="14"/>
      <c r="R30" s="13"/>
      <c r="S30" s="13"/>
      <c r="T30" s="12"/>
      <c r="U30" s="13"/>
      <c r="V30" s="13"/>
      <c r="W30" s="13"/>
      <c r="X30" s="14"/>
      <c r="Y30" s="13"/>
      <c r="Z30" s="13"/>
      <c r="AA30" s="13"/>
      <c r="AB30" s="13"/>
      <c r="AC30" s="13"/>
      <c r="AD30" s="13"/>
      <c r="AE30" s="14"/>
    </row>
    <row r="31" spans="13:31" x14ac:dyDescent="0.2">
      <c r="M31" s="12"/>
      <c r="N31" s="13"/>
      <c r="O31" s="13"/>
      <c r="P31" s="13"/>
      <c r="Q31" s="14"/>
      <c r="R31" s="13"/>
      <c r="S31" s="13"/>
      <c r="T31" s="12"/>
      <c r="U31" s="13"/>
      <c r="V31" s="13"/>
      <c r="W31" s="13"/>
      <c r="X31" s="14"/>
      <c r="Y31" s="13"/>
      <c r="Z31" s="13"/>
      <c r="AA31" s="13"/>
      <c r="AB31" s="13"/>
      <c r="AC31" s="13"/>
      <c r="AD31" s="13"/>
      <c r="AE31" s="14"/>
    </row>
    <row r="32" spans="13:31" x14ac:dyDescent="0.2">
      <c r="M32" s="45" t="s">
        <v>24</v>
      </c>
      <c r="N32" s="61">
        <f>(((P28+Q29)/(P29+P28+Q28+Q29)))</f>
        <v>0.8</v>
      </c>
      <c r="O32" s="16"/>
      <c r="P32" s="16"/>
      <c r="Q32" s="17"/>
      <c r="R32" s="13"/>
      <c r="S32" s="13"/>
      <c r="T32" s="40" t="s">
        <v>23</v>
      </c>
      <c r="U32" s="62">
        <f>(((W28+X29)/(W29+W28+X28+X29)))</f>
        <v>0.8</v>
      </c>
      <c r="V32" s="16"/>
      <c r="W32" s="16"/>
      <c r="X32" s="17"/>
      <c r="Y32" s="13"/>
      <c r="Z32" s="13"/>
      <c r="AA32" s="13"/>
      <c r="AB32" s="13"/>
      <c r="AC32" s="13"/>
      <c r="AD32" s="13"/>
      <c r="AE32" s="14"/>
    </row>
    <row r="33" spans="2:31" x14ac:dyDescent="0.2">
      <c r="M33" s="12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4"/>
    </row>
    <row r="34" spans="2:31" x14ac:dyDescent="0.2">
      <c r="M34" s="12"/>
      <c r="N34" s="27" t="s">
        <v>16</v>
      </c>
      <c r="O34" s="28"/>
      <c r="P34" s="27" t="s">
        <v>17</v>
      </c>
      <c r="Q34" s="28"/>
      <c r="R34" s="29" t="s">
        <v>20</v>
      </c>
      <c r="S34" s="13"/>
      <c r="T34" s="27" t="s">
        <v>16</v>
      </c>
      <c r="U34" s="28"/>
      <c r="V34" s="27" t="s">
        <v>17</v>
      </c>
      <c r="W34" s="28"/>
      <c r="X34" s="29" t="s">
        <v>20</v>
      </c>
      <c r="Y34" s="13"/>
      <c r="Z34" s="27" t="s">
        <v>16</v>
      </c>
      <c r="AA34" s="28"/>
      <c r="AB34" s="27" t="s">
        <v>17</v>
      </c>
      <c r="AC34" s="28"/>
      <c r="AD34" s="29" t="s">
        <v>20</v>
      </c>
      <c r="AE34" s="14"/>
    </row>
    <row r="35" spans="2:31" x14ac:dyDescent="0.2">
      <c r="M35" s="12"/>
      <c r="N35" s="32" t="s">
        <v>14</v>
      </c>
      <c r="O35" s="33" t="s">
        <v>15</v>
      </c>
      <c r="P35" s="34" t="s">
        <v>18</v>
      </c>
      <c r="Q35" s="33" t="s">
        <v>19</v>
      </c>
      <c r="R35" s="30"/>
      <c r="S35" s="13"/>
      <c r="T35" s="32" t="s">
        <v>14</v>
      </c>
      <c r="U35" s="33" t="s">
        <v>15</v>
      </c>
      <c r="V35" s="34" t="s">
        <v>18</v>
      </c>
      <c r="W35" s="33" t="s">
        <v>19</v>
      </c>
      <c r="X35" s="30"/>
      <c r="Y35" s="13"/>
      <c r="Z35" s="32" t="s">
        <v>14</v>
      </c>
      <c r="AA35" s="33" t="s">
        <v>15</v>
      </c>
      <c r="AB35" s="34" t="s">
        <v>18</v>
      </c>
      <c r="AC35" s="33" t="s">
        <v>19</v>
      </c>
      <c r="AD35" s="30"/>
      <c r="AE35" s="14"/>
    </row>
    <row r="36" spans="2:31" x14ac:dyDescent="0.2">
      <c r="B36" s="58" t="s">
        <v>5</v>
      </c>
      <c r="C36" s="10"/>
      <c r="D36" s="10"/>
      <c r="E36" s="10"/>
      <c r="F36" s="19"/>
      <c r="G36" s="10"/>
      <c r="H36" s="11"/>
      <c r="M36" s="12"/>
      <c r="N36" s="24">
        <f>$M$7</f>
        <v>0.4</v>
      </c>
      <c r="O36" s="26">
        <f>$N$7</f>
        <v>0.6</v>
      </c>
      <c r="P36" s="25">
        <f>U7</f>
        <v>1</v>
      </c>
      <c r="Q36" s="26">
        <f>V7</f>
        <v>0.7</v>
      </c>
      <c r="R36" s="1">
        <f>SQRT(($M$7-U7)^2+($N$7-V7)^2)</f>
        <v>0.60827625302982191</v>
      </c>
      <c r="S36" s="13"/>
      <c r="T36" s="24">
        <f>$M$8</f>
        <v>0.6</v>
      </c>
      <c r="U36" s="26">
        <f>$N$8</f>
        <v>0.6</v>
      </c>
      <c r="V36" s="25">
        <f>U7</f>
        <v>1</v>
      </c>
      <c r="W36" s="26">
        <f>V7</f>
        <v>0.7</v>
      </c>
      <c r="X36" s="1">
        <f>SQRT(($M$8-U7)^2+($N$8-V7)^2)</f>
        <v>0.41231056256176613</v>
      </c>
      <c r="Y36" s="39"/>
      <c r="Z36" s="24">
        <f>$M$9</f>
        <v>0.4</v>
      </c>
      <c r="AA36" s="26">
        <f>$N$9</f>
        <v>0.9</v>
      </c>
      <c r="AB36" s="25">
        <f>U7</f>
        <v>1</v>
      </c>
      <c r="AC36" s="26">
        <f>V7</f>
        <v>0.7</v>
      </c>
      <c r="AD36" s="1">
        <f>SQRT(($M$9-U7)^2+($N$9-V7)^2)</f>
        <v>0.63245553203367588</v>
      </c>
      <c r="AE36" s="14"/>
    </row>
    <row r="37" spans="2:31" x14ac:dyDescent="0.2">
      <c r="B37" s="12"/>
      <c r="C37" s="13"/>
      <c r="D37" s="13"/>
      <c r="E37" s="18"/>
      <c r="F37" s="18"/>
      <c r="G37" s="13"/>
      <c r="H37" s="14"/>
      <c r="M37" s="12"/>
      <c r="N37" s="24">
        <f t="shared" ref="N37:N46" si="0">$M$7</f>
        <v>0.4</v>
      </c>
      <c r="O37" s="26">
        <f t="shared" ref="O37:O46" si="1">$N$7</f>
        <v>0.6</v>
      </c>
      <c r="P37" s="25">
        <f>U8</f>
        <v>0.8</v>
      </c>
      <c r="Q37" s="26">
        <f>V8</f>
        <v>0.8</v>
      </c>
      <c r="R37" s="1">
        <f t="shared" ref="R37:R46" si="2">SQRT(($M$7-U8)^2+($N$7-V8)^2)</f>
        <v>0.44721359549995804</v>
      </c>
      <c r="S37" s="13"/>
      <c r="T37" s="24">
        <f t="shared" ref="T37:T46" si="3">$M$8</f>
        <v>0.6</v>
      </c>
      <c r="U37" s="26">
        <f t="shared" ref="U37:U46" si="4">$N$8</f>
        <v>0.6</v>
      </c>
      <c r="V37" s="53">
        <f t="shared" ref="V37:W37" si="5">U8</f>
        <v>0.8</v>
      </c>
      <c r="W37" s="54">
        <f t="shared" si="5"/>
        <v>0.8</v>
      </c>
      <c r="X37" s="38">
        <f t="shared" ref="X37:X46" si="6">SQRT(($M$8-U8)^2+($N$8-V8)^2)</f>
        <v>0.28284271247461912</v>
      </c>
      <c r="Y37" s="39"/>
      <c r="Z37" s="24">
        <f t="shared" ref="Z37:Z46" si="7">$M$9</f>
        <v>0.4</v>
      </c>
      <c r="AA37" s="26">
        <f t="shared" ref="AA37:AA46" si="8">$N$9</f>
        <v>0.9</v>
      </c>
      <c r="AB37" s="25">
        <f>U8</f>
        <v>0.8</v>
      </c>
      <c r="AC37" s="26">
        <f>V8</f>
        <v>0.8</v>
      </c>
      <c r="AD37" s="1">
        <f t="shared" ref="AD37:AD46" si="9">SQRT(($M$9-U8)^2+($N$9-V8)^2)</f>
        <v>0.41231056256176613</v>
      </c>
      <c r="AE37" s="14"/>
    </row>
    <row r="38" spans="2:31" x14ac:dyDescent="0.2">
      <c r="B38" s="12"/>
      <c r="C38" s="13"/>
      <c r="D38" s="13"/>
      <c r="E38" s="13"/>
      <c r="F38" s="13"/>
      <c r="G38" s="13"/>
      <c r="H38" s="14"/>
      <c r="M38" s="12"/>
      <c r="N38" s="24">
        <f t="shared" si="0"/>
        <v>0.4</v>
      </c>
      <c r="O38" s="26">
        <f t="shared" si="1"/>
        <v>0.6</v>
      </c>
      <c r="P38" s="25">
        <f>U9</f>
        <v>0.9</v>
      </c>
      <c r="Q38" s="26">
        <f>V9</f>
        <v>0.9</v>
      </c>
      <c r="R38" s="1">
        <f t="shared" si="2"/>
        <v>0.5830951894845301</v>
      </c>
      <c r="S38" s="13"/>
      <c r="T38" s="24">
        <f t="shared" si="3"/>
        <v>0.6</v>
      </c>
      <c r="U38" s="26">
        <f t="shared" si="4"/>
        <v>0.6</v>
      </c>
      <c r="V38" s="25">
        <f t="shared" ref="V38:W38" si="10">U9</f>
        <v>0.9</v>
      </c>
      <c r="W38" s="26">
        <f t="shared" si="10"/>
        <v>0.9</v>
      </c>
      <c r="X38" s="1">
        <f t="shared" si="6"/>
        <v>0.42426406871192857</v>
      </c>
      <c r="Y38" s="39"/>
      <c r="Z38" s="24">
        <f t="shared" si="7"/>
        <v>0.4</v>
      </c>
      <c r="AA38" s="26">
        <f t="shared" si="8"/>
        <v>0.9</v>
      </c>
      <c r="AB38" s="25">
        <f>U9</f>
        <v>0.9</v>
      </c>
      <c r="AC38" s="26">
        <f>V9</f>
        <v>0.9</v>
      </c>
      <c r="AD38" s="1">
        <f t="shared" si="9"/>
        <v>0.5</v>
      </c>
      <c r="AE38" s="14"/>
    </row>
    <row r="39" spans="2:31" x14ac:dyDescent="0.2">
      <c r="B39" s="12"/>
      <c r="C39" s="27" t="s">
        <v>9</v>
      </c>
      <c r="D39" s="55"/>
      <c r="E39" s="56"/>
      <c r="F39" s="13"/>
      <c r="G39" s="13"/>
      <c r="H39" s="14"/>
      <c r="M39" s="12"/>
      <c r="N39" s="24">
        <f t="shared" si="0"/>
        <v>0.4</v>
      </c>
      <c r="O39" s="26">
        <f t="shared" si="1"/>
        <v>0.6</v>
      </c>
      <c r="P39" s="25">
        <f>U10</f>
        <v>0.6</v>
      </c>
      <c r="Q39" s="26">
        <f>V10</f>
        <v>1</v>
      </c>
      <c r="R39" s="1">
        <f t="shared" si="2"/>
        <v>0.44721359549995793</v>
      </c>
      <c r="S39" s="13"/>
      <c r="T39" s="24">
        <f t="shared" si="3"/>
        <v>0.6</v>
      </c>
      <c r="U39" s="26">
        <f t="shared" si="4"/>
        <v>0.6</v>
      </c>
      <c r="V39" s="25">
        <f t="shared" ref="V39:W39" si="11">U10</f>
        <v>0.6</v>
      </c>
      <c r="W39" s="26">
        <f t="shared" si="11"/>
        <v>1</v>
      </c>
      <c r="X39" s="1">
        <f t="shared" si="6"/>
        <v>0.4</v>
      </c>
      <c r="Y39" s="39"/>
      <c r="Z39" s="24">
        <f t="shared" si="7"/>
        <v>0.4</v>
      </c>
      <c r="AA39" s="26">
        <f t="shared" si="8"/>
        <v>0.9</v>
      </c>
      <c r="AB39" s="53">
        <f>U10</f>
        <v>0.6</v>
      </c>
      <c r="AC39" s="54">
        <f>V10</f>
        <v>1</v>
      </c>
      <c r="AD39" s="38">
        <f t="shared" si="9"/>
        <v>0.22360679774997891</v>
      </c>
      <c r="AE39" s="14"/>
    </row>
    <row r="40" spans="2:31" x14ac:dyDescent="0.2">
      <c r="B40" s="12"/>
      <c r="C40" s="37"/>
      <c r="D40" s="37"/>
      <c r="E40" s="27" t="s">
        <v>10</v>
      </c>
      <c r="F40" s="28"/>
      <c r="G40" s="13"/>
      <c r="H40" s="14"/>
      <c r="M40" s="12"/>
      <c r="N40" s="24">
        <f t="shared" si="0"/>
        <v>0.4</v>
      </c>
      <c r="O40" s="26">
        <f t="shared" si="1"/>
        <v>0.6</v>
      </c>
      <c r="P40" s="53">
        <f>U11</f>
        <v>0.5</v>
      </c>
      <c r="Q40" s="54">
        <f>V11</f>
        <v>0.5</v>
      </c>
      <c r="R40" s="38">
        <f t="shared" si="2"/>
        <v>0.14142135623730948</v>
      </c>
      <c r="S40" s="13"/>
      <c r="T40" s="24">
        <f t="shared" si="3"/>
        <v>0.6</v>
      </c>
      <c r="U40" s="26">
        <f t="shared" si="4"/>
        <v>0.6</v>
      </c>
      <c r="V40" s="53">
        <f t="shared" ref="V40:W40" si="12">U11</f>
        <v>0.5</v>
      </c>
      <c r="W40" s="54">
        <f t="shared" si="12"/>
        <v>0.5</v>
      </c>
      <c r="X40" s="38">
        <f t="shared" si="6"/>
        <v>0.14142135623730948</v>
      </c>
      <c r="Y40" s="39"/>
      <c r="Z40" s="24">
        <f t="shared" si="7"/>
        <v>0.4</v>
      </c>
      <c r="AA40" s="26">
        <f t="shared" si="8"/>
        <v>0.9</v>
      </c>
      <c r="AB40" s="25">
        <f>U11</f>
        <v>0.5</v>
      </c>
      <c r="AC40" s="26">
        <f>V11</f>
        <v>0.5</v>
      </c>
      <c r="AD40" s="1">
        <f t="shared" si="9"/>
        <v>0.41231056256176613</v>
      </c>
      <c r="AE40" s="14"/>
    </row>
    <row r="41" spans="2:31" x14ac:dyDescent="0.2">
      <c r="B41" s="12"/>
      <c r="C41" s="37"/>
      <c r="D41" s="37"/>
      <c r="E41" s="1" t="s">
        <v>6</v>
      </c>
      <c r="F41" s="1" t="s">
        <v>7</v>
      </c>
      <c r="G41" s="13"/>
      <c r="H41" s="14"/>
      <c r="M41" s="12"/>
      <c r="N41" s="24">
        <f t="shared" si="0"/>
        <v>0.4</v>
      </c>
      <c r="O41" s="26">
        <f t="shared" si="1"/>
        <v>0.6</v>
      </c>
      <c r="P41" s="25">
        <f>U12</f>
        <v>0.3</v>
      </c>
      <c r="Q41" s="26">
        <f>V12</f>
        <v>0.9</v>
      </c>
      <c r="R41" s="1">
        <f t="shared" si="2"/>
        <v>0.316227766016838</v>
      </c>
      <c r="S41" s="13"/>
      <c r="T41" s="24">
        <f t="shared" si="3"/>
        <v>0.6</v>
      </c>
      <c r="U41" s="26">
        <f t="shared" si="4"/>
        <v>0.6</v>
      </c>
      <c r="V41" s="25">
        <f t="shared" ref="V41:W41" si="13">U12</f>
        <v>0.3</v>
      </c>
      <c r="W41" s="26">
        <f t="shared" si="13"/>
        <v>0.9</v>
      </c>
      <c r="X41" s="1">
        <f t="shared" si="6"/>
        <v>0.42426406871192857</v>
      </c>
      <c r="Y41" s="39"/>
      <c r="Z41" s="24">
        <f t="shared" si="7"/>
        <v>0.4</v>
      </c>
      <c r="AA41" s="26">
        <f t="shared" si="8"/>
        <v>0.9</v>
      </c>
      <c r="AB41" s="53">
        <f>U12</f>
        <v>0.3</v>
      </c>
      <c r="AC41" s="54">
        <f>V12</f>
        <v>0.9</v>
      </c>
      <c r="AD41" s="38">
        <f t="shared" si="9"/>
        <v>0.10000000000000003</v>
      </c>
      <c r="AE41" s="14"/>
    </row>
    <row r="42" spans="2:31" x14ac:dyDescent="0.2">
      <c r="B42" s="12"/>
      <c r="C42" s="48" t="s">
        <v>11</v>
      </c>
      <c r="D42" s="31" t="s">
        <v>6</v>
      </c>
      <c r="E42" s="1">
        <v>3</v>
      </c>
      <c r="F42" s="1">
        <v>0</v>
      </c>
      <c r="G42" s="13"/>
      <c r="H42" s="14"/>
      <c r="M42" s="12"/>
      <c r="N42" s="24">
        <f t="shared" si="0"/>
        <v>0.4</v>
      </c>
      <c r="O42" s="26">
        <f t="shared" si="1"/>
        <v>0.6</v>
      </c>
      <c r="P42" s="53">
        <f>U13</f>
        <v>0.3</v>
      </c>
      <c r="Q42" s="54">
        <f>V13</f>
        <v>0.4</v>
      </c>
      <c r="R42" s="38">
        <f t="shared" si="2"/>
        <v>0.22360679774997894</v>
      </c>
      <c r="S42" s="13"/>
      <c r="T42" s="24">
        <f t="shared" si="3"/>
        <v>0.6</v>
      </c>
      <c r="U42" s="26">
        <f t="shared" si="4"/>
        <v>0.6</v>
      </c>
      <c r="V42" s="25">
        <f t="shared" ref="V42:W42" si="14">U13</f>
        <v>0.3</v>
      </c>
      <c r="W42" s="26">
        <f t="shared" si="14"/>
        <v>0.4</v>
      </c>
      <c r="X42" s="1">
        <f t="shared" si="6"/>
        <v>0.3605551275463989</v>
      </c>
      <c r="Y42" s="39"/>
      <c r="Z42" s="24">
        <f t="shared" si="7"/>
        <v>0.4</v>
      </c>
      <c r="AA42" s="26">
        <f t="shared" si="8"/>
        <v>0.9</v>
      </c>
      <c r="AB42" s="25">
        <f>U13</f>
        <v>0.3</v>
      </c>
      <c r="AC42" s="26">
        <f>V13</f>
        <v>0.4</v>
      </c>
      <c r="AD42" s="1">
        <f t="shared" si="9"/>
        <v>0.50990195135927852</v>
      </c>
      <c r="AE42" s="14"/>
    </row>
    <row r="43" spans="2:31" x14ac:dyDescent="0.2">
      <c r="B43" s="12"/>
      <c r="C43" s="48"/>
      <c r="D43" s="31" t="s">
        <v>7</v>
      </c>
      <c r="E43" s="1">
        <v>1</v>
      </c>
      <c r="F43" s="1">
        <v>1</v>
      </c>
      <c r="G43" s="13"/>
      <c r="H43" s="14"/>
      <c r="M43" s="12"/>
      <c r="N43" s="24">
        <f t="shared" si="0"/>
        <v>0.4</v>
      </c>
      <c r="O43" s="26">
        <f t="shared" si="1"/>
        <v>0.6</v>
      </c>
      <c r="P43" s="25">
        <f>U14</f>
        <v>0.2</v>
      </c>
      <c r="Q43" s="26">
        <f>V14</f>
        <v>0</v>
      </c>
      <c r="R43" s="1">
        <f t="shared" si="2"/>
        <v>0.63245553203367588</v>
      </c>
      <c r="S43" s="13"/>
      <c r="T43" s="24">
        <f t="shared" si="3"/>
        <v>0.6</v>
      </c>
      <c r="U43" s="26">
        <f t="shared" si="4"/>
        <v>0.6</v>
      </c>
      <c r="V43" s="25">
        <f t="shared" ref="V43:W43" si="15">U14</f>
        <v>0.2</v>
      </c>
      <c r="W43" s="26">
        <f t="shared" si="15"/>
        <v>0</v>
      </c>
      <c r="X43" s="1">
        <f t="shared" si="6"/>
        <v>0.72111025509279791</v>
      </c>
      <c r="Y43" s="39"/>
      <c r="Z43" s="24">
        <f t="shared" si="7"/>
        <v>0.4</v>
      </c>
      <c r="AA43" s="26">
        <f t="shared" si="8"/>
        <v>0.9</v>
      </c>
      <c r="AB43" s="25">
        <f>U14</f>
        <v>0.2</v>
      </c>
      <c r="AC43" s="26">
        <f>V14</f>
        <v>0</v>
      </c>
      <c r="AD43" s="1">
        <f t="shared" si="9"/>
        <v>0.92195444572928875</v>
      </c>
      <c r="AE43" s="14"/>
    </row>
    <row r="44" spans="2:31" x14ac:dyDescent="0.2">
      <c r="B44" s="12"/>
      <c r="C44" s="13"/>
      <c r="D44" s="13"/>
      <c r="E44" s="13"/>
      <c r="F44" s="13"/>
      <c r="G44" s="13"/>
      <c r="H44" s="14"/>
      <c r="M44" s="12"/>
      <c r="N44" s="24">
        <f t="shared" si="0"/>
        <v>0.4</v>
      </c>
      <c r="O44" s="26">
        <f t="shared" si="1"/>
        <v>0.6</v>
      </c>
      <c r="P44" s="25">
        <f>U15</f>
        <v>0.1</v>
      </c>
      <c r="Q44" s="26">
        <f>V15</f>
        <v>0.2</v>
      </c>
      <c r="R44" s="1">
        <f t="shared" si="2"/>
        <v>0.5</v>
      </c>
      <c r="S44" s="13"/>
      <c r="T44" s="24">
        <f t="shared" si="3"/>
        <v>0.6</v>
      </c>
      <c r="U44" s="26">
        <f t="shared" si="4"/>
        <v>0.6</v>
      </c>
      <c r="V44" s="25">
        <f t="shared" ref="V44:W44" si="16">U15</f>
        <v>0.1</v>
      </c>
      <c r="W44" s="26">
        <f t="shared" si="16"/>
        <v>0.2</v>
      </c>
      <c r="X44" s="1">
        <f t="shared" si="6"/>
        <v>0.6403124237432849</v>
      </c>
      <c r="Y44" s="39"/>
      <c r="Z44" s="24">
        <f t="shared" si="7"/>
        <v>0.4</v>
      </c>
      <c r="AA44" s="26">
        <f t="shared" si="8"/>
        <v>0.9</v>
      </c>
      <c r="AB44" s="25">
        <f>U15</f>
        <v>0.1</v>
      </c>
      <c r="AC44" s="26">
        <f>V15</f>
        <v>0.2</v>
      </c>
      <c r="AD44" s="1">
        <f t="shared" si="9"/>
        <v>0.76157731058639078</v>
      </c>
      <c r="AE44" s="14"/>
    </row>
    <row r="45" spans="2:31" x14ac:dyDescent="0.2">
      <c r="B45" s="12"/>
      <c r="C45" s="13"/>
      <c r="D45" s="13"/>
      <c r="E45" s="13"/>
      <c r="F45" s="13"/>
      <c r="G45" s="13"/>
      <c r="H45" s="14"/>
      <c r="M45" s="12"/>
      <c r="N45" s="24">
        <f t="shared" si="0"/>
        <v>0.4</v>
      </c>
      <c r="O45" s="26">
        <f t="shared" si="1"/>
        <v>0.6</v>
      </c>
      <c r="P45" s="25">
        <f>U16</f>
        <v>0</v>
      </c>
      <c r="Q45" s="26">
        <f>V16</f>
        <v>0.3</v>
      </c>
      <c r="R45" s="1">
        <f t="shared" si="2"/>
        <v>0.5</v>
      </c>
      <c r="S45" s="13"/>
      <c r="T45" s="24">
        <f t="shared" si="3"/>
        <v>0.6</v>
      </c>
      <c r="U45" s="26">
        <f t="shared" si="4"/>
        <v>0.6</v>
      </c>
      <c r="V45" s="25">
        <f t="shared" ref="V45:W45" si="17">U16</f>
        <v>0</v>
      </c>
      <c r="W45" s="26">
        <f t="shared" si="17"/>
        <v>0.3</v>
      </c>
      <c r="X45" s="1">
        <f t="shared" si="6"/>
        <v>0.67082039324993692</v>
      </c>
      <c r="Y45" s="39"/>
      <c r="Z45" s="24">
        <f t="shared" si="7"/>
        <v>0.4</v>
      </c>
      <c r="AA45" s="26">
        <f t="shared" si="8"/>
        <v>0.9</v>
      </c>
      <c r="AB45" s="25">
        <f>U16</f>
        <v>0</v>
      </c>
      <c r="AC45" s="26">
        <f>V16</f>
        <v>0.3</v>
      </c>
      <c r="AD45" s="1">
        <f t="shared" si="9"/>
        <v>0.72111025509279791</v>
      </c>
      <c r="AE45" s="14"/>
    </row>
    <row r="46" spans="2:31" x14ac:dyDescent="0.2">
      <c r="B46" s="59" t="s">
        <v>27</v>
      </c>
      <c r="C46" s="60">
        <f>(((E42+F43)/(E43+E42+F42+F43)))</f>
        <v>0.8</v>
      </c>
      <c r="D46" s="13"/>
      <c r="E46" s="13"/>
      <c r="F46" s="13"/>
      <c r="G46" s="13"/>
      <c r="H46" s="14"/>
      <c r="M46" s="12"/>
      <c r="N46" s="24">
        <f t="shared" si="0"/>
        <v>0.4</v>
      </c>
      <c r="O46" s="26">
        <f t="shared" si="1"/>
        <v>0.6</v>
      </c>
      <c r="P46" s="53">
        <f>U17</f>
        <v>0.6</v>
      </c>
      <c r="Q46" s="54">
        <f>V17</f>
        <v>0.8</v>
      </c>
      <c r="R46" s="38">
        <f t="shared" si="2"/>
        <v>0.28284271247461906</v>
      </c>
      <c r="T46" s="24">
        <f t="shared" si="3"/>
        <v>0.6</v>
      </c>
      <c r="U46" s="26">
        <f t="shared" si="4"/>
        <v>0.6</v>
      </c>
      <c r="V46" s="53">
        <f t="shared" ref="V46:W46" si="18">U17</f>
        <v>0.6</v>
      </c>
      <c r="W46" s="54">
        <f t="shared" si="18"/>
        <v>0.8</v>
      </c>
      <c r="X46" s="38">
        <f t="shared" si="6"/>
        <v>0.20000000000000007</v>
      </c>
      <c r="Y46" s="39"/>
      <c r="Z46" s="24">
        <f t="shared" si="7"/>
        <v>0.4</v>
      </c>
      <c r="AA46" s="26">
        <f t="shared" si="8"/>
        <v>0.9</v>
      </c>
      <c r="AB46" s="53">
        <f>U17</f>
        <v>0.6</v>
      </c>
      <c r="AC46" s="54">
        <f>V17</f>
        <v>0.8</v>
      </c>
      <c r="AD46" s="38">
        <f t="shared" si="9"/>
        <v>0.22360679774997891</v>
      </c>
      <c r="AE46" s="14"/>
    </row>
    <row r="47" spans="2:31" x14ac:dyDescent="0.2">
      <c r="B47" s="15"/>
      <c r="C47" s="16"/>
      <c r="D47" s="16"/>
      <c r="E47" s="16"/>
      <c r="F47" s="16"/>
      <c r="G47" s="16"/>
      <c r="H47" s="17"/>
      <c r="M47" s="12"/>
      <c r="N47" s="13"/>
      <c r="O47" s="13"/>
      <c r="P47" s="13"/>
      <c r="Q47" s="31" t="s">
        <v>25</v>
      </c>
      <c r="R47" s="36">
        <f>MIN(R36:R46)</f>
        <v>0.14142135623730948</v>
      </c>
      <c r="S47" s="13"/>
      <c r="T47" s="13"/>
      <c r="U47" s="13"/>
      <c r="V47" s="13"/>
      <c r="W47" s="31" t="s">
        <v>25</v>
      </c>
      <c r="X47" s="36">
        <f>MIN(X36:X46)</f>
        <v>0.14142135623730948</v>
      </c>
      <c r="Y47" s="39"/>
      <c r="Z47" s="13"/>
      <c r="AA47" s="13"/>
      <c r="AB47" s="13"/>
      <c r="AC47" s="31" t="s">
        <v>25</v>
      </c>
      <c r="AD47" s="36">
        <f>MIN(AD36:AD46)</f>
        <v>0.10000000000000003</v>
      </c>
      <c r="AE47" s="14"/>
    </row>
    <row r="48" spans="2:31" x14ac:dyDescent="0.2">
      <c r="M48" s="12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4"/>
    </row>
    <row r="49" spans="13:31" x14ac:dyDescent="0.2">
      <c r="M49" s="12"/>
      <c r="N49" s="27" t="s">
        <v>16</v>
      </c>
      <c r="O49" s="28"/>
      <c r="P49" s="27" t="s">
        <v>17</v>
      </c>
      <c r="Q49" s="28"/>
      <c r="R49" s="29" t="s">
        <v>20</v>
      </c>
      <c r="S49" s="13"/>
      <c r="T49" s="27" t="s">
        <v>16</v>
      </c>
      <c r="U49" s="28"/>
      <c r="V49" s="27" t="s">
        <v>17</v>
      </c>
      <c r="W49" s="28"/>
      <c r="X49" s="29" t="s">
        <v>20</v>
      </c>
      <c r="Y49" s="13"/>
      <c r="Z49" s="13"/>
      <c r="AA49" s="13"/>
      <c r="AB49" s="13"/>
      <c r="AC49" s="13"/>
      <c r="AD49" s="13"/>
      <c r="AE49" s="14"/>
    </row>
    <row r="50" spans="13:31" x14ac:dyDescent="0.2">
      <c r="M50" s="12"/>
      <c r="N50" s="32" t="s">
        <v>14</v>
      </c>
      <c r="O50" s="33" t="s">
        <v>15</v>
      </c>
      <c r="P50" s="34" t="s">
        <v>18</v>
      </c>
      <c r="Q50" s="33" t="s">
        <v>19</v>
      </c>
      <c r="R50" s="30"/>
      <c r="S50" s="13"/>
      <c r="T50" s="32" t="s">
        <v>14</v>
      </c>
      <c r="U50" s="33" t="s">
        <v>15</v>
      </c>
      <c r="V50" s="34" t="s">
        <v>18</v>
      </c>
      <c r="W50" s="33" t="s">
        <v>19</v>
      </c>
      <c r="X50" s="30"/>
      <c r="Y50" s="13"/>
      <c r="Z50" s="13"/>
      <c r="AA50" s="13"/>
      <c r="AB50" s="13"/>
      <c r="AC50" s="13"/>
      <c r="AD50" s="13"/>
      <c r="AE50" s="14"/>
    </row>
    <row r="51" spans="13:31" x14ac:dyDescent="0.2">
      <c r="M51" s="12"/>
      <c r="N51" s="24">
        <f>$M$10</f>
        <v>0.5</v>
      </c>
      <c r="O51" s="26">
        <f>$N$10</f>
        <v>0.2</v>
      </c>
      <c r="P51" s="25">
        <f>U7</f>
        <v>1</v>
      </c>
      <c r="Q51" s="26">
        <f>V7</f>
        <v>0.7</v>
      </c>
      <c r="R51" s="1">
        <f>SQRT(($M$10-U7)^2+($N$10-V7)^2)</f>
        <v>0.70710678118654746</v>
      </c>
      <c r="S51" s="13"/>
      <c r="T51" s="24">
        <f>$M$11</f>
        <v>0.5</v>
      </c>
      <c r="U51" s="26">
        <f>$N$11</f>
        <v>0.6</v>
      </c>
      <c r="V51" s="25">
        <f>U7</f>
        <v>1</v>
      </c>
      <c r="W51" s="26">
        <f>V7</f>
        <v>0.7</v>
      </c>
      <c r="X51" s="1">
        <f>SQRT(($M$11-U7)^2+($N$11-V7)^2)</f>
        <v>0.50990195135927852</v>
      </c>
      <c r="Y51" s="13"/>
      <c r="Z51" s="13"/>
      <c r="AA51" s="13"/>
      <c r="AB51" s="13"/>
      <c r="AC51" s="13"/>
      <c r="AD51" s="13"/>
      <c r="AE51" s="14"/>
    </row>
    <row r="52" spans="13:31" x14ac:dyDescent="0.2">
      <c r="M52" s="12"/>
      <c r="N52" s="24">
        <f t="shared" ref="N52:N61" si="19">$M$10</f>
        <v>0.5</v>
      </c>
      <c r="O52" s="26">
        <f t="shared" ref="O52:O61" si="20">$N$10</f>
        <v>0.2</v>
      </c>
      <c r="P52" s="25">
        <f t="shared" ref="P52:Q52" si="21">U8</f>
        <v>0.8</v>
      </c>
      <c r="Q52" s="26">
        <f t="shared" si="21"/>
        <v>0.8</v>
      </c>
      <c r="R52" s="1">
        <f t="shared" ref="R52:R61" si="22">SQRT(($M$10-U8)^2+($N$10-V8)^2)</f>
        <v>0.67082039324993703</v>
      </c>
      <c r="S52" s="13"/>
      <c r="T52" s="24">
        <f t="shared" ref="T52:T61" si="23">$M$11</f>
        <v>0.5</v>
      </c>
      <c r="U52" s="26">
        <f t="shared" ref="U52:U61" si="24">$N$11</f>
        <v>0.6</v>
      </c>
      <c r="V52" s="25">
        <f t="shared" ref="V52:W52" si="25">U8</f>
        <v>0.8</v>
      </c>
      <c r="W52" s="26">
        <f t="shared" si="25"/>
        <v>0.8</v>
      </c>
      <c r="X52" s="1">
        <f t="shared" ref="X52:X61" si="26">SQRT(($M$11-U8)^2+($N$11-V8)^2)</f>
        <v>0.36055512754639901</v>
      </c>
      <c r="Y52" s="13"/>
      <c r="Z52" s="13"/>
      <c r="AA52" s="13"/>
      <c r="AB52" s="13"/>
      <c r="AC52" s="13"/>
      <c r="AD52" s="13"/>
      <c r="AE52" s="14"/>
    </row>
    <row r="53" spans="13:31" x14ac:dyDescent="0.2">
      <c r="M53" s="12"/>
      <c r="N53" s="24">
        <f t="shared" si="19"/>
        <v>0.5</v>
      </c>
      <c r="O53" s="26">
        <f t="shared" si="20"/>
        <v>0.2</v>
      </c>
      <c r="P53" s="25">
        <f t="shared" ref="P53:Q53" si="27">U9</f>
        <v>0.9</v>
      </c>
      <c r="Q53" s="26">
        <f t="shared" si="27"/>
        <v>0.9</v>
      </c>
      <c r="R53" s="1">
        <f t="shared" si="22"/>
        <v>0.80622577482985491</v>
      </c>
      <c r="S53" s="13"/>
      <c r="T53" s="24">
        <f t="shared" si="23"/>
        <v>0.5</v>
      </c>
      <c r="U53" s="26">
        <f t="shared" si="24"/>
        <v>0.6</v>
      </c>
      <c r="V53" s="25">
        <f t="shared" ref="V53:W53" si="28">U9</f>
        <v>0.9</v>
      </c>
      <c r="W53" s="26">
        <f t="shared" si="28"/>
        <v>0.9</v>
      </c>
      <c r="X53" s="1">
        <f t="shared" si="26"/>
        <v>0.5</v>
      </c>
      <c r="Y53" s="13"/>
      <c r="Z53" s="13"/>
      <c r="AA53" s="13"/>
      <c r="AB53" s="13"/>
      <c r="AC53" s="13"/>
      <c r="AD53" s="13"/>
      <c r="AE53" s="14"/>
    </row>
    <row r="54" spans="13:31" x14ac:dyDescent="0.2">
      <c r="M54" s="12"/>
      <c r="N54" s="24">
        <f t="shared" si="19"/>
        <v>0.5</v>
      </c>
      <c r="O54" s="26">
        <f t="shared" si="20"/>
        <v>0.2</v>
      </c>
      <c r="P54" s="25">
        <f t="shared" ref="P54:Q54" si="29">U10</f>
        <v>0.6</v>
      </c>
      <c r="Q54" s="26">
        <f t="shared" si="29"/>
        <v>1</v>
      </c>
      <c r="R54" s="1">
        <f t="shared" si="22"/>
        <v>0.80622577482985502</v>
      </c>
      <c r="S54" s="13"/>
      <c r="T54" s="24">
        <f t="shared" si="23"/>
        <v>0.5</v>
      </c>
      <c r="U54" s="26">
        <f t="shared" si="24"/>
        <v>0.6</v>
      </c>
      <c r="V54" s="25">
        <f t="shared" ref="V54:W54" si="30">U10</f>
        <v>0.6</v>
      </c>
      <c r="W54" s="26">
        <f t="shared" si="30"/>
        <v>1</v>
      </c>
      <c r="X54" s="1">
        <f t="shared" si="26"/>
        <v>0.41231056256176613</v>
      </c>
      <c r="Y54" s="13"/>
      <c r="Z54" s="13"/>
      <c r="AA54" s="13"/>
      <c r="AB54" s="13"/>
      <c r="AC54" s="13"/>
      <c r="AD54" s="13"/>
      <c r="AE54" s="14"/>
    </row>
    <row r="55" spans="13:31" x14ac:dyDescent="0.2">
      <c r="M55" s="12"/>
      <c r="N55" s="24">
        <f t="shared" si="19"/>
        <v>0.5</v>
      </c>
      <c r="O55" s="26">
        <f t="shared" si="20"/>
        <v>0.2</v>
      </c>
      <c r="P55" s="53">
        <f t="shared" ref="P55:Q55" si="31">U11</f>
        <v>0.5</v>
      </c>
      <c r="Q55" s="54">
        <f t="shared" si="31"/>
        <v>0.5</v>
      </c>
      <c r="R55" s="38">
        <f t="shared" si="22"/>
        <v>0.3</v>
      </c>
      <c r="S55" s="13"/>
      <c r="T55" s="24">
        <f t="shared" si="23"/>
        <v>0.5</v>
      </c>
      <c r="U55" s="26">
        <f t="shared" si="24"/>
        <v>0.6</v>
      </c>
      <c r="V55" s="53">
        <f t="shared" ref="V55:W55" si="32">U11</f>
        <v>0.5</v>
      </c>
      <c r="W55" s="54">
        <f t="shared" si="32"/>
        <v>0.5</v>
      </c>
      <c r="X55" s="38">
        <f t="shared" si="26"/>
        <v>9.9999999999999978E-2</v>
      </c>
      <c r="Y55" s="13"/>
      <c r="Z55" s="13"/>
      <c r="AA55" s="13"/>
      <c r="AB55" s="13"/>
      <c r="AC55" s="13"/>
      <c r="AD55" s="13"/>
      <c r="AE55" s="14"/>
    </row>
    <row r="56" spans="13:31" x14ac:dyDescent="0.2">
      <c r="M56" s="12"/>
      <c r="N56" s="24">
        <f t="shared" si="19"/>
        <v>0.5</v>
      </c>
      <c r="O56" s="26">
        <f t="shared" si="20"/>
        <v>0.2</v>
      </c>
      <c r="P56" s="25">
        <f t="shared" ref="P56:Q56" si="33">U12</f>
        <v>0.3</v>
      </c>
      <c r="Q56" s="26">
        <f t="shared" si="33"/>
        <v>0.9</v>
      </c>
      <c r="R56" s="1">
        <f t="shared" si="22"/>
        <v>0.72801098892805172</v>
      </c>
      <c r="S56" s="13"/>
      <c r="T56" s="24">
        <f t="shared" si="23"/>
        <v>0.5</v>
      </c>
      <c r="U56" s="26">
        <f t="shared" si="24"/>
        <v>0.6</v>
      </c>
      <c r="V56" s="25">
        <f t="shared" ref="V56:W56" si="34">U12</f>
        <v>0.3</v>
      </c>
      <c r="W56" s="26">
        <f t="shared" si="34"/>
        <v>0.9</v>
      </c>
      <c r="X56" s="1">
        <f t="shared" si="26"/>
        <v>0.36055512754639896</v>
      </c>
      <c r="Y56" s="13"/>
      <c r="Z56" s="13"/>
      <c r="AA56" s="13"/>
      <c r="AB56" s="13"/>
      <c r="AC56" s="13"/>
      <c r="AD56" s="13"/>
      <c r="AE56" s="14"/>
    </row>
    <row r="57" spans="13:31" x14ac:dyDescent="0.2">
      <c r="M57" s="12"/>
      <c r="N57" s="24">
        <f t="shared" si="19"/>
        <v>0.5</v>
      </c>
      <c r="O57" s="26">
        <f t="shared" si="20"/>
        <v>0.2</v>
      </c>
      <c r="P57" s="53">
        <f t="shared" ref="P57:Q57" si="35">U13</f>
        <v>0.3</v>
      </c>
      <c r="Q57" s="54">
        <f t="shared" si="35"/>
        <v>0.4</v>
      </c>
      <c r="R57" s="38">
        <f t="shared" si="22"/>
        <v>0.28284271247461906</v>
      </c>
      <c r="S57" s="13"/>
      <c r="T57" s="24">
        <f t="shared" si="23"/>
        <v>0.5</v>
      </c>
      <c r="U57" s="26">
        <f t="shared" si="24"/>
        <v>0.6</v>
      </c>
      <c r="V57" s="53">
        <f t="shared" ref="V57:W57" si="36">U13</f>
        <v>0.3</v>
      </c>
      <c r="W57" s="54">
        <f t="shared" si="36"/>
        <v>0.4</v>
      </c>
      <c r="X57" s="38">
        <f t="shared" si="26"/>
        <v>0.28284271247461901</v>
      </c>
      <c r="Y57" s="13"/>
      <c r="Z57" s="13"/>
      <c r="AA57" s="13"/>
      <c r="AB57" s="13"/>
      <c r="AC57" s="13"/>
      <c r="AD57" s="13"/>
      <c r="AE57" s="14"/>
    </row>
    <row r="58" spans="13:31" x14ac:dyDescent="0.2">
      <c r="M58" s="12"/>
      <c r="N58" s="24">
        <f t="shared" si="19"/>
        <v>0.5</v>
      </c>
      <c r="O58" s="26">
        <f t="shared" si="20"/>
        <v>0.2</v>
      </c>
      <c r="P58" s="53">
        <f t="shared" ref="P58:Q58" si="37">U14</f>
        <v>0.2</v>
      </c>
      <c r="Q58" s="54">
        <f t="shared" si="37"/>
        <v>0</v>
      </c>
      <c r="R58" s="38">
        <f t="shared" si="22"/>
        <v>0.36055512754639896</v>
      </c>
      <c r="S58" s="13"/>
      <c r="T58" s="24">
        <f t="shared" si="23"/>
        <v>0.5</v>
      </c>
      <c r="U58" s="26">
        <f t="shared" si="24"/>
        <v>0.6</v>
      </c>
      <c r="V58" s="25">
        <f t="shared" ref="V58:W58" si="38">U14</f>
        <v>0.2</v>
      </c>
      <c r="W58" s="26">
        <f t="shared" si="38"/>
        <v>0</v>
      </c>
      <c r="X58" s="1">
        <f t="shared" si="26"/>
        <v>0.67082039324993692</v>
      </c>
      <c r="Y58" s="13"/>
      <c r="Z58" s="13"/>
      <c r="AA58" s="13"/>
      <c r="AB58" s="13"/>
      <c r="AC58" s="13"/>
      <c r="AD58" s="13"/>
      <c r="AE58" s="14"/>
    </row>
    <row r="59" spans="13:31" x14ac:dyDescent="0.2">
      <c r="M59" s="12"/>
      <c r="N59" s="24">
        <f t="shared" si="19"/>
        <v>0.5</v>
      </c>
      <c r="O59" s="26">
        <f t="shared" si="20"/>
        <v>0.2</v>
      </c>
      <c r="P59" s="25">
        <f t="shared" ref="P59:Q59" si="39">U15</f>
        <v>0.1</v>
      </c>
      <c r="Q59" s="26">
        <f t="shared" si="39"/>
        <v>0.2</v>
      </c>
      <c r="R59" s="1">
        <f t="shared" si="22"/>
        <v>0.4</v>
      </c>
      <c r="S59" s="13"/>
      <c r="T59" s="24">
        <f t="shared" si="23"/>
        <v>0.5</v>
      </c>
      <c r="U59" s="26">
        <f t="shared" si="24"/>
        <v>0.6</v>
      </c>
      <c r="V59" s="25">
        <f t="shared" ref="V59:W59" si="40">U15</f>
        <v>0.1</v>
      </c>
      <c r="W59" s="26">
        <f t="shared" si="40"/>
        <v>0.2</v>
      </c>
      <c r="X59" s="1">
        <f t="shared" si="26"/>
        <v>0.56568542494923801</v>
      </c>
      <c r="Y59" s="13"/>
      <c r="Z59" s="13"/>
      <c r="AA59" s="13"/>
      <c r="AB59" s="13"/>
      <c r="AC59" s="13"/>
      <c r="AD59" s="13"/>
      <c r="AE59" s="14"/>
    </row>
    <row r="60" spans="13:31" x14ac:dyDescent="0.2">
      <c r="M60" s="12"/>
      <c r="N60" s="24">
        <f t="shared" si="19"/>
        <v>0.5</v>
      </c>
      <c r="O60" s="26">
        <f t="shared" si="20"/>
        <v>0.2</v>
      </c>
      <c r="P60" s="25">
        <f t="shared" ref="P60:Q60" si="41">U16</f>
        <v>0</v>
      </c>
      <c r="Q60" s="26">
        <f t="shared" si="41"/>
        <v>0.3</v>
      </c>
      <c r="R60" s="1">
        <f t="shared" si="22"/>
        <v>0.50990195135927852</v>
      </c>
      <c r="S60" s="13"/>
      <c r="T60" s="24">
        <f t="shared" si="23"/>
        <v>0.5</v>
      </c>
      <c r="U60" s="26">
        <f t="shared" si="24"/>
        <v>0.6</v>
      </c>
      <c r="V60" s="25">
        <f t="shared" ref="V60:W60" si="42">U16</f>
        <v>0</v>
      </c>
      <c r="W60" s="26">
        <f t="shared" si="42"/>
        <v>0.3</v>
      </c>
      <c r="X60" s="1">
        <f t="shared" si="26"/>
        <v>0.58309518948452999</v>
      </c>
      <c r="Y60" s="13"/>
      <c r="Z60" s="13"/>
      <c r="AA60" s="13"/>
      <c r="AB60" s="13"/>
      <c r="AC60" s="13"/>
      <c r="AD60" s="13"/>
      <c r="AE60" s="14"/>
    </row>
    <row r="61" spans="13:31" x14ac:dyDescent="0.2">
      <c r="M61" s="12"/>
      <c r="N61" s="24">
        <f t="shared" si="19"/>
        <v>0.5</v>
      </c>
      <c r="O61" s="26">
        <f t="shared" si="20"/>
        <v>0.2</v>
      </c>
      <c r="P61" s="25">
        <f t="shared" ref="P61:Q61" si="43">U17</f>
        <v>0.6</v>
      </c>
      <c r="Q61" s="26">
        <f t="shared" si="43"/>
        <v>0.8</v>
      </c>
      <c r="R61" s="1">
        <f t="shared" si="22"/>
        <v>0.60827625302982202</v>
      </c>
      <c r="S61" s="13"/>
      <c r="T61" s="24">
        <f t="shared" si="23"/>
        <v>0.5</v>
      </c>
      <c r="U61" s="26">
        <f t="shared" si="24"/>
        <v>0.6</v>
      </c>
      <c r="V61" s="53">
        <f t="shared" ref="V61:W61" si="44">U17</f>
        <v>0.6</v>
      </c>
      <c r="W61" s="54">
        <f t="shared" si="44"/>
        <v>0.8</v>
      </c>
      <c r="X61" s="38">
        <f t="shared" si="26"/>
        <v>0.22360679774997902</v>
      </c>
      <c r="Y61" s="13"/>
      <c r="Z61" s="13"/>
      <c r="AA61" s="13"/>
      <c r="AB61" s="13"/>
      <c r="AC61" s="13"/>
      <c r="AD61" s="13"/>
      <c r="AE61" s="14"/>
    </row>
    <row r="62" spans="13:31" x14ac:dyDescent="0.2">
      <c r="M62" s="12"/>
      <c r="N62" s="13"/>
      <c r="O62" s="13"/>
      <c r="P62" s="13"/>
      <c r="Q62" s="31" t="s">
        <v>25</v>
      </c>
      <c r="R62" s="36">
        <f>MIN(R51:R61)</f>
        <v>0.28284271247461906</v>
      </c>
      <c r="S62" s="13"/>
      <c r="T62" s="13"/>
      <c r="U62" s="13"/>
      <c r="V62" s="13"/>
      <c r="W62" s="31" t="s">
        <v>25</v>
      </c>
      <c r="X62" s="36">
        <f>MIN(X51:X61)</f>
        <v>9.9999999999999978E-2</v>
      </c>
      <c r="Y62" s="13"/>
      <c r="Z62" s="13"/>
      <c r="AA62" s="13"/>
      <c r="AB62" s="13"/>
      <c r="AC62" s="13"/>
      <c r="AD62" s="13"/>
      <c r="AE62" s="14"/>
    </row>
    <row r="63" spans="13:31" x14ac:dyDescent="0.2">
      <c r="M63" s="12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4"/>
    </row>
    <row r="64" spans="13:31" x14ac:dyDescent="0.2">
      <c r="M64" s="15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7"/>
    </row>
  </sheetData>
  <mergeCells count="26">
    <mergeCell ref="C39:E39"/>
    <mergeCell ref="U4:W5"/>
    <mergeCell ref="R49:R50"/>
    <mergeCell ref="T49:U49"/>
    <mergeCell ref="V49:W49"/>
    <mergeCell ref="X49:X50"/>
    <mergeCell ref="U25:W25"/>
    <mergeCell ref="N25:P25"/>
    <mergeCell ref="N28:N29"/>
    <mergeCell ref="Z34:AA34"/>
    <mergeCell ref="AB34:AC34"/>
    <mergeCell ref="AD34:AD35"/>
    <mergeCell ref="R34:R35"/>
    <mergeCell ref="N34:O34"/>
    <mergeCell ref="P34:Q34"/>
    <mergeCell ref="T34:U34"/>
    <mergeCell ref="V34:W34"/>
    <mergeCell ref="X34:X35"/>
    <mergeCell ref="M4:R5"/>
    <mergeCell ref="P26:Q26"/>
    <mergeCell ref="W26:X26"/>
    <mergeCell ref="U28:U29"/>
    <mergeCell ref="E40:F40"/>
    <mergeCell ref="C42:C43"/>
    <mergeCell ref="N49:O49"/>
    <mergeCell ref="P49:Q4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2022-04-28T12:33:51Z</dcterms:created>
  <dcterms:modified xsi:type="dcterms:W3CDTF">2022-04-28T14:29:50Z</dcterms:modified>
</cp:coreProperties>
</file>