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SCIC_User\OneDrive\ドキュメント\PED_February and March Utilization, Availability &amp; Downtime Folder\"/>
    </mc:Choice>
  </mc:AlternateContent>
  <xr:revisionPtr revIDLastSave="14" documentId="8_{9EF9A65E-D684-4035-A86F-251E247F40C4}" xr6:coauthVersionLast="36" xr6:coauthVersionMax="36" xr10:uidLastSave="{519EBC7C-914E-4F02-AC43-486212A39D82}"/>
  <bookViews>
    <workbookView xWindow="0" yWindow="0" windowWidth="23040" windowHeight="10284" activeTab="1" xr2:uid="{CFDAE25B-B88C-4C67-A437-CA14B31424CF}"/>
  </bookViews>
  <sheets>
    <sheet name="Pivot_Graph" sheetId="7" r:id="rId1"/>
    <sheet name="Appended_Data" sheetId="6" r:id="rId2"/>
    <sheet name="Mar_Mecua_Raw" sheetId="5" r:id="rId3"/>
    <sheet name="Feb_Mecua_Raw" sheetId="4" r:id="rId4"/>
    <sheet name="List Major Equipment" sheetId="8" r:id="rId5"/>
  </sheets>
  <definedNames>
    <definedName name="ExternalData_1" localSheetId="3" hidden="1">Feb_Mecua_Raw!$A$1:$O$890</definedName>
    <definedName name="ExternalData_2" localSheetId="1" hidden="1">Appended_Data!$A$1:$J$1561</definedName>
    <definedName name="ExternalData_2" localSheetId="2" hidden="1">Mar_Mecua_Raw!$A$1:$O$674</definedName>
  </definedNames>
  <calcPr calcId="191029"/>
  <pivotCaches>
    <pivotCache cacheId="2"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8" i="6" l="1"/>
  <c r="O45" i="6"/>
  <c r="O46" i="6"/>
  <c r="O48" i="6"/>
  <c r="O52" i="6"/>
  <c r="O54" i="6"/>
  <c r="O76" i="6"/>
  <c r="O93" i="6"/>
  <c r="O94" i="6"/>
  <c r="O96" i="6"/>
  <c r="O100" i="6"/>
  <c r="O102" i="6"/>
  <c r="O124" i="6"/>
  <c r="O128" i="6"/>
  <c r="O141" i="6"/>
  <c r="O142" i="6"/>
  <c r="O144" i="6"/>
  <c r="O148" i="6"/>
  <c r="O172" i="6"/>
  <c r="O189" i="6"/>
  <c r="O190" i="6"/>
  <c r="O192" i="6"/>
  <c r="O196" i="6"/>
  <c r="O220" i="6"/>
  <c r="O237" i="6"/>
  <c r="O238" i="6"/>
  <c r="O240" i="6"/>
  <c r="O244" i="6"/>
  <c r="O268" i="6"/>
  <c r="O272" i="6"/>
  <c r="O285" i="6"/>
  <c r="O286" i="6"/>
  <c r="O288" i="6"/>
  <c r="O292" i="6"/>
  <c r="O294" i="6"/>
  <c r="O316" i="6"/>
  <c r="O318" i="6"/>
  <c r="O333" i="6"/>
  <c r="O334" i="6"/>
  <c r="O336" i="6"/>
  <c r="O337" i="6"/>
  <c r="O340" i="6"/>
  <c r="O356" i="6"/>
  <c r="O364" i="6"/>
  <c r="O381" i="6"/>
  <c r="O382" i="6"/>
  <c r="O384" i="6"/>
  <c r="O388" i="6"/>
  <c r="O402" i="6"/>
  <c r="O412" i="6"/>
  <c r="O428" i="6"/>
  <c r="O429" i="6"/>
  <c r="O430" i="6"/>
  <c r="O432" i="6"/>
  <c r="O436" i="6"/>
  <c r="O460" i="6"/>
  <c r="O477" i="6"/>
  <c r="O478" i="6"/>
  <c r="O480" i="6"/>
  <c r="O484" i="6"/>
  <c r="O508" i="6"/>
  <c r="O525" i="6"/>
  <c r="O526" i="6"/>
  <c r="O528" i="6"/>
  <c r="O532" i="6"/>
  <c r="O556" i="6"/>
  <c r="O560" i="6"/>
  <c r="O573" i="6"/>
  <c r="O574" i="6"/>
  <c r="O576" i="6"/>
  <c r="O580" i="6"/>
  <c r="O582" i="6"/>
  <c r="O604" i="6"/>
  <c r="O606" i="6"/>
  <c r="O621" i="6"/>
  <c r="O622" i="6"/>
  <c r="O624" i="6"/>
  <c r="O625" i="6"/>
  <c r="O628" i="6"/>
  <c r="O644" i="6"/>
  <c r="O652" i="6"/>
  <c r="O669" i="6"/>
  <c r="O670" i="6"/>
  <c r="O672" i="6"/>
  <c r="O676" i="6"/>
  <c r="O690" i="6"/>
  <c r="O700" i="6"/>
  <c r="O716" i="6"/>
  <c r="O717" i="6"/>
  <c r="O718" i="6"/>
  <c r="O720" i="6"/>
  <c r="O724" i="6"/>
  <c r="O748" i="6"/>
  <c r="O765" i="6"/>
  <c r="O766" i="6"/>
  <c r="O768" i="6"/>
  <c r="O772" i="6"/>
  <c r="O796" i="6"/>
  <c r="O813" i="6"/>
  <c r="O814" i="6"/>
  <c r="O816" i="6"/>
  <c r="O820" i="6"/>
  <c r="O844" i="6"/>
  <c r="O848" i="6"/>
  <c r="O861" i="6"/>
  <c r="O862" i="6"/>
  <c r="O864" i="6"/>
  <c r="O868" i="6"/>
  <c r="O870" i="6"/>
  <c r="O892" i="6"/>
  <c r="O894" i="6"/>
  <c r="O909" i="6"/>
  <c r="O910" i="6"/>
  <c r="O912" i="6"/>
  <c r="O913" i="6"/>
  <c r="O916" i="6"/>
  <c r="O932" i="6"/>
  <c r="O940" i="6"/>
  <c r="O957" i="6"/>
  <c r="O958" i="6"/>
  <c r="O960" i="6"/>
  <c r="O964" i="6"/>
  <c r="O977" i="6"/>
  <c r="O988" i="6"/>
  <c r="O1005" i="6"/>
  <c r="O1006" i="6"/>
  <c r="O1007" i="6"/>
  <c r="O1008" i="6"/>
  <c r="O1019" i="6"/>
  <c r="O1020" i="6"/>
  <c r="O1029" i="6"/>
  <c r="O1030" i="6"/>
  <c r="O1041" i="6"/>
  <c r="O1043" i="6"/>
  <c r="O1044" i="6"/>
  <c r="O1054" i="6"/>
  <c r="O1055" i="6"/>
  <c r="O1056" i="6"/>
  <c r="O1070" i="6"/>
  <c r="O1077" i="6"/>
  <c r="O1078" i="6"/>
  <c r="O1079" i="6"/>
  <c r="O1088" i="6"/>
  <c r="O1089" i="6"/>
  <c r="O1091" i="6"/>
  <c r="O1092" i="6"/>
  <c r="O1094" i="6"/>
  <c r="O1102" i="6"/>
  <c r="O1103" i="6"/>
  <c r="O1104" i="6"/>
  <c r="O1112" i="6"/>
  <c r="O1125" i="6"/>
  <c r="O1126" i="6"/>
  <c r="O1127" i="6"/>
  <c r="O1137" i="6"/>
  <c r="O1139" i="6"/>
  <c r="O1140" i="6"/>
  <c r="O1150" i="6"/>
  <c r="O1151" i="6"/>
  <c r="O1152" i="6"/>
  <c r="O1173" i="6"/>
  <c r="O1174" i="6"/>
  <c r="O1175" i="6"/>
  <c r="O1185" i="6"/>
  <c r="O1187" i="6"/>
  <c r="O1188" i="6"/>
  <c r="O1198" i="6"/>
  <c r="O1199" i="6"/>
  <c r="O1200" i="6"/>
  <c r="O1221" i="6"/>
  <c r="O1222" i="6"/>
  <c r="O1223" i="6"/>
  <c r="O1233" i="6"/>
  <c r="O1235" i="6"/>
  <c r="O1236" i="6"/>
  <c r="O1245" i="6"/>
  <c r="O1246" i="6"/>
  <c r="O1247" i="6"/>
  <c r="O1249" i="6"/>
  <c r="O1259" i="6"/>
  <c r="O1260" i="6"/>
  <c r="O1280" i="6"/>
  <c r="O1302" i="6"/>
  <c r="O1323" i="6"/>
  <c r="O1345" i="6"/>
  <c r="O1357" i="6"/>
  <c r="O1385" i="6"/>
  <c r="O1406" i="6"/>
  <c r="O1424" i="6"/>
  <c r="O1446" i="6"/>
  <c r="O1467" i="6"/>
  <c r="O1489" i="6"/>
  <c r="O1501" i="6"/>
  <c r="O1529" i="6"/>
  <c r="O1550" i="6"/>
  <c r="K2" i="6"/>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K501" i="6"/>
  <c r="K502" i="6"/>
  <c r="K503" i="6"/>
  <c r="K504" i="6"/>
  <c r="K505" i="6"/>
  <c r="K506" i="6"/>
  <c r="K507" i="6"/>
  <c r="K508" i="6"/>
  <c r="K509" i="6"/>
  <c r="K510" i="6"/>
  <c r="K511" i="6"/>
  <c r="K512" i="6"/>
  <c r="K513" i="6"/>
  <c r="K514" i="6"/>
  <c r="K515" i="6"/>
  <c r="K516" i="6"/>
  <c r="K517" i="6"/>
  <c r="K518" i="6"/>
  <c r="K519" i="6"/>
  <c r="K520" i="6"/>
  <c r="K521" i="6"/>
  <c r="K522" i="6"/>
  <c r="K523" i="6"/>
  <c r="K524" i="6"/>
  <c r="K525" i="6"/>
  <c r="K526" i="6"/>
  <c r="K527" i="6"/>
  <c r="K528" i="6"/>
  <c r="K529" i="6"/>
  <c r="K530" i="6"/>
  <c r="K531" i="6"/>
  <c r="K532" i="6"/>
  <c r="K533" i="6"/>
  <c r="K534" i="6"/>
  <c r="K535" i="6"/>
  <c r="K536" i="6"/>
  <c r="K537" i="6"/>
  <c r="K538" i="6"/>
  <c r="K539" i="6"/>
  <c r="K540" i="6"/>
  <c r="K541" i="6"/>
  <c r="K542" i="6"/>
  <c r="K543" i="6"/>
  <c r="K544" i="6"/>
  <c r="K545" i="6"/>
  <c r="K546" i="6"/>
  <c r="K547" i="6"/>
  <c r="K548" i="6"/>
  <c r="K549" i="6"/>
  <c r="K550" i="6"/>
  <c r="K551" i="6"/>
  <c r="K552" i="6"/>
  <c r="K553" i="6"/>
  <c r="K554" i="6"/>
  <c r="K555" i="6"/>
  <c r="K556" i="6"/>
  <c r="K557" i="6"/>
  <c r="K558" i="6"/>
  <c r="K559" i="6"/>
  <c r="K560" i="6"/>
  <c r="K561" i="6"/>
  <c r="K562" i="6"/>
  <c r="K563" i="6"/>
  <c r="K564" i="6"/>
  <c r="K565" i="6"/>
  <c r="K566" i="6"/>
  <c r="K567" i="6"/>
  <c r="K568" i="6"/>
  <c r="K569" i="6"/>
  <c r="K570" i="6"/>
  <c r="K571" i="6"/>
  <c r="K572" i="6"/>
  <c r="K573" i="6"/>
  <c r="K574" i="6"/>
  <c r="K575" i="6"/>
  <c r="K576" i="6"/>
  <c r="K577" i="6"/>
  <c r="K578" i="6"/>
  <c r="K579" i="6"/>
  <c r="K580" i="6"/>
  <c r="K581" i="6"/>
  <c r="K582" i="6"/>
  <c r="K583" i="6"/>
  <c r="K584" i="6"/>
  <c r="K585" i="6"/>
  <c r="K586" i="6"/>
  <c r="K587" i="6"/>
  <c r="K588" i="6"/>
  <c r="K589" i="6"/>
  <c r="K590" i="6"/>
  <c r="K591" i="6"/>
  <c r="K592" i="6"/>
  <c r="K593" i="6"/>
  <c r="K594" i="6"/>
  <c r="K595" i="6"/>
  <c r="K596" i="6"/>
  <c r="K597" i="6"/>
  <c r="K598" i="6"/>
  <c r="K599" i="6"/>
  <c r="K600" i="6"/>
  <c r="K601" i="6"/>
  <c r="K602" i="6"/>
  <c r="K603" i="6"/>
  <c r="K604" i="6"/>
  <c r="K605" i="6"/>
  <c r="K606" i="6"/>
  <c r="K607" i="6"/>
  <c r="K608" i="6"/>
  <c r="K609" i="6"/>
  <c r="K610" i="6"/>
  <c r="K611" i="6"/>
  <c r="K612" i="6"/>
  <c r="K613" i="6"/>
  <c r="K614" i="6"/>
  <c r="K615" i="6"/>
  <c r="K616" i="6"/>
  <c r="K617" i="6"/>
  <c r="K618" i="6"/>
  <c r="K619" i="6"/>
  <c r="K620" i="6"/>
  <c r="K621" i="6"/>
  <c r="K622" i="6"/>
  <c r="K623" i="6"/>
  <c r="K624" i="6"/>
  <c r="K625" i="6"/>
  <c r="K626" i="6"/>
  <c r="K627" i="6"/>
  <c r="K628" i="6"/>
  <c r="K629" i="6"/>
  <c r="K630" i="6"/>
  <c r="K631" i="6"/>
  <c r="K632" i="6"/>
  <c r="K633" i="6"/>
  <c r="K634" i="6"/>
  <c r="K635" i="6"/>
  <c r="K636" i="6"/>
  <c r="K637" i="6"/>
  <c r="K638" i="6"/>
  <c r="K639" i="6"/>
  <c r="K640" i="6"/>
  <c r="K641" i="6"/>
  <c r="K642" i="6"/>
  <c r="K643" i="6"/>
  <c r="K644" i="6"/>
  <c r="K645" i="6"/>
  <c r="K646" i="6"/>
  <c r="K647" i="6"/>
  <c r="K648" i="6"/>
  <c r="K649" i="6"/>
  <c r="K650" i="6"/>
  <c r="K651" i="6"/>
  <c r="K652" i="6"/>
  <c r="K653" i="6"/>
  <c r="K654" i="6"/>
  <c r="K655" i="6"/>
  <c r="K656" i="6"/>
  <c r="K657" i="6"/>
  <c r="K658" i="6"/>
  <c r="K659" i="6"/>
  <c r="K660" i="6"/>
  <c r="K661" i="6"/>
  <c r="K662" i="6"/>
  <c r="K663" i="6"/>
  <c r="K664" i="6"/>
  <c r="K665" i="6"/>
  <c r="K666" i="6"/>
  <c r="K667" i="6"/>
  <c r="K668" i="6"/>
  <c r="K669" i="6"/>
  <c r="K670" i="6"/>
  <c r="K671" i="6"/>
  <c r="K672" i="6"/>
  <c r="K673" i="6"/>
  <c r="K674" i="6"/>
  <c r="K675" i="6"/>
  <c r="K676" i="6"/>
  <c r="K677" i="6"/>
  <c r="K678" i="6"/>
  <c r="K679" i="6"/>
  <c r="K680" i="6"/>
  <c r="K681" i="6"/>
  <c r="K682" i="6"/>
  <c r="K683" i="6"/>
  <c r="K684" i="6"/>
  <c r="K685" i="6"/>
  <c r="K686" i="6"/>
  <c r="K687" i="6"/>
  <c r="K688" i="6"/>
  <c r="K689" i="6"/>
  <c r="K690" i="6"/>
  <c r="K691" i="6"/>
  <c r="K692" i="6"/>
  <c r="K693" i="6"/>
  <c r="K694" i="6"/>
  <c r="K695" i="6"/>
  <c r="K696" i="6"/>
  <c r="K697" i="6"/>
  <c r="K698" i="6"/>
  <c r="K699" i="6"/>
  <c r="K700" i="6"/>
  <c r="K701" i="6"/>
  <c r="K702" i="6"/>
  <c r="K703" i="6"/>
  <c r="K704" i="6"/>
  <c r="K705" i="6"/>
  <c r="K706" i="6"/>
  <c r="K707" i="6"/>
  <c r="K708" i="6"/>
  <c r="K709" i="6"/>
  <c r="K710" i="6"/>
  <c r="K711" i="6"/>
  <c r="K712" i="6"/>
  <c r="K713" i="6"/>
  <c r="K714" i="6"/>
  <c r="K715" i="6"/>
  <c r="K716" i="6"/>
  <c r="K717" i="6"/>
  <c r="K718" i="6"/>
  <c r="K719" i="6"/>
  <c r="K720" i="6"/>
  <c r="K721" i="6"/>
  <c r="K722" i="6"/>
  <c r="K723" i="6"/>
  <c r="K724" i="6"/>
  <c r="K725" i="6"/>
  <c r="K726" i="6"/>
  <c r="K727" i="6"/>
  <c r="K728" i="6"/>
  <c r="K729" i="6"/>
  <c r="K730" i="6"/>
  <c r="K731" i="6"/>
  <c r="K732" i="6"/>
  <c r="K733" i="6"/>
  <c r="K734" i="6"/>
  <c r="K735" i="6"/>
  <c r="K736" i="6"/>
  <c r="K737" i="6"/>
  <c r="K738" i="6"/>
  <c r="K739" i="6"/>
  <c r="K740" i="6"/>
  <c r="K741" i="6"/>
  <c r="K742" i="6"/>
  <c r="K743" i="6"/>
  <c r="K744" i="6"/>
  <c r="K745" i="6"/>
  <c r="K746" i="6"/>
  <c r="K747" i="6"/>
  <c r="K748" i="6"/>
  <c r="K749" i="6"/>
  <c r="K750" i="6"/>
  <c r="K751" i="6"/>
  <c r="K752" i="6"/>
  <c r="K753" i="6"/>
  <c r="K754" i="6"/>
  <c r="K755" i="6"/>
  <c r="K756" i="6"/>
  <c r="K757" i="6"/>
  <c r="K758" i="6"/>
  <c r="K759" i="6"/>
  <c r="K760" i="6"/>
  <c r="K761" i="6"/>
  <c r="K762" i="6"/>
  <c r="K763" i="6"/>
  <c r="K764" i="6"/>
  <c r="K765" i="6"/>
  <c r="K766" i="6"/>
  <c r="K767" i="6"/>
  <c r="K768" i="6"/>
  <c r="K769" i="6"/>
  <c r="K770" i="6"/>
  <c r="K771" i="6"/>
  <c r="K772" i="6"/>
  <c r="K773" i="6"/>
  <c r="K774" i="6"/>
  <c r="K775" i="6"/>
  <c r="K776" i="6"/>
  <c r="K777" i="6"/>
  <c r="K778" i="6"/>
  <c r="K779" i="6"/>
  <c r="K780" i="6"/>
  <c r="K781" i="6"/>
  <c r="K782" i="6"/>
  <c r="K783" i="6"/>
  <c r="K784" i="6"/>
  <c r="K785" i="6"/>
  <c r="K786" i="6"/>
  <c r="K787" i="6"/>
  <c r="K788" i="6"/>
  <c r="K789" i="6"/>
  <c r="K790" i="6"/>
  <c r="K791" i="6"/>
  <c r="K792" i="6"/>
  <c r="K793" i="6"/>
  <c r="K794" i="6"/>
  <c r="K795" i="6"/>
  <c r="K796" i="6"/>
  <c r="K797" i="6"/>
  <c r="K798" i="6"/>
  <c r="K799" i="6"/>
  <c r="K800" i="6"/>
  <c r="K801" i="6"/>
  <c r="K802" i="6"/>
  <c r="K803" i="6"/>
  <c r="K804" i="6"/>
  <c r="K805" i="6"/>
  <c r="K806" i="6"/>
  <c r="K807" i="6"/>
  <c r="K808" i="6"/>
  <c r="K809" i="6"/>
  <c r="K810" i="6"/>
  <c r="K811" i="6"/>
  <c r="K812" i="6"/>
  <c r="K813" i="6"/>
  <c r="K814" i="6"/>
  <c r="K815" i="6"/>
  <c r="K816" i="6"/>
  <c r="K817" i="6"/>
  <c r="K818" i="6"/>
  <c r="K819" i="6"/>
  <c r="K820" i="6"/>
  <c r="K821" i="6"/>
  <c r="K822" i="6"/>
  <c r="K823" i="6"/>
  <c r="K824" i="6"/>
  <c r="K825" i="6"/>
  <c r="K826" i="6"/>
  <c r="K827" i="6"/>
  <c r="K828" i="6"/>
  <c r="K829" i="6"/>
  <c r="K830" i="6"/>
  <c r="K831" i="6"/>
  <c r="K832" i="6"/>
  <c r="K833" i="6"/>
  <c r="K834" i="6"/>
  <c r="K835" i="6"/>
  <c r="K836" i="6"/>
  <c r="K837" i="6"/>
  <c r="K838" i="6"/>
  <c r="K839" i="6"/>
  <c r="K840" i="6"/>
  <c r="K841" i="6"/>
  <c r="K842" i="6"/>
  <c r="K843" i="6"/>
  <c r="K844" i="6"/>
  <c r="K845" i="6"/>
  <c r="K846" i="6"/>
  <c r="K847" i="6"/>
  <c r="K848" i="6"/>
  <c r="K849" i="6"/>
  <c r="K850" i="6"/>
  <c r="K851" i="6"/>
  <c r="K852" i="6"/>
  <c r="K853" i="6"/>
  <c r="K854" i="6"/>
  <c r="K855" i="6"/>
  <c r="K856" i="6"/>
  <c r="K857" i="6"/>
  <c r="K858" i="6"/>
  <c r="K859" i="6"/>
  <c r="K860" i="6"/>
  <c r="K861" i="6"/>
  <c r="K862" i="6"/>
  <c r="K863" i="6"/>
  <c r="K864" i="6"/>
  <c r="K865" i="6"/>
  <c r="K866" i="6"/>
  <c r="K867" i="6"/>
  <c r="K868" i="6"/>
  <c r="K869" i="6"/>
  <c r="K870" i="6"/>
  <c r="K871" i="6"/>
  <c r="K872" i="6"/>
  <c r="K873" i="6"/>
  <c r="K874" i="6"/>
  <c r="K875" i="6"/>
  <c r="K876" i="6"/>
  <c r="K877" i="6"/>
  <c r="K878" i="6"/>
  <c r="K879" i="6"/>
  <c r="K880" i="6"/>
  <c r="K881" i="6"/>
  <c r="K882" i="6"/>
  <c r="K883" i="6"/>
  <c r="K884" i="6"/>
  <c r="K885" i="6"/>
  <c r="K886" i="6"/>
  <c r="K887" i="6"/>
  <c r="K888" i="6"/>
  <c r="K889" i="6"/>
  <c r="K890" i="6"/>
  <c r="K891" i="6"/>
  <c r="K892" i="6"/>
  <c r="K893" i="6"/>
  <c r="K894" i="6"/>
  <c r="K895" i="6"/>
  <c r="K896" i="6"/>
  <c r="K897" i="6"/>
  <c r="K898" i="6"/>
  <c r="K899" i="6"/>
  <c r="K900" i="6"/>
  <c r="K901" i="6"/>
  <c r="K902" i="6"/>
  <c r="K903" i="6"/>
  <c r="K904" i="6"/>
  <c r="K905" i="6"/>
  <c r="K906" i="6"/>
  <c r="K907" i="6"/>
  <c r="K908" i="6"/>
  <c r="K909" i="6"/>
  <c r="K910" i="6"/>
  <c r="K911" i="6"/>
  <c r="K912" i="6"/>
  <c r="K913" i="6"/>
  <c r="K914" i="6"/>
  <c r="K915" i="6"/>
  <c r="K916" i="6"/>
  <c r="K917" i="6"/>
  <c r="K918" i="6"/>
  <c r="K919" i="6"/>
  <c r="K920" i="6"/>
  <c r="K921" i="6"/>
  <c r="K922" i="6"/>
  <c r="K923" i="6"/>
  <c r="K924" i="6"/>
  <c r="K925" i="6"/>
  <c r="K926" i="6"/>
  <c r="K927" i="6"/>
  <c r="K928" i="6"/>
  <c r="K929" i="6"/>
  <c r="K930" i="6"/>
  <c r="K931" i="6"/>
  <c r="K932" i="6"/>
  <c r="K933" i="6"/>
  <c r="K934" i="6"/>
  <c r="K935" i="6"/>
  <c r="K936" i="6"/>
  <c r="K937" i="6"/>
  <c r="K938" i="6"/>
  <c r="K939" i="6"/>
  <c r="K940" i="6"/>
  <c r="K941" i="6"/>
  <c r="K942" i="6"/>
  <c r="K943" i="6"/>
  <c r="K944" i="6"/>
  <c r="K945" i="6"/>
  <c r="K946" i="6"/>
  <c r="K947" i="6"/>
  <c r="K948" i="6"/>
  <c r="K949" i="6"/>
  <c r="K950" i="6"/>
  <c r="K951" i="6"/>
  <c r="K952" i="6"/>
  <c r="K953" i="6"/>
  <c r="K954" i="6"/>
  <c r="K955" i="6"/>
  <c r="K956" i="6"/>
  <c r="K957" i="6"/>
  <c r="K958" i="6"/>
  <c r="K959" i="6"/>
  <c r="K960" i="6"/>
  <c r="K961" i="6"/>
  <c r="K962" i="6"/>
  <c r="K963" i="6"/>
  <c r="K964" i="6"/>
  <c r="K965" i="6"/>
  <c r="K966" i="6"/>
  <c r="K967" i="6"/>
  <c r="K968" i="6"/>
  <c r="K969" i="6"/>
  <c r="K970" i="6"/>
  <c r="K971" i="6"/>
  <c r="K972" i="6"/>
  <c r="K973" i="6"/>
  <c r="K974" i="6"/>
  <c r="K975" i="6"/>
  <c r="K976" i="6"/>
  <c r="K977" i="6"/>
  <c r="K978" i="6"/>
  <c r="K979" i="6"/>
  <c r="K980" i="6"/>
  <c r="K981" i="6"/>
  <c r="K982" i="6"/>
  <c r="K983" i="6"/>
  <c r="K984" i="6"/>
  <c r="K985" i="6"/>
  <c r="K986" i="6"/>
  <c r="K987" i="6"/>
  <c r="K988" i="6"/>
  <c r="K989" i="6"/>
  <c r="K990" i="6"/>
  <c r="K991" i="6"/>
  <c r="K992" i="6"/>
  <c r="K993" i="6"/>
  <c r="K994" i="6"/>
  <c r="K995" i="6"/>
  <c r="K996" i="6"/>
  <c r="K997" i="6"/>
  <c r="K998" i="6"/>
  <c r="K999" i="6"/>
  <c r="K1000" i="6"/>
  <c r="K1001" i="6"/>
  <c r="K1002" i="6"/>
  <c r="K1003" i="6"/>
  <c r="K1004" i="6"/>
  <c r="K1005" i="6"/>
  <c r="K1006" i="6"/>
  <c r="K1007" i="6"/>
  <c r="K1008" i="6"/>
  <c r="K1009" i="6"/>
  <c r="K1010" i="6"/>
  <c r="K1011" i="6"/>
  <c r="K1012" i="6"/>
  <c r="K1013" i="6"/>
  <c r="K1014" i="6"/>
  <c r="K1015" i="6"/>
  <c r="K1016" i="6"/>
  <c r="K1017" i="6"/>
  <c r="K1018" i="6"/>
  <c r="K1019" i="6"/>
  <c r="K1020" i="6"/>
  <c r="K1021" i="6"/>
  <c r="K1022" i="6"/>
  <c r="K1023" i="6"/>
  <c r="K1024" i="6"/>
  <c r="K1025" i="6"/>
  <c r="K1026" i="6"/>
  <c r="K1027" i="6"/>
  <c r="K1028" i="6"/>
  <c r="K1029" i="6"/>
  <c r="K1030" i="6"/>
  <c r="K1031" i="6"/>
  <c r="K1032" i="6"/>
  <c r="K1033" i="6"/>
  <c r="K1034" i="6"/>
  <c r="K1035" i="6"/>
  <c r="K1036" i="6"/>
  <c r="K1037" i="6"/>
  <c r="K1038" i="6"/>
  <c r="K1039" i="6"/>
  <c r="K1040" i="6"/>
  <c r="K1041" i="6"/>
  <c r="K1042" i="6"/>
  <c r="K1043" i="6"/>
  <c r="K1044" i="6"/>
  <c r="K1045" i="6"/>
  <c r="K1046" i="6"/>
  <c r="K1047" i="6"/>
  <c r="K1048" i="6"/>
  <c r="K1049" i="6"/>
  <c r="K1050" i="6"/>
  <c r="K1051" i="6"/>
  <c r="K1052" i="6"/>
  <c r="K1053" i="6"/>
  <c r="K1054" i="6"/>
  <c r="K1055" i="6"/>
  <c r="K1056" i="6"/>
  <c r="K1057" i="6"/>
  <c r="K1058" i="6"/>
  <c r="K1059" i="6"/>
  <c r="K1060" i="6"/>
  <c r="K1061" i="6"/>
  <c r="K1062" i="6"/>
  <c r="K1063" i="6"/>
  <c r="K1064" i="6"/>
  <c r="K1065" i="6"/>
  <c r="K1066" i="6"/>
  <c r="K1067" i="6"/>
  <c r="K1068" i="6"/>
  <c r="K1069" i="6"/>
  <c r="K1070" i="6"/>
  <c r="K1071" i="6"/>
  <c r="K1072" i="6"/>
  <c r="K1073" i="6"/>
  <c r="K1074" i="6"/>
  <c r="K1075" i="6"/>
  <c r="K1076" i="6"/>
  <c r="K1077" i="6"/>
  <c r="K1078" i="6"/>
  <c r="K1079" i="6"/>
  <c r="K1080" i="6"/>
  <c r="K1081" i="6"/>
  <c r="K1082" i="6"/>
  <c r="K1083" i="6"/>
  <c r="K1084" i="6"/>
  <c r="K1085" i="6"/>
  <c r="K1086" i="6"/>
  <c r="K1087" i="6"/>
  <c r="K1088" i="6"/>
  <c r="K1089" i="6"/>
  <c r="K1090" i="6"/>
  <c r="K1091" i="6"/>
  <c r="K1092" i="6"/>
  <c r="K1093" i="6"/>
  <c r="K1094" i="6"/>
  <c r="K1095" i="6"/>
  <c r="K1096" i="6"/>
  <c r="K1097" i="6"/>
  <c r="K1098" i="6"/>
  <c r="K1099" i="6"/>
  <c r="K1100" i="6"/>
  <c r="K1101" i="6"/>
  <c r="K1102" i="6"/>
  <c r="K1103" i="6"/>
  <c r="K1104" i="6"/>
  <c r="K1105" i="6"/>
  <c r="K1106" i="6"/>
  <c r="K1107" i="6"/>
  <c r="K1108" i="6"/>
  <c r="K1109" i="6"/>
  <c r="K1110" i="6"/>
  <c r="K1111" i="6"/>
  <c r="K1112" i="6"/>
  <c r="K1113" i="6"/>
  <c r="K1114" i="6"/>
  <c r="K1115" i="6"/>
  <c r="K1116" i="6"/>
  <c r="K1117" i="6"/>
  <c r="K1118" i="6"/>
  <c r="K1119" i="6"/>
  <c r="K1120" i="6"/>
  <c r="K1121" i="6"/>
  <c r="K1122" i="6"/>
  <c r="K1123" i="6"/>
  <c r="K1124" i="6"/>
  <c r="K1125" i="6"/>
  <c r="K1126" i="6"/>
  <c r="K1127" i="6"/>
  <c r="K1128" i="6"/>
  <c r="K1129" i="6"/>
  <c r="K1130" i="6"/>
  <c r="K1131" i="6"/>
  <c r="K1132" i="6"/>
  <c r="K1133" i="6"/>
  <c r="K1134" i="6"/>
  <c r="K1135" i="6"/>
  <c r="K1136" i="6"/>
  <c r="K1137" i="6"/>
  <c r="K1138" i="6"/>
  <c r="K1139" i="6"/>
  <c r="K1140" i="6"/>
  <c r="K1141" i="6"/>
  <c r="K1142" i="6"/>
  <c r="K1143" i="6"/>
  <c r="K1144" i="6"/>
  <c r="K1145" i="6"/>
  <c r="K1146" i="6"/>
  <c r="K1147" i="6"/>
  <c r="K1148" i="6"/>
  <c r="K1149" i="6"/>
  <c r="K1150" i="6"/>
  <c r="K1151" i="6"/>
  <c r="K1152" i="6"/>
  <c r="K1153" i="6"/>
  <c r="K1154" i="6"/>
  <c r="K1155" i="6"/>
  <c r="K1156" i="6"/>
  <c r="K1157" i="6"/>
  <c r="K1158" i="6"/>
  <c r="K1159" i="6"/>
  <c r="K1160" i="6"/>
  <c r="K1161" i="6"/>
  <c r="K1162" i="6"/>
  <c r="K1163" i="6"/>
  <c r="K1164" i="6"/>
  <c r="K1165" i="6"/>
  <c r="K1166" i="6"/>
  <c r="K1167" i="6"/>
  <c r="K1168" i="6"/>
  <c r="K1169" i="6"/>
  <c r="K1170" i="6"/>
  <c r="K1171" i="6"/>
  <c r="K1172" i="6"/>
  <c r="K1173" i="6"/>
  <c r="K1174" i="6"/>
  <c r="K1175" i="6"/>
  <c r="K1176" i="6"/>
  <c r="K1177" i="6"/>
  <c r="K1178" i="6"/>
  <c r="K1179" i="6"/>
  <c r="K1180" i="6"/>
  <c r="K1181" i="6"/>
  <c r="K1182" i="6"/>
  <c r="K1183" i="6"/>
  <c r="K1184" i="6"/>
  <c r="K1185" i="6"/>
  <c r="K1186" i="6"/>
  <c r="K1187" i="6"/>
  <c r="K1188" i="6"/>
  <c r="K1189" i="6"/>
  <c r="K1190" i="6"/>
  <c r="K1191" i="6"/>
  <c r="K1192" i="6"/>
  <c r="K1193" i="6"/>
  <c r="K1194" i="6"/>
  <c r="K1195" i="6"/>
  <c r="K1196" i="6"/>
  <c r="K1197" i="6"/>
  <c r="K1198" i="6"/>
  <c r="K1199" i="6"/>
  <c r="K1200" i="6"/>
  <c r="K1201" i="6"/>
  <c r="K1202" i="6"/>
  <c r="K1203" i="6"/>
  <c r="K1204" i="6"/>
  <c r="K1205" i="6"/>
  <c r="K1206" i="6"/>
  <c r="K1207" i="6"/>
  <c r="K1208" i="6"/>
  <c r="K1209" i="6"/>
  <c r="K1210" i="6"/>
  <c r="K1211" i="6"/>
  <c r="K1212" i="6"/>
  <c r="K1213" i="6"/>
  <c r="K1214" i="6"/>
  <c r="K1215" i="6"/>
  <c r="K1216" i="6"/>
  <c r="K1217" i="6"/>
  <c r="K1218" i="6"/>
  <c r="K1219" i="6"/>
  <c r="K1220" i="6"/>
  <c r="K1221" i="6"/>
  <c r="K1222" i="6"/>
  <c r="K1223" i="6"/>
  <c r="K1224" i="6"/>
  <c r="K1225" i="6"/>
  <c r="K1226" i="6"/>
  <c r="K1227" i="6"/>
  <c r="K1228" i="6"/>
  <c r="K1229" i="6"/>
  <c r="K1230" i="6"/>
  <c r="K1231" i="6"/>
  <c r="K1232" i="6"/>
  <c r="K1233" i="6"/>
  <c r="K1234" i="6"/>
  <c r="K1235" i="6"/>
  <c r="K1236" i="6"/>
  <c r="K1237" i="6"/>
  <c r="K1238" i="6"/>
  <c r="K1239" i="6"/>
  <c r="K1240" i="6"/>
  <c r="K1241" i="6"/>
  <c r="K1242" i="6"/>
  <c r="K1243" i="6"/>
  <c r="K1244" i="6"/>
  <c r="K1245" i="6"/>
  <c r="K1246" i="6"/>
  <c r="K1247" i="6"/>
  <c r="K1248" i="6"/>
  <c r="K1249" i="6"/>
  <c r="K1250" i="6"/>
  <c r="K1251" i="6"/>
  <c r="K1252" i="6"/>
  <c r="K1253" i="6"/>
  <c r="K1254" i="6"/>
  <c r="K1255" i="6"/>
  <c r="K1256" i="6"/>
  <c r="K1257" i="6"/>
  <c r="K1258" i="6"/>
  <c r="K1259" i="6"/>
  <c r="K1260" i="6"/>
  <c r="K1261" i="6"/>
  <c r="K1262" i="6"/>
  <c r="K1263" i="6"/>
  <c r="K1264" i="6"/>
  <c r="K1265" i="6"/>
  <c r="K1266" i="6"/>
  <c r="K1267" i="6"/>
  <c r="K1268" i="6"/>
  <c r="K1269" i="6"/>
  <c r="K1270" i="6"/>
  <c r="K1271" i="6"/>
  <c r="K1272" i="6"/>
  <c r="K1273" i="6"/>
  <c r="K1274" i="6"/>
  <c r="K1275" i="6"/>
  <c r="K1276" i="6"/>
  <c r="K1277" i="6"/>
  <c r="K1278" i="6"/>
  <c r="K1279" i="6"/>
  <c r="K1280" i="6"/>
  <c r="K1281" i="6"/>
  <c r="K1282" i="6"/>
  <c r="K1283" i="6"/>
  <c r="K1284" i="6"/>
  <c r="K1285" i="6"/>
  <c r="K1286" i="6"/>
  <c r="K1287" i="6"/>
  <c r="K1288" i="6"/>
  <c r="K1289" i="6"/>
  <c r="K1290" i="6"/>
  <c r="K1291" i="6"/>
  <c r="K1292" i="6"/>
  <c r="K1293" i="6"/>
  <c r="K1294" i="6"/>
  <c r="K1295" i="6"/>
  <c r="K1296" i="6"/>
  <c r="K1297" i="6"/>
  <c r="K1298" i="6"/>
  <c r="K1299" i="6"/>
  <c r="K1300" i="6"/>
  <c r="K1301" i="6"/>
  <c r="K1302" i="6"/>
  <c r="K1303" i="6"/>
  <c r="K1304" i="6"/>
  <c r="K1305" i="6"/>
  <c r="K1306" i="6"/>
  <c r="K1307" i="6"/>
  <c r="K1308" i="6"/>
  <c r="K1309" i="6"/>
  <c r="K1310" i="6"/>
  <c r="K1311" i="6"/>
  <c r="K1312" i="6"/>
  <c r="K1313" i="6"/>
  <c r="K1314" i="6"/>
  <c r="K1315" i="6"/>
  <c r="K1316" i="6"/>
  <c r="K1317" i="6"/>
  <c r="K1318" i="6"/>
  <c r="K1319" i="6"/>
  <c r="K1320" i="6"/>
  <c r="K1321" i="6"/>
  <c r="K1322" i="6"/>
  <c r="K1323" i="6"/>
  <c r="K1324" i="6"/>
  <c r="K1325" i="6"/>
  <c r="K1326" i="6"/>
  <c r="K1327" i="6"/>
  <c r="K1328" i="6"/>
  <c r="K1329" i="6"/>
  <c r="K1330" i="6"/>
  <c r="K1331" i="6"/>
  <c r="K1332" i="6"/>
  <c r="K1333" i="6"/>
  <c r="K1334" i="6"/>
  <c r="K1335" i="6"/>
  <c r="K1336" i="6"/>
  <c r="K1337" i="6"/>
  <c r="K1338" i="6"/>
  <c r="K1339" i="6"/>
  <c r="K1340" i="6"/>
  <c r="K1341" i="6"/>
  <c r="K1342" i="6"/>
  <c r="K1343" i="6"/>
  <c r="K1344" i="6"/>
  <c r="K1345" i="6"/>
  <c r="K1346" i="6"/>
  <c r="K1347" i="6"/>
  <c r="K1348" i="6"/>
  <c r="K1349" i="6"/>
  <c r="K1350" i="6"/>
  <c r="K1351" i="6"/>
  <c r="K1352" i="6"/>
  <c r="K1353" i="6"/>
  <c r="K1354" i="6"/>
  <c r="K1355" i="6"/>
  <c r="K1356" i="6"/>
  <c r="K1357" i="6"/>
  <c r="K1358" i="6"/>
  <c r="K1359" i="6"/>
  <c r="K1360" i="6"/>
  <c r="K1361" i="6"/>
  <c r="K1362" i="6"/>
  <c r="K1363" i="6"/>
  <c r="K1364" i="6"/>
  <c r="K1365" i="6"/>
  <c r="K1366" i="6"/>
  <c r="K1367" i="6"/>
  <c r="K1368" i="6"/>
  <c r="K1369" i="6"/>
  <c r="K1370" i="6"/>
  <c r="K1371" i="6"/>
  <c r="K1372" i="6"/>
  <c r="K1373" i="6"/>
  <c r="K1374" i="6"/>
  <c r="K1375" i="6"/>
  <c r="K1376" i="6"/>
  <c r="K1377" i="6"/>
  <c r="K1378" i="6"/>
  <c r="K1379" i="6"/>
  <c r="K1380" i="6"/>
  <c r="K1381" i="6"/>
  <c r="K1382" i="6"/>
  <c r="K1383" i="6"/>
  <c r="K1384" i="6"/>
  <c r="K1385" i="6"/>
  <c r="K1386" i="6"/>
  <c r="K1387" i="6"/>
  <c r="K1388" i="6"/>
  <c r="K1389" i="6"/>
  <c r="K1390" i="6"/>
  <c r="K1391" i="6"/>
  <c r="K1392" i="6"/>
  <c r="K1393" i="6"/>
  <c r="K1394" i="6"/>
  <c r="K1395" i="6"/>
  <c r="K1396" i="6"/>
  <c r="K1397" i="6"/>
  <c r="K1398" i="6"/>
  <c r="K1399" i="6"/>
  <c r="K1400" i="6"/>
  <c r="K1401" i="6"/>
  <c r="K1402" i="6"/>
  <c r="K1403" i="6"/>
  <c r="K1404" i="6"/>
  <c r="K1405" i="6"/>
  <c r="K1406" i="6"/>
  <c r="K1407" i="6"/>
  <c r="K1408" i="6"/>
  <c r="K1409" i="6"/>
  <c r="K1410" i="6"/>
  <c r="K1411" i="6"/>
  <c r="K1412" i="6"/>
  <c r="K1413" i="6"/>
  <c r="K1414" i="6"/>
  <c r="K1415" i="6"/>
  <c r="K1416" i="6"/>
  <c r="K1417" i="6"/>
  <c r="K1418" i="6"/>
  <c r="K1419" i="6"/>
  <c r="K1420" i="6"/>
  <c r="K1421" i="6"/>
  <c r="K1422" i="6"/>
  <c r="K1423" i="6"/>
  <c r="K1424" i="6"/>
  <c r="K1425" i="6"/>
  <c r="K1426" i="6"/>
  <c r="K1427" i="6"/>
  <c r="K1428" i="6"/>
  <c r="K1429" i="6"/>
  <c r="K1430" i="6"/>
  <c r="K1431" i="6"/>
  <c r="K1432" i="6"/>
  <c r="K1433" i="6"/>
  <c r="K1434" i="6"/>
  <c r="K1435" i="6"/>
  <c r="K1436" i="6"/>
  <c r="K1437" i="6"/>
  <c r="K1438" i="6"/>
  <c r="K1439" i="6"/>
  <c r="K1440" i="6"/>
  <c r="K1441" i="6"/>
  <c r="K1442" i="6"/>
  <c r="K1443" i="6"/>
  <c r="K1444" i="6"/>
  <c r="K1445" i="6"/>
  <c r="K1446" i="6"/>
  <c r="K1447" i="6"/>
  <c r="K1448" i="6"/>
  <c r="K1449" i="6"/>
  <c r="K1450" i="6"/>
  <c r="K1451" i="6"/>
  <c r="K1452" i="6"/>
  <c r="K1453" i="6"/>
  <c r="K1454" i="6"/>
  <c r="K1455" i="6"/>
  <c r="K1456" i="6"/>
  <c r="K1457" i="6"/>
  <c r="K1458" i="6"/>
  <c r="K1459" i="6"/>
  <c r="K1460" i="6"/>
  <c r="K1461" i="6"/>
  <c r="K1462" i="6"/>
  <c r="K1463" i="6"/>
  <c r="K1464" i="6"/>
  <c r="K1465" i="6"/>
  <c r="K1466" i="6"/>
  <c r="K1467" i="6"/>
  <c r="K1468" i="6"/>
  <c r="K1469" i="6"/>
  <c r="K1470" i="6"/>
  <c r="K1471" i="6"/>
  <c r="K1472" i="6"/>
  <c r="K1473" i="6"/>
  <c r="K1474" i="6"/>
  <c r="K1475" i="6"/>
  <c r="K1476" i="6"/>
  <c r="K1477" i="6"/>
  <c r="K1478" i="6"/>
  <c r="K1479" i="6"/>
  <c r="K1480" i="6"/>
  <c r="K1481" i="6"/>
  <c r="K1482" i="6"/>
  <c r="K1483" i="6"/>
  <c r="K1484" i="6"/>
  <c r="K1485" i="6"/>
  <c r="K1486" i="6"/>
  <c r="K1487" i="6"/>
  <c r="K1488" i="6"/>
  <c r="K1489" i="6"/>
  <c r="K1490" i="6"/>
  <c r="K1491" i="6"/>
  <c r="K1492" i="6"/>
  <c r="K1493" i="6"/>
  <c r="K1494" i="6"/>
  <c r="K1495" i="6"/>
  <c r="K1496" i="6"/>
  <c r="K1497" i="6"/>
  <c r="K1498" i="6"/>
  <c r="K1499" i="6"/>
  <c r="K1500" i="6"/>
  <c r="K1501" i="6"/>
  <c r="K1502" i="6"/>
  <c r="K1503" i="6"/>
  <c r="K1504" i="6"/>
  <c r="K1505" i="6"/>
  <c r="K1506" i="6"/>
  <c r="K1507" i="6"/>
  <c r="K1508" i="6"/>
  <c r="K1509" i="6"/>
  <c r="K1510" i="6"/>
  <c r="K1511" i="6"/>
  <c r="K1512" i="6"/>
  <c r="K1513" i="6"/>
  <c r="K1514" i="6"/>
  <c r="K1515" i="6"/>
  <c r="K1516" i="6"/>
  <c r="K1517" i="6"/>
  <c r="K1518" i="6"/>
  <c r="K1519" i="6"/>
  <c r="K1520" i="6"/>
  <c r="K1521" i="6"/>
  <c r="K1522" i="6"/>
  <c r="K1523" i="6"/>
  <c r="K1524" i="6"/>
  <c r="K1525" i="6"/>
  <c r="K1526" i="6"/>
  <c r="K1527" i="6"/>
  <c r="K1528" i="6"/>
  <c r="K1529" i="6"/>
  <c r="K1530" i="6"/>
  <c r="K1531" i="6"/>
  <c r="K1532" i="6"/>
  <c r="K1533" i="6"/>
  <c r="K1534" i="6"/>
  <c r="K1535" i="6"/>
  <c r="K1536" i="6"/>
  <c r="K1537" i="6"/>
  <c r="K1538" i="6"/>
  <c r="K1539" i="6"/>
  <c r="K1540" i="6"/>
  <c r="K1541" i="6"/>
  <c r="K1542" i="6"/>
  <c r="K1543" i="6"/>
  <c r="K1544" i="6"/>
  <c r="K1545" i="6"/>
  <c r="K1546" i="6"/>
  <c r="K1547" i="6"/>
  <c r="K1548" i="6"/>
  <c r="K1549" i="6"/>
  <c r="K1550" i="6"/>
  <c r="K1551" i="6"/>
  <c r="K1552" i="6"/>
  <c r="K1553" i="6"/>
  <c r="K1554" i="6"/>
  <c r="K1555" i="6"/>
  <c r="K1556" i="6"/>
  <c r="K1557" i="6"/>
  <c r="K1558" i="6"/>
  <c r="K1559" i="6"/>
  <c r="K1560" i="6"/>
  <c r="K1561" i="6"/>
  <c r="L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523" i="6"/>
  <c r="L524" i="6"/>
  <c r="L525" i="6"/>
  <c r="L526" i="6"/>
  <c r="L527" i="6"/>
  <c r="L528" i="6"/>
  <c r="L529" i="6"/>
  <c r="L530" i="6"/>
  <c r="L531" i="6"/>
  <c r="L532" i="6"/>
  <c r="L533" i="6"/>
  <c r="L534" i="6"/>
  <c r="L535" i="6"/>
  <c r="L536" i="6"/>
  <c r="L537" i="6"/>
  <c r="L538" i="6"/>
  <c r="L539" i="6"/>
  <c r="L540" i="6"/>
  <c r="L541" i="6"/>
  <c r="L542" i="6"/>
  <c r="L543" i="6"/>
  <c r="L544" i="6"/>
  <c r="L545" i="6"/>
  <c r="L546" i="6"/>
  <c r="L547" i="6"/>
  <c r="L548" i="6"/>
  <c r="L549" i="6"/>
  <c r="L550" i="6"/>
  <c r="L551" i="6"/>
  <c r="L552" i="6"/>
  <c r="L553" i="6"/>
  <c r="L554" i="6"/>
  <c r="L555" i="6"/>
  <c r="L556" i="6"/>
  <c r="L557" i="6"/>
  <c r="L558" i="6"/>
  <c r="L559" i="6"/>
  <c r="L560" i="6"/>
  <c r="L561" i="6"/>
  <c r="L562" i="6"/>
  <c r="L563" i="6"/>
  <c r="L564" i="6"/>
  <c r="L565" i="6"/>
  <c r="L566" i="6"/>
  <c r="L567" i="6"/>
  <c r="L568" i="6"/>
  <c r="L569" i="6"/>
  <c r="L570" i="6"/>
  <c r="L571" i="6"/>
  <c r="L572" i="6"/>
  <c r="L573" i="6"/>
  <c r="L574" i="6"/>
  <c r="L575" i="6"/>
  <c r="L576" i="6"/>
  <c r="L577" i="6"/>
  <c r="L578" i="6"/>
  <c r="L579" i="6"/>
  <c r="L580" i="6"/>
  <c r="L581" i="6"/>
  <c r="L582" i="6"/>
  <c r="L583" i="6"/>
  <c r="L584" i="6"/>
  <c r="L585" i="6"/>
  <c r="L586" i="6"/>
  <c r="L587" i="6"/>
  <c r="L588" i="6"/>
  <c r="L589" i="6"/>
  <c r="L590" i="6"/>
  <c r="L591" i="6"/>
  <c r="L592" i="6"/>
  <c r="L593" i="6"/>
  <c r="L594" i="6"/>
  <c r="L595" i="6"/>
  <c r="L596" i="6"/>
  <c r="L597" i="6"/>
  <c r="L598" i="6"/>
  <c r="L599" i="6"/>
  <c r="L600" i="6"/>
  <c r="L601" i="6"/>
  <c r="L602" i="6"/>
  <c r="L603" i="6"/>
  <c r="L604" i="6"/>
  <c r="L605" i="6"/>
  <c r="L606" i="6"/>
  <c r="L607" i="6"/>
  <c r="L608" i="6"/>
  <c r="L609" i="6"/>
  <c r="L610" i="6"/>
  <c r="L611" i="6"/>
  <c r="L612" i="6"/>
  <c r="L613" i="6"/>
  <c r="L614" i="6"/>
  <c r="L615" i="6"/>
  <c r="L616" i="6"/>
  <c r="L617" i="6"/>
  <c r="L618" i="6"/>
  <c r="L619" i="6"/>
  <c r="L620" i="6"/>
  <c r="L621" i="6"/>
  <c r="L622" i="6"/>
  <c r="L623" i="6"/>
  <c r="L624" i="6"/>
  <c r="L625" i="6"/>
  <c r="L626" i="6"/>
  <c r="L627" i="6"/>
  <c r="L628" i="6"/>
  <c r="L629" i="6"/>
  <c r="L630" i="6"/>
  <c r="L631" i="6"/>
  <c r="L632" i="6"/>
  <c r="L633" i="6"/>
  <c r="L634" i="6"/>
  <c r="L635" i="6"/>
  <c r="L636" i="6"/>
  <c r="L637" i="6"/>
  <c r="L638" i="6"/>
  <c r="L639" i="6"/>
  <c r="L640" i="6"/>
  <c r="L641" i="6"/>
  <c r="L642" i="6"/>
  <c r="L643" i="6"/>
  <c r="L644" i="6"/>
  <c r="L645" i="6"/>
  <c r="L646" i="6"/>
  <c r="L647" i="6"/>
  <c r="L648" i="6"/>
  <c r="L649" i="6"/>
  <c r="L650" i="6"/>
  <c r="L651" i="6"/>
  <c r="L652" i="6"/>
  <c r="L653" i="6"/>
  <c r="L654" i="6"/>
  <c r="L655" i="6"/>
  <c r="L656" i="6"/>
  <c r="L657" i="6"/>
  <c r="L658" i="6"/>
  <c r="L659" i="6"/>
  <c r="L660" i="6"/>
  <c r="L661" i="6"/>
  <c r="L662" i="6"/>
  <c r="L663" i="6"/>
  <c r="L664" i="6"/>
  <c r="L665" i="6"/>
  <c r="L666" i="6"/>
  <c r="L667" i="6"/>
  <c r="L668" i="6"/>
  <c r="L669" i="6"/>
  <c r="L670" i="6"/>
  <c r="L671" i="6"/>
  <c r="L672" i="6"/>
  <c r="L673" i="6"/>
  <c r="L674" i="6"/>
  <c r="L675" i="6"/>
  <c r="L676" i="6"/>
  <c r="L677" i="6"/>
  <c r="L678" i="6"/>
  <c r="L679" i="6"/>
  <c r="L680" i="6"/>
  <c r="L681" i="6"/>
  <c r="L682" i="6"/>
  <c r="L683" i="6"/>
  <c r="L684" i="6"/>
  <c r="L685" i="6"/>
  <c r="L686" i="6"/>
  <c r="L687" i="6"/>
  <c r="L688" i="6"/>
  <c r="L689" i="6"/>
  <c r="L690" i="6"/>
  <c r="L691" i="6"/>
  <c r="L692" i="6"/>
  <c r="L693" i="6"/>
  <c r="L694" i="6"/>
  <c r="L695" i="6"/>
  <c r="L696" i="6"/>
  <c r="L697" i="6"/>
  <c r="L698" i="6"/>
  <c r="L699" i="6"/>
  <c r="L700" i="6"/>
  <c r="L701" i="6"/>
  <c r="L702" i="6"/>
  <c r="L703" i="6"/>
  <c r="L704" i="6"/>
  <c r="L705" i="6"/>
  <c r="L706" i="6"/>
  <c r="L707" i="6"/>
  <c r="L708" i="6"/>
  <c r="L709" i="6"/>
  <c r="L710" i="6"/>
  <c r="L711" i="6"/>
  <c r="L712" i="6"/>
  <c r="L713" i="6"/>
  <c r="L714" i="6"/>
  <c r="L715" i="6"/>
  <c r="L716" i="6"/>
  <c r="L717" i="6"/>
  <c r="L718" i="6"/>
  <c r="L719" i="6"/>
  <c r="L720" i="6"/>
  <c r="L721" i="6"/>
  <c r="L722" i="6"/>
  <c r="L723" i="6"/>
  <c r="L724" i="6"/>
  <c r="L725" i="6"/>
  <c r="L726" i="6"/>
  <c r="L727" i="6"/>
  <c r="L728" i="6"/>
  <c r="L729" i="6"/>
  <c r="L730" i="6"/>
  <c r="L731" i="6"/>
  <c r="L732" i="6"/>
  <c r="L733" i="6"/>
  <c r="L734" i="6"/>
  <c r="L735" i="6"/>
  <c r="L736" i="6"/>
  <c r="L737" i="6"/>
  <c r="L738" i="6"/>
  <c r="L739" i="6"/>
  <c r="L740" i="6"/>
  <c r="L741" i="6"/>
  <c r="L742" i="6"/>
  <c r="L743" i="6"/>
  <c r="L744" i="6"/>
  <c r="L745" i="6"/>
  <c r="L746" i="6"/>
  <c r="L747" i="6"/>
  <c r="L748" i="6"/>
  <c r="L749" i="6"/>
  <c r="L750" i="6"/>
  <c r="L751" i="6"/>
  <c r="L752" i="6"/>
  <c r="L753" i="6"/>
  <c r="L754" i="6"/>
  <c r="L755" i="6"/>
  <c r="L756" i="6"/>
  <c r="L757" i="6"/>
  <c r="L758" i="6"/>
  <c r="L759" i="6"/>
  <c r="L760" i="6"/>
  <c r="L761" i="6"/>
  <c r="L762" i="6"/>
  <c r="L763" i="6"/>
  <c r="L764" i="6"/>
  <c r="L765" i="6"/>
  <c r="L766" i="6"/>
  <c r="L767" i="6"/>
  <c r="L768" i="6"/>
  <c r="L769" i="6"/>
  <c r="L770" i="6"/>
  <c r="L771" i="6"/>
  <c r="L772" i="6"/>
  <c r="L773" i="6"/>
  <c r="L774" i="6"/>
  <c r="L775" i="6"/>
  <c r="L776" i="6"/>
  <c r="L777" i="6"/>
  <c r="L778" i="6"/>
  <c r="L779" i="6"/>
  <c r="L780" i="6"/>
  <c r="L781" i="6"/>
  <c r="L782" i="6"/>
  <c r="L783" i="6"/>
  <c r="L784" i="6"/>
  <c r="L785" i="6"/>
  <c r="L786" i="6"/>
  <c r="L787" i="6"/>
  <c r="L788" i="6"/>
  <c r="L789" i="6"/>
  <c r="L790" i="6"/>
  <c r="L791" i="6"/>
  <c r="L792" i="6"/>
  <c r="L793" i="6"/>
  <c r="L794" i="6"/>
  <c r="L795" i="6"/>
  <c r="L796" i="6"/>
  <c r="L797" i="6"/>
  <c r="L798" i="6"/>
  <c r="L799" i="6"/>
  <c r="L800" i="6"/>
  <c r="L801" i="6"/>
  <c r="L802" i="6"/>
  <c r="L803" i="6"/>
  <c r="L804" i="6"/>
  <c r="L805" i="6"/>
  <c r="L806" i="6"/>
  <c r="L807" i="6"/>
  <c r="L808" i="6"/>
  <c r="L809" i="6"/>
  <c r="L810" i="6"/>
  <c r="L811" i="6"/>
  <c r="L812" i="6"/>
  <c r="L813" i="6"/>
  <c r="L814" i="6"/>
  <c r="L815" i="6"/>
  <c r="L816" i="6"/>
  <c r="L817" i="6"/>
  <c r="L818" i="6"/>
  <c r="L819" i="6"/>
  <c r="L820" i="6"/>
  <c r="L821" i="6"/>
  <c r="L822" i="6"/>
  <c r="L823" i="6"/>
  <c r="L824" i="6"/>
  <c r="L825" i="6"/>
  <c r="L826" i="6"/>
  <c r="L827" i="6"/>
  <c r="L828" i="6"/>
  <c r="L829" i="6"/>
  <c r="L830" i="6"/>
  <c r="L831" i="6"/>
  <c r="L832" i="6"/>
  <c r="L833" i="6"/>
  <c r="L834" i="6"/>
  <c r="L835" i="6"/>
  <c r="L836" i="6"/>
  <c r="L837" i="6"/>
  <c r="L838" i="6"/>
  <c r="L839" i="6"/>
  <c r="L840" i="6"/>
  <c r="L841" i="6"/>
  <c r="L842" i="6"/>
  <c r="L843" i="6"/>
  <c r="L844" i="6"/>
  <c r="L845" i="6"/>
  <c r="L846" i="6"/>
  <c r="L847" i="6"/>
  <c r="L848" i="6"/>
  <c r="L849" i="6"/>
  <c r="L850" i="6"/>
  <c r="L851" i="6"/>
  <c r="L852" i="6"/>
  <c r="L853" i="6"/>
  <c r="L854" i="6"/>
  <c r="L855" i="6"/>
  <c r="L856" i="6"/>
  <c r="L857" i="6"/>
  <c r="L858" i="6"/>
  <c r="L859" i="6"/>
  <c r="L860" i="6"/>
  <c r="L861" i="6"/>
  <c r="L862" i="6"/>
  <c r="L863" i="6"/>
  <c r="L864" i="6"/>
  <c r="L865" i="6"/>
  <c r="L866" i="6"/>
  <c r="L867" i="6"/>
  <c r="L868" i="6"/>
  <c r="L869" i="6"/>
  <c r="L870" i="6"/>
  <c r="L871" i="6"/>
  <c r="L872" i="6"/>
  <c r="L873" i="6"/>
  <c r="L874" i="6"/>
  <c r="L875" i="6"/>
  <c r="L876" i="6"/>
  <c r="L877" i="6"/>
  <c r="L878" i="6"/>
  <c r="L879" i="6"/>
  <c r="L880" i="6"/>
  <c r="L881" i="6"/>
  <c r="L882" i="6"/>
  <c r="L883" i="6"/>
  <c r="L884" i="6"/>
  <c r="L885" i="6"/>
  <c r="L886" i="6"/>
  <c r="L887" i="6"/>
  <c r="L888" i="6"/>
  <c r="L889" i="6"/>
  <c r="L890" i="6"/>
  <c r="L891" i="6"/>
  <c r="L892" i="6"/>
  <c r="L893" i="6"/>
  <c r="L894" i="6"/>
  <c r="L895" i="6"/>
  <c r="L896" i="6"/>
  <c r="L897" i="6"/>
  <c r="L898" i="6"/>
  <c r="L899" i="6"/>
  <c r="L900" i="6"/>
  <c r="L901" i="6"/>
  <c r="L902" i="6"/>
  <c r="L903" i="6"/>
  <c r="L904" i="6"/>
  <c r="L905" i="6"/>
  <c r="L906" i="6"/>
  <c r="L907" i="6"/>
  <c r="L908" i="6"/>
  <c r="L909" i="6"/>
  <c r="L910" i="6"/>
  <c r="L911" i="6"/>
  <c r="L912" i="6"/>
  <c r="L913" i="6"/>
  <c r="L914" i="6"/>
  <c r="L915" i="6"/>
  <c r="L916" i="6"/>
  <c r="L917" i="6"/>
  <c r="L918" i="6"/>
  <c r="L919" i="6"/>
  <c r="L920" i="6"/>
  <c r="L921" i="6"/>
  <c r="L922" i="6"/>
  <c r="L923" i="6"/>
  <c r="L924" i="6"/>
  <c r="L925" i="6"/>
  <c r="L926" i="6"/>
  <c r="L927" i="6"/>
  <c r="L928" i="6"/>
  <c r="L929" i="6"/>
  <c r="L930" i="6"/>
  <c r="L931" i="6"/>
  <c r="L932" i="6"/>
  <c r="L933" i="6"/>
  <c r="L934" i="6"/>
  <c r="L935" i="6"/>
  <c r="L936" i="6"/>
  <c r="L937" i="6"/>
  <c r="L938" i="6"/>
  <c r="L939" i="6"/>
  <c r="L940" i="6"/>
  <c r="L941" i="6"/>
  <c r="L942" i="6"/>
  <c r="L943" i="6"/>
  <c r="L944" i="6"/>
  <c r="L945" i="6"/>
  <c r="L946" i="6"/>
  <c r="L947" i="6"/>
  <c r="L948" i="6"/>
  <c r="L949" i="6"/>
  <c r="L950" i="6"/>
  <c r="L951" i="6"/>
  <c r="L952" i="6"/>
  <c r="L953" i="6"/>
  <c r="L954" i="6"/>
  <c r="L955" i="6"/>
  <c r="L956" i="6"/>
  <c r="L957" i="6"/>
  <c r="L958" i="6"/>
  <c r="L959" i="6"/>
  <c r="L960" i="6"/>
  <c r="L961" i="6"/>
  <c r="L962" i="6"/>
  <c r="L963" i="6"/>
  <c r="L964" i="6"/>
  <c r="L965" i="6"/>
  <c r="L966" i="6"/>
  <c r="L967" i="6"/>
  <c r="L968" i="6"/>
  <c r="L969" i="6"/>
  <c r="L970" i="6"/>
  <c r="L971" i="6"/>
  <c r="L972" i="6"/>
  <c r="L973" i="6"/>
  <c r="L974" i="6"/>
  <c r="L975" i="6"/>
  <c r="L976" i="6"/>
  <c r="L977" i="6"/>
  <c r="L978" i="6"/>
  <c r="L979" i="6"/>
  <c r="L980" i="6"/>
  <c r="L981" i="6"/>
  <c r="L982" i="6"/>
  <c r="L983" i="6"/>
  <c r="L984" i="6"/>
  <c r="L985" i="6"/>
  <c r="L986" i="6"/>
  <c r="L987" i="6"/>
  <c r="L988" i="6"/>
  <c r="L989" i="6"/>
  <c r="L990" i="6"/>
  <c r="L991" i="6"/>
  <c r="L992" i="6"/>
  <c r="L993" i="6"/>
  <c r="L994" i="6"/>
  <c r="L995" i="6"/>
  <c r="L996" i="6"/>
  <c r="L997" i="6"/>
  <c r="L998" i="6"/>
  <c r="L999" i="6"/>
  <c r="L1000" i="6"/>
  <c r="L1001" i="6"/>
  <c r="L1002" i="6"/>
  <c r="L1003" i="6"/>
  <c r="L1004" i="6"/>
  <c r="L1005" i="6"/>
  <c r="L1006" i="6"/>
  <c r="L1007" i="6"/>
  <c r="L1008" i="6"/>
  <c r="L1009" i="6"/>
  <c r="L1010" i="6"/>
  <c r="L1011" i="6"/>
  <c r="L1012" i="6"/>
  <c r="L1013" i="6"/>
  <c r="L1014" i="6"/>
  <c r="L1015" i="6"/>
  <c r="L1016" i="6"/>
  <c r="L1017" i="6"/>
  <c r="L1018" i="6"/>
  <c r="L1019" i="6"/>
  <c r="L1020" i="6"/>
  <c r="L1021" i="6"/>
  <c r="L1022" i="6"/>
  <c r="L1023" i="6"/>
  <c r="L1024" i="6"/>
  <c r="L1025" i="6"/>
  <c r="L1026" i="6"/>
  <c r="L1027" i="6"/>
  <c r="L1028" i="6"/>
  <c r="L1029" i="6"/>
  <c r="L1030" i="6"/>
  <c r="L1031" i="6"/>
  <c r="L1032" i="6"/>
  <c r="L1033" i="6"/>
  <c r="L1034" i="6"/>
  <c r="L1035" i="6"/>
  <c r="L1036" i="6"/>
  <c r="L1037" i="6"/>
  <c r="L1038" i="6"/>
  <c r="L1039" i="6"/>
  <c r="L1040" i="6"/>
  <c r="L1041" i="6"/>
  <c r="L1042" i="6"/>
  <c r="L1043" i="6"/>
  <c r="L1044" i="6"/>
  <c r="L1045" i="6"/>
  <c r="L1046" i="6"/>
  <c r="L1047" i="6"/>
  <c r="L1048" i="6"/>
  <c r="L1049" i="6"/>
  <c r="L1050" i="6"/>
  <c r="L1051" i="6"/>
  <c r="L1052" i="6"/>
  <c r="L1053" i="6"/>
  <c r="L1054" i="6"/>
  <c r="L1055" i="6"/>
  <c r="L1056" i="6"/>
  <c r="L1057" i="6"/>
  <c r="L1058" i="6"/>
  <c r="L1059" i="6"/>
  <c r="L1060" i="6"/>
  <c r="L1061" i="6"/>
  <c r="L1062" i="6"/>
  <c r="L1063" i="6"/>
  <c r="L1064" i="6"/>
  <c r="L1065" i="6"/>
  <c r="L1066" i="6"/>
  <c r="L1067" i="6"/>
  <c r="L1068" i="6"/>
  <c r="L1069" i="6"/>
  <c r="L1070" i="6"/>
  <c r="L1071" i="6"/>
  <c r="L1072" i="6"/>
  <c r="L1073" i="6"/>
  <c r="L1074" i="6"/>
  <c r="L1075" i="6"/>
  <c r="L1076" i="6"/>
  <c r="L1077" i="6"/>
  <c r="L1078" i="6"/>
  <c r="L1079" i="6"/>
  <c r="L1080" i="6"/>
  <c r="L1081" i="6"/>
  <c r="L1082" i="6"/>
  <c r="L1083" i="6"/>
  <c r="L1084" i="6"/>
  <c r="L1085" i="6"/>
  <c r="L1086" i="6"/>
  <c r="L1087" i="6"/>
  <c r="L1088" i="6"/>
  <c r="L1089" i="6"/>
  <c r="L1090" i="6"/>
  <c r="L1091" i="6"/>
  <c r="L1092" i="6"/>
  <c r="L1093" i="6"/>
  <c r="L1094" i="6"/>
  <c r="L1095" i="6"/>
  <c r="L1096" i="6"/>
  <c r="L1097" i="6"/>
  <c r="L1098" i="6"/>
  <c r="L1099" i="6"/>
  <c r="L1100" i="6"/>
  <c r="L1101" i="6"/>
  <c r="L1102" i="6"/>
  <c r="L1103" i="6"/>
  <c r="L1104" i="6"/>
  <c r="L1105" i="6"/>
  <c r="L1106" i="6"/>
  <c r="L1107" i="6"/>
  <c r="L1108" i="6"/>
  <c r="L1109" i="6"/>
  <c r="L1110" i="6"/>
  <c r="L1111" i="6"/>
  <c r="L1112" i="6"/>
  <c r="L1113" i="6"/>
  <c r="L1114" i="6"/>
  <c r="L1115" i="6"/>
  <c r="L1116" i="6"/>
  <c r="L1117" i="6"/>
  <c r="L1118" i="6"/>
  <c r="L1119" i="6"/>
  <c r="L1120" i="6"/>
  <c r="L1121" i="6"/>
  <c r="L1122" i="6"/>
  <c r="L1123" i="6"/>
  <c r="L1124" i="6"/>
  <c r="L1125" i="6"/>
  <c r="L1126" i="6"/>
  <c r="L1127" i="6"/>
  <c r="L1128" i="6"/>
  <c r="L1129" i="6"/>
  <c r="L1130" i="6"/>
  <c r="L1131" i="6"/>
  <c r="L1132" i="6"/>
  <c r="L1133" i="6"/>
  <c r="L1134" i="6"/>
  <c r="L1135" i="6"/>
  <c r="L1136" i="6"/>
  <c r="L1137" i="6"/>
  <c r="L1138" i="6"/>
  <c r="L1139" i="6"/>
  <c r="L1140" i="6"/>
  <c r="L1141" i="6"/>
  <c r="L1142" i="6"/>
  <c r="L1143" i="6"/>
  <c r="L1144" i="6"/>
  <c r="L1145" i="6"/>
  <c r="L1146" i="6"/>
  <c r="L1147" i="6"/>
  <c r="L1148" i="6"/>
  <c r="L1149" i="6"/>
  <c r="L1150" i="6"/>
  <c r="L1151" i="6"/>
  <c r="L1152" i="6"/>
  <c r="L1153" i="6"/>
  <c r="L1154" i="6"/>
  <c r="L1155" i="6"/>
  <c r="L1156" i="6"/>
  <c r="L1157" i="6"/>
  <c r="L1158" i="6"/>
  <c r="L1159" i="6"/>
  <c r="L1160" i="6"/>
  <c r="L1161" i="6"/>
  <c r="L1162" i="6"/>
  <c r="L1163" i="6"/>
  <c r="L1164" i="6"/>
  <c r="L1165" i="6"/>
  <c r="L1166" i="6"/>
  <c r="L1167" i="6"/>
  <c r="L1168" i="6"/>
  <c r="L1169" i="6"/>
  <c r="L1170" i="6"/>
  <c r="L1171" i="6"/>
  <c r="L1172" i="6"/>
  <c r="L1173" i="6"/>
  <c r="L1174" i="6"/>
  <c r="L1175" i="6"/>
  <c r="L1176" i="6"/>
  <c r="L1177" i="6"/>
  <c r="L1178" i="6"/>
  <c r="L1179" i="6"/>
  <c r="L1180" i="6"/>
  <c r="L1181" i="6"/>
  <c r="L1182" i="6"/>
  <c r="L1183" i="6"/>
  <c r="L1184" i="6"/>
  <c r="L1185" i="6"/>
  <c r="L1186" i="6"/>
  <c r="L1187" i="6"/>
  <c r="L1188" i="6"/>
  <c r="L1189" i="6"/>
  <c r="L1190" i="6"/>
  <c r="L1191" i="6"/>
  <c r="L1192" i="6"/>
  <c r="L1193" i="6"/>
  <c r="L1194" i="6"/>
  <c r="L1195" i="6"/>
  <c r="L1196" i="6"/>
  <c r="L1197" i="6"/>
  <c r="L1198" i="6"/>
  <c r="L1199" i="6"/>
  <c r="L1200" i="6"/>
  <c r="L1201" i="6"/>
  <c r="L1202" i="6"/>
  <c r="L1203" i="6"/>
  <c r="L1204" i="6"/>
  <c r="L1205" i="6"/>
  <c r="L1206" i="6"/>
  <c r="L1207" i="6"/>
  <c r="L1208" i="6"/>
  <c r="L1209" i="6"/>
  <c r="L1210" i="6"/>
  <c r="L1211" i="6"/>
  <c r="L1212" i="6"/>
  <c r="L1213" i="6"/>
  <c r="L1214" i="6"/>
  <c r="L1215" i="6"/>
  <c r="L1216" i="6"/>
  <c r="L1217" i="6"/>
  <c r="L1218" i="6"/>
  <c r="L1219" i="6"/>
  <c r="L1220" i="6"/>
  <c r="L1221" i="6"/>
  <c r="L1222" i="6"/>
  <c r="L1223" i="6"/>
  <c r="L1224" i="6"/>
  <c r="L1225" i="6"/>
  <c r="L1226" i="6"/>
  <c r="L1227" i="6"/>
  <c r="L1228" i="6"/>
  <c r="L1229" i="6"/>
  <c r="L1230" i="6"/>
  <c r="L1231" i="6"/>
  <c r="L1232" i="6"/>
  <c r="L1233" i="6"/>
  <c r="L1234" i="6"/>
  <c r="L1235" i="6"/>
  <c r="L1236" i="6"/>
  <c r="L1237" i="6"/>
  <c r="L1238" i="6"/>
  <c r="L1239" i="6"/>
  <c r="L1240" i="6"/>
  <c r="L1241" i="6"/>
  <c r="L1242" i="6"/>
  <c r="L1243" i="6"/>
  <c r="L1244" i="6"/>
  <c r="L1245" i="6"/>
  <c r="L1246" i="6"/>
  <c r="L1247" i="6"/>
  <c r="L1248" i="6"/>
  <c r="L1249" i="6"/>
  <c r="L1250" i="6"/>
  <c r="L1251" i="6"/>
  <c r="L1252" i="6"/>
  <c r="L1253" i="6"/>
  <c r="L1254" i="6"/>
  <c r="L1255" i="6"/>
  <c r="L1256" i="6"/>
  <c r="L1257" i="6"/>
  <c r="L1258" i="6"/>
  <c r="L1259" i="6"/>
  <c r="L1260" i="6"/>
  <c r="L1261" i="6"/>
  <c r="L1262" i="6"/>
  <c r="L1263" i="6"/>
  <c r="L1264" i="6"/>
  <c r="L1265" i="6"/>
  <c r="L1266" i="6"/>
  <c r="L1267" i="6"/>
  <c r="L1268" i="6"/>
  <c r="L1269" i="6"/>
  <c r="L1270" i="6"/>
  <c r="L1271" i="6"/>
  <c r="L1272" i="6"/>
  <c r="L1273" i="6"/>
  <c r="L1274" i="6"/>
  <c r="L1275" i="6"/>
  <c r="L1276" i="6"/>
  <c r="L1277" i="6"/>
  <c r="L1278" i="6"/>
  <c r="L1279" i="6"/>
  <c r="L1280" i="6"/>
  <c r="L1281" i="6"/>
  <c r="L1282" i="6"/>
  <c r="L1283" i="6"/>
  <c r="L1284" i="6"/>
  <c r="L1285" i="6"/>
  <c r="L1286" i="6"/>
  <c r="L1287" i="6"/>
  <c r="L1288" i="6"/>
  <c r="L1289" i="6"/>
  <c r="L1290" i="6"/>
  <c r="L1291" i="6"/>
  <c r="L1292" i="6"/>
  <c r="L1293" i="6"/>
  <c r="L1294" i="6"/>
  <c r="L1295" i="6"/>
  <c r="L1296" i="6"/>
  <c r="L1297" i="6"/>
  <c r="L1298" i="6"/>
  <c r="L1299" i="6"/>
  <c r="L1300" i="6"/>
  <c r="L1301" i="6"/>
  <c r="L1302" i="6"/>
  <c r="L1303" i="6"/>
  <c r="L1304" i="6"/>
  <c r="L1305" i="6"/>
  <c r="L1306" i="6"/>
  <c r="L1307" i="6"/>
  <c r="L1308" i="6"/>
  <c r="L1309" i="6"/>
  <c r="L1310" i="6"/>
  <c r="L1311" i="6"/>
  <c r="L1312" i="6"/>
  <c r="L1313" i="6"/>
  <c r="L1314" i="6"/>
  <c r="L1315" i="6"/>
  <c r="L1316" i="6"/>
  <c r="L1317" i="6"/>
  <c r="L1318" i="6"/>
  <c r="L1319" i="6"/>
  <c r="L1320" i="6"/>
  <c r="L1321" i="6"/>
  <c r="L1322" i="6"/>
  <c r="L1323" i="6"/>
  <c r="L1324" i="6"/>
  <c r="L1325" i="6"/>
  <c r="L1326" i="6"/>
  <c r="L1327" i="6"/>
  <c r="L1328" i="6"/>
  <c r="L1329" i="6"/>
  <c r="L1330" i="6"/>
  <c r="L1331" i="6"/>
  <c r="L1332" i="6"/>
  <c r="L1333" i="6"/>
  <c r="L1334" i="6"/>
  <c r="L1335" i="6"/>
  <c r="L1336" i="6"/>
  <c r="L1337" i="6"/>
  <c r="L1338" i="6"/>
  <c r="L1339" i="6"/>
  <c r="L1340" i="6"/>
  <c r="L1341" i="6"/>
  <c r="L1342" i="6"/>
  <c r="L1343" i="6"/>
  <c r="L1344" i="6"/>
  <c r="L1345" i="6"/>
  <c r="L1346" i="6"/>
  <c r="L1347" i="6"/>
  <c r="L1348" i="6"/>
  <c r="L1349" i="6"/>
  <c r="L1350" i="6"/>
  <c r="L1351" i="6"/>
  <c r="L1352" i="6"/>
  <c r="L1353" i="6"/>
  <c r="L1354" i="6"/>
  <c r="L1355" i="6"/>
  <c r="L1356" i="6"/>
  <c r="L1357" i="6"/>
  <c r="L1358" i="6"/>
  <c r="L1359" i="6"/>
  <c r="L1360" i="6"/>
  <c r="L1361" i="6"/>
  <c r="L1362" i="6"/>
  <c r="L1363" i="6"/>
  <c r="L1364" i="6"/>
  <c r="L1365" i="6"/>
  <c r="L1366" i="6"/>
  <c r="L1367" i="6"/>
  <c r="L1368" i="6"/>
  <c r="L1369" i="6"/>
  <c r="L1370" i="6"/>
  <c r="L1371" i="6"/>
  <c r="L1372" i="6"/>
  <c r="L1373" i="6"/>
  <c r="L1374" i="6"/>
  <c r="L1375" i="6"/>
  <c r="L1376" i="6"/>
  <c r="L1377" i="6"/>
  <c r="L1378" i="6"/>
  <c r="L1379" i="6"/>
  <c r="L1380" i="6"/>
  <c r="L1381" i="6"/>
  <c r="L1382" i="6"/>
  <c r="L1383" i="6"/>
  <c r="L1384" i="6"/>
  <c r="L1385" i="6"/>
  <c r="L1386" i="6"/>
  <c r="L1387" i="6"/>
  <c r="L1388" i="6"/>
  <c r="L1389" i="6"/>
  <c r="L1390" i="6"/>
  <c r="L1391" i="6"/>
  <c r="L1392" i="6"/>
  <c r="L1393" i="6"/>
  <c r="L1394" i="6"/>
  <c r="L1395" i="6"/>
  <c r="L1396" i="6"/>
  <c r="L1397" i="6"/>
  <c r="L1398" i="6"/>
  <c r="L1399" i="6"/>
  <c r="L1400" i="6"/>
  <c r="L1401" i="6"/>
  <c r="L1402" i="6"/>
  <c r="L1403" i="6"/>
  <c r="L1404" i="6"/>
  <c r="L1405" i="6"/>
  <c r="L1406" i="6"/>
  <c r="L1407" i="6"/>
  <c r="L1408" i="6"/>
  <c r="L1409" i="6"/>
  <c r="L1410" i="6"/>
  <c r="L1411" i="6"/>
  <c r="L1412" i="6"/>
  <c r="L1413" i="6"/>
  <c r="L1414" i="6"/>
  <c r="L1415" i="6"/>
  <c r="L1416" i="6"/>
  <c r="L1417" i="6"/>
  <c r="L1418" i="6"/>
  <c r="L1419" i="6"/>
  <c r="L1420" i="6"/>
  <c r="L1421" i="6"/>
  <c r="L1422" i="6"/>
  <c r="L1423" i="6"/>
  <c r="L1424" i="6"/>
  <c r="L1425" i="6"/>
  <c r="L1426" i="6"/>
  <c r="L1427" i="6"/>
  <c r="L1428" i="6"/>
  <c r="L1429" i="6"/>
  <c r="L1430" i="6"/>
  <c r="L1431" i="6"/>
  <c r="L1432" i="6"/>
  <c r="L1433" i="6"/>
  <c r="L1434" i="6"/>
  <c r="L1435" i="6"/>
  <c r="L1436" i="6"/>
  <c r="L1437" i="6"/>
  <c r="L1438" i="6"/>
  <c r="L1439" i="6"/>
  <c r="L1440" i="6"/>
  <c r="L1441" i="6"/>
  <c r="L1442" i="6"/>
  <c r="L1443" i="6"/>
  <c r="L1444" i="6"/>
  <c r="L1445" i="6"/>
  <c r="L1446" i="6"/>
  <c r="L1447" i="6"/>
  <c r="L1448" i="6"/>
  <c r="L1449" i="6"/>
  <c r="L1450" i="6"/>
  <c r="L1451" i="6"/>
  <c r="L1452" i="6"/>
  <c r="L1453" i="6"/>
  <c r="L1454" i="6"/>
  <c r="L1455" i="6"/>
  <c r="L1456" i="6"/>
  <c r="L1457" i="6"/>
  <c r="L1458" i="6"/>
  <c r="L1459" i="6"/>
  <c r="L1460" i="6"/>
  <c r="L1461" i="6"/>
  <c r="L1462" i="6"/>
  <c r="L1463" i="6"/>
  <c r="L1464" i="6"/>
  <c r="L1465" i="6"/>
  <c r="L1466" i="6"/>
  <c r="L1467" i="6"/>
  <c r="L1468" i="6"/>
  <c r="L1469" i="6"/>
  <c r="L1470" i="6"/>
  <c r="L1471" i="6"/>
  <c r="L1472" i="6"/>
  <c r="L1473" i="6"/>
  <c r="L1474" i="6"/>
  <c r="L1475" i="6"/>
  <c r="L1476" i="6"/>
  <c r="L1477" i="6"/>
  <c r="L1478" i="6"/>
  <c r="L1479" i="6"/>
  <c r="L1480" i="6"/>
  <c r="L1481" i="6"/>
  <c r="L1482" i="6"/>
  <c r="L1483" i="6"/>
  <c r="L1484" i="6"/>
  <c r="L1485" i="6"/>
  <c r="L1486" i="6"/>
  <c r="L1487" i="6"/>
  <c r="L1488" i="6"/>
  <c r="L1489" i="6"/>
  <c r="L1490" i="6"/>
  <c r="L1491" i="6"/>
  <c r="L1492" i="6"/>
  <c r="L1493" i="6"/>
  <c r="L1494" i="6"/>
  <c r="L1495" i="6"/>
  <c r="L1496" i="6"/>
  <c r="L1497" i="6"/>
  <c r="L1498" i="6"/>
  <c r="L1499" i="6"/>
  <c r="L1500" i="6"/>
  <c r="L1501" i="6"/>
  <c r="L1502" i="6"/>
  <c r="L1503" i="6"/>
  <c r="L1504" i="6"/>
  <c r="L1505" i="6"/>
  <c r="L1506" i="6"/>
  <c r="L1507" i="6"/>
  <c r="L1508" i="6"/>
  <c r="L1509" i="6"/>
  <c r="L1510" i="6"/>
  <c r="L1511" i="6"/>
  <c r="L1512" i="6"/>
  <c r="L1513" i="6"/>
  <c r="L1514" i="6"/>
  <c r="L1515" i="6"/>
  <c r="L1516" i="6"/>
  <c r="L1517" i="6"/>
  <c r="L1518" i="6"/>
  <c r="L1519" i="6"/>
  <c r="L1520" i="6"/>
  <c r="L1521" i="6"/>
  <c r="L1522" i="6"/>
  <c r="L1523" i="6"/>
  <c r="L1524" i="6"/>
  <c r="L1525" i="6"/>
  <c r="L1526" i="6"/>
  <c r="L1527" i="6"/>
  <c r="L1528" i="6"/>
  <c r="L1529" i="6"/>
  <c r="L1530" i="6"/>
  <c r="L1531" i="6"/>
  <c r="L1532" i="6"/>
  <c r="L1533" i="6"/>
  <c r="L1534" i="6"/>
  <c r="L1535" i="6"/>
  <c r="L1536" i="6"/>
  <c r="L1537" i="6"/>
  <c r="L1538" i="6"/>
  <c r="L1539" i="6"/>
  <c r="L1540" i="6"/>
  <c r="L1541" i="6"/>
  <c r="L1542" i="6"/>
  <c r="L1543" i="6"/>
  <c r="L1544" i="6"/>
  <c r="L1545" i="6"/>
  <c r="L1546" i="6"/>
  <c r="L1547" i="6"/>
  <c r="L1548" i="6"/>
  <c r="L1549" i="6"/>
  <c r="L1550" i="6"/>
  <c r="L1551" i="6"/>
  <c r="L1552" i="6"/>
  <c r="L1553" i="6"/>
  <c r="L1554" i="6"/>
  <c r="L1555" i="6"/>
  <c r="L1556" i="6"/>
  <c r="L1557" i="6"/>
  <c r="L1558" i="6"/>
  <c r="L1559" i="6"/>
  <c r="L1560" i="6"/>
  <c r="L1561" i="6"/>
  <c r="M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1002" i="6"/>
  <c r="M1003" i="6"/>
  <c r="M1004" i="6"/>
  <c r="M1005" i="6"/>
  <c r="M1006" i="6"/>
  <c r="M1007" i="6"/>
  <c r="M1008" i="6"/>
  <c r="M1009" i="6"/>
  <c r="M1010" i="6"/>
  <c r="M1011" i="6"/>
  <c r="M1012" i="6"/>
  <c r="M1013" i="6"/>
  <c r="M1014" i="6"/>
  <c r="M1015" i="6"/>
  <c r="M1016" i="6"/>
  <c r="M1017" i="6"/>
  <c r="M1018" i="6"/>
  <c r="M1019" i="6"/>
  <c r="M1020" i="6"/>
  <c r="M1021" i="6"/>
  <c r="M1022" i="6"/>
  <c r="M1023" i="6"/>
  <c r="M1024" i="6"/>
  <c r="M1025" i="6"/>
  <c r="M1026" i="6"/>
  <c r="M1027" i="6"/>
  <c r="M1028" i="6"/>
  <c r="M1029" i="6"/>
  <c r="M1030" i="6"/>
  <c r="M1031" i="6"/>
  <c r="M1032" i="6"/>
  <c r="M1033" i="6"/>
  <c r="M1034" i="6"/>
  <c r="M1035" i="6"/>
  <c r="M1036" i="6"/>
  <c r="M1037" i="6"/>
  <c r="M1038" i="6"/>
  <c r="M1039" i="6"/>
  <c r="M1040" i="6"/>
  <c r="M1041" i="6"/>
  <c r="M1042" i="6"/>
  <c r="M1043" i="6"/>
  <c r="M1044" i="6"/>
  <c r="M1045" i="6"/>
  <c r="M1046" i="6"/>
  <c r="M1047" i="6"/>
  <c r="M1048" i="6"/>
  <c r="M1049" i="6"/>
  <c r="M1050" i="6"/>
  <c r="M1051" i="6"/>
  <c r="M1052" i="6"/>
  <c r="M1053" i="6"/>
  <c r="M1054" i="6"/>
  <c r="M1055" i="6"/>
  <c r="M1056" i="6"/>
  <c r="M1057" i="6"/>
  <c r="M1058" i="6"/>
  <c r="M1059" i="6"/>
  <c r="M1060" i="6"/>
  <c r="M1061" i="6"/>
  <c r="M1062" i="6"/>
  <c r="M1063" i="6"/>
  <c r="M1064" i="6"/>
  <c r="M1065" i="6"/>
  <c r="M1066" i="6"/>
  <c r="M1067" i="6"/>
  <c r="M1068" i="6"/>
  <c r="M1069" i="6"/>
  <c r="M1070" i="6"/>
  <c r="M1071" i="6"/>
  <c r="M1072" i="6"/>
  <c r="M1073" i="6"/>
  <c r="M1074" i="6"/>
  <c r="M1075" i="6"/>
  <c r="M1076" i="6"/>
  <c r="M1077" i="6"/>
  <c r="M1078" i="6"/>
  <c r="M1079" i="6"/>
  <c r="M1080" i="6"/>
  <c r="M1081" i="6"/>
  <c r="M1082" i="6"/>
  <c r="M1083" i="6"/>
  <c r="M1084" i="6"/>
  <c r="M1085" i="6"/>
  <c r="M1086" i="6"/>
  <c r="M1087" i="6"/>
  <c r="M1088" i="6"/>
  <c r="M1089" i="6"/>
  <c r="M1090" i="6"/>
  <c r="M1091" i="6"/>
  <c r="M1092" i="6"/>
  <c r="M1093" i="6"/>
  <c r="M1094" i="6"/>
  <c r="M1095" i="6"/>
  <c r="M1096" i="6"/>
  <c r="M1097" i="6"/>
  <c r="M1098" i="6"/>
  <c r="M1099" i="6"/>
  <c r="M1100" i="6"/>
  <c r="M1101" i="6"/>
  <c r="M1102" i="6"/>
  <c r="M1103" i="6"/>
  <c r="M1104" i="6"/>
  <c r="M1105" i="6"/>
  <c r="M1106" i="6"/>
  <c r="M1107" i="6"/>
  <c r="M1108" i="6"/>
  <c r="M1109" i="6"/>
  <c r="M1110" i="6"/>
  <c r="M1111" i="6"/>
  <c r="M1112" i="6"/>
  <c r="M1113" i="6"/>
  <c r="M1114" i="6"/>
  <c r="M1115" i="6"/>
  <c r="M1116" i="6"/>
  <c r="M1117" i="6"/>
  <c r="M1118" i="6"/>
  <c r="M1119" i="6"/>
  <c r="M1120" i="6"/>
  <c r="M1121" i="6"/>
  <c r="M1122" i="6"/>
  <c r="M1123" i="6"/>
  <c r="M1124" i="6"/>
  <c r="M1125" i="6"/>
  <c r="M1126" i="6"/>
  <c r="M1127" i="6"/>
  <c r="M1128" i="6"/>
  <c r="M1129" i="6"/>
  <c r="M1130" i="6"/>
  <c r="M1131" i="6"/>
  <c r="M1132" i="6"/>
  <c r="M1133" i="6"/>
  <c r="M1134" i="6"/>
  <c r="M1135" i="6"/>
  <c r="M1136" i="6"/>
  <c r="M1137" i="6"/>
  <c r="M1138" i="6"/>
  <c r="M1139" i="6"/>
  <c r="M1140" i="6"/>
  <c r="M1141" i="6"/>
  <c r="M1142" i="6"/>
  <c r="M1143" i="6"/>
  <c r="M1144" i="6"/>
  <c r="M1145" i="6"/>
  <c r="M1146" i="6"/>
  <c r="M1147" i="6"/>
  <c r="M1148" i="6"/>
  <c r="M1149" i="6"/>
  <c r="M1150" i="6"/>
  <c r="M1151" i="6"/>
  <c r="M1152" i="6"/>
  <c r="M1153" i="6"/>
  <c r="M1154" i="6"/>
  <c r="M1155" i="6"/>
  <c r="M1156" i="6"/>
  <c r="M1157" i="6"/>
  <c r="M1158" i="6"/>
  <c r="M1159" i="6"/>
  <c r="M1160" i="6"/>
  <c r="M1161" i="6"/>
  <c r="M1162" i="6"/>
  <c r="M1163" i="6"/>
  <c r="M1164" i="6"/>
  <c r="M1165" i="6"/>
  <c r="M1166" i="6"/>
  <c r="M1167" i="6"/>
  <c r="M1168" i="6"/>
  <c r="M1169" i="6"/>
  <c r="M1170" i="6"/>
  <c r="M1171" i="6"/>
  <c r="M1172" i="6"/>
  <c r="M1173" i="6"/>
  <c r="M1174" i="6"/>
  <c r="M1175" i="6"/>
  <c r="M1176" i="6"/>
  <c r="M1177" i="6"/>
  <c r="M1178" i="6"/>
  <c r="M1179" i="6"/>
  <c r="M1180" i="6"/>
  <c r="M1181" i="6"/>
  <c r="M1182" i="6"/>
  <c r="M1183" i="6"/>
  <c r="M1184" i="6"/>
  <c r="M1185" i="6"/>
  <c r="M1186" i="6"/>
  <c r="M1187" i="6"/>
  <c r="M1188" i="6"/>
  <c r="M1189" i="6"/>
  <c r="M1190" i="6"/>
  <c r="M1191" i="6"/>
  <c r="M1192" i="6"/>
  <c r="M1193" i="6"/>
  <c r="M1194" i="6"/>
  <c r="M1195" i="6"/>
  <c r="M1196" i="6"/>
  <c r="M1197" i="6"/>
  <c r="M1198" i="6"/>
  <c r="M1199" i="6"/>
  <c r="M1200" i="6"/>
  <c r="M1201" i="6"/>
  <c r="M1202" i="6"/>
  <c r="M1203" i="6"/>
  <c r="M1204" i="6"/>
  <c r="M1205" i="6"/>
  <c r="M1206" i="6"/>
  <c r="M1207" i="6"/>
  <c r="M1208" i="6"/>
  <c r="M1209" i="6"/>
  <c r="M1210" i="6"/>
  <c r="M1211" i="6"/>
  <c r="M1212" i="6"/>
  <c r="M1213" i="6"/>
  <c r="M1214" i="6"/>
  <c r="M1215" i="6"/>
  <c r="M1216" i="6"/>
  <c r="M1217" i="6"/>
  <c r="M1218" i="6"/>
  <c r="M1219" i="6"/>
  <c r="M1220" i="6"/>
  <c r="M1221" i="6"/>
  <c r="M1222" i="6"/>
  <c r="M1223" i="6"/>
  <c r="M1224" i="6"/>
  <c r="M1225" i="6"/>
  <c r="M1226" i="6"/>
  <c r="M1227" i="6"/>
  <c r="M1228" i="6"/>
  <c r="M1229" i="6"/>
  <c r="M1230" i="6"/>
  <c r="M1231" i="6"/>
  <c r="M1232" i="6"/>
  <c r="M1233" i="6"/>
  <c r="M1234" i="6"/>
  <c r="M1235" i="6"/>
  <c r="M1236" i="6"/>
  <c r="M1237" i="6"/>
  <c r="M1238" i="6"/>
  <c r="M1239" i="6"/>
  <c r="M1240" i="6"/>
  <c r="M1241" i="6"/>
  <c r="M1242" i="6"/>
  <c r="M1243" i="6"/>
  <c r="M1244" i="6"/>
  <c r="M1245" i="6"/>
  <c r="M1246" i="6"/>
  <c r="M1247" i="6"/>
  <c r="M1248" i="6"/>
  <c r="M1249" i="6"/>
  <c r="M1250" i="6"/>
  <c r="M1251" i="6"/>
  <c r="M1252" i="6"/>
  <c r="M1253" i="6"/>
  <c r="M1254" i="6"/>
  <c r="M1255" i="6"/>
  <c r="M1256" i="6"/>
  <c r="M1257" i="6"/>
  <c r="M1258" i="6"/>
  <c r="M1259" i="6"/>
  <c r="M1260" i="6"/>
  <c r="M1261" i="6"/>
  <c r="M1262" i="6"/>
  <c r="M1263" i="6"/>
  <c r="M1264" i="6"/>
  <c r="M1265" i="6"/>
  <c r="M1266" i="6"/>
  <c r="M1267" i="6"/>
  <c r="M1268" i="6"/>
  <c r="M1269" i="6"/>
  <c r="M1270" i="6"/>
  <c r="M1271" i="6"/>
  <c r="M1272" i="6"/>
  <c r="M1273" i="6"/>
  <c r="M1274" i="6"/>
  <c r="M1275" i="6"/>
  <c r="M1276" i="6"/>
  <c r="M1277" i="6"/>
  <c r="M1278" i="6"/>
  <c r="M1279" i="6"/>
  <c r="M1280" i="6"/>
  <c r="M1281" i="6"/>
  <c r="M1282" i="6"/>
  <c r="M1283" i="6"/>
  <c r="M1284" i="6"/>
  <c r="M1285" i="6"/>
  <c r="M1286" i="6"/>
  <c r="M1287" i="6"/>
  <c r="M1288" i="6"/>
  <c r="M1289" i="6"/>
  <c r="M1290" i="6"/>
  <c r="M1291" i="6"/>
  <c r="M1292" i="6"/>
  <c r="M1293" i="6"/>
  <c r="M1294" i="6"/>
  <c r="M1295" i="6"/>
  <c r="M1296" i="6"/>
  <c r="M1297" i="6"/>
  <c r="M1298" i="6"/>
  <c r="M1299" i="6"/>
  <c r="M1300" i="6"/>
  <c r="M1301" i="6"/>
  <c r="M1302" i="6"/>
  <c r="M1303" i="6"/>
  <c r="M1304" i="6"/>
  <c r="M1305" i="6"/>
  <c r="M1306" i="6"/>
  <c r="M1307" i="6"/>
  <c r="M1308" i="6"/>
  <c r="M1309" i="6"/>
  <c r="M1310" i="6"/>
  <c r="M1311" i="6"/>
  <c r="M1312" i="6"/>
  <c r="M1313" i="6"/>
  <c r="M1314" i="6"/>
  <c r="M1315" i="6"/>
  <c r="M1316" i="6"/>
  <c r="M1317" i="6"/>
  <c r="M1318" i="6"/>
  <c r="M1319" i="6"/>
  <c r="M1320" i="6"/>
  <c r="M1321" i="6"/>
  <c r="M1322" i="6"/>
  <c r="M1323" i="6"/>
  <c r="M1324" i="6"/>
  <c r="M1325" i="6"/>
  <c r="M1326" i="6"/>
  <c r="M1327" i="6"/>
  <c r="M1328" i="6"/>
  <c r="M1329" i="6"/>
  <c r="M1330" i="6"/>
  <c r="M1331" i="6"/>
  <c r="M1332" i="6"/>
  <c r="M1333" i="6"/>
  <c r="M1334" i="6"/>
  <c r="M1335" i="6"/>
  <c r="M1336" i="6"/>
  <c r="M1337" i="6"/>
  <c r="M1338" i="6"/>
  <c r="M1339" i="6"/>
  <c r="M1340" i="6"/>
  <c r="M1341" i="6"/>
  <c r="M1342" i="6"/>
  <c r="M1343" i="6"/>
  <c r="M1344" i="6"/>
  <c r="M1345" i="6"/>
  <c r="M1346" i="6"/>
  <c r="M1347" i="6"/>
  <c r="M1348" i="6"/>
  <c r="M1349" i="6"/>
  <c r="M1350" i="6"/>
  <c r="M1351" i="6"/>
  <c r="M1352" i="6"/>
  <c r="M1353" i="6"/>
  <c r="M1354" i="6"/>
  <c r="M1355" i="6"/>
  <c r="M1356" i="6"/>
  <c r="M1357" i="6"/>
  <c r="M1358" i="6"/>
  <c r="M1359" i="6"/>
  <c r="M1360" i="6"/>
  <c r="M1361" i="6"/>
  <c r="M1362" i="6"/>
  <c r="M1363" i="6"/>
  <c r="M1364" i="6"/>
  <c r="M1365" i="6"/>
  <c r="M1366" i="6"/>
  <c r="M1367" i="6"/>
  <c r="M1368" i="6"/>
  <c r="M1369" i="6"/>
  <c r="M1370" i="6"/>
  <c r="M1371" i="6"/>
  <c r="M1372" i="6"/>
  <c r="M1373" i="6"/>
  <c r="M1374" i="6"/>
  <c r="M1375" i="6"/>
  <c r="M1376" i="6"/>
  <c r="M1377" i="6"/>
  <c r="M1378" i="6"/>
  <c r="M1379" i="6"/>
  <c r="M1380" i="6"/>
  <c r="M1381" i="6"/>
  <c r="M1382" i="6"/>
  <c r="M1383" i="6"/>
  <c r="M1384" i="6"/>
  <c r="M1385" i="6"/>
  <c r="M1386" i="6"/>
  <c r="M1387" i="6"/>
  <c r="M1388" i="6"/>
  <c r="M1389" i="6"/>
  <c r="M1390" i="6"/>
  <c r="M1391" i="6"/>
  <c r="M1392" i="6"/>
  <c r="M1393" i="6"/>
  <c r="M1394" i="6"/>
  <c r="M1395" i="6"/>
  <c r="M1396" i="6"/>
  <c r="M1397" i="6"/>
  <c r="M1398" i="6"/>
  <c r="M1399" i="6"/>
  <c r="M1400" i="6"/>
  <c r="M1401" i="6"/>
  <c r="M1402" i="6"/>
  <c r="M1403" i="6"/>
  <c r="M1404" i="6"/>
  <c r="M1405" i="6"/>
  <c r="M1406" i="6"/>
  <c r="M1407" i="6"/>
  <c r="M1408" i="6"/>
  <c r="M1409" i="6"/>
  <c r="M1410" i="6"/>
  <c r="M1411" i="6"/>
  <c r="M1412" i="6"/>
  <c r="M1413" i="6"/>
  <c r="M1414" i="6"/>
  <c r="M1415" i="6"/>
  <c r="M1416" i="6"/>
  <c r="M1417" i="6"/>
  <c r="M1418" i="6"/>
  <c r="M1419" i="6"/>
  <c r="M1420" i="6"/>
  <c r="M1421" i="6"/>
  <c r="M1422" i="6"/>
  <c r="M1423" i="6"/>
  <c r="M1424" i="6"/>
  <c r="M1425" i="6"/>
  <c r="M1426" i="6"/>
  <c r="M1427" i="6"/>
  <c r="M1428" i="6"/>
  <c r="M1429" i="6"/>
  <c r="M1430" i="6"/>
  <c r="M1431" i="6"/>
  <c r="M1432" i="6"/>
  <c r="M1433" i="6"/>
  <c r="M1434" i="6"/>
  <c r="M1435" i="6"/>
  <c r="M1436" i="6"/>
  <c r="M1437" i="6"/>
  <c r="M1438" i="6"/>
  <c r="M1439" i="6"/>
  <c r="M1440" i="6"/>
  <c r="M1441" i="6"/>
  <c r="M1442" i="6"/>
  <c r="M1443" i="6"/>
  <c r="M1444" i="6"/>
  <c r="M1445" i="6"/>
  <c r="M1446" i="6"/>
  <c r="M1447" i="6"/>
  <c r="M1448" i="6"/>
  <c r="M1449" i="6"/>
  <c r="M1450" i="6"/>
  <c r="M1451" i="6"/>
  <c r="M1452" i="6"/>
  <c r="M1453" i="6"/>
  <c r="M1454" i="6"/>
  <c r="M1455" i="6"/>
  <c r="M1456" i="6"/>
  <c r="M1457" i="6"/>
  <c r="M1458" i="6"/>
  <c r="M1459" i="6"/>
  <c r="M1460" i="6"/>
  <c r="M1461" i="6"/>
  <c r="M1462" i="6"/>
  <c r="M1463" i="6"/>
  <c r="M1464" i="6"/>
  <c r="M1465" i="6"/>
  <c r="M1466" i="6"/>
  <c r="M1467" i="6"/>
  <c r="M1468" i="6"/>
  <c r="M1469" i="6"/>
  <c r="M1470" i="6"/>
  <c r="M1471" i="6"/>
  <c r="M1472" i="6"/>
  <c r="M1473" i="6"/>
  <c r="M1474" i="6"/>
  <c r="M1475" i="6"/>
  <c r="M1476" i="6"/>
  <c r="M1477" i="6"/>
  <c r="M1478" i="6"/>
  <c r="M1479" i="6"/>
  <c r="M1480" i="6"/>
  <c r="M1481" i="6"/>
  <c r="M1482" i="6"/>
  <c r="M1483" i="6"/>
  <c r="M1484" i="6"/>
  <c r="M1485" i="6"/>
  <c r="M1486" i="6"/>
  <c r="M1487" i="6"/>
  <c r="M1488" i="6"/>
  <c r="M1489" i="6"/>
  <c r="M1490" i="6"/>
  <c r="M1491" i="6"/>
  <c r="M1492" i="6"/>
  <c r="M1493" i="6"/>
  <c r="M1494" i="6"/>
  <c r="M1495" i="6"/>
  <c r="M1496" i="6"/>
  <c r="M1497" i="6"/>
  <c r="M1498" i="6"/>
  <c r="M1499" i="6"/>
  <c r="M1500" i="6"/>
  <c r="M1501" i="6"/>
  <c r="M1502" i="6"/>
  <c r="M1503" i="6"/>
  <c r="M1504" i="6"/>
  <c r="M1505" i="6"/>
  <c r="M1506" i="6"/>
  <c r="M1507" i="6"/>
  <c r="M1508" i="6"/>
  <c r="M1509" i="6"/>
  <c r="M1510" i="6"/>
  <c r="M1511" i="6"/>
  <c r="M1512" i="6"/>
  <c r="M1513" i="6"/>
  <c r="M1514" i="6"/>
  <c r="M1515" i="6"/>
  <c r="M1516" i="6"/>
  <c r="M1517" i="6"/>
  <c r="M1518" i="6"/>
  <c r="M1519" i="6"/>
  <c r="M1520" i="6"/>
  <c r="M1521" i="6"/>
  <c r="M1522" i="6"/>
  <c r="M1523" i="6"/>
  <c r="M1524" i="6"/>
  <c r="M1525" i="6"/>
  <c r="M1526" i="6"/>
  <c r="M1527" i="6"/>
  <c r="M1528" i="6"/>
  <c r="M1529" i="6"/>
  <c r="M1530" i="6"/>
  <c r="M1531" i="6"/>
  <c r="M1532" i="6"/>
  <c r="M1533" i="6"/>
  <c r="M1534" i="6"/>
  <c r="M1535" i="6"/>
  <c r="M1536" i="6"/>
  <c r="M1537" i="6"/>
  <c r="M1538" i="6"/>
  <c r="M1539" i="6"/>
  <c r="M1540" i="6"/>
  <c r="M1541" i="6"/>
  <c r="M1542" i="6"/>
  <c r="M1543" i="6"/>
  <c r="M1544" i="6"/>
  <c r="M1545" i="6"/>
  <c r="M1546" i="6"/>
  <c r="M1547" i="6"/>
  <c r="M1548" i="6"/>
  <c r="M1549" i="6"/>
  <c r="M1550" i="6"/>
  <c r="M1551" i="6"/>
  <c r="M1552" i="6"/>
  <c r="M1553" i="6"/>
  <c r="M1554" i="6"/>
  <c r="M1555" i="6"/>
  <c r="M1556" i="6"/>
  <c r="M1557" i="6"/>
  <c r="M1558" i="6"/>
  <c r="M1559" i="6"/>
  <c r="M1560" i="6"/>
  <c r="M1561" i="6"/>
  <c r="N2" i="6"/>
  <c r="O2" i="6" s="1"/>
  <c r="N3" i="6"/>
  <c r="O3" i="6" s="1"/>
  <c r="N4" i="6"/>
  <c r="O4" i="6" s="1"/>
  <c r="N5" i="6"/>
  <c r="O5" i="6" s="1"/>
  <c r="N6" i="6"/>
  <c r="O6" i="6" s="1"/>
  <c r="N7" i="6"/>
  <c r="O7" i="6" s="1"/>
  <c r="N8" i="6"/>
  <c r="O8" i="6" s="1"/>
  <c r="N9" i="6"/>
  <c r="O9" i="6" s="1"/>
  <c r="N10" i="6"/>
  <c r="O10" i="6" s="1"/>
  <c r="N11" i="6"/>
  <c r="O11" i="6" s="1"/>
  <c r="N12" i="6"/>
  <c r="O12" i="6" s="1"/>
  <c r="N13" i="6"/>
  <c r="O13" i="6" s="1"/>
  <c r="N14" i="6"/>
  <c r="O14" i="6" s="1"/>
  <c r="N15" i="6"/>
  <c r="O15" i="6" s="1"/>
  <c r="N16" i="6"/>
  <c r="O16" i="6" s="1"/>
  <c r="N17" i="6"/>
  <c r="O17" i="6" s="1"/>
  <c r="N18" i="6"/>
  <c r="O18" i="6" s="1"/>
  <c r="N19" i="6"/>
  <c r="O19" i="6" s="1"/>
  <c r="N20" i="6"/>
  <c r="O20" i="6" s="1"/>
  <c r="N21" i="6"/>
  <c r="O21" i="6" s="1"/>
  <c r="N22" i="6"/>
  <c r="O22" i="6" s="1"/>
  <c r="N23" i="6"/>
  <c r="O23" i="6" s="1"/>
  <c r="N24" i="6"/>
  <c r="O24" i="6" s="1"/>
  <c r="N25" i="6"/>
  <c r="O25" i="6" s="1"/>
  <c r="N26" i="6"/>
  <c r="O26" i="6" s="1"/>
  <c r="N27" i="6"/>
  <c r="O27" i="6" s="1"/>
  <c r="N28" i="6"/>
  <c r="N29" i="6"/>
  <c r="O29" i="6" s="1"/>
  <c r="N30" i="6"/>
  <c r="O30" i="6" s="1"/>
  <c r="N31" i="6"/>
  <c r="O31" i="6" s="1"/>
  <c r="N32" i="6"/>
  <c r="O32" i="6" s="1"/>
  <c r="N33" i="6"/>
  <c r="O33" i="6" s="1"/>
  <c r="N34" i="6"/>
  <c r="O34" i="6" s="1"/>
  <c r="N35" i="6"/>
  <c r="O35" i="6" s="1"/>
  <c r="N36" i="6"/>
  <c r="O36" i="6" s="1"/>
  <c r="N37" i="6"/>
  <c r="O37" i="6" s="1"/>
  <c r="N38" i="6"/>
  <c r="O38" i="6" s="1"/>
  <c r="N39" i="6"/>
  <c r="O39" i="6" s="1"/>
  <c r="N40" i="6"/>
  <c r="O40" i="6" s="1"/>
  <c r="N41" i="6"/>
  <c r="O41" i="6" s="1"/>
  <c r="N42" i="6"/>
  <c r="O42" i="6" s="1"/>
  <c r="N43" i="6"/>
  <c r="O43" i="6" s="1"/>
  <c r="N44" i="6"/>
  <c r="O44" i="6" s="1"/>
  <c r="N45" i="6"/>
  <c r="N46" i="6"/>
  <c r="N47" i="6"/>
  <c r="O47" i="6" s="1"/>
  <c r="N48" i="6"/>
  <c r="N49" i="6"/>
  <c r="O49" i="6" s="1"/>
  <c r="N50" i="6"/>
  <c r="O50" i="6" s="1"/>
  <c r="N51" i="6"/>
  <c r="O51" i="6" s="1"/>
  <c r="N52" i="6"/>
  <c r="N53" i="6"/>
  <c r="O53" i="6" s="1"/>
  <c r="N54" i="6"/>
  <c r="N55" i="6"/>
  <c r="O55" i="6" s="1"/>
  <c r="N56" i="6"/>
  <c r="O56" i="6" s="1"/>
  <c r="N57" i="6"/>
  <c r="O57" i="6" s="1"/>
  <c r="N58" i="6"/>
  <c r="O58" i="6" s="1"/>
  <c r="N59" i="6"/>
  <c r="O59" i="6" s="1"/>
  <c r="N60" i="6"/>
  <c r="O60" i="6" s="1"/>
  <c r="N61" i="6"/>
  <c r="O61" i="6" s="1"/>
  <c r="N62" i="6"/>
  <c r="O62" i="6" s="1"/>
  <c r="N63" i="6"/>
  <c r="O63" i="6" s="1"/>
  <c r="N64" i="6"/>
  <c r="O64" i="6" s="1"/>
  <c r="N65" i="6"/>
  <c r="O65" i="6" s="1"/>
  <c r="N66" i="6"/>
  <c r="O66" i="6" s="1"/>
  <c r="N67" i="6"/>
  <c r="O67" i="6" s="1"/>
  <c r="N68" i="6"/>
  <c r="O68" i="6" s="1"/>
  <c r="N69" i="6"/>
  <c r="O69" i="6" s="1"/>
  <c r="N70" i="6"/>
  <c r="O70" i="6" s="1"/>
  <c r="N71" i="6"/>
  <c r="O71" i="6" s="1"/>
  <c r="N72" i="6"/>
  <c r="O72" i="6" s="1"/>
  <c r="N73" i="6"/>
  <c r="O73" i="6" s="1"/>
  <c r="N74" i="6"/>
  <c r="O74" i="6" s="1"/>
  <c r="N75" i="6"/>
  <c r="O75" i="6" s="1"/>
  <c r="N76" i="6"/>
  <c r="N77" i="6"/>
  <c r="O77" i="6" s="1"/>
  <c r="N78" i="6"/>
  <c r="O78" i="6" s="1"/>
  <c r="N79" i="6"/>
  <c r="O79" i="6" s="1"/>
  <c r="N80" i="6"/>
  <c r="O80" i="6" s="1"/>
  <c r="N81" i="6"/>
  <c r="O81" i="6" s="1"/>
  <c r="N82" i="6"/>
  <c r="O82" i="6" s="1"/>
  <c r="N83" i="6"/>
  <c r="O83" i="6" s="1"/>
  <c r="N84" i="6"/>
  <c r="O84" i="6" s="1"/>
  <c r="N85" i="6"/>
  <c r="O85" i="6" s="1"/>
  <c r="N86" i="6"/>
  <c r="O86" i="6" s="1"/>
  <c r="N87" i="6"/>
  <c r="O87" i="6" s="1"/>
  <c r="N88" i="6"/>
  <c r="O88" i="6" s="1"/>
  <c r="N89" i="6"/>
  <c r="O89" i="6" s="1"/>
  <c r="N90" i="6"/>
  <c r="O90" i="6" s="1"/>
  <c r="N91" i="6"/>
  <c r="O91" i="6" s="1"/>
  <c r="N92" i="6"/>
  <c r="O92" i="6" s="1"/>
  <c r="N93" i="6"/>
  <c r="N94" i="6"/>
  <c r="N95" i="6"/>
  <c r="O95" i="6" s="1"/>
  <c r="N96" i="6"/>
  <c r="N97" i="6"/>
  <c r="O97" i="6" s="1"/>
  <c r="N98" i="6"/>
  <c r="O98" i="6" s="1"/>
  <c r="N99" i="6"/>
  <c r="O99" i="6" s="1"/>
  <c r="N100" i="6"/>
  <c r="N101" i="6"/>
  <c r="O101" i="6" s="1"/>
  <c r="N102" i="6"/>
  <c r="N103" i="6"/>
  <c r="O103" i="6" s="1"/>
  <c r="N104" i="6"/>
  <c r="O104" i="6" s="1"/>
  <c r="N105" i="6"/>
  <c r="O105" i="6" s="1"/>
  <c r="N106" i="6"/>
  <c r="O106" i="6" s="1"/>
  <c r="N107" i="6"/>
  <c r="O107" i="6" s="1"/>
  <c r="N108" i="6"/>
  <c r="O108" i="6" s="1"/>
  <c r="N109" i="6"/>
  <c r="O109" i="6" s="1"/>
  <c r="N110" i="6"/>
  <c r="O110" i="6" s="1"/>
  <c r="N111" i="6"/>
  <c r="O111" i="6" s="1"/>
  <c r="N112" i="6"/>
  <c r="O112" i="6" s="1"/>
  <c r="N113" i="6"/>
  <c r="O113" i="6" s="1"/>
  <c r="N114" i="6"/>
  <c r="O114" i="6" s="1"/>
  <c r="N115" i="6"/>
  <c r="O115" i="6" s="1"/>
  <c r="N116" i="6"/>
  <c r="O116" i="6" s="1"/>
  <c r="N117" i="6"/>
  <c r="O117" i="6" s="1"/>
  <c r="N118" i="6"/>
  <c r="O118" i="6" s="1"/>
  <c r="N119" i="6"/>
  <c r="O119" i="6" s="1"/>
  <c r="N120" i="6"/>
  <c r="O120" i="6" s="1"/>
  <c r="N121" i="6"/>
  <c r="O121" i="6" s="1"/>
  <c r="N122" i="6"/>
  <c r="O122" i="6" s="1"/>
  <c r="N123" i="6"/>
  <c r="O123" i="6" s="1"/>
  <c r="N124" i="6"/>
  <c r="N125" i="6"/>
  <c r="O125" i="6" s="1"/>
  <c r="N126" i="6"/>
  <c r="O126" i="6" s="1"/>
  <c r="N127" i="6"/>
  <c r="O127" i="6" s="1"/>
  <c r="N128" i="6"/>
  <c r="N129" i="6"/>
  <c r="O129" i="6" s="1"/>
  <c r="N130" i="6"/>
  <c r="O130" i="6" s="1"/>
  <c r="N131" i="6"/>
  <c r="O131" i="6" s="1"/>
  <c r="N132" i="6"/>
  <c r="O132" i="6" s="1"/>
  <c r="N133" i="6"/>
  <c r="O133" i="6" s="1"/>
  <c r="N134" i="6"/>
  <c r="O134" i="6" s="1"/>
  <c r="N135" i="6"/>
  <c r="O135" i="6" s="1"/>
  <c r="N136" i="6"/>
  <c r="O136" i="6" s="1"/>
  <c r="N137" i="6"/>
  <c r="O137" i="6" s="1"/>
  <c r="N138" i="6"/>
  <c r="O138" i="6" s="1"/>
  <c r="N139" i="6"/>
  <c r="O139" i="6" s="1"/>
  <c r="N140" i="6"/>
  <c r="O140" i="6" s="1"/>
  <c r="N141" i="6"/>
  <c r="N142" i="6"/>
  <c r="N143" i="6"/>
  <c r="O143" i="6" s="1"/>
  <c r="N144" i="6"/>
  <c r="N145" i="6"/>
  <c r="O145" i="6" s="1"/>
  <c r="N146" i="6"/>
  <c r="O146" i="6" s="1"/>
  <c r="N147" i="6"/>
  <c r="O147" i="6" s="1"/>
  <c r="N148" i="6"/>
  <c r="N149" i="6"/>
  <c r="O149" i="6" s="1"/>
  <c r="N150" i="6"/>
  <c r="O150" i="6" s="1"/>
  <c r="N151" i="6"/>
  <c r="O151" i="6" s="1"/>
  <c r="N152" i="6"/>
  <c r="O152" i="6" s="1"/>
  <c r="N153" i="6"/>
  <c r="O153" i="6" s="1"/>
  <c r="N154" i="6"/>
  <c r="O154" i="6" s="1"/>
  <c r="N155" i="6"/>
  <c r="O155" i="6" s="1"/>
  <c r="N156" i="6"/>
  <c r="O156" i="6" s="1"/>
  <c r="N157" i="6"/>
  <c r="O157" i="6" s="1"/>
  <c r="N158" i="6"/>
  <c r="O158" i="6" s="1"/>
  <c r="N159" i="6"/>
  <c r="O159" i="6" s="1"/>
  <c r="N160" i="6"/>
  <c r="O160" i="6" s="1"/>
  <c r="N161" i="6"/>
  <c r="O161" i="6" s="1"/>
  <c r="N162" i="6"/>
  <c r="O162" i="6" s="1"/>
  <c r="N163" i="6"/>
  <c r="O163" i="6" s="1"/>
  <c r="N164" i="6"/>
  <c r="O164" i="6" s="1"/>
  <c r="N165" i="6"/>
  <c r="O165" i="6" s="1"/>
  <c r="N166" i="6"/>
  <c r="O166" i="6" s="1"/>
  <c r="N167" i="6"/>
  <c r="O167" i="6" s="1"/>
  <c r="N168" i="6"/>
  <c r="O168" i="6" s="1"/>
  <c r="N169" i="6"/>
  <c r="O169" i="6" s="1"/>
  <c r="N170" i="6"/>
  <c r="O170" i="6" s="1"/>
  <c r="N171" i="6"/>
  <c r="O171" i="6" s="1"/>
  <c r="N172" i="6"/>
  <c r="N173" i="6"/>
  <c r="O173" i="6" s="1"/>
  <c r="N174" i="6"/>
  <c r="O174" i="6" s="1"/>
  <c r="N175" i="6"/>
  <c r="O175" i="6" s="1"/>
  <c r="N176" i="6"/>
  <c r="O176" i="6" s="1"/>
  <c r="N177" i="6"/>
  <c r="O177" i="6" s="1"/>
  <c r="N178" i="6"/>
  <c r="O178" i="6" s="1"/>
  <c r="N179" i="6"/>
  <c r="O179" i="6" s="1"/>
  <c r="N180" i="6"/>
  <c r="O180" i="6" s="1"/>
  <c r="N181" i="6"/>
  <c r="O181" i="6" s="1"/>
  <c r="N182" i="6"/>
  <c r="O182" i="6" s="1"/>
  <c r="N183" i="6"/>
  <c r="O183" i="6" s="1"/>
  <c r="N184" i="6"/>
  <c r="O184" i="6" s="1"/>
  <c r="N185" i="6"/>
  <c r="O185" i="6" s="1"/>
  <c r="N186" i="6"/>
  <c r="O186" i="6" s="1"/>
  <c r="N187" i="6"/>
  <c r="O187" i="6" s="1"/>
  <c r="N188" i="6"/>
  <c r="O188" i="6" s="1"/>
  <c r="N189" i="6"/>
  <c r="N190" i="6"/>
  <c r="N191" i="6"/>
  <c r="O191" i="6" s="1"/>
  <c r="N192" i="6"/>
  <c r="N193" i="6"/>
  <c r="O193" i="6" s="1"/>
  <c r="N194" i="6"/>
  <c r="O194" i="6" s="1"/>
  <c r="N195" i="6"/>
  <c r="O195" i="6" s="1"/>
  <c r="N196" i="6"/>
  <c r="N197" i="6"/>
  <c r="O197" i="6" s="1"/>
  <c r="N198" i="6"/>
  <c r="O198" i="6" s="1"/>
  <c r="N199" i="6"/>
  <c r="O199" i="6" s="1"/>
  <c r="N200" i="6"/>
  <c r="O200" i="6" s="1"/>
  <c r="N201" i="6"/>
  <c r="O201" i="6" s="1"/>
  <c r="N202" i="6"/>
  <c r="O202" i="6" s="1"/>
  <c r="N203" i="6"/>
  <c r="O203" i="6" s="1"/>
  <c r="N204" i="6"/>
  <c r="O204" i="6" s="1"/>
  <c r="N205" i="6"/>
  <c r="O205" i="6" s="1"/>
  <c r="N206" i="6"/>
  <c r="O206" i="6" s="1"/>
  <c r="N207" i="6"/>
  <c r="O207" i="6" s="1"/>
  <c r="N208" i="6"/>
  <c r="O208" i="6" s="1"/>
  <c r="N209" i="6"/>
  <c r="O209" i="6" s="1"/>
  <c r="N210" i="6"/>
  <c r="O210" i="6" s="1"/>
  <c r="N211" i="6"/>
  <c r="O211" i="6" s="1"/>
  <c r="N212" i="6"/>
  <c r="O212" i="6" s="1"/>
  <c r="N213" i="6"/>
  <c r="O213" i="6" s="1"/>
  <c r="N214" i="6"/>
  <c r="O214" i="6" s="1"/>
  <c r="N215" i="6"/>
  <c r="O215" i="6" s="1"/>
  <c r="N216" i="6"/>
  <c r="O216" i="6" s="1"/>
  <c r="N217" i="6"/>
  <c r="O217" i="6" s="1"/>
  <c r="N218" i="6"/>
  <c r="O218" i="6" s="1"/>
  <c r="N219" i="6"/>
  <c r="O219" i="6" s="1"/>
  <c r="N220" i="6"/>
  <c r="N221" i="6"/>
  <c r="O221" i="6" s="1"/>
  <c r="N222" i="6"/>
  <c r="O222" i="6" s="1"/>
  <c r="N223" i="6"/>
  <c r="O223" i="6" s="1"/>
  <c r="N224" i="6"/>
  <c r="O224" i="6" s="1"/>
  <c r="N225" i="6"/>
  <c r="O225" i="6" s="1"/>
  <c r="N226" i="6"/>
  <c r="O226" i="6" s="1"/>
  <c r="N227" i="6"/>
  <c r="O227" i="6" s="1"/>
  <c r="N228" i="6"/>
  <c r="O228" i="6" s="1"/>
  <c r="N229" i="6"/>
  <c r="O229" i="6" s="1"/>
  <c r="N230" i="6"/>
  <c r="O230" i="6" s="1"/>
  <c r="N231" i="6"/>
  <c r="O231" i="6" s="1"/>
  <c r="N232" i="6"/>
  <c r="O232" i="6" s="1"/>
  <c r="N233" i="6"/>
  <c r="O233" i="6" s="1"/>
  <c r="N234" i="6"/>
  <c r="O234" i="6" s="1"/>
  <c r="N235" i="6"/>
  <c r="O235" i="6" s="1"/>
  <c r="N236" i="6"/>
  <c r="O236" i="6" s="1"/>
  <c r="N237" i="6"/>
  <c r="N238" i="6"/>
  <c r="N239" i="6"/>
  <c r="O239" i="6" s="1"/>
  <c r="N240" i="6"/>
  <c r="N241" i="6"/>
  <c r="O241" i="6" s="1"/>
  <c r="N242" i="6"/>
  <c r="O242" i="6" s="1"/>
  <c r="N243" i="6"/>
  <c r="O243" i="6" s="1"/>
  <c r="N244" i="6"/>
  <c r="N245" i="6"/>
  <c r="O245" i="6" s="1"/>
  <c r="N246" i="6"/>
  <c r="O246" i="6" s="1"/>
  <c r="N247" i="6"/>
  <c r="O247" i="6" s="1"/>
  <c r="N248" i="6"/>
  <c r="O248" i="6" s="1"/>
  <c r="N249" i="6"/>
  <c r="O249" i="6" s="1"/>
  <c r="N250" i="6"/>
  <c r="O250" i="6" s="1"/>
  <c r="N251" i="6"/>
  <c r="O251" i="6" s="1"/>
  <c r="N252" i="6"/>
  <c r="O252" i="6" s="1"/>
  <c r="N253" i="6"/>
  <c r="O253" i="6" s="1"/>
  <c r="N254" i="6"/>
  <c r="O254" i="6" s="1"/>
  <c r="N255" i="6"/>
  <c r="O255" i="6" s="1"/>
  <c r="N256" i="6"/>
  <c r="O256" i="6" s="1"/>
  <c r="N257" i="6"/>
  <c r="O257" i="6" s="1"/>
  <c r="N258" i="6"/>
  <c r="O258" i="6" s="1"/>
  <c r="N259" i="6"/>
  <c r="O259" i="6" s="1"/>
  <c r="N260" i="6"/>
  <c r="O260" i="6" s="1"/>
  <c r="N261" i="6"/>
  <c r="O261" i="6" s="1"/>
  <c r="N262" i="6"/>
  <c r="O262" i="6" s="1"/>
  <c r="N263" i="6"/>
  <c r="O263" i="6" s="1"/>
  <c r="N264" i="6"/>
  <c r="O264" i="6" s="1"/>
  <c r="N265" i="6"/>
  <c r="O265" i="6" s="1"/>
  <c r="N266" i="6"/>
  <c r="O266" i="6" s="1"/>
  <c r="N267" i="6"/>
  <c r="O267" i="6" s="1"/>
  <c r="N268" i="6"/>
  <c r="N269" i="6"/>
  <c r="O269" i="6" s="1"/>
  <c r="N270" i="6"/>
  <c r="O270" i="6" s="1"/>
  <c r="N271" i="6"/>
  <c r="O271" i="6" s="1"/>
  <c r="N272" i="6"/>
  <c r="N273" i="6"/>
  <c r="O273" i="6" s="1"/>
  <c r="N274" i="6"/>
  <c r="O274" i="6" s="1"/>
  <c r="N275" i="6"/>
  <c r="O275" i="6" s="1"/>
  <c r="N276" i="6"/>
  <c r="O276" i="6" s="1"/>
  <c r="N277" i="6"/>
  <c r="O277" i="6" s="1"/>
  <c r="N278" i="6"/>
  <c r="O278" i="6" s="1"/>
  <c r="N279" i="6"/>
  <c r="O279" i="6" s="1"/>
  <c r="N280" i="6"/>
  <c r="O280" i="6" s="1"/>
  <c r="N281" i="6"/>
  <c r="O281" i="6" s="1"/>
  <c r="N282" i="6"/>
  <c r="O282" i="6" s="1"/>
  <c r="N283" i="6"/>
  <c r="O283" i="6" s="1"/>
  <c r="N284" i="6"/>
  <c r="O284" i="6" s="1"/>
  <c r="N285" i="6"/>
  <c r="N286" i="6"/>
  <c r="N287" i="6"/>
  <c r="O287" i="6" s="1"/>
  <c r="N288" i="6"/>
  <c r="N289" i="6"/>
  <c r="O289" i="6" s="1"/>
  <c r="N290" i="6"/>
  <c r="O290" i="6" s="1"/>
  <c r="N291" i="6"/>
  <c r="O291" i="6" s="1"/>
  <c r="N292" i="6"/>
  <c r="N293" i="6"/>
  <c r="O293" i="6" s="1"/>
  <c r="N294" i="6"/>
  <c r="N295" i="6"/>
  <c r="O295" i="6" s="1"/>
  <c r="N296" i="6"/>
  <c r="O296" i="6" s="1"/>
  <c r="N297" i="6"/>
  <c r="O297" i="6" s="1"/>
  <c r="N298" i="6"/>
  <c r="O298" i="6" s="1"/>
  <c r="N299" i="6"/>
  <c r="O299" i="6" s="1"/>
  <c r="N300" i="6"/>
  <c r="O300" i="6" s="1"/>
  <c r="N301" i="6"/>
  <c r="O301" i="6" s="1"/>
  <c r="N302" i="6"/>
  <c r="O302" i="6" s="1"/>
  <c r="N303" i="6"/>
  <c r="O303" i="6" s="1"/>
  <c r="N304" i="6"/>
  <c r="O304" i="6" s="1"/>
  <c r="N305" i="6"/>
  <c r="O305" i="6" s="1"/>
  <c r="N306" i="6"/>
  <c r="O306" i="6" s="1"/>
  <c r="N307" i="6"/>
  <c r="O307" i="6" s="1"/>
  <c r="N308" i="6"/>
  <c r="O308" i="6" s="1"/>
  <c r="N309" i="6"/>
  <c r="O309" i="6" s="1"/>
  <c r="N310" i="6"/>
  <c r="O310" i="6" s="1"/>
  <c r="N311" i="6"/>
  <c r="O311" i="6" s="1"/>
  <c r="N312" i="6"/>
  <c r="O312" i="6" s="1"/>
  <c r="N313" i="6"/>
  <c r="O313" i="6" s="1"/>
  <c r="N314" i="6"/>
  <c r="O314" i="6" s="1"/>
  <c r="N315" i="6"/>
  <c r="O315" i="6" s="1"/>
  <c r="N316" i="6"/>
  <c r="N317" i="6"/>
  <c r="O317" i="6" s="1"/>
  <c r="N318" i="6"/>
  <c r="N319" i="6"/>
  <c r="O319" i="6" s="1"/>
  <c r="N320" i="6"/>
  <c r="O320" i="6" s="1"/>
  <c r="N321" i="6"/>
  <c r="O321" i="6" s="1"/>
  <c r="N322" i="6"/>
  <c r="O322" i="6" s="1"/>
  <c r="N323" i="6"/>
  <c r="O323" i="6" s="1"/>
  <c r="N324" i="6"/>
  <c r="O324" i="6" s="1"/>
  <c r="N325" i="6"/>
  <c r="O325" i="6" s="1"/>
  <c r="N326" i="6"/>
  <c r="O326" i="6" s="1"/>
  <c r="N327" i="6"/>
  <c r="O327" i="6" s="1"/>
  <c r="N328" i="6"/>
  <c r="O328" i="6" s="1"/>
  <c r="N329" i="6"/>
  <c r="O329" i="6" s="1"/>
  <c r="N330" i="6"/>
  <c r="O330" i="6" s="1"/>
  <c r="N331" i="6"/>
  <c r="O331" i="6" s="1"/>
  <c r="N332" i="6"/>
  <c r="O332" i="6" s="1"/>
  <c r="N333" i="6"/>
  <c r="N334" i="6"/>
  <c r="N335" i="6"/>
  <c r="O335" i="6" s="1"/>
  <c r="N336" i="6"/>
  <c r="N337" i="6"/>
  <c r="N338" i="6"/>
  <c r="O338" i="6" s="1"/>
  <c r="N339" i="6"/>
  <c r="O339" i="6" s="1"/>
  <c r="N340" i="6"/>
  <c r="N341" i="6"/>
  <c r="O341" i="6" s="1"/>
  <c r="N342" i="6"/>
  <c r="O342" i="6" s="1"/>
  <c r="N343" i="6"/>
  <c r="O343" i="6" s="1"/>
  <c r="N344" i="6"/>
  <c r="O344" i="6" s="1"/>
  <c r="N345" i="6"/>
  <c r="O345" i="6" s="1"/>
  <c r="N346" i="6"/>
  <c r="O346" i="6" s="1"/>
  <c r="N347" i="6"/>
  <c r="O347" i="6" s="1"/>
  <c r="N348" i="6"/>
  <c r="O348" i="6" s="1"/>
  <c r="N349" i="6"/>
  <c r="O349" i="6" s="1"/>
  <c r="N350" i="6"/>
  <c r="O350" i="6" s="1"/>
  <c r="N351" i="6"/>
  <c r="O351" i="6" s="1"/>
  <c r="N352" i="6"/>
  <c r="O352" i="6" s="1"/>
  <c r="N353" i="6"/>
  <c r="O353" i="6" s="1"/>
  <c r="N354" i="6"/>
  <c r="O354" i="6" s="1"/>
  <c r="N355" i="6"/>
  <c r="O355" i="6" s="1"/>
  <c r="N356" i="6"/>
  <c r="N357" i="6"/>
  <c r="O357" i="6" s="1"/>
  <c r="N358" i="6"/>
  <c r="O358" i="6" s="1"/>
  <c r="N359" i="6"/>
  <c r="O359" i="6" s="1"/>
  <c r="N360" i="6"/>
  <c r="O360" i="6" s="1"/>
  <c r="N361" i="6"/>
  <c r="O361" i="6" s="1"/>
  <c r="N362" i="6"/>
  <c r="O362" i="6" s="1"/>
  <c r="N363" i="6"/>
  <c r="O363" i="6" s="1"/>
  <c r="N364" i="6"/>
  <c r="N365" i="6"/>
  <c r="O365" i="6" s="1"/>
  <c r="N366" i="6"/>
  <c r="O366" i="6" s="1"/>
  <c r="N367" i="6"/>
  <c r="O367" i="6" s="1"/>
  <c r="N368" i="6"/>
  <c r="O368" i="6" s="1"/>
  <c r="N369" i="6"/>
  <c r="O369" i="6" s="1"/>
  <c r="N370" i="6"/>
  <c r="O370" i="6" s="1"/>
  <c r="N371" i="6"/>
  <c r="O371" i="6" s="1"/>
  <c r="N372" i="6"/>
  <c r="O372" i="6" s="1"/>
  <c r="N373" i="6"/>
  <c r="O373" i="6" s="1"/>
  <c r="N374" i="6"/>
  <c r="O374" i="6" s="1"/>
  <c r="N375" i="6"/>
  <c r="O375" i="6" s="1"/>
  <c r="N376" i="6"/>
  <c r="O376" i="6" s="1"/>
  <c r="N377" i="6"/>
  <c r="O377" i="6" s="1"/>
  <c r="N378" i="6"/>
  <c r="O378" i="6" s="1"/>
  <c r="N379" i="6"/>
  <c r="O379" i="6" s="1"/>
  <c r="N380" i="6"/>
  <c r="O380" i="6" s="1"/>
  <c r="N381" i="6"/>
  <c r="N382" i="6"/>
  <c r="N383" i="6"/>
  <c r="O383" i="6" s="1"/>
  <c r="N384" i="6"/>
  <c r="N385" i="6"/>
  <c r="O385" i="6" s="1"/>
  <c r="N386" i="6"/>
  <c r="O386" i="6" s="1"/>
  <c r="N387" i="6"/>
  <c r="O387" i="6" s="1"/>
  <c r="N388" i="6"/>
  <c r="N389" i="6"/>
  <c r="O389" i="6" s="1"/>
  <c r="N390" i="6"/>
  <c r="O390" i="6" s="1"/>
  <c r="N391" i="6"/>
  <c r="O391" i="6" s="1"/>
  <c r="N392" i="6"/>
  <c r="O392" i="6" s="1"/>
  <c r="N393" i="6"/>
  <c r="O393" i="6" s="1"/>
  <c r="N394" i="6"/>
  <c r="O394" i="6" s="1"/>
  <c r="N395" i="6"/>
  <c r="O395" i="6" s="1"/>
  <c r="N396" i="6"/>
  <c r="O396" i="6" s="1"/>
  <c r="N397" i="6"/>
  <c r="O397" i="6" s="1"/>
  <c r="N398" i="6"/>
  <c r="O398" i="6" s="1"/>
  <c r="N399" i="6"/>
  <c r="O399" i="6" s="1"/>
  <c r="N400" i="6"/>
  <c r="O400" i="6" s="1"/>
  <c r="N401" i="6"/>
  <c r="O401" i="6" s="1"/>
  <c r="N402" i="6"/>
  <c r="N403" i="6"/>
  <c r="O403" i="6" s="1"/>
  <c r="N404" i="6"/>
  <c r="O404" i="6" s="1"/>
  <c r="N405" i="6"/>
  <c r="O405" i="6" s="1"/>
  <c r="N406" i="6"/>
  <c r="O406" i="6" s="1"/>
  <c r="N407" i="6"/>
  <c r="O407" i="6" s="1"/>
  <c r="N408" i="6"/>
  <c r="O408" i="6" s="1"/>
  <c r="N409" i="6"/>
  <c r="O409" i="6" s="1"/>
  <c r="N410" i="6"/>
  <c r="O410" i="6" s="1"/>
  <c r="N411" i="6"/>
  <c r="O411" i="6" s="1"/>
  <c r="N412" i="6"/>
  <c r="N413" i="6"/>
  <c r="O413" i="6" s="1"/>
  <c r="N414" i="6"/>
  <c r="O414" i="6" s="1"/>
  <c r="N415" i="6"/>
  <c r="O415" i="6" s="1"/>
  <c r="N416" i="6"/>
  <c r="O416" i="6" s="1"/>
  <c r="N417" i="6"/>
  <c r="O417" i="6" s="1"/>
  <c r="N418" i="6"/>
  <c r="O418" i="6" s="1"/>
  <c r="N419" i="6"/>
  <c r="O419" i="6" s="1"/>
  <c r="N420" i="6"/>
  <c r="O420" i="6" s="1"/>
  <c r="N421" i="6"/>
  <c r="O421" i="6" s="1"/>
  <c r="N422" i="6"/>
  <c r="O422" i="6" s="1"/>
  <c r="N423" i="6"/>
  <c r="O423" i="6" s="1"/>
  <c r="N424" i="6"/>
  <c r="O424" i="6" s="1"/>
  <c r="N425" i="6"/>
  <c r="O425" i="6" s="1"/>
  <c r="N426" i="6"/>
  <c r="O426" i="6" s="1"/>
  <c r="N427" i="6"/>
  <c r="O427" i="6" s="1"/>
  <c r="N428" i="6"/>
  <c r="N429" i="6"/>
  <c r="N430" i="6"/>
  <c r="N431" i="6"/>
  <c r="O431" i="6" s="1"/>
  <c r="N432" i="6"/>
  <c r="N433" i="6"/>
  <c r="O433" i="6" s="1"/>
  <c r="N434" i="6"/>
  <c r="O434" i="6" s="1"/>
  <c r="N435" i="6"/>
  <c r="O435" i="6" s="1"/>
  <c r="N436" i="6"/>
  <c r="N437" i="6"/>
  <c r="O437" i="6" s="1"/>
  <c r="N438" i="6"/>
  <c r="O438" i="6" s="1"/>
  <c r="N439" i="6"/>
  <c r="O439" i="6" s="1"/>
  <c r="N440" i="6"/>
  <c r="O440" i="6" s="1"/>
  <c r="N441" i="6"/>
  <c r="O441" i="6" s="1"/>
  <c r="N442" i="6"/>
  <c r="O442" i="6" s="1"/>
  <c r="N443" i="6"/>
  <c r="O443" i="6" s="1"/>
  <c r="N444" i="6"/>
  <c r="O444" i="6" s="1"/>
  <c r="N445" i="6"/>
  <c r="O445" i="6" s="1"/>
  <c r="N446" i="6"/>
  <c r="O446" i="6" s="1"/>
  <c r="N447" i="6"/>
  <c r="O447" i="6" s="1"/>
  <c r="N448" i="6"/>
  <c r="O448" i="6" s="1"/>
  <c r="N449" i="6"/>
  <c r="O449" i="6" s="1"/>
  <c r="N450" i="6"/>
  <c r="O450" i="6" s="1"/>
  <c r="N451" i="6"/>
  <c r="O451" i="6" s="1"/>
  <c r="N452" i="6"/>
  <c r="O452" i="6" s="1"/>
  <c r="N453" i="6"/>
  <c r="O453" i="6" s="1"/>
  <c r="N454" i="6"/>
  <c r="O454" i="6" s="1"/>
  <c r="N455" i="6"/>
  <c r="O455" i="6" s="1"/>
  <c r="N456" i="6"/>
  <c r="O456" i="6" s="1"/>
  <c r="N457" i="6"/>
  <c r="O457" i="6" s="1"/>
  <c r="N458" i="6"/>
  <c r="O458" i="6" s="1"/>
  <c r="N459" i="6"/>
  <c r="O459" i="6" s="1"/>
  <c r="N460" i="6"/>
  <c r="N461" i="6"/>
  <c r="O461" i="6" s="1"/>
  <c r="N462" i="6"/>
  <c r="O462" i="6" s="1"/>
  <c r="N463" i="6"/>
  <c r="O463" i="6" s="1"/>
  <c r="N464" i="6"/>
  <c r="O464" i="6" s="1"/>
  <c r="N465" i="6"/>
  <c r="O465" i="6" s="1"/>
  <c r="N466" i="6"/>
  <c r="O466" i="6" s="1"/>
  <c r="N467" i="6"/>
  <c r="O467" i="6" s="1"/>
  <c r="N468" i="6"/>
  <c r="O468" i="6" s="1"/>
  <c r="N469" i="6"/>
  <c r="O469" i="6" s="1"/>
  <c r="N470" i="6"/>
  <c r="O470" i="6" s="1"/>
  <c r="N471" i="6"/>
  <c r="O471" i="6" s="1"/>
  <c r="N472" i="6"/>
  <c r="O472" i="6" s="1"/>
  <c r="N473" i="6"/>
  <c r="O473" i="6" s="1"/>
  <c r="N474" i="6"/>
  <c r="O474" i="6" s="1"/>
  <c r="N475" i="6"/>
  <c r="O475" i="6" s="1"/>
  <c r="N476" i="6"/>
  <c r="O476" i="6" s="1"/>
  <c r="N477" i="6"/>
  <c r="N478" i="6"/>
  <c r="N479" i="6"/>
  <c r="O479" i="6" s="1"/>
  <c r="N480" i="6"/>
  <c r="N481" i="6"/>
  <c r="O481" i="6" s="1"/>
  <c r="N482" i="6"/>
  <c r="O482" i="6" s="1"/>
  <c r="N483" i="6"/>
  <c r="O483" i="6" s="1"/>
  <c r="N484" i="6"/>
  <c r="N485" i="6"/>
  <c r="O485" i="6" s="1"/>
  <c r="N486" i="6"/>
  <c r="O486" i="6" s="1"/>
  <c r="N487" i="6"/>
  <c r="O487" i="6" s="1"/>
  <c r="N488" i="6"/>
  <c r="O488" i="6" s="1"/>
  <c r="N489" i="6"/>
  <c r="O489" i="6" s="1"/>
  <c r="N490" i="6"/>
  <c r="O490" i="6" s="1"/>
  <c r="N491" i="6"/>
  <c r="O491" i="6" s="1"/>
  <c r="N492" i="6"/>
  <c r="O492" i="6" s="1"/>
  <c r="N493" i="6"/>
  <c r="O493" i="6" s="1"/>
  <c r="N494" i="6"/>
  <c r="O494" i="6" s="1"/>
  <c r="N495" i="6"/>
  <c r="O495" i="6" s="1"/>
  <c r="N496" i="6"/>
  <c r="O496" i="6" s="1"/>
  <c r="N497" i="6"/>
  <c r="O497" i="6" s="1"/>
  <c r="N498" i="6"/>
  <c r="O498" i="6" s="1"/>
  <c r="N499" i="6"/>
  <c r="O499" i="6" s="1"/>
  <c r="N500" i="6"/>
  <c r="O500" i="6" s="1"/>
  <c r="N501" i="6"/>
  <c r="O501" i="6" s="1"/>
  <c r="N502" i="6"/>
  <c r="O502" i="6" s="1"/>
  <c r="N503" i="6"/>
  <c r="O503" i="6" s="1"/>
  <c r="N504" i="6"/>
  <c r="O504" i="6" s="1"/>
  <c r="N505" i="6"/>
  <c r="O505" i="6" s="1"/>
  <c r="N506" i="6"/>
  <c r="O506" i="6" s="1"/>
  <c r="N507" i="6"/>
  <c r="O507" i="6" s="1"/>
  <c r="N508" i="6"/>
  <c r="N509" i="6"/>
  <c r="O509" i="6" s="1"/>
  <c r="N510" i="6"/>
  <c r="O510" i="6" s="1"/>
  <c r="N511" i="6"/>
  <c r="O511" i="6" s="1"/>
  <c r="N512" i="6"/>
  <c r="O512" i="6" s="1"/>
  <c r="N513" i="6"/>
  <c r="O513" i="6" s="1"/>
  <c r="N514" i="6"/>
  <c r="O514" i="6" s="1"/>
  <c r="N515" i="6"/>
  <c r="O515" i="6" s="1"/>
  <c r="N516" i="6"/>
  <c r="O516" i="6" s="1"/>
  <c r="N517" i="6"/>
  <c r="O517" i="6" s="1"/>
  <c r="N518" i="6"/>
  <c r="O518" i="6" s="1"/>
  <c r="N519" i="6"/>
  <c r="O519" i="6" s="1"/>
  <c r="N520" i="6"/>
  <c r="O520" i="6" s="1"/>
  <c r="N521" i="6"/>
  <c r="O521" i="6" s="1"/>
  <c r="N522" i="6"/>
  <c r="O522" i="6" s="1"/>
  <c r="N523" i="6"/>
  <c r="O523" i="6" s="1"/>
  <c r="N524" i="6"/>
  <c r="O524" i="6" s="1"/>
  <c r="N525" i="6"/>
  <c r="N526" i="6"/>
  <c r="N527" i="6"/>
  <c r="O527" i="6" s="1"/>
  <c r="N528" i="6"/>
  <c r="N529" i="6"/>
  <c r="O529" i="6" s="1"/>
  <c r="N530" i="6"/>
  <c r="O530" i="6" s="1"/>
  <c r="N531" i="6"/>
  <c r="O531" i="6" s="1"/>
  <c r="N532" i="6"/>
  <c r="N533" i="6"/>
  <c r="O533" i="6" s="1"/>
  <c r="N534" i="6"/>
  <c r="O534" i="6" s="1"/>
  <c r="N535" i="6"/>
  <c r="O535" i="6" s="1"/>
  <c r="N536" i="6"/>
  <c r="O536" i="6" s="1"/>
  <c r="N537" i="6"/>
  <c r="O537" i="6" s="1"/>
  <c r="N538" i="6"/>
  <c r="O538" i="6" s="1"/>
  <c r="N539" i="6"/>
  <c r="O539" i="6" s="1"/>
  <c r="N540" i="6"/>
  <c r="O540" i="6" s="1"/>
  <c r="N541" i="6"/>
  <c r="O541" i="6" s="1"/>
  <c r="N542" i="6"/>
  <c r="O542" i="6" s="1"/>
  <c r="N543" i="6"/>
  <c r="O543" i="6" s="1"/>
  <c r="N544" i="6"/>
  <c r="O544" i="6" s="1"/>
  <c r="N545" i="6"/>
  <c r="O545" i="6" s="1"/>
  <c r="N546" i="6"/>
  <c r="O546" i="6" s="1"/>
  <c r="N547" i="6"/>
  <c r="O547" i="6" s="1"/>
  <c r="N548" i="6"/>
  <c r="O548" i="6" s="1"/>
  <c r="N549" i="6"/>
  <c r="O549" i="6" s="1"/>
  <c r="N550" i="6"/>
  <c r="O550" i="6" s="1"/>
  <c r="N551" i="6"/>
  <c r="O551" i="6" s="1"/>
  <c r="N552" i="6"/>
  <c r="O552" i="6" s="1"/>
  <c r="N553" i="6"/>
  <c r="O553" i="6" s="1"/>
  <c r="N554" i="6"/>
  <c r="O554" i="6" s="1"/>
  <c r="N555" i="6"/>
  <c r="O555" i="6" s="1"/>
  <c r="N556" i="6"/>
  <c r="N557" i="6"/>
  <c r="O557" i="6" s="1"/>
  <c r="N558" i="6"/>
  <c r="O558" i="6" s="1"/>
  <c r="N559" i="6"/>
  <c r="O559" i="6" s="1"/>
  <c r="N560" i="6"/>
  <c r="N561" i="6"/>
  <c r="O561" i="6" s="1"/>
  <c r="N562" i="6"/>
  <c r="O562" i="6" s="1"/>
  <c r="N563" i="6"/>
  <c r="O563" i="6" s="1"/>
  <c r="N564" i="6"/>
  <c r="O564" i="6" s="1"/>
  <c r="N565" i="6"/>
  <c r="O565" i="6" s="1"/>
  <c r="N566" i="6"/>
  <c r="O566" i="6" s="1"/>
  <c r="N567" i="6"/>
  <c r="O567" i="6" s="1"/>
  <c r="N568" i="6"/>
  <c r="O568" i="6" s="1"/>
  <c r="N569" i="6"/>
  <c r="O569" i="6" s="1"/>
  <c r="N570" i="6"/>
  <c r="O570" i="6" s="1"/>
  <c r="N571" i="6"/>
  <c r="O571" i="6" s="1"/>
  <c r="N572" i="6"/>
  <c r="O572" i="6" s="1"/>
  <c r="N573" i="6"/>
  <c r="N574" i="6"/>
  <c r="N575" i="6"/>
  <c r="O575" i="6" s="1"/>
  <c r="N576" i="6"/>
  <c r="N577" i="6"/>
  <c r="O577" i="6" s="1"/>
  <c r="N578" i="6"/>
  <c r="O578" i="6" s="1"/>
  <c r="N579" i="6"/>
  <c r="O579" i="6" s="1"/>
  <c r="N580" i="6"/>
  <c r="N581" i="6"/>
  <c r="O581" i="6" s="1"/>
  <c r="N582" i="6"/>
  <c r="N583" i="6"/>
  <c r="O583" i="6" s="1"/>
  <c r="N584" i="6"/>
  <c r="O584" i="6" s="1"/>
  <c r="N585" i="6"/>
  <c r="O585" i="6" s="1"/>
  <c r="N586" i="6"/>
  <c r="O586" i="6" s="1"/>
  <c r="N587" i="6"/>
  <c r="O587" i="6" s="1"/>
  <c r="N588" i="6"/>
  <c r="O588" i="6" s="1"/>
  <c r="N589" i="6"/>
  <c r="O589" i="6" s="1"/>
  <c r="N590" i="6"/>
  <c r="O590" i="6" s="1"/>
  <c r="N591" i="6"/>
  <c r="O591" i="6" s="1"/>
  <c r="N592" i="6"/>
  <c r="O592" i="6" s="1"/>
  <c r="N593" i="6"/>
  <c r="O593" i="6" s="1"/>
  <c r="N594" i="6"/>
  <c r="O594" i="6" s="1"/>
  <c r="N595" i="6"/>
  <c r="O595" i="6" s="1"/>
  <c r="N596" i="6"/>
  <c r="O596" i="6" s="1"/>
  <c r="N597" i="6"/>
  <c r="O597" i="6" s="1"/>
  <c r="N598" i="6"/>
  <c r="O598" i="6" s="1"/>
  <c r="N599" i="6"/>
  <c r="O599" i="6" s="1"/>
  <c r="N600" i="6"/>
  <c r="O600" i="6" s="1"/>
  <c r="N601" i="6"/>
  <c r="O601" i="6" s="1"/>
  <c r="N602" i="6"/>
  <c r="O602" i="6" s="1"/>
  <c r="N603" i="6"/>
  <c r="O603" i="6" s="1"/>
  <c r="N604" i="6"/>
  <c r="N605" i="6"/>
  <c r="O605" i="6" s="1"/>
  <c r="N606" i="6"/>
  <c r="N607" i="6"/>
  <c r="O607" i="6" s="1"/>
  <c r="N608" i="6"/>
  <c r="O608" i="6" s="1"/>
  <c r="N609" i="6"/>
  <c r="O609" i="6" s="1"/>
  <c r="N610" i="6"/>
  <c r="O610" i="6" s="1"/>
  <c r="N611" i="6"/>
  <c r="O611" i="6" s="1"/>
  <c r="N612" i="6"/>
  <c r="O612" i="6" s="1"/>
  <c r="N613" i="6"/>
  <c r="O613" i="6" s="1"/>
  <c r="N614" i="6"/>
  <c r="O614" i="6" s="1"/>
  <c r="N615" i="6"/>
  <c r="O615" i="6" s="1"/>
  <c r="N616" i="6"/>
  <c r="O616" i="6" s="1"/>
  <c r="N617" i="6"/>
  <c r="O617" i="6" s="1"/>
  <c r="N618" i="6"/>
  <c r="O618" i="6" s="1"/>
  <c r="N619" i="6"/>
  <c r="O619" i="6" s="1"/>
  <c r="N620" i="6"/>
  <c r="O620" i="6" s="1"/>
  <c r="N621" i="6"/>
  <c r="N622" i="6"/>
  <c r="N623" i="6"/>
  <c r="O623" i="6" s="1"/>
  <c r="N624" i="6"/>
  <c r="N625" i="6"/>
  <c r="N626" i="6"/>
  <c r="O626" i="6" s="1"/>
  <c r="N627" i="6"/>
  <c r="O627" i="6" s="1"/>
  <c r="N628" i="6"/>
  <c r="N629" i="6"/>
  <c r="O629" i="6" s="1"/>
  <c r="N630" i="6"/>
  <c r="O630" i="6" s="1"/>
  <c r="N631" i="6"/>
  <c r="O631" i="6" s="1"/>
  <c r="N632" i="6"/>
  <c r="O632" i="6" s="1"/>
  <c r="N633" i="6"/>
  <c r="O633" i="6" s="1"/>
  <c r="N634" i="6"/>
  <c r="O634" i="6" s="1"/>
  <c r="N635" i="6"/>
  <c r="O635" i="6" s="1"/>
  <c r="N636" i="6"/>
  <c r="O636" i="6" s="1"/>
  <c r="N637" i="6"/>
  <c r="O637" i="6" s="1"/>
  <c r="N638" i="6"/>
  <c r="O638" i="6" s="1"/>
  <c r="N639" i="6"/>
  <c r="O639" i="6" s="1"/>
  <c r="N640" i="6"/>
  <c r="O640" i="6" s="1"/>
  <c r="N641" i="6"/>
  <c r="O641" i="6" s="1"/>
  <c r="N642" i="6"/>
  <c r="O642" i="6" s="1"/>
  <c r="N643" i="6"/>
  <c r="O643" i="6" s="1"/>
  <c r="N644" i="6"/>
  <c r="N645" i="6"/>
  <c r="O645" i="6" s="1"/>
  <c r="N646" i="6"/>
  <c r="O646" i="6" s="1"/>
  <c r="N647" i="6"/>
  <c r="O647" i="6" s="1"/>
  <c r="N648" i="6"/>
  <c r="O648" i="6" s="1"/>
  <c r="N649" i="6"/>
  <c r="O649" i="6" s="1"/>
  <c r="N650" i="6"/>
  <c r="O650" i="6" s="1"/>
  <c r="N651" i="6"/>
  <c r="O651" i="6" s="1"/>
  <c r="N652" i="6"/>
  <c r="N653" i="6"/>
  <c r="O653" i="6" s="1"/>
  <c r="N654" i="6"/>
  <c r="O654" i="6" s="1"/>
  <c r="N655" i="6"/>
  <c r="O655" i="6" s="1"/>
  <c r="N656" i="6"/>
  <c r="O656" i="6" s="1"/>
  <c r="N657" i="6"/>
  <c r="O657" i="6" s="1"/>
  <c r="N658" i="6"/>
  <c r="O658" i="6" s="1"/>
  <c r="N659" i="6"/>
  <c r="O659" i="6" s="1"/>
  <c r="N660" i="6"/>
  <c r="O660" i="6" s="1"/>
  <c r="N661" i="6"/>
  <c r="O661" i="6" s="1"/>
  <c r="N662" i="6"/>
  <c r="O662" i="6" s="1"/>
  <c r="N663" i="6"/>
  <c r="O663" i="6" s="1"/>
  <c r="N664" i="6"/>
  <c r="O664" i="6" s="1"/>
  <c r="N665" i="6"/>
  <c r="O665" i="6" s="1"/>
  <c r="N666" i="6"/>
  <c r="O666" i="6" s="1"/>
  <c r="N667" i="6"/>
  <c r="O667" i="6" s="1"/>
  <c r="N668" i="6"/>
  <c r="O668" i="6" s="1"/>
  <c r="N669" i="6"/>
  <c r="N670" i="6"/>
  <c r="N671" i="6"/>
  <c r="O671" i="6" s="1"/>
  <c r="N672" i="6"/>
  <c r="N673" i="6"/>
  <c r="O673" i="6" s="1"/>
  <c r="N674" i="6"/>
  <c r="O674" i="6" s="1"/>
  <c r="N675" i="6"/>
  <c r="O675" i="6" s="1"/>
  <c r="N676" i="6"/>
  <c r="N677" i="6"/>
  <c r="O677" i="6" s="1"/>
  <c r="N678" i="6"/>
  <c r="O678" i="6" s="1"/>
  <c r="N679" i="6"/>
  <c r="O679" i="6" s="1"/>
  <c r="N680" i="6"/>
  <c r="O680" i="6" s="1"/>
  <c r="N681" i="6"/>
  <c r="O681" i="6" s="1"/>
  <c r="N682" i="6"/>
  <c r="O682" i="6" s="1"/>
  <c r="N683" i="6"/>
  <c r="O683" i="6" s="1"/>
  <c r="N684" i="6"/>
  <c r="O684" i="6" s="1"/>
  <c r="N685" i="6"/>
  <c r="O685" i="6" s="1"/>
  <c r="N686" i="6"/>
  <c r="O686" i="6" s="1"/>
  <c r="N687" i="6"/>
  <c r="O687" i="6" s="1"/>
  <c r="N688" i="6"/>
  <c r="O688" i="6" s="1"/>
  <c r="N689" i="6"/>
  <c r="O689" i="6" s="1"/>
  <c r="N690" i="6"/>
  <c r="N691" i="6"/>
  <c r="O691" i="6" s="1"/>
  <c r="N692" i="6"/>
  <c r="O692" i="6" s="1"/>
  <c r="N693" i="6"/>
  <c r="O693" i="6" s="1"/>
  <c r="N694" i="6"/>
  <c r="O694" i="6" s="1"/>
  <c r="N695" i="6"/>
  <c r="O695" i="6" s="1"/>
  <c r="N696" i="6"/>
  <c r="O696" i="6" s="1"/>
  <c r="N697" i="6"/>
  <c r="O697" i="6" s="1"/>
  <c r="N698" i="6"/>
  <c r="O698" i="6" s="1"/>
  <c r="N699" i="6"/>
  <c r="O699" i="6" s="1"/>
  <c r="N700" i="6"/>
  <c r="N701" i="6"/>
  <c r="O701" i="6" s="1"/>
  <c r="N702" i="6"/>
  <c r="O702" i="6" s="1"/>
  <c r="N703" i="6"/>
  <c r="O703" i="6" s="1"/>
  <c r="N704" i="6"/>
  <c r="O704" i="6" s="1"/>
  <c r="N705" i="6"/>
  <c r="O705" i="6" s="1"/>
  <c r="N706" i="6"/>
  <c r="O706" i="6" s="1"/>
  <c r="N707" i="6"/>
  <c r="O707" i="6" s="1"/>
  <c r="N708" i="6"/>
  <c r="O708" i="6" s="1"/>
  <c r="N709" i="6"/>
  <c r="O709" i="6" s="1"/>
  <c r="N710" i="6"/>
  <c r="O710" i="6" s="1"/>
  <c r="N711" i="6"/>
  <c r="O711" i="6" s="1"/>
  <c r="N712" i="6"/>
  <c r="O712" i="6" s="1"/>
  <c r="N713" i="6"/>
  <c r="O713" i="6" s="1"/>
  <c r="N714" i="6"/>
  <c r="O714" i="6" s="1"/>
  <c r="N715" i="6"/>
  <c r="O715" i="6" s="1"/>
  <c r="N716" i="6"/>
  <c r="N717" i="6"/>
  <c r="N718" i="6"/>
  <c r="N719" i="6"/>
  <c r="O719" i="6" s="1"/>
  <c r="N720" i="6"/>
  <c r="N721" i="6"/>
  <c r="O721" i="6" s="1"/>
  <c r="N722" i="6"/>
  <c r="O722" i="6" s="1"/>
  <c r="N723" i="6"/>
  <c r="O723" i="6" s="1"/>
  <c r="N724" i="6"/>
  <c r="N725" i="6"/>
  <c r="O725" i="6" s="1"/>
  <c r="N726" i="6"/>
  <c r="O726" i="6" s="1"/>
  <c r="N727" i="6"/>
  <c r="O727" i="6" s="1"/>
  <c r="N728" i="6"/>
  <c r="O728" i="6" s="1"/>
  <c r="N729" i="6"/>
  <c r="O729" i="6" s="1"/>
  <c r="N730" i="6"/>
  <c r="O730" i="6" s="1"/>
  <c r="N731" i="6"/>
  <c r="O731" i="6" s="1"/>
  <c r="N732" i="6"/>
  <c r="O732" i="6" s="1"/>
  <c r="N733" i="6"/>
  <c r="O733" i="6" s="1"/>
  <c r="N734" i="6"/>
  <c r="O734" i="6" s="1"/>
  <c r="N735" i="6"/>
  <c r="O735" i="6" s="1"/>
  <c r="N736" i="6"/>
  <c r="O736" i="6" s="1"/>
  <c r="N737" i="6"/>
  <c r="O737" i="6" s="1"/>
  <c r="N738" i="6"/>
  <c r="O738" i="6" s="1"/>
  <c r="N739" i="6"/>
  <c r="O739" i="6" s="1"/>
  <c r="N740" i="6"/>
  <c r="O740" i="6" s="1"/>
  <c r="N741" i="6"/>
  <c r="O741" i="6" s="1"/>
  <c r="N742" i="6"/>
  <c r="O742" i="6" s="1"/>
  <c r="N743" i="6"/>
  <c r="O743" i="6" s="1"/>
  <c r="N744" i="6"/>
  <c r="O744" i="6" s="1"/>
  <c r="N745" i="6"/>
  <c r="O745" i="6" s="1"/>
  <c r="N746" i="6"/>
  <c r="O746" i="6" s="1"/>
  <c r="N747" i="6"/>
  <c r="O747" i="6" s="1"/>
  <c r="N748" i="6"/>
  <c r="N749" i="6"/>
  <c r="O749" i="6" s="1"/>
  <c r="N750" i="6"/>
  <c r="O750" i="6" s="1"/>
  <c r="N751" i="6"/>
  <c r="O751" i="6" s="1"/>
  <c r="N752" i="6"/>
  <c r="O752" i="6" s="1"/>
  <c r="N753" i="6"/>
  <c r="O753" i="6" s="1"/>
  <c r="N754" i="6"/>
  <c r="O754" i="6" s="1"/>
  <c r="N755" i="6"/>
  <c r="O755" i="6" s="1"/>
  <c r="N756" i="6"/>
  <c r="O756" i="6" s="1"/>
  <c r="N757" i="6"/>
  <c r="O757" i="6" s="1"/>
  <c r="N758" i="6"/>
  <c r="O758" i="6" s="1"/>
  <c r="N759" i="6"/>
  <c r="O759" i="6" s="1"/>
  <c r="N760" i="6"/>
  <c r="O760" i="6" s="1"/>
  <c r="N761" i="6"/>
  <c r="O761" i="6" s="1"/>
  <c r="N762" i="6"/>
  <c r="O762" i="6" s="1"/>
  <c r="N763" i="6"/>
  <c r="O763" i="6" s="1"/>
  <c r="N764" i="6"/>
  <c r="O764" i="6" s="1"/>
  <c r="N765" i="6"/>
  <c r="N766" i="6"/>
  <c r="N767" i="6"/>
  <c r="O767" i="6" s="1"/>
  <c r="N768" i="6"/>
  <c r="N769" i="6"/>
  <c r="O769" i="6" s="1"/>
  <c r="N770" i="6"/>
  <c r="O770" i="6" s="1"/>
  <c r="N771" i="6"/>
  <c r="O771" i="6" s="1"/>
  <c r="N772" i="6"/>
  <c r="N773" i="6"/>
  <c r="O773" i="6" s="1"/>
  <c r="N774" i="6"/>
  <c r="O774" i="6" s="1"/>
  <c r="N775" i="6"/>
  <c r="O775" i="6" s="1"/>
  <c r="N776" i="6"/>
  <c r="O776" i="6" s="1"/>
  <c r="N777" i="6"/>
  <c r="O777" i="6" s="1"/>
  <c r="N778" i="6"/>
  <c r="O778" i="6" s="1"/>
  <c r="N779" i="6"/>
  <c r="O779" i="6" s="1"/>
  <c r="N780" i="6"/>
  <c r="O780" i="6" s="1"/>
  <c r="N781" i="6"/>
  <c r="O781" i="6" s="1"/>
  <c r="N782" i="6"/>
  <c r="O782" i="6" s="1"/>
  <c r="N783" i="6"/>
  <c r="O783" i="6" s="1"/>
  <c r="N784" i="6"/>
  <c r="O784" i="6" s="1"/>
  <c r="N785" i="6"/>
  <c r="O785" i="6" s="1"/>
  <c r="N786" i="6"/>
  <c r="O786" i="6" s="1"/>
  <c r="N787" i="6"/>
  <c r="O787" i="6" s="1"/>
  <c r="N788" i="6"/>
  <c r="O788" i="6" s="1"/>
  <c r="N789" i="6"/>
  <c r="O789" i="6" s="1"/>
  <c r="N790" i="6"/>
  <c r="O790" i="6" s="1"/>
  <c r="N791" i="6"/>
  <c r="O791" i="6" s="1"/>
  <c r="N792" i="6"/>
  <c r="O792" i="6" s="1"/>
  <c r="N793" i="6"/>
  <c r="O793" i="6" s="1"/>
  <c r="N794" i="6"/>
  <c r="O794" i="6" s="1"/>
  <c r="N795" i="6"/>
  <c r="O795" i="6" s="1"/>
  <c r="N796" i="6"/>
  <c r="N797" i="6"/>
  <c r="O797" i="6" s="1"/>
  <c r="N798" i="6"/>
  <c r="O798" i="6" s="1"/>
  <c r="N799" i="6"/>
  <c r="O799" i="6" s="1"/>
  <c r="N800" i="6"/>
  <c r="O800" i="6" s="1"/>
  <c r="N801" i="6"/>
  <c r="O801" i="6" s="1"/>
  <c r="N802" i="6"/>
  <c r="O802" i="6" s="1"/>
  <c r="N803" i="6"/>
  <c r="O803" i="6" s="1"/>
  <c r="N804" i="6"/>
  <c r="O804" i="6" s="1"/>
  <c r="N805" i="6"/>
  <c r="O805" i="6" s="1"/>
  <c r="N806" i="6"/>
  <c r="O806" i="6" s="1"/>
  <c r="N807" i="6"/>
  <c r="O807" i="6" s="1"/>
  <c r="N808" i="6"/>
  <c r="O808" i="6" s="1"/>
  <c r="N809" i="6"/>
  <c r="O809" i="6" s="1"/>
  <c r="N810" i="6"/>
  <c r="O810" i="6" s="1"/>
  <c r="N811" i="6"/>
  <c r="O811" i="6" s="1"/>
  <c r="N812" i="6"/>
  <c r="O812" i="6" s="1"/>
  <c r="N813" i="6"/>
  <c r="N814" i="6"/>
  <c r="N815" i="6"/>
  <c r="O815" i="6" s="1"/>
  <c r="N816" i="6"/>
  <c r="N817" i="6"/>
  <c r="O817" i="6" s="1"/>
  <c r="N818" i="6"/>
  <c r="O818" i="6" s="1"/>
  <c r="N819" i="6"/>
  <c r="O819" i="6" s="1"/>
  <c r="N820" i="6"/>
  <c r="N821" i="6"/>
  <c r="O821" i="6" s="1"/>
  <c r="N822" i="6"/>
  <c r="O822" i="6" s="1"/>
  <c r="N823" i="6"/>
  <c r="O823" i="6" s="1"/>
  <c r="N824" i="6"/>
  <c r="O824" i="6" s="1"/>
  <c r="N825" i="6"/>
  <c r="O825" i="6" s="1"/>
  <c r="N826" i="6"/>
  <c r="O826" i="6" s="1"/>
  <c r="N827" i="6"/>
  <c r="O827" i="6" s="1"/>
  <c r="N828" i="6"/>
  <c r="O828" i="6" s="1"/>
  <c r="N829" i="6"/>
  <c r="O829" i="6" s="1"/>
  <c r="N830" i="6"/>
  <c r="O830" i="6" s="1"/>
  <c r="N831" i="6"/>
  <c r="O831" i="6" s="1"/>
  <c r="N832" i="6"/>
  <c r="O832" i="6" s="1"/>
  <c r="N833" i="6"/>
  <c r="O833" i="6" s="1"/>
  <c r="N834" i="6"/>
  <c r="O834" i="6" s="1"/>
  <c r="N835" i="6"/>
  <c r="O835" i="6" s="1"/>
  <c r="N836" i="6"/>
  <c r="O836" i="6" s="1"/>
  <c r="N837" i="6"/>
  <c r="O837" i="6" s="1"/>
  <c r="N838" i="6"/>
  <c r="O838" i="6" s="1"/>
  <c r="N839" i="6"/>
  <c r="O839" i="6" s="1"/>
  <c r="N840" i="6"/>
  <c r="O840" i="6" s="1"/>
  <c r="N841" i="6"/>
  <c r="O841" i="6" s="1"/>
  <c r="N842" i="6"/>
  <c r="O842" i="6" s="1"/>
  <c r="N843" i="6"/>
  <c r="O843" i="6" s="1"/>
  <c r="N844" i="6"/>
  <c r="N845" i="6"/>
  <c r="O845" i="6" s="1"/>
  <c r="N846" i="6"/>
  <c r="O846" i="6" s="1"/>
  <c r="N847" i="6"/>
  <c r="O847" i="6" s="1"/>
  <c r="N848" i="6"/>
  <c r="N849" i="6"/>
  <c r="O849" i="6" s="1"/>
  <c r="N850" i="6"/>
  <c r="O850" i="6" s="1"/>
  <c r="N851" i="6"/>
  <c r="O851" i="6" s="1"/>
  <c r="N852" i="6"/>
  <c r="O852" i="6" s="1"/>
  <c r="N853" i="6"/>
  <c r="O853" i="6" s="1"/>
  <c r="N854" i="6"/>
  <c r="O854" i="6" s="1"/>
  <c r="N855" i="6"/>
  <c r="O855" i="6" s="1"/>
  <c r="N856" i="6"/>
  <c r="O856" i="6" s="1"/>
  <c r="N857" i="6"/>
  <c r="O857" i="6" s="1"/>
  <c r="N858" i="6"/>
  <c r="O858" i="6" s="1"/>
  <c r="N859" i="6"/>
  <c r="O859" i="6" s="1"/>
  <c r="N860" i="6"/>
  <c r="O860" i="6" s="1"/>
  <c r="N861" i="6"/>
  <c r="N862" i="6"/>
  <c r="N863" i="6"/>
  <c r="O863" i="6" s="1"/>
  <c r="N864" i="6"/>
  <c r="N865" i="6"/>
  <c r="O865" i="6" s="1"/>
  <c r="N866" i="6"/>
  <c r="O866" i="6" s="1"/>
  <c r="N867" i="6"/>
  <c r="O867" i="6" s="1"/>
  <c r="N868" i="6"/>
  <c r="N869" i="6"/>
  <c r="O869" i="6" s="1"/>
  <c r="N870" i="6"/>
  <c r="N871" i="6"/>
  <c r="O871" i="6" s="1"/>
  <c r="N872" i="6"/>
  <c r="O872" i="6" s="1"/>
  <c r="N873" i="6"/>
  <c r="O873" i="6" s="1"/>
  <c r="N874" i="6"/>
  <c r="O874" i="6" s="1"/>
  <c r="N875" i="6"/>
  <c r="O875" i="6" s="1"/>
  <c r="N876" i="6"/>
  <c r="O876" i="6" s="1"/>
  <c r="N877" i="6"/>
  <c r="O877" i="6" s="1"/>
  <c r="N878" i="6"/>
  <c r="O878" i="6" s="1"/>
  <c r="N879" i="6"/>
  <c r="O879" i="6" s="1"/>
  <c r="N880" i="6"/>
  <c r="O880" i="6" s="1"/>
  <c r="N881" i="6"/>
  <c r="O881" i="6" s="1"/>
  <c r="N882" i="6"/>
  <c r="O882" i="6" s="1"/>
  <c r="N883" i="6"/>
  <c r="O883" i="6" s="1"/>
  <c r="N884" i="6"/>
  <c r="O884" i="6" s="1"/>
  <c r="N885" i="6"/>
  <c r="O885" i="6" s="1"/>
  <c r="N886" i="6"/>
  <c r="O886" i="6" s="1"/>
  <c r="N887" i="6"/>
  <c r="O887" i="6" s="1"/>
  <c r="N888" i="6"/>
  <c r="O888" i="6" s="1"/>
  <c r="N889" i="6"/>
  <c r="O889" i="6" s="1"/>
  <c r="N890" i="6"/>
  <c r="O890" i="6" s="1"/>
  <c r="N891" i="6"/>
  <c r="O891" i="6" s="1"/>
  <c r="N892" i="6"/>
  <c r="N893" i="6"/>
  <c r="O893" i="6" s="1"/>
  <c r="N894" i="6"/>
  <c r="N895" i="6"/>
  <c r="O895" i="6" s="1"/>
  <c r="N896" i="6"/>
  <c r="O896" i="6" s="1"/>
  <c r="N897" i="6"/>
  <c r="O897" i="6" s="1"/>
  <c r="N898" i="6"/>
  <c r="O898" i="6" s="1"/>
  <c r="N899" i="6"/>
  <c r="O899" i="6" s="1"/>
  <c r="N900" i="6"/>
  <c r="O900" i="6" s="1"/>
  <c r="N901" i="6"/>
  <c r="O901" i="6" s="1"/>
  <c r="N902" i="6"/>
  <c r="O902" i="6" s="1"/>
  <c r="N903" i="6"/>
  <c r="O903" i="6" s="1"/>
  <c r="N904" i="6"/>
  <c r="O904" i="6" s="1"/>
  <c r="N905" i="6"/>
  <c r="O905" i="6" s="1"/>
  <c r="N906" i="6"/>
  <c r="O906" i="6" s="1"/>
  <c r="N907" i="6"/>
  <c r="O907" i="6" s="1"/>
  <c r="N908" i="6"/>
  <c r="O908" i="6" s="1"/>
  <c r="N909" i="6"/>
  <c r="N910" i="6"/>
  <c r="N911" i="6"/>
  <c r="O911" i="6" s="1"/>
  <c r="N912" i="6"/>
  <c r="N913" i="6"/>
  <c r="N914" i="6"/>
  <c r="O914" i="6" s="1"/>
  <c r="N915" i="6"/>
  <c r="O915" i="6" s="1"/>
  <c r="N916" i="6"/>
  <c r="N917" i="6"/>
  <c r="O917" i="6" s="1"/>
  <c r="N918" i="6"/>
  <c r="O918" i="6" s="1"/>
  <c r="N919" i="6"/>
  <c r="O919" i="6" s="1"/>
  <c r="N920" i="6"/>
  <c r="O920" i="6" s="1"/>
  <c r="N921" i="6"/>
  <c r="O921" i="6" s="1"/>
  <c r="N922" i="6"/>
  <c r="O922" i="6" s="1"/>
  <c r="N923" i="6"/>
  <c r="O923" i="6" s="1"/>
  <c r="N924" i="6"/>
  <c r="O924" i="6" s="1"/>
  <c r="N925" i="6"/>
  <c r="O925" i="6" s="1"/>
  <c r="N926" i="6"/>
  <c r="O926" i="6" s="1"/>
  <c r="N927" i="6"/>
  <c r="O927" i="6" s="1"/>
  <c r="N928" i="6"/>
  <c r="O928" i="6" s="1"/>
  <c r="N929" i="6"/>
  <c r="O929" i="6" s="1"/>
  <c r="N930" i="6"/>
  <c r="O930" i="6" s="1"/>
  <c r="N931" i="6"/>
  <c r="O931" i="6" s="1"/>
  <c r="N932" i="6"/>
  <c r="N933" i="6"/>
  <c r="O933" i="6" s="1"/>
  <c r="N934" i="6"/>
  <c r="O934" i="6" s="1"/>
  <c r="N935" i="6"/>
  <c r="O935" i="6" s="1"/>
  <c r="N936" i="6"/>
  <c r="O936" i="6" s="1"/>
  <c r="N937" i="6"/>
  <c r="O937" i="6" s="1"/>
  <c r="N938" i="6"/>
  <c r="O938" i="6" s="1"/>
  <c r="N939" i="6"/>
  <c r="O939" i="6" s="1"/>
  <c r="N940" i="6"/>
  <c r="N941" i="6"/>
  <c r="O941" i="6" s="1"/>
  <c r="N942" i="6"/>
  <c r="O942" i="6" s="1"/>
  <c r="N943" i="6"/>
  <c r="O943" i="6" s="1"/>
  <c r="N944" i="6"/>
  <c r="O944" i="6" s="1"/>
  <c r="N945" i="6"/>
  <c r="O945" i="6" s="1"/>
  <c r="N946" i="6"/>
  <c r="O946" i="6" s="1"/>
  <c r="N947" i="6"/>
  <c r="O947" i="6" s="1"/>
  <c r="N948" i="6"/>
  <c r="O948" i="6" s="1"/>
  <c r="N949" i="6"/>
  <c r="O949" i="6" s="1"/>
  <c r="N950" i="6"/>
  <c r="O950" i="6" s="1"/>
  <c r="N951" i="6"/>
  <c r="O951" i="6" s="1"/>
  <c r="N952" i="6"/>
  <c r="O952" i="6" s="1"/>
  <c r="N953" i="6"/>
  <c r="O953" i="6" s="1"/>
  <c r="N954" i="6"/>
  <c r="O954" i="6" s="1"/>
  <c r="N955" i="6"/>
  <c r="O955" i="6" s="1"/>
  <c r="N956" i="6"/>
  <c r="O956" i="6" s="1"/>
  <c r="N957" i="6"/>
  <c r="N958" i="6"/>
  <c r="N959" i="6"/>
  <c r="O959" i="6" s="1"/>
  <c r="N960" i="6"/>
  <c r="N961" i="6"/>
  <c r="O961" i="6" s="1"/>
  <c r="N962" i="6"/>
  <c r="O962" i="6" s="1"/>
  <c r="N963" i="6"/>
  <c r="O963" i="6" s="1"/>
  <c r="N964" i="6"/>
  <c r="N965" i="6"/>
  <c r="O965" i="6" s="1"/>
  <c r="N966" i="6"/>
  <c r="O966" i="6" s="1"/>
  <c r="N967" i="6"/>
  <c r="O967" i="6" s="1"/>
  <c r="N968" i="6"/>
  <c r="O968" i="6" s="1"/>
  <c r="N969" i="6"/>
  <c r="O969" i="6" s="1"/>
  <c r="N970" i="6"/>
  <c r="O970" i="6" s="1"/>
  <c r="N971" i="6"/>
  <c r="O971" i="6" s="1"/>
  <c r="N972" i="6"/>
  <c r="O972" i="6" s="1"/>
  <c r="N973" i="6"/>
  <c r="O973" i="6" s="1"/>
  <c r="N974" i="6"/>
  <c r="O974" i="6" s="1"/>
  <c r="N975" i="6"/>
  <c r="O975" i="6" s="1"/>
  <c r="N976" i="6"/>
  <c r="O976" i="6" s="1"/>
  <c r="N977" i="6"/>
  <c r="N978" i="6"/>
  <c r="O978" i="6" s="1"/>
  <c r="N979" i="6"/>
  <c r="O979" i="6" s="1"/>
  <c r="N980" i="6"/>
  <c r="O980" i="6" s="1"/>
  <c r="N981" i="6"/>
  <c r="O981" i="6" s="1"/>
  <c r="N982" i="6"/>
  <c r="O982" i="6" s="1"/>
  <c r="N983" i="6"/>
  <c r="O983" i="6" s="1"/>
  <c r="N984" i="6"/>
  <c r="O984" i="6" s="1"/>
  <c r="N985" i="6"/>
  <c r="O985" i="6" s="1"/>
  <c r="N986" i="6"/>
  <c r="O986" i="6" s="1"/>
  <c r="N987" i="6"/>
  <c r="O987" i="6" s="1"/>
  <c r="N988" i="6"/>
  <c r="N989" i="6"/>
  <c r="O989" i="6" s="1"/>
  <c r="N990" i="6"/>
  <c r="O990" i="6" s="1"/>
  <c r="N991" i="6"/>
  <c r="O991" i="6" s="1"/>
  <c r="N992" i="6"/>
  <c r="O992" i="6" s="1"/>
  <c r="N993" i="6"/>
  <c r="O993" i="6" s="1"/>
  <c r="N994" i="6"/>
  <c r="O994" i="6" s="1"/>
  <c r="N995" i="6"/>
  <c r="O995" i="6" s="1"/>
  <c r="N996" i="6"/>
  <c r="O996" i="6" s="1"/>
  <c r="N997" i="6"/>
  <c r="O997" i="6" s="1"/>
  <c r="N998" i="6"/>
  <c r="O998" i="6" s="1"/>
  <c r="N999" i="6"/>
  <c r="O999" i="6" s="1"/>
  <c r="N1000" i="6"/>
  <c r="O1000" i="6" s="1"/>
  <c r="N1001" i="6"/>
  <c r="O1001" i="6" s="1"/>
  <c r="N1002" i="6"/>
  <c r="O1002" i="6" s="1"/>
  <c r="N1003" i="6"/>
  <c r="O1003" i="6" s="1"/>
  <c r="N1004" i="6"/>
  <c r="O1004" i="6" s="1"/>
  <c r="N1005" i="6"/>
  <c r="N1006" i="6"/>
  <c r="N1007" i="6"/>
  <c r="N1008" i="6"/>
  <c r="N1009" i="6"/>
  <c r="O1009" i="6" s="1"/>
  <c r="N1010" i="6"/>
  <c r="O1010" i="6" s="1"/>
  <c r="N1011" i="6"/>
  <c r="O1011" i="6" s="1"/>
  <c r="N1012" i="6"/>
  <c r="O1012" i="6" s="1"/>
  <c r="N1013" i="6"/>
  <c r="O1013" i="6" s="1"/>
  <c r="N1014" i="6"/>
  <c r="O1014" i="6" s="1"/>
  <c r="N1015" i="6"/>
  <c r="O1015" i="6" s="1"/>
  <c r="N1016" i="6"/>
  <c r="O1016" i="6" s="1"/>
  <c r="N1017" i="6"/>
  <c r="O1017" i="6" s="1"/>
  <c r="N1018" i="6"/>
  <c r="O1018" i="6" s="1"/>
  <c r="N1019" i="6"/>
  <c r="N1020" i="6"/>
  <c r="N1021" i="6"/>
  <c r="O1021" i="6" s="1"/>
  <c r="N1022" i="6"/>
  <c r="O1022" i="6" s="1"/>
  <c r="N1023" i="6"/>
  <c r="O1023" i="6" s="1"/>
  <c r="N1024" i="6"/>
  <c r="O1024" i="6" s="1"/>
  <c r="N1025" i="6"/>
  <c r="O1025" i="6" s="1"/>
  <c r="N1026" i="6"/>
  <c r="O1026" i="6" s="1"/>
  <c r="N1027" i="6"/>
  <c r="O1027" i="6" s="1"/>
  <c r="N1028" i="6"/>
  <c r="O1028" i="6" s="1"/>
  <c r="N1029" i="6"/>
  <c r="N1030" i="6"/>
  <c r="N1031" i="6"/>
  <c r="O1031" i="6" s="1"/>
  <c r="N1032" i="6"/>
  <c r="O1032" i="6" s="1"/>
  <c r="N1033" i="6"/>
  <c r="O1033" i="6" s="1"/>
  <c r="N1034" i="6"/>
  <c r="O1034" i="6" s="1"/>
  <c r="N1035" i="6"/>
  <c r="O1035" i="6" s="1"/>
  <c r="N1036" i="6"/>
  <c r="O1036" i="6" s="1"/>
  <c r="N1037" i="6"/>
  <c r="O1037" i="6" s="1"/>
  <c r="N1038" i="6"/>
  <c r="O1038" i="6" s="1"/>
  <c r="N1039" i="6"/>
  <c r="O1039" i="6" s="1"/>
  <c r="N1040" i="6"/>
  <c r="O1040" i="6" s="1"/>
  <c r="N1041" i="6"/>
  <c r="N1042" i="6"/>
  <c r="O1042" i="6" s="1"/>
  <c r="N1043" i="6"/>
  <c r="N1044" i="6"/>
  <c r="N1045" i="6"/>
  <c r="O1045" i="6" s="1"/>
  <c r="N1046" i="6"/>
  <c r="O1046" i="6" s="1"/>
  <c r="N1047" i="6"/>
  <c r="O1047" i="6" s="1"/>
  <c r="N1048" i="6"/>
  <c r="O1048" i="6" s="1"/>
  <c r="N1049" i="6"/>
  <c r="O1049" i="6" s="1"/>
  <c r="N1050" i="6"/>
  <c r="O1050" i="6" s="1"/>
  <c r="N1051" i="6"/>
  <c r="O1051" i="6" s="1"/>
  <c r="N1052" i="6"/>
  <c r="O1052" i="6" s="1"/>
  <c r="N1053" i="6"/>
  <c r="O1053" i="6" s="1"/>
  <c r="N1054" i="6"/>
  <c r="N1055" i="6"/>
  <c r="N1056" i="6"/>
  <c r="N1057" i="6"/>
  <c r="O1057" i="6" s="1"/>
  <c r="N1058" i="6"/>
  <c r="O1058" i="6" s="1"/>
  <c r="N1059" i="6"/>
  <c r="O1059" i="6" s="1"/>
  <c r="N1060" i="6"/>
  <c r="O1060" i="6" s="1"/>
  <c r="N1061" i="6"/>
  <c r="O1061" i="6" s="1"/>
  <c r="N1062" i="6"/>
  <c r="O1062" i="6" s="1"/>
  <c r="N1063" i="6"/>
  <c r="O1063" i="6" s="1"/>
  <c r="N1064" i="6"/>
  <c r="O1064" i="6" s="1"/>
  <c r="N1065" i="6"/>
  <c r="O1065" i="6" s="1"/>
  <c r="N1066" i="6"/>
  <c r="O1066" i="6" s="1"/>
  <c r="N1067" i="6"/>
  <c r="O1067" i="6" s="1"/>
  <c r="N1068" i="6"/>
  <c r="O1068" i="6" s="1"/>
  <c r="N1069" i="6"/>
  <c r="O1069" i="6" s="1"/>
  <c r="N1070" i="6"/>
  <c r="N1071" i="6"/>
  <c r="O1071" i="6" s="1"/>
  <c r="N1072" i="6"/>
  <c r="O1072" i="6" s="1"/>
  <c r="N1073" i="6"/>
  <c r="O1073" i="6" s="1"/>
  <c r="N1074" i="6"/>
  <c r="O1074" i="6" s="1"/>
  <c r="N1075" i="6"/>
  <c r="O1075" i="6" s="1"/>
  <c r="N1076" i="6"/>
  <c r="O1076" i="6" s="1"/>
  <c r="N1077" i="6"/>
  <c r="N1078" i="6"/>
  <c r="N1079" i="6"/>
  <c r="N1080" i="6"/>
  <c r="O1080" i="6" s="1"/>
  <c r="N1081" i="6"/>
  <c r="O1081" i="6" s="1"/>
  <c r="N1082" i="6"/>
  <c r="O1082" i="6" s="1"/>
  <c r="N1083" i="6"/>
  <c r="O1083" i="6" s="1"/>
  <c r="N1084" i="6"/>
  <c r="O1084" i="6" s="1"/>
  <c r="N1085" i="6"/>
  <c r="O1085" i="6" s="1"/>
  <c r="N1086" i="6"/>
  <c r="O1086" i="6" s="1"/>
  <c r="N1087" i="6"/>
  <c r="O1087" i="6" s="1"/>
  <c r="N1088" i="6"/>
  <c r="N1089" i="6"/>
  <c r="N1090" i="6"/>
  <c r="O1090" i="6" s="1"/>
  <c r="N1091" i="6"/>
  <c r="N1092" i="6"/>
  <c r="N1093" i="6"/>
  <c r="O1093" i="6" s="1"/>
  <c r="N1094" i="6"/>
  <c r="N1095" i="6"/>
  <c r="O1095" i="6" s="1"/>
  <c r="N1096" i="6"/>
  <c r="O1096" i="6" s="1"/>
  <c r="N1097" i="6"/>
  <c r="O1097" i="6" s="1"/>
  <c r="N1098" i="6"/>
  <c r="O1098" i="6" s="1"/>
  <c r="N1099" i="6"/>
  <c r="O1099" i="6" s="1"/>
  <c r="N1100" i="6"/>
  <c r="O1100" i="6" s="1"/>
  <c r="N1101" i="6"/>
  <c r="O1101" i="6" s="1"/>
  <c r="N1102" i="6"/>
  <c r="N1103" i="6"/>
  <c r="N1104" i="6"/>
  <c r="N1105" i="6"/>
  <c r="O1105" i="6" s="1"/>
  <c r="N1106" i="6"/>
  <c r="O1106" i="6" s="1"/>
  <c r="N1107" i="6"/>
  <c r="O1107" i="6" s="1"/>
  <c r="N1108" i="6"/>
  <c r="O1108" i="6" s="1"/>
  <c r="N1109" i="6"/>
  <c r="O1109" i="6" s="1"/>
  <c r="N1110" i="6"/>
  <c r="O1110" i="6" s="1"/>
  <c r="N1111" i="6"/>
  <c r="O1111" i="6" s="1"/>
  <c r="N1112" i="6"/>
  <c r="N1113" i="6"/>
  <c r="O1113" i="6" s="1"/>
  <c r="N1114" i="6"/>
  <c r="O1114" i="6" s="1"/>
  <c r="N1115" i="6"/>
  <c r="O1115" i="6" s="1"/>
  <c r="N1116" i="6"/>
  <c r="O1116" i="6" s="1"/>
  <c r="N1117" i="6"/>
  <c r="O1117" i="6" s="1"/>
  <c r="N1118" i="6"/>
  <c r="O1118" i="6" s="1"/>
  <c r="N1119" i="6"/>
  <c r="O1119" i="6" s="1"/>
  <c r="N1120" i="6"/>
  <c r="O1120" i="6" s="1"/>
  <c r="N1121" i="6"/>
  <c r="O1121" i="6" s="1"/>
  <c r="N1122" i="6"/>
  <c r="O1122" i="6" s="1"/>
  <c r="N1123" i="6"/>
  <c r="O1123" i="6" s="1"/>
  <c r="N1124" i="6"/>
  <c r="O1124" i="6" s="1"/>
  <c r="N1125" i="6"/>
  <c r="N1126" i="6"/>
  <c r="N1127" i="6"/>
  <c r="N1128" i="6"/>
  <c r="O1128" i="6" s="1"/>
  <c r="N1129" i="6"/>
  <c r="O1129" i="6" s="1"/>
  <c r="N1130" i="6"/>
  <c r="O1130" i="6" s="1"/>
  <c r="N1131" i="6"/>
  <c r="O1131" i="6" s="1"/>
  <c r="N1132" i="6"/>
  <c r="O1132" i="6" s="1"/>
  <c r="N1133" i="6"/>
  <c r="O1133" i="6" s="1"/>
  <c r="N1134" i="6"/>
  <c r="O1134" i="6" s="1"/>
  <c r="N1135" i="6"/>
  <c r="O1135" i="6" s="1"/>
  <c r="N1136" i="6"/>
  <c r="O1136" i="6" s="1"/>
  <c r="N1137" i="6"/>
  <c r="N1138" i="6"/>
  <c r="O1138" i="6" s="1"/>
  <c r="N1139" i="6"/>
  <c r="N1140" i="6"/>
  <c r="N1141" i="6"/>
  <c r="O1141" i="6" s="1"/>
  <c r="N1142" i="6"/>
  <c r="O1142" i="6" s="1"/>
  <c r="N1143" i="6"/>
  <c r="O1143" i="6" s="1"/>
  <c r="N1144" i="6"/>
  <c r="O1144" i="6" s="1"/>
  <c r="N1145" i="6"/>
  <c r="O1145" i="6" s="1"/>
  <c r="N1146" i="6"/>
  <c r="O1146" i="6" s="1"/>
  <c r="N1147" i="6"/>
  <c r="O1147" i="6" s="1"/>
  <c r="N1148" i="6"/>
  <c r="O1148" i="6" s="1"/>
  <c r="N1149" i="6"/>
  <c r="O1149" i="6" s="1"/>
  <c r="N1150" i="6"/>
  <c r="N1151" i="6"/>
  <c r="N1152" i="6"/>
  <c r="N1153" i="6"/>
  <c r="O1153" i="6" s="1"/>
  <c r="N1154" i="6"/>
  <c r="O1154" i="6" s="1"/>
  <c r="N1155" i="6"/>
  <c r="O1155" i="6" s="1"/>
  <c r="N1156" i="6"/>
  <c r="O1156" i="6" s="1"/>
  <c r="N1157" i="6"/>
  <c r="O1157" i="6" s="1"/>
  <c r="N1158" i="6"/>
  <c r="O1158" i="6" s="1"/>
  <c r="N1159" i="6"/>
  <c r="O1159" i="6" s="1"/>
  <c r="N1160" i="6"/>
  <c r="O1160" i="6" s="1"/>
  <c r="N1161" i="6"/>
  <c r="O1161" i="6" s="1"/>
  <c r="N1162" i="6"/>
  <c r="O1162" i="6" s="1"/>
  <c r="N1163" i="6"/>
  <c r="O1163" i="6" s="1"/>
  <c r="N1164" i="6"/>
  <c r="O1164" i="6" s="1"/>
  <c r="N1165" i="6"/>
  <c r="O1165" i="6" s="1"/>
  <c r="N1166" i="6"/>
  <c r="O1166" i="6" s="1"/>
  <c r="N1167" i="6"/>
  <c r="O1167" i="6" s="1"/>
  <c r="N1168" i="6"/>
  <c r="O1168" i="6" s="1"/>
  <c r="N1169" i="6"/>
  <c r="O1169" i="6" s="1"/>
  <c r="N1170" i="6"/>
  <c r="O1170" i="6" s="1"/>
  <c r="N1171" i="6"/>
  <c r="O1171" i="6" s="1"/>
  <c r="N1172" i="6"/>
  <c r="O1172" i="6" s="1"/>
  <c r="N1173" i="6"/>
  <c r="N1174" i="6"/>
  <c r="N1175" i="6"/>
  <c r="N1176" i="6"/>
  <c r="O1176" i="6" s="1"/>
  <c r="N1177" i="6"/>
  <c r="O1177" i="6" s="1"/>
  <c r="N1178" i="6"/>
  <c r="O1178" i="6" s="1"/>
  <c r="N1179" i="6"/>
  <c r="O1179" i="6" s="1"/>
  <c r="N1180" i="6"/>
  <c r="O1180" i="6" s="1"/>
  <c r="N1181" i="6"/>
  <c r="O1181" i="6" s="1"/>
  <c r="N1182" i="6"/>
  <c r="O1182" i="6" s="1"/>
  <c r="N1183" i="6"/>
  <c r="O1183" i="6" s="1"/>
  <c r="N1184" i="6"/>
  <c r="O1184" i="6" s="1"/>
  <c r="N1185" i="6"/>
  <c r="N1186" i="6"/>
  <c r="O1186" i="6" s="1"/>
  <c r="N1187" i="6"/>
  <c r="N1188" i="6"/>
  <c r="N1189" i="6"/>
  <c r="O1189" i="6" s="1"/>
  <c r="N1190" i="6"/>
  <c r="O1190" i="6" s="1"/>
  <c r="N1191" i="6"/>
  <c r="O1191" i="6" s="1"/>
  <c r="N1192" i="6"/>
  <c r="O1192" i="6" s="1"/>
  <c r="N1193" i="6"/>
  <c r="O1193" i="6" s="1"/>
  <c r="N1194" i="6"/>
  <c r="O1194" i="6" s="1"/>
  <c r="N1195" i="6"/>
  <c r="O1195" i="6" s="1"/>
  <c r="N1196" i="6"/>
  <c r="O1196" i="6" s="1"/>
  <c r="N1197" i="6"/>
  <c r="O1197" i="6" s="1"/>
  <c r="N1198" i="6"/>
  <c r="N1199" i="6"/>
  <c r="N1200" i="6"/>
  <c r="N1201" i="6"/>
  <c r="O1201" i="6" s="1"/>
  <c r="N1202" i="6"/>
  <c r="O1202" i="6" s="1"/>
  <c r="N1203" i="6"/>
  <c r="O1203" i="6" s="1"/>
  <c r="N1204" i="6"/>
  <c r="O1204" i="6" s="1"/>
  <c r="N1205" i="6"/>
  <c r="O1205" i="6" s="1"/>
  <c r="N1206" i="6"/>
  <c r="O1206" i="6" s="1"/>
  <c r="N1207" i="6"/>
  <c r="O1207" i="6" s="1"/>
  <c r="N1208" i="6"/>
  <c r="O1208" i="6" s="1"/>
  <c r="N1209" i="6"/>
  <c r="O1209" i="6" s="1"/>
  <c r="N1210" i="6"/>
  <c r="O1210" i="6" s="1"/>
  <c r="N1211" i="6"/>
  <c r="O1211" i="6" s="1"/>
  <c r="N1212" i="6"/>
  <c r="O1212" i="6" s="1"/>
  <c r="N1213" i="6"/>
  <c r="O1213" i="6" s="1"/>
  <c r="N1214" i="6"/>
  <c r="O1214" i="6" s="1"/>
  <c r="N1215" i="6"/>
  <c r="O1215" i="6" s="1"/>
  <c r="N1216" i="6"/>
  <c r="O1216" i="6" s="1"/>
  <c r="N1217" i="6"/>
  <c r="O1217" i="6" s="1"/>
  <c r="N1218" i="6"/>
  <c r="O1218" i="6" s="1"/>
  <c r="N1219" i="6"/>
  <c r="O1219" i="6" s="1"/>
  <c r="N1220" i="6"/>
  <c r="O1220" i="6" s="1"/>
  <c r="N1221" i="6"/>
  <c r="N1222" i="6"/>
  <c r="N1223" i="6"/>
  <c r="N1224" i="6"/>
  <c r="O1224" i="6" s="1"/>
  <c r="N1225" i="6"/>
  <c r="O1225" i="6" s="1"/>
  <c r="N1226" i="6"/>
  <c r="O1226" i="6" s="1"/>
  <c r="N1227" i="6"/>
  <c r="O1227" i="6" s="1"/>
  <c r="N1228" i="6"/>
  <c r="O1228" i="6" s="1"/>
  <c r="N1229" i="6"/>
  <c r="O1229" i="6" s="1"/>
  <c r="N1230" i="6"/>
  <c r="O1230" i="6" s="1"/>
  <c r="N1231" i="6"/>
  <c r="O1231" i="6" s="1"/>
  <c r="N1232" i="6"/>
  <c r="O1232" i="6" s="1"/>
  <c r="N1233" i="6"/>
  <c r="N1234" i="6"/>
  <c r="O1234" i="6" s="1"/>
  <c r="N1235" i="6"/>
  <c r="N1236" i="6"/>
  <c r="N1237" i="6"/>
  <c r="O1237" i="6" s="1"/>
  <c r="N1238" i="6"/>
  <c r="O1238" i="6" s="1"/>
  <c r="N1239" i="6"/>
  <c r="O1239" i="6" s="1"/>
  <c r="N1240" i="6"/>
  <c r="O1240" i="6" s="1"/>
  <c r="N1241" i="6"/>
  <c r="O1241" i="6" s="1"/>
  <c r="N1242" i="6"/>
  <c r="O1242" i="6" s="1"/>
  <c r="N1243" i="6"/>
  <c r="O1243" i="6" s="1"/>
  <c r="N1244" i="6"/>
  <c r="O1244" i="6" s="1"/>
  <c r="N1245" i="6"/>
  <c r="N1246" i="6"/>
  <c r="N1247" i="6"/>
  <c r="N1248" i="6"/>
  <c r="O1248" i="6" s="1"/>
  <c r="N1249" i="6"/>
  <c r="N1250" i="6"/>
  <c r="O1250" i="6" s="1"/>
  <c r="N1251" i="6"/>
  <c r="O1251" i="6" s="1"/>
  <c r="N1252" i="6"/>
  <c r="O1252" i="6" s="1"/>
  <c r="N1253" i="6"/>
  <c r="O1253" i="6" s="1"/>
  <c r="N1254" i="6"/>
  <c r="O1254" i="6" s="1"/>
  <c r="N1255" i="6"/>
  <c r="O1255" i="6" s="1"/>
  <c r="N1256" i="6"/>
  <c r="O1256" i="6" s="1"/>
  <c r="N1257" i="6"/>
  <c r="O1257" i="6" s="1"/>
  <c r="N1258" i="6"/>
  <c r="O1258" i="6" s="1"/>
  <c r="N1259" i="6"/>
  <c r="N1260" i="6"/>
  <c r="N1261" i="6"/>
  <c r="O1261" i="6" s="1"/>
  <c r="N1262" i="6"/>
  <c r="O1262" i="6" s="1"/>
  <c r="N1263" i="6"/>
  <c r="O1263" i="6" s="1"/>
  <c r="N1264" i="6"/>
  <c r="O1264" i="6" s="1"/>
  <c r="N1265" i="6"/>
  <c r="O1265" i="6" s="1"/>
  <c r="N1266" i="6"/>
  <c r="O1266" i="6" s="1"/>
  <c r="N1267" i="6"/>
  <c r="O1267" i="6" s="1"/>
  <c r="N1268" i="6"/>
  <c r="O1268" i="6" s="1"/>
  <c r="N1269" i="6"/>
  <c r="O1269" i="6" s="1"/>
  <c r="N1270" i="6"/>
  <c r="O1270" i="6" s="1"/>
  <c r="N1271" i="6"/>
  <c r="O1271" i="6" s="1"/>
  <c r="N1272" i="6"/>
  <c r="O1272" i="6" s="1"/>
  <c r="N1273" i="6"/>
  <c r="O1273" i="6" s="1"/>
  <c r="N1274" i="6"/>
  <c r="O1274" i="6" s="1"/>
  <c r="N1275" i="6"/>
  <c r="O1275" i="6" s="1"/>
  <c r="N1276" i="6"/>
  <c r="O1276" i="6" s="1"/>
  <c r="N1277" i="6"/>
  <c r="O1277" i="6" s="1"/>
  <c r="N1278" i="6"/>
  <c r="O1278" i="6" s="1"/>
  <c r="N1279" i="6"/>
  <c r="O1279" i="6" s="1"/>
  <c r="N1280" i="6"/>
  <c r="N1281" i="6"/>
  <c r="O1281" i="6" s="1"/>
  <c r="N1282" i="6"/>
  <c r="O1282" i="6" s="1"/>
  <c r="N1283" i="6"/>
  <c r="O1283" i="6" s="1"/>
  <c r="N1284" i="6"/>
  <c r="O1284" i="6" s="1"/>
  <c r="N1285" i="6"/>
  <c r="O1285" i="6" s="1"/>
  <c r="N1286" i="6"/>
  <c r="O1286" i="6" s="1"/>
  <c r="N1287" i="6"/>
  <c r="O1287" i="6" s="1"/>
  <c r="N1288" i="6"/>
  <c r="O1288" i="6" s="1"/>
  <c r="N1289" i="6"/>
  <c r="O1289" i="6" s="1"/>
  <c r="N1290" i="6"/>
  <c r="O1290" i="6" s="1"/>
  <c r="N1291" i="6"/>
  <c r="O1291" i="6" s="1"/>
  <c r="N1292" i="6"/>
  <c r="O1292" i="6" s="1"/>
  <c r="N1293" i="6"/>
  <c r="O1293" i="6" s="1"/>
  <c r="N1294" i="6"/>
  <c r="O1294" i="6" s="1"/>
  <c r="N1295" i="6"/>
  <c r="O1295" i="6" s="1"/>
  <c r="N1296" i="6"/>
  <c r="O1296" i="6" s="1"/>
  <c r="N1297" i="6"/>
  <c r="O1297" i="6" s="1"/>
  <c r="N1298" i="6"/>
  <c r="O1298" i="6" s="1"/>
  <c r="N1299" i="6"/>
  <c r="O1299" i="6" s="1"/>
  <c r="N1300" i="6"/>
  <c r="O1300" i="6" s="1"/>
  <c r="N1301" i="6"/>
  <c r="O1301" i="6" s="1"/>
  <c r="N1302" i="6"/>
  <c r="N1303" i="6"/>
  <c r="O1303" i="6" s="1"/>
  <c r="N1304" i="6"/>
  <c r="O1304" i="6" s="1"/>
  <c r="N1305" i="6"/>
  <c r="O1305" i="6" s="1"/>
  <c r="N1306" i="6"/>
  <c r="O1306" i="6" s="1"/>
  <c r="N1307" i="6"/>
  <c r="O1307" i="6" s="1"/>
  <c r="N1308" i="6"/>
  <c r="O1308" i="6" s="1"/>
  <c r="N1309" i="6"/>
  <c r="O1309" i="6" s="1"/>
  <c r="N1310" i="6"/>
  <c r="O1310" i="6" s="1"/>
  <c r="N1311" i="6"/>
  <c r="O1311" i="6" s="1"/>
  <c r="N1312" i="6"/>
  <c r="O1312" i="6" s="1"/>
  <c r="N1313" i="6"/>
  <c r="O1313" i="6" s="1"/>
  <c r="N1314" i="6"/>
  <c r="O1314" i="6" s="1"/>
  <c r="N1315" i="6"/>
  <c r="O1315" i="6" s="1"/>
  <c r="N1316" i="6"/>
  <c r="O1316" i="6" s="1"/>
  <c r="N1317" i="6"/>
  <c r="O1317" i="6" s="1"/>
  <c r="N1318" i="6"/>
  <c r="O1318" i="6" s="1"/>
  <c r="N1319" i="6"/>
  <c r="O1319" i="6" s="1"/>
  <c r="N1320" i="6"/>
  <c r="O1320" i="6" s="1"/>
  <c r="N1321" i="6"/>
  <c r="O1321" i="6" s="1"/>
  <c r="N1322" i="6"/>
  <c r="O1322" i="6" s="1"/>
  <c r="N1323" i="6"/>
  <c r="N1324" i="6"/>
  <c r="O1324" i="6" s="1"/>
  <c r="N1325" i="6"/>
  <c r="O1325" i="6" s="1"/>
  <c r="N1326" i="6"/>
  <c r="O1326" i="6" s="1"/>
  <c r="N1327" i="6"/>
  <c r="O1327" i="6" s="1"/>
  <c r="N1328" i="6"/>
  <c r="O1328" i="6" s="1"/>
  <c r="N1329" i="6"/>
  <c r="O1329" i="6" s="1"/>
  <c r="N1330" i="6"/>
  <c r="O1330" i="6" s="1"/>
  <c r="N1331" i="6"/>
  <c r="O1331" i="6" s="1"/>
  <c r="N1332" i="6"/>
  <c r="O1332" i="6" s="1"/>
  <c r="N1333" i="6"/>
  <c r="O1333" i="6" s="1"/>
  <c r="N1334" i="6"/>
  <c r="O1334" i="6" s="1"/>
  <c r="N1335" i="6"/>
  <c r="O1335" i="6" s="1"/>
  <c r="N1336" i="6"/>
  <c r="O1336" i="6" s="1"/>
  <c r="N1337" i="6"/>
  <c r="O1337" i="6" s="1"/>
  <c r="N1338" i="6"/>
  <c r="O1338" i="6" s="1"/>
  <c r="N1339" i="6"/>
  <c r="O1339" i="6" s="1"/>
  <c r="N1340" i="6"/>
  <c r="O1340" i="6" s="1"/>
  <c r="N1341" i="6"/>
  <c r="O1341" i="6" s="1"/>
  <c r="N1342" i="6"/>
  <c r="O1342" i="6" s="1"/>
  <c r="N1343" i="6"/>
  <c r="O1343" i="6" s="1"/>
  <c r="N1344" i="6"/>
  <c r="O1344" i="6" s="1"/>
  <c r="N1345" i="6"/>
  <c r="N1346" i="6"/>
  <c r="O1346" i="6" s="1"/>
  <c r="N1347" i="6"/>
  <c r="O1347" i="6" s="1"/>
  <c r="N1348" i="6"/>
  <c r="O1348" i="6" s="1"/>
  <c r="N1349" i="6"/>
  <c r="O1349" i="6" s="1"/>
  <c r="N1350" i="6"/>
  <c r="O1350" i="6" s="1"/>
  <c r="N1351" i="6"/>
  <c r="O1351" i="6" s="1"/>
  <c r="N1352" i="6"/>
  <c r="O1352" i="6" s="1"/>
  <c r="N1353" i="6"/>
  <c r="O1353" i="6" s="1"/>
  <c r="N1354" i="6"/>
  <c r="O1354" i="6" s="1"/>
  <c r="N1355" i="6"/>
  <c r="O1355" i="6" s="1"/>
  <c r="N1356" i="6"/>
  <c r="O1356" i="6" s="1"/>
  <c r="N1357" i="6"/>
  <c r="N1358" i="6"/>
  <c r="O1358" i="6" s="1"/>
  <c r="N1359" i="6"/>
  <c r="O1359" i="6" s="1"/>
  <c r="N1360" i="6"/>
  <c r="O1360" i="6" s="1"/>
  <c r="N1361" i="6"/>
  <c r="O1361" i="6" s="1"/>
  <c r="N1362" i="6"/>
  <c r="O1362" i="6" s="1"/>
  <c r="N1363" i="6"/>
  <c r="O1363" i="6" s="1"/>
  <c r="N1364" i="6"/>
  <c r="O1364" i="6" s="1"/>
  <c r="N1365" i="6"/>
  <c r="O1365" i="6" s="1"/>
  <c r="N1366" i="6"/>
  <c r="O1366" i="6" s="1"/>
  <c r="N1367" i="6"/>
  <c r="O1367" i="6" s="1"/>
  <c r="N1368" i="6"/>
  <c r="O1368" i="6" s="1"/>
  <c r="N1369" i="6"/>
  <c r="O1369" i="6" s="1"/>
  <c r="N1370" i="6"/>
  <c r="O1370" i="6" s="1"/>
  <c r="N1371" i="6"/>
  <c r="O1371" i="6" s="1"/>
  <c r="N1372" i="6"/>
  <c r="O1372" i="6" s="1"/>
  <c r="N1373" i="6"/>
  <c r="O1373" i="6" s="1"/>
  <c r="N1374" i="6"/>
  <c r="O1374" i="6" s="1"/>
  <c r="N1375" i="6"/>
  <c r="O1375" i="6" s="1"/>
  <c r="N1376" i="6"/>
  <c r="O1376" i="6" s="1"/>
  <c r="N1377" i="6"/>
  <c r="O1377" i="6" s="1"/>
  <c r="N1378" i="6"/>
  <c r="O1378" i="6" s="1"/>
  <c r="N1379" i="6"/>
  <c r="O1379" i="6" s="1"/>
  <c r="N1380" i="6"/>
  <c r="O1380" i="6" s="1"/>
  <c r="N1381" i="6"/>
  <c r="O1381" i="6" s="1"/>
  <c r="N1382" i="6"/>
  <c r="O1382" i="6" s="1"/>
  <c r="N1383" i="6"/>
  <c r="O1383" i="6" s="1"/>
  <c r="N1384" i="6"/>
  <c r="O1384" i="6" s="1"/>
  <c r="N1385" i="6"/>
  <c r="N1386" i="6"/>
  <c r="O1386" i="6" s="1"/>
  <c r="N1387" i="6"/>
  <c r="O1387" i="6" s="1"/>
  <c r="N1388" i="6"/>
  <c r="O1388" i="6" s="1"/>
  <c r="N1389" i="6"/>
  <c r="O1389" i="6" s="1"/>
  <c r="N1390" i="6"/>
  <c r="O1390" i="6" s="1"/>
  <c r="N1391" i="6"/>
  <c r="O1391" i="6" s="1"/>
  <c r="N1392" i="6"/>
  <c r="O1392" i="6" s="1"/>
  <c r="N1393" i="6"/>
  <c r="O1393" i="6" s="1"/>
  <c r="N1394" i="6"/>
  <c r="O1394" i="6" s="1"/>
  <c r="N1395" i="6"/>
  <c r="O1395" i="6" s="1"/>
  <c r="N1396" i="6"/>
  <c r="O1396" i="6" s="1"/>
  <c r="N1397" i="6"/>
  <c r="O1397" i="6" s="1"/>
  <c r="N1398" i="6"/>
  <c r="O1398" i="6" s="1"/>
  <c r="N1399" i="6"/>
  <c r="O1399" i="6" s="1"/>
  <c r="N1400" i="6"/>
  <c r="O1400" i="6" s="1"/>
  <c r="N1401" i="6"/>
  <c r="O1401" i="6" s="1"/>
  <c r="N1402" i="6"/>
  <c r="O1402" i="6" s="1"/>
  <c r="N1403" i="6"/>
  <c r="O1403" i="6" s="1"/>
  <c r="N1404" i="6"/>
  <c r="O1404" i="6" s="1"/>
  <c r="N1405" i="6"/>
  <c r="O1405" i="6" s="1"/>
  <c r="N1406" i="6"/>
  <c r="N1407" i="6"/>
  <c r="O1407" i="6" s="1"/>
  <c r="N1408" i="6"/>
  <c r="O1408" i="6" s="1"/>
  <c r="N1409" i="6"/>
  <c r="O1409" i="6" s="1"/>
  <c r="N1410" i="6"/>
  <c r="O1410" i="6" s="1"/>
  <c r="N1411" i="6"/>
  <c r="O1411" i="6" s="1"/>
  <c r="N1412" i="6"/>
  <c r="O1412" i="6" s="1"/>
  <c r="N1413" i="6"/>
  <c r="O1413" i="6" s="1"/>
  <c r="N1414" i="6"/>
  <c r="O1414" i="6" s="1"/>
  <c r="N1415" i="6"/>
  <c r="O1415" i="6" s="1"/>
  <c r="N1416" i="6"/>
  <c r="O1416" i="6" s="1"/>
  <c r="N1417" i="6"/>
  <c r="O1417" i="6" s="1"/>
  <c r="N1418" i="6"/>
  <c r="O1418" i="6" s="1"/>
  <c r="N1419" i="6"/>
  <c r="O1419" i="6" s="1"/>
  <c r="N1420" i="6"/>
  <c r="O1420" i="6" s="1"/>
  <c r="N1421" i="6"/>
  <c r="O1421" i="6" s="1"/>
  <c r="N1422" i="6"/>
  <c r="O1422" i="6" s="1"/>
  <c r="N1423" i="6"/>
  <c r="O1423" i="6" s="1"/>
  <c r="N1424" i="6"/>
  <c r="N1425" i="6"/>
  <c r="O1425" i="6" s="1"/>
  <c r="N1426" i="6"/>
  <c r="O1426" i="6" s="1"/>
  <c r="N1427" i="6"/>
  <c r="O1427" i="6" s="1"/>
  <c r="N1428" i="6"/>
  <c r="O1428" i="6" s="1"/>
  <c r="N1429" i="6"/>
  <c r="O1429" i="6" s="1"/>
  <c r="N1430" i="6"/>
  <c r="O1430" i="6" s="1"/>
  <c r="N1431" i="6"/>
  <c r="O1431" i="6" s="1"/>
  <c r="N1432" i="6"/>
  <c r="O1432" i="6" s="1"/>
  <c r="N1433" i="6"/>
  <c r="O1433" i="6" s="1"/>
  <c r="N1434" i="6"/>
  <c r="O1434" i="6" s="1"/>
  <c r="N1435" i="6"/>
  <c r="O1435" i="6" s="1"/>
  <c r="N1436" i="6"/>
  <c r="O1436" i="6" s="1"/>
  <c r="N1437" i="6"/>
  <c r="O1437" i="6" s="1"/>
  <c r="N1438" i="6"/>
  <c r="O1438" i="6" s="1"/>
  <c r="N1439" i="6"/>
  <c r="O1439" i="6" s="1"/>
  <c r="N1440" i="6"/>
  <c r="O1440" i="6" s="1"/>
  <c r="N1441" i="6"/>
  <c r="O1441" i="6" s="1"/>
  <c r="N1442" i="6"/>
  <c r="O1442" i="6" s="1"/>
  <c r="N1443" i="6"/>
  <c r="O1443" i="6" s="1"/>
  <c r="N1444" i="6"/>
  <c r="O1444" i="6" s="1"/>
  <c r="N1445" i="6"/>
  <c r="O1445" i="6" s="1"/>
  <c r="N1446" i="6"/>
  <c r="N1447" i="6"/>
  <c r="O1447" i="6" s="1"/>
  <c r="N1448" i="6"/>
  <c r="O1448" i="6" s="1"/>
  <c r="N1449" i="6"/>
  <c r="O1449" i="6" s="1"/>
  <c r="N1450" i="6"/>
  <c r="O1450" i="6" s="1"/>
  <c r="N1451" i="6"/>
  <c r="O1451" i="6" s="1"/>
  <c r="N1452" i="6"/>
  <c r="O1452" i="6" s="1"/>
  <c r="N1453" i="6"/>
  <c r="O1453" i="6" s="1"/>
  <c r="N1454" i="6"/>
  <c r="O1454" i="6" s="1"/>
  <c r="N1455" i="6"/>
  <c r="O1455" i="6" s="1"/>
  <c r="N1456" i="6"/>
  <c r="O1456" i="6" s="1"/>
  <c r="N1457" i="6"/>
  <c r="O1457" i="6" s="1"/>
  <c r="N1458" i="6"/>
  <c r="O1458" i="6" s="1"/>
  <c r="N1459" i="6"/>
  <c r="O1459" i="6" s="1"/>
  <c r="N1460" i="6"/>
  <c r="O1460" i="6" s="1"/>
  <c r="N1461" i="6"/>
  <c r="O1461" i="6" s="1"/>
  <c r="N1462" i="6"/>
  <c r="O1462" i="6" s="1"/>
  <c r="N1463" i="6"/>
  <c r="O1463" i="6" s="1"/>
  <c r="N1464" i="6"/>
  <c r="O1464" i="6" s="1"/>
  <c r="N1465" i="6"/>
  <c r="O1465" i="6" s="1"/>
  <c r="N1466" i="6"/>
  <c r="O1466" i="6" s="1"/>
  <c r="N1467" i="6"/>
  <c r="N1468" i="6"/>
  <c r="O1468" i="6" s="1"/>
  <c r="N1469" i="6"/>
  <c r="O1469" i="6" s="1"/>
  <c r="N1470" i="6"/>
  <c r="O1470" i="6" s="1"/>
  <c r="N1471" i="6"/>
  <c r="O1471" i="6" s="1"/>
  <c r="N1472" i="6"/>
  <c r="O1472" i="6" s="1"/>
  <c r="N1473" i="6"/>
  <c r="O1473" i="6" s="1"/>
  <c r="N1474" i="6"/>
  <c r="O1474" i="6" s="1"/>
  <c r="N1475" i="6"/>
  <c r="O1475" i="6" s="1"/>
  <c r="N1476" i="6"/>
  <c r="O1476" i="6" s="1"/>
  <c r="N1477" i="6"/>
  <c r="O1477" i="6" s="1"/>
  <c r="N1478" i="6"/>
  <c r="O1478" i="6" s="1"/>
  <c r="N1479" i="6"/>
  <c r="O1479" i="6" s="1"/>
  <c r="N1480" i="6"/>
  <c r="O1480" i="6" s="1"/>
  <c r="N1481" i="6"/>
  <c r="O1481" i="6" s="1"/>
  <c r="N1482" i="6"/>
  <c r="O1482" i="6" s="1"/>
  <c r="N1483" i="6"/>
  <c r="O1483" i="6" s="1"/>
  <c r="N1484" i="6"/>
  <c r="O1484" i="6" s="1"/>
  <c r="N1485" i="6"/>
  <c r="O1485" i="6" s="1"/>
  <c r="N1486" i="6"/>
  <c r="O1486" i="6" s="1"/>
  <c r="N1487" i="6"/>
  <c r="O1487" i="6" s="1"/>
  <c r="N1488" i="6"/>
  <c r="O1488" i="6" s="1"/>
  <c r="N1489" i="6"/>
  <c r="N1490" i="6"/>
  <c r="O1490" i="6" s="1"/>
  <c r="N1491" i="6"/>
  <c r="O1491" i="6" s="1"/>
  <c r="N1492" i="6"/>
  <c r="O1492" i="6" s="1"/>
  <c r="N1493" i="6"/>
  <c r="O1493" i="6" s="1"/>
  <c r="N1494" i="6"/>
  <c r="O1494" i="6" s="1"/>
  <c r="N1495" i="6"/>
  <c r="O1495" i="6" s="1"/>
  <c r="N1496" i="6"/>
  <c r="O1496" i="6" s="1"/>
  <c r="N1497" i="6"/>
  <c r="O1497" i="6" s="1"/>
  <c r="N1498" i="6"/>
  <c r="O1498" i="6" s="1"/>
  <c r="N1499" i="6"/>
  <c r="O1499" i="6" s="1"/>
  <c r="N1500" i="6"/>
  <c r="O1500" i="6" s="1"/>
  <c r="N1501" i="6"/>
  <c r="N1502" i="6"/>
  <c r="O1502" i="6" s="1"/>
  <c r="N1503" i="6"/>
  <c r="O1503" i="6" s="1"/>
  <c r="N1504" i="6"/>
  <c r="O1504" i="6" s="1"/>
  <c r="N1505" i="6"/>
  <c r="O1505" i="6" s="1"/>
  <c r="N1506" i="6"/>
  <c r="O1506" i="6" s="1"/>
  <c r="N1507" i="6"/>
  <c r="O1507" i="6" s="1"/>
  <c r="N1508" i="6"/>
  <c r="O1508" i="6" s="1"/>
  <c r="N1509" i="6"/>
  <c r="O1509" i="6" s="1"/>
  <c r="N1510" i="6"/>
  <c r="O1510" i="6" s="1"/>
  <c r="N1511" i="6"/>
  <c r="O1511" i="6" s="1"/>
  <c r="N1512" i="6"/>
  <c r="O1512" i="6" s="1"/>
  <c r="N1513" i="6"/>
  <c r="O1513" i="6" s="1"/>
  <c r="N1514" i="6"/>
  <c r="O1514" i="6" s="1"/>
  <c r="N1515" i="6"/>
  <c r="O1515" i="6" s="1"/>
  <c r="N1516" i="6"/>
  <c r="O1516" i="6" s="1"/>
  <c r="N1517" i="6"/>
  <c r="O1517" i="6" s="1"/>
  <c r="N1518" i="6"/>
  <c r="O1518" i="6" s="1"/>
  <c r="N1519" i="6"/>
  <c r="O1519" i="6" s="1"/>
  <c r="N1520" i="6"/>
  <c r="O1520" i="6" s="1"/>
  <c r="N1521" i="6"/>
  <c r="O1521" i="6" s="1"/>
  <c r="N1522" i="6"/>
  <c r="O1522" i="6" s="1"/>
  <c r="N1523" i="6"/>
  <c r="O1523" i="6" s="1"/>
  <c r="N1524" i="6"/>
  <c r="O1524" i="6" s="1"/>
  <c r="N1525" i="6"/>
  <c r="O1525" i="6" s="1"/>
  <c r="N1526" i="6"/>
  <c r="O1526" i="6" s="1"/>
  <c r="N1527" i="6"/>
  <c r="O1527" i="6" s="1"/>
  <c r="N1528" i="6"/>
  <c r="O1528" i="6" s="1"/>
  <c r="N1529" i="6"/>
  <c r="N1530" i="6"/>
  <c r="O1530" i="6" s="1"/>
  <c r="N1531" i="6"/>
  <c r="O1531" i="6" s="1"/>
  <c r="N1532" i="6"/>
  <c r="O1532" i="6" s="1"/>
  <c r="N1533" i="6"/>
  <c r="O1533" i="6" s="1"/>
  <c r="N1534" i="6"/>
  <c r="O1534" i="6" s="1"/>
  <c r="N1535" i="6"/>
  <c r="O1535" i="6" s="1"/>
  <c r="N1536" i="6"/>
  <c r="O1536" i="6" s="1"/>
  <c r="N1537" i="6"/>
  <c r="O1537" i="6" s="1"/>
  <c r="N1538" i="6"/>
  <c r="O1538" i="6" s="1"/>
  <c r="N1539" i="6"/>
  <c r="O1539" i="6" s="1"/>
  <c r="N1540" i="6"/>
  <c r="O1540" i="6" s="1"/>
  <c r="N1541" i="6"/>
  <c r="O1541" i="6" s="1"/>
  <c r="N1542" i="6"/>
  <c r="O1542" i="6" s="1"/>
  <c r="N1543" i="6"/>
  <c r="O1543" i="6" s="1"/>
  <c r="N1544" i="6"/>
  <c r="O1544" i="6" s="1"/>
  <c r="N1545" i="6"/>
  <c r="O1545" i="6" s="1"/>
  <c r="N1546" i="6"/>
  <c r="O1546" i="6" s="1"/>
  <c r="N1547" i="6"/>
  <c r="O1547" i="6" s="1"/>
  <c r="N1548" i="6"/>
  <c r="O1548" i="6" s="1"/>
  <c r="N1549" i="6"/>
  <c r="O1549" i="6" s="1"/>
  <c r="N1550" i="6"/>
  <c r="N1551" i="6"/>
  <c r="O1551" i="6" s="1"/>
  <c r="N1552" i="6"/>
  <c r="O1552" i="6" s="1"/>
  <c r="N1553" i="6"/>
  <c r="O1553" i="6" s="1"/>
  <c r="N1554" i="6"/>
  <c r="O1554" i="6" s="1"/>
  <c r="N1555" i="6"/>
  <c r="O1555" i="6" s="1"/>
  <c r="N1556" i="6"/>
  <c r="O1556" i="6" s="1"/>
  <c r="N1557" i="6"/>
  <c r="O1557" i="6" s="1"/>
  <c r="N1558" i="6"/>
  <c r="O1558" i="6" s="1"/>
  <c r="N1559" i="6"/>
  <c r="O1559" i="6" s="1"/>
  <c r="N1560" i="6"/>
  <c r="O1560" i="6" s="1"/>
  <c r="N1561" i="6"/>
  <c r="O1561"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6E4ACAD-C21C-4075-9080-EC042B4F2BAB}" keepAlive="1" name="Query - Appended_1st_2nd_Month_Mecua" description="Connection to the 'Appended_1st_2nd_Month_Mecua' query in the workbook." type="5" refreshedVersion="6" background="1" saveData="1">
    <dbPr connection="Provider=Microsoft.Mashup.OleDb.1;Data Source=$Workbook$;Location=Appended_1st_2nd_Month_Mecua;Extended Properties=&quot;&quot;" command="SELECT * FROM [Appended_1st_2nd_Month_Mecua]"/>
  </connection>
  <connection id="2" xr16:uid="{13AB97E6-194B-4EBD-BD7E-D32E4973221E}" keepAlive="1" name="Query - Feb_Mecua_Raw" description="Connection to the 'Feb_Mecua_Raw' query in the workbook." type="5" refreshedVersion="6" background="1" saveData="1">
    <dbPr connection="Provider=Microsoft.Mashup.OleDb.1;Data Source=$Workbook$;Location=Feb_Mecua_Raw;Extended Properties=&quot;&quot;" command="SELECT * FROM [Feb_Mecua_Raw]"/>
  </connection>
  <connection id="3" xr16:uid="{23C7B76A-37D2-4D81-B08A-BFCCA92DC4C1}" keepAlive="1" name="Query - Mar_Mecua_Raw" description="Connection to the 'Mar_Mecua_Raw' query in the workbook." type="5" refreshedVersion="6" background="1" saveData="1">
    <dbPr connection="Provider=Microsoft.Mashup.OleDb.1;Data Source=$Workbook$;Location=Mar_Mecua_Raw;Extended Properties=&quot;&quot;" command="SELECT * FROM [Mar_Mecua_Raw]"/>
  </connection>
</connections>
</file>

<file path=xl/sharedStrings.xml><?xml version="1.0" encoding="utf-8"?>
<sst xmlns="http://schemas.openxmlformats.org/spreadsheetml/2006/main" count="12549" uniqueCount="1189">
  <si>
    <t>Month &amp; Year</t>
  </si>
  <si>
    <t>Equipment no.</t>
  </si>
  <si>
    <t>Equipment Description</t>
  </si>
  <si>
    <t>Shift</t>
  </si>
  <si>
    <t>Available</t>
  </si>
  <si>
    <t>Operating</t>
  </si>
  <si>
    <t>Idle</t>
  </si>
  <si>
    <t>Down</t>
  </si>
  <si>
    <t>Project</t>
  </si>
  <si>
    <t>CT-60</t>
  </si>
  <si>
    <t>ANGAT</t>
  </si>
  <si>
    <t>GS-191</t>
  </si>
  <si>
    <t>HE-163</t>
  </si>
  <si>
    <t>HE-369</t>
  </si>
  <si>
    <t>SV-321</t>
  </si>
  <si>
    <t>SV-424</t>
  </si>
  <si>
    <t>SERVICE VEHICLE</t>
  </si>
  <si>
    <t>TMC-101</t>
  </si>
  <si>
    <t>VR-106</t>
  </si>
  <si>
    <t>AC-78</t>
  </si>
  <si>
    <t>CASTI</t>
  </si>
  <si>
    <t>CTC-19</t>
  </si>
  <si>
    <t>CTC-20</t>
  </si>
  <si>
    <t>CTC-23</t>
  </si>
  <si>
    <t>CRC-111</t>
  </si>
  <si>
    <t>FL-04</t>
  </si>
  <si>
    <t>FL-05</t>
  </si>
  <si>
    <t>FT-27</t>
  </si>
  <si>
    <t>GS-106</t>
  </si>
  <si>
    <t>GS-153</t>
  </si>
  <si>
    <t>GS-154</t>
  </si>
  <si>
    <t>HE-147</t>
  </si>
  <si>
    <t>HE-221</t>
  </si>
  <si>
    <t>HE-257</t>
  </si>
  <si>
    <t>HE-262</t>
  </si>
  <si>
    <t>HE-263</t>
  </si>
  <si>
    <t>HE-264</t>
  </si>
  <si>
    <t>HE-266</t>
  </si>
  <si>
    <t>HE-275</t>
  </si>
  <si>
    <t>HE-277</t>
  </si>
  <si>
    <t>HE-281</t>
  </si>
  <si>
    <t>HE-288</t>
  </si>
  <si>
    <t>HE-294</t>
  </si>
  <si>
    <t>HE-304</t>
  </si>
  <si>
    <t>HE-305</t>
  </si>
  <si>
    <t>HE-332</t>
  </si>
  <si>
    <t>HE-355</t>
  </si>
  <si>
    <t>HE-358</t>
  </si>
  <si>
    <t>HE-336</t>
  </si>
  <si>
    <t>HE-334</t>
  </si>
  <si>
    <t>HEWT-107</t>
  </si>
  <si>
    <t>MC-17</t>
  </si>
  <si>
    <t>MC-23</t>
  </si>
  <si>
    <t>MDP-127</t>
  </si>
  <si>
    <t>MDP-133</t>
  </si>
  <si>
    <t>MDP-134</t>
  </si>
  <si>
    <t>MECHANICAL DEWATERING PUMP</t>
  </si>
  <si>
    <t>MDP-130</t>
  </si>
  <si>
    <t>MDT-45</t>
  </si>
  <si>
    <t>MDT-55</t>
  </si>
  <si>
    <t>MDT-72</t>
  </si>
  <si>
    <t>MINI DUMPTRUCK</t>
  </si>
  <si>
    <t>MDT-73</t>
  </si>
  <si>
    <t>MDT-74</t>
  </si>
  <si>
    <t>MG-27</t>
  </si>
  <si>
    <t>RTC-10</t>
  </si>
  <si>
    <t>RTC-23</t>
  </si>
  <si>
    <t>RTC-31</t>
  </si>
  <si>
    <t>SLT-10</t>
  </si>
  <si>
    <t>SV-145</t>
  </si>
  <si>
    <t>SV-146</t>
  </si>
  <si>
    <t>SV-175</t>
  </si>
  <si>
    <t>SV-196</t>
  </si>
  <si>
    <t>SV-226</t>
  </si>
  <si>
    <t>SV-239</t>
  </si>
  <si>
    <t>SV-281</t>
  </si>
  <si>
    <t>SV-322</t>
  </si>
  <si>
    <t>SV-333</t>
  </si>
  <si>
    <t>SV-337</t>
  </si>
  <si>
    <t>SV-338</t>
  </si>
  <si>
    <t>SV-341</t>
  </si>
  <si>
    <t>SV-345</t>
  </si>
  <si>
    <t>SV-347</t>
  </si>
  <si>
    <t>SV-352</t>
  </si>
  <si>
    <t>SV-365</t>
  </si>
  <si>
    <t>SV-375</t>
  </si>
  <si>
    <t>SV-376</t>
  </si>
  <si>
    <t>SV-342</t>
  </si>
  <si>
    <t>SV-399</t>
  </si>
  <si>
    <t>SV-400</t>
  </si>
  <si>
    <t>SV-437</t>
  </si>
  <si>
    <t>TT-17</t>
  </si>
  <si>
    <t>TWM-05</t>
  </si>
  <si>
    <t>VHA-03</t>
  </si>
  <si>
    <t>VHA-08</t>
  </si>
  <si>
    <t>VR-133</t>
  </si>
  <si>
    <t>VR-148</t>
  </si>
  <si>
    <t>UV-94</t>
  </si>
  <si>
    <t>UV-96</t>
  </si>
  <si>
    <t>UV-98</t>
  </si>
  <si>
    <t>WT-14</t>
  </si>
  <si>
    <t>WT-19</t>
  </si>
  <si>
    <t>WT-28</t>
  </si>
  <si>
    <t>WT-29</t>
  </si>
  <si>
    <t>WL-56</t>
  </si>
  <si>
    <t>CP-05</t>
  </si>
  <si>
    <t>BKU-24</t>
  </si>
  <si>
    <t>HDD CALAMBA</t>
  </si>
  <si>
    <t>CTC-25</t>
  </si>
  <si>
    <t>DTD-06</t>
  </si>
  <si>
    <t>BREAKER UNIT</t>
  </si>
  <si>
    <t>DTD-09</t>
  </si>
  <si>
    <t>EWM-87</t>
  </si>
  <si>
    <t>GS-159</t>
  </si>
  <si>
    <t>CRAWLER TRACTOR</t>
  </si>
  <si>
    <t>HEWT-105</t>
  </si>
  <si>
    <t>HEWT-108</t>
  </si>
  <si>
    <t>HYDRAULIC EXCAVATOR WHEEL TYPE</t>
  </si>
  <si>
    <t>MDT-10</t>
  </si>
  <si>
    <t>MDT-22</t>
  </si>
  <si>
    <t>DUMP TRUCK</t>
  </si>
  <si>
    <t>MDT-28</t>
  </si>
  <si>
    <t>SLT-08</t>
  </si>
  <si>
    <t>SV-168</t>
  </si>
  <si>
    <t>ENGINE WELDING MACHINE</t>
  </si>
  <si>
    <t>SV-294</t>
  </si>
  <si>
    <t>FUEL TRUCK</t>
  </si>
  <si>
    <t>SV-315</t>
  </si>
  <si>
    <t>SV-316</t>
  </si>
  <si>
    <t>TL-30</t>
  </si>
  <si>
    <t>GENERATOR SET</t>
  </si>
  <si>
    <t>VT-10</t>
  </si>
  <si>
    <t>WT-12</t>
  </si>
  <si>
    <t>SV-209</t>
  </si>
  <si>
    <t>HIBALE</t>
  </si>
  <si>
    <t>CT-87</t>
  </si>
  <si>
    <t>ISLA NORTH</t>
  </si>
  <si>
    <t>CT-91</t>
  </si>
  <si>
    <t>CT-98</t>
  </si>
  <si>
    <t>CT-108</t>
  </si>
  <si>
    <t>CT-110</t>
  </si>
  <si>
    <t>DT-115</t>
  </si>
  <si>
    <t>DT-116</t>
  </si>
  <si>
    <t>DT-117</t>
  </si>
  <si>
    <t>DT-118</t>
  </si>
  <si>
    <t>DT-128</t>
  </si>
  <si>
    <t>DT-129</t>
  </si>
  <si>
    <t>DT-130</t>
  </si>
  <si>
    <t>DT-131</t>
  </si>
  <si>
    <t>DT-132</t>
  </si>
  <si>
    <t>DT-133</t>
  </si>
  <si>
    <t>FT-22</t>
  </si>
  <si>
    <t>FT-33</t>
  </si>
  <si>
    <t>GS-149</t>
  </si>
  <si>
    <t>GS-157</t>
  </si>
  <si>
    <t>HE-246</t>
  </si>
  <si>
    <t>HYDRAULIC EXCAVATOR</t>
  </si>
  <si>
    <t>HE-249</t>
  </si>
  <si>
    <t>HE-374</t>
  </si>
  <si>
    <t>HE-375</t>
  </si>
  <si>
    <t>HE-376</t>
  </si>
  <si>
    <t>HE-392</t>
  </si>
  <si>
    <t>HE-393</t>
  </si>
  <si>
    <t>UV-113</t>
  </si>
  <si>
    <t>UTILITY VEHICLE</t>
  </si>
  <si>
    <t>MG-34</t>
  </si>
  <si>
    <t>MG-36</t>
  </si>
  <si>
    <t>SLT-11</t>
  </si>
  <si>
    <t>SELF LOADING TRUCK WITH BOOM</t>
  </si>
  <si>
    <t>SV-425</t>
  </si>
  <si>
    <t>SV-432</t>
  </si>
  <si>
    <t>SV-433</t>
  </si>
  <si>
    <t>SV-439</t>
  </si>
  <si>
    <t>SV-441</t>
  </si>
  <si>
    <t>SV-444</t>
  </si>
  <si>
    <t>SV-445</t>
  </si>
  <si>
    <t>SV-451</t>
  </si>
  <si>
    <t>TL-68</t>
  </si>
  <si>
    <t>TL-76</t>
  </si>
  <si>
    <t>TL-82</t>
  </si>
  <si>
    <t>TL-110</t>
  </si>
  <si>
    <t>TOWER LIGHT</t>
  </si>
  <si>
    <t>TL-111</t>
  </si>
  <si>
    <t>VR-149</t>
  </si>
  <si>
    <t>VIBRATORY ROLLER</t>
  </si>
  <si>
    <t>VR-150</t>
  </si>
  <si>
    <t>WL-91</t>
  </si>
  <si>
    <t>WHEEL LOADER</t>
  </si>
  <si>
    <t>WT-21</t>
  </si>
  <si>
    <t>ADT-152</t>
  </si>
  <si>
    <t>ISLA SOUTH</t>
  </si>
  <si>
    <t>ADT-154</t>
  </si>
  <si>
    <t>ADT-155</t>
  </si>
  <si>
    <t>CT-103</t>
  </si>
  <si>
    <t>CT-94</t>
  </si>
  <si>
    <t>HE-212</t>
  </si>
  <si>
    <t>HE-372</t>
  </si>
  <si>
    <t>HE-395</t>
  </si>
  <si>
    <t>MG-919F</t>
  </si>
  <si>
    <t>SV-440</t>
  </si>
  <si>
    <t>TL-109</t>
  </si>
  <si>
    <t>SV-442</t>
  </si>
  <si>
    <t>HE-309</t>
  </si>
  <si>
    <t>KALAYAAN ACCESS</t>
  </si>
  <si>
    <t>HE-319</t>
  </si>
  <si>
    <t>MG-26</t>
  </si>
  <si>
    <t>MG-41</t>
  </si>
  <si>
    <t>ADT-147</t>
  </si>
  <si>
    <t>KALAYAAN CBOP</t>
  </si>
  <si>
    <t>ADT-148</t>
  </si>
  <si>
    <t>ADT-156</t>
  </si>
  <si>
    <t>AMB-106</t>
  </si>
  <si>
    <t>CP-22</t>
  </si>
  <si>
    <t>CT-76</t>
  </si>
  <si>
    <t>CT-84</t>
  </si>
  <si>
    <t>CT-86</t>
  </si>
  <si>
    <t>CT-100</t>
  </si>
  <si>
    <t>CT-102</t>
  </si>
  <si>
    <t>CTC-34</t>
  </si>
  <si>
    <t>CTC-36</t>
  </si>
  <si>
    <t>DT-98</t>
  </si>
  <si>
    <t>DT-100</t>
  </si>
  <si>
    <t>DT-105</t>
  </si>
  <si>
    <t>FT-28</t>
  </si>
  <si>
    <t>HE-219</t>
  </si>
  <si>
    <t>HE-308</t>
  </si>
  <si>
    <t>HE-310</t>
  </si>
  <si>
    <t>HE-311</t>
  </si>
  <si>
    <t>HE-312</t>
  </si>
  <si>
    <t>HE-314</t>
  </si>
  <si>
    <t>HE-315</t>
  </si>
  <si>
    <t>HE-317</t>
  </si>
  <si>
    <t>HE-328</t>
  </si>
  <si>
    <t>HE-329</t>
  </si>
  <si>
    <t>MC-28</t>
  </si>
  <si>
    <t>MOTORCYCLE</t>
  </si>
  <si>
    <t>MDT-60</t>
  </si>
  <si>
    <t>MDT-61</t>
  </si>
  <si>
    <t>RTC-20</t>
  </si>
  <si>
    <t>RTC-28</t>
  </si>
  <si>
    <t>RTC-38</t>
  </si>
  <si>
    <t>SLT-09</t>
  </si>
  <si>
    <t>SV-278</t>
  </si>
  <si>
    <t>SV-348</t>
  </si>
  <si>
    <t>SV-350</t>
  </si>
  <si>
    <t>SV-351</t>
  </si>
  <si>
    <t>SV-357</t>
  </si>
  <si>
    <t>SV-358</t>
  </si>
  <si>
    <t>SV-384</t>
  </si>
  <si>
    <t>SV-397</t>
  </si>
  <si>
    <t>SV-428</t>
  </si>
  <si>
    <t>SV-430</t>
  </si>
  <si>
    <t>SV-434</t>
  </si>
  <si>
    <t>SV-452</t>
  </si>
  <si>
    <t>SV-453</t>
  </si>
  <si>
    <t>SV-454</t>
  </si>
  <si>
    <t>SV-REN-04</t>
  </si>
  <si>
    <t>TMX-103</t>
  </si>
  <si>
    <t>TMX-114</t>
  </si>
  <si>
    <t>TMX-120</t>
  </si>
  <si>
    <t>TMX-124</t>
  </si>
  <si>
    <t>TMX-130</t>
  </si>
  <si>
    <t>VR-132</t>
  </si>
  <si>
    <t>VR-141</t>
  </si>
  <si>
    <t>WL-80</t>
  </si>
  <si>
    <t>WL-85</t>
  </si>
  <si>
    <t>WL-90</t>
  </si>
  <si>
    <t>WT-26</t>
  </si>
  <si>
    <t>MG-38</t>
  </si>
  <si>
    <t>KALAYAAN EBOP</t>
  </si>
  <si>
    <t>HE-154</t>
  </si>
  <si>
    <t>HE-225</t>
  </si>
  <si>
    <t>HE-251</t>
  </si>
  <si>
    <t>HE-272</t>
  </si>
  <si>
    <t>HE-278</t>
  </si>
  <si>
    <t>HE-325</t>
  </si>
  <si>
    <t>HE-326</t>
  </si>
  <si>
    <t>HE-371</t>
  </si>
  <si>
    <t>HE-373</t>
  </si>
  <si>
    <t>CT-83</t>
  </si>
  <si>
    <t>CT-88</t>
  </si>
  <si>
    <t>MDT-70</t>
  </si>
  <si>
    <t>MDT-71</t>
  </si>
  <si>
    <t>MDT-75</t>
  </si>
  <si>
    <t>MDT-78</t>
  </si>
  <si>
    <t>WL-89</t>
  </si>
  <si>
    <t>UV-83</t>
  </si>
  <si>
    <t>UV-91</t>
  </si>
  <si>
    <t>SV-161</t>
  </si>
  <si>
    <t>SV-245</t>
  </si>
  <si>
    <t>SV-280</t>
  </si>
  <si>
    <t>SV-282</t>
  </si>
  <si>
    <t>SV-336</t>
  </si>
  <si>
    <t>SV-427</t>
  </si>
  <si>
    <t>SV-431</t>
  </si>
  <si>
    <t>SV-438</t>
  </si>
  <si>
    <t>TL-15</t>
  </si>
  <si>
    <t>TL-36</t>
  </si>
  <si>
    <t>TL-80</t>
  </si>
  <si>
    <t>TL-86</t>
  </si>
  <si>
    <t>TL-88</t>
  </si>
  <si>
    <t>TL-89</t>
  </si>
  <si>
    <t>MB-127</t>
  </si>
  <si>
    <t>GS-163</t>
  </si>
  <si>
    <t>HE-186</t>
  </si>
  <si>
    <t>HE-267</t>
  </si>
  <si>
    <t>MG-31</t>
  </si>
  <si>
    <t>HE-381</t>
  </si>
  <si>
    <t>HE-394</t>
  </si>
  <si>
    <t>TMX-333</t>
  </si>
  <si>
    <t>TMX-334</t>
  </si>
  <si>
    <t>SV-456</t>
  </si>
  <si>
    <t>CP-07</t>
  </si>
  <si>
    <t>CP-21</t>
  </si>
  <si>
    <t>HE-204</t>
  </si>
  <si>
    <t>SV-455</t>
  </si>
  <si>
    <t>SV-457</t>
  </si>
  <si>
    <t>GS-177</t>
  </si>
  <si>
    <t>CTC-26</t>
  </si>
  <si>
    <t>VR-120</t>
  </si>
  <si>
    <t>VR-135</t>
  </si>
  <si>
    <t>FT-32</t>
  </si>
  <si>
    <t>AC-68</t>
  </si>
  <si>
    <t>LEMERY</t>
  </si>
  <si>
    <t>CP-24</t>
  </si>
  <si>
    <t>CRUSHING PLANT</t>
  </si>
  <si>
    <t>CTC-24</t>
  </si>
  <si>
    <t>CTC-28</t>
  </si>
  <si>
    <t>DT-97</t>
  </si>
  <si>
    <t>DT-99</t>
  </si>
  <si>
    <t>DT-110</t>
  </si>
  <si>
    <t>FT-34</t>
  </si>
  <si>
    <t>GS-167</t>
  </si>
  <si>
    <t>GS-174</t>
  </si>
  <si>
    <t>GS-NECO</t>
  </si>
  <si>
    <t>HE-299</t>
  </si>
  <si>
    <t>HE-362</t>
  </si>
  <si>
    <t>HE-363</t>
  </si>
  <si>
    <t>HE-378</t>
  </si>
  <si>
    <t>HE-379</t>
  </si>
  <si>
    <t>HE-380</t>
  </si>
  <si>
    <t>HE-382</t>
  </si>
  <si>
    <t>HE-397</t>
  </si>
  <si>
    <t>HE-398</t>
  </si>
  <si>
    <t>MB-122</t>
  </si>
  <si>
    <t>MDT-27</t>
  </si>
  <si>
    <t>MDT-77</t>
  </si>
  <si>
    <t>MDT-76</t>
  </si>
  <si>
    <t>RTC-27</t>
  </si>
  <si>
    <t>RTC-37</t>
  </si>
  <si>
    <t>SL-04</t>
  </si>
  <si>
    <t>SV-233</t>
  </si>
  <si>
    <t>SV-263</t>
  </si>
  <si>
    <t>SV-310</t>
  </si>
  <si>
    <t>SV-446</t>
  </si>
  <si>
    <t>SV-447</t>
  </si>
  <si>
    <t>SV-305</t>
  </si>
  <si>
    <t>TL-98</t>
  </si>
  <si>
    <t>TL-99</t>
  </si>
  <si>
    <t>TL-100</t>
  </si>
  <si>
    <t>TL-101</t>
  </si>
  <si>
    <t>TL-102</t>
  </si>
  <si>
    <t>TL-103</t>
  </si>
  <si>
    <t>UV-106</t>
  </si>
  <si>
    <t>VR-112</t>
  </si>
  <si>
    <t>WL-92</t>
  </si>
  <si>
    <t>WT-33</t>
  </si>
  <si>
    <t>CTC-39</t>
  </si>
  <si>
    <t>LEYTE</t>
  </si>
  <si>
    <t>DT-101</t>
  </si>
  <si>
    <t>FT-20</t>
  </si>
  <si>
    <t>GS-133</t>
  </si>
  <si>
    <t>HE-194</t>
  </si>
  <si>
    <t>HE-214</t>
  </si>
  <si>
    <t>HE-235</t>
  </si>
  <si>
    <t>HE-301</t>
  </si>
  <si>
    <t>HE-342</t>
  </si>
  <si>
    <t>MG-25</t>
  </si>
  <si>
    <t>SV-276</t>
  </si>
  <si>
    <t>SV-343</t>
  </si>
  <si>
    <t>TL-84</t>
  </si>
  <si>
    <t>TL-85</t>
  </si>
  <si>
    <t>TMX-82</t>
  </si>
  <si>
    <t>TRANSIT MIXER</t>
  </si>
  <si>
    <t>TWM-12</t>
  </si>
  <si>
    <t>TIG WELDING MACHINE</t>
  </si>
  <si>
    <t>UV-57</t>
  </si>
  <si>
    <t>UV-84</t>
  </si>
  <si>
    <t>VR-129</t>
  </si>
  <si>
    <t>WL-77</t>
  </si>
  <si>
    <t>WT-32</t>
  </si>
  <si>
    <t>TMX-116</t>
  </si>
  <si>
    <t>TMX-128</t>
  </si>
  <si>
    <t>AUGER-1</t>
  </si>
  <si>
    <t>AUGER</t>
  </si>
  <si>
    <t>AUGER-2</t>
  </si>
  <si>
    <t>MC-26</t>
  </si>
  <si>
    <t>BKU-44</t>
  </si>
  <si>
    <t>LIBMANAN</t>
  </si>
  <si>
    <t>CT-109</t>
  </si>
  <si>
    <t>DT-119</t>
  </si>
  <si>
    <t>DT-120</t>
  </si>
  <si>
    <t>DT-121</t>
  </si>
  <si>
    <t>DT-122</t>
  </si>
  <si>
    <t>FT-23</t>
  </si>
  <si>
    <t>FT-25</t>
  </si>
  <si>
    <t>GS-150</t>
  </si>
  <si>
    <t>GS-164</t>
  </si>
  <si>
    <t>GS-212</t>
  </si>
  <si>
    <t>HE-228</t>
  </si>
  <si>
    <t>HE-387</t>
  </si>
  <si>
    <t>HE-388</t>
  </si>
  <si>
    <t>HE-389</t>
  </si>
  <si>
    <t>MG-40</t>
  </si>
  <si>
    <t>MB-119</t>
  </si>
  <si>
    <t>SV-186</t>
  </si>
  <si>
    <t>SV-238</t>
  </si>
  <si>
    <t>SV-296</t>
  </si>
  <si>
    <t>SV-298</t>
  </si>
  <si>
    <t>SV-308</t>
  </si>
  <si>
    <t>SV-324</t>
  </si>
  <si>
    <t>SV-403</t>
  </si>
  <si>
    <t>SV-REN-01</t>
  </si>
  <si>
    <t>TL-74</t>
  </si>
  <si>
    <t>TL-75</t>
  </si>
  <si>
    <t>TL-78</t>
  </si>
  <si>
    <t>TWM-08</t>
  </si>
  <si>
    <t>UV-99</t>
  </si>
  <si>
    <t>VR-151</t>
  </si>
  <si>
    <t>VR-152</t>
  </si>
  <si>
    <t>WL-82</t>
  </si>
  <si>
    <t>ADT-157</t>
  </si>
  <si>
    <t>ARTICULATED DUMPTRUCK</t>
  </si>
  <si>
    <t>CT-97</t>
  </si>
  <si>
    <t>CTC-38</t>
  </si>
  <si>
    <t>AC-53</t>
  </si>
  <si>
    <t>MALADUGAO</t>
  </si>
  <si>
    <t>AC-71</t>
  </si>
  <si>
    <t>ADT-115</t>
  </si>
  <si>
    <t>ADT-117</t>
  </si>
  <si>
    <t>BKU-32</t>
  </si>
  <si>
    <t>CP-13</t>
  </si>
  <si>
    <t>CP-14</t>
  </si>
  <si>
    <t>CP-19</t>
  </si>
  <si>
    <t>CRC-121</t>
  </si>
  <si>
    <t>DRC-105</t>
  </si>
  <si>
    <t>DRILLING RIG FOR CORING MACHINE</t>
  </si>
  <si>
    <t>DRC-106</t>
  </si>
  <si>
    <t>DRC-14</t>
  </si>
  <si>
    <t>DT-113</t>
  </si>
  <si>
    <t>DT-114</t>
  </si>
  <si>
    <t>FT-05</t>
  </si>
  <si>
    <t>GM-04</t>
  </si>
  <si>
    <t>GM-06</t>
  </si>
  <si>
    <t>GM-07</t>
  </si>
  <si>
    <t>GS-111</t>
  </si>
  <si>
    <t>GS-195</t>
  </si>
  <si>
    <t>GS-81</t>
  </si>
  <si>
    <t>HE-119</t>
  </si>
  <si>
    <t>HE-203</t>
  </si>
  <si>
    <t>HE-205</t>
  </si>
  <si>
    <t>HE-245</t>
  </si>
  <si>
    <t>HE-320</t>
  </si>
  <si>
    <t>HE-356</t>
  </si>
  <si>
    <t>HE-357</t>
  </si>
  <si>
    <t>HE-359</t>
  </si>
  <si>
    <t>SV-229</t>
  </si>
  <si>
    <t>SV-311</t>
  </si>
  <si>
    <t>SV-355</t>
  </si>
  <si>
    <t>SV-410</t>
  </si>
  <si>
    <t>SV-411</t>
  </si>
  <si>
    <t>TMX-003</t>
  </si>
  <si>
    <t>TMX-004</t>
  </si>
  <si>
    <t>TMX-93</t>
  </si>
  <si>
    <t>TMX-96</t>
  </si>
  <si>
    <t>TWC-05</t>
  </si>
  <si>
    <t>UV-105</t>
  </si>
  <si>
    <t>VR-147</t>
  </si>
  <si>
    <t>WL-78</t>
  </si>
  <si>
    <t>WL-88</t>
  </si>
  <si>
    <t>WT-18</t>
  </si>
  <si>
    <t>WT-34</t>
  </si>
  <si>
    <t>ADT-108</t>
  </si>
  <si>
    <t>MALITBOG</t>
  </si>
  <si>
    <t>ADT-111</t>
  </si>
  <si>
    <t>ADT-112</t>
  </si>
  <si>
    <t>ADT-114</t>
  </si>
  <si>
    <t>AC-56</t>
  </si>
  <si>
    <t>AC-69</t>
  </si>
  <si>
    <t>AC-70</t>
  </si>
  <si>
    <t>AMB-105</t>
  </si>
  <si>
    <t>BKU-70</t>
  </si>
  <si>
    <t>CP-10</t>
  </si>
  <si>
    <t>CP-20</t>
  </si>
  <si>
    <t>CT-82</t>
  </si>
  <si>
    <t>CTC-11</t>
  </si>
  <si>
    <t>CRC-101</t>
  </si>
  <si>
    <t>FT-30</t>
  </si>
  <si>
    <t>GS-85</t>
  </si>
  <si>
    <t>GS-99</t>
  </si>
  <si>
    <t>GS-110</t>
  </si>
  <si>
    <t>GS-113</t>
  </si>
  <si>
    <t>GS-127</t>
  </si>
  <si>
    <t>GS-131</t>
  </si>
  <si>
    <t>GS-147</t>
  </si>
  <si>
    <t>GS-151</t>
  </si>
  <si>
    <t>GS-169</t>
  </si>
  <si>
    <t>GS-188</t>
  </si>
  <si>
    <t>GS-189</t>
  </si>
  <si>
    <t>HE-126</t>
  </si>
  <si>
    <t>HE-230</t>
  </si>
  <si>
    <t>HE-233</t>
  </si>
  <si>
    <t>HE-247</t>
  </si>
  <si>
    <t>HE-254</t>
  </si>
  <si>
    <t>HE-259</t>
  </si>
  <si>
    <t>HE-260</t>
  </si>
  <si>
    <t>HE-269</t>
  </si>
  <si>
    <t>HE-289</t>
  </si>
  <si>
    <t>HE-297</t>
  </si>
  <si>
    <t>HE-350</t>
  </si>
  <si>
    <t>HE-351</t>
  </si>
  <si>
    <t>HE-353</t>
  </si>
  <si>
    <t>HE-354</t>
  </si>
  <si>
    <t>JD-105</t>
  </si>
  <si>
    <t>JD-106</t>
  </si>
  <si>
    <t>JUMBO DRILL</t>
  </si>
  <si>
    <t>LHD-101</t>
  </si>
  <si>
    <t>LHD-104</t>
  </si>
  <si>
    <t>LPT-103</t>
  </si>
  <si>
    <t>LT-02</t>
  </si>
  <si>
    <t>LUBE TRUCK</t>
  </si>
  <si>
    <t>MB-103</t>
  </si>
  <si>
    <t>MB-108</t>
  </si>
  <si>
    <t>MC-21</t>
  </si>
  <si>
    <t>MDT-30</t>
  </si>
  <si>
    <t>MDT-38</t>
  </si>
  <si>
    <t>MDT-49</t>
  </si>
  <si>
    <t>MDT-50</t>
  </si>
  <si>
    <t>MDT-79</t>
  </si>
  <si>
    <t>MG-45</t>
  </si>
  <si>
    <t>MOTOR GRADER</t>
  </si>
  <si>
    <t>RTC-04</t>
  </si>
  <si>
    <t>RTC-34</t>
  </si>
  <si>
    <t>SV-303</t>
  </si>
  <si>
    <t>SV-369</t>
  </si>
  <si>
    <t>SV-388</t>
  </si>
  <si>
    <t>SV-389</t>
  </si>
  <si>
    <t>SV-394</t>
  </si>
  <si>
    <t>SV-402</t>
  </si>
  <si>
    <t>SCM-13</t>
  </si>
  <si>
    <t>SCM-14</t>
  </si>
  <si>
    <t>TL-42</t>
  </si>
  <si>
    <t>TWM-14</t>
  </si>
  <si>
    <t>UV-78</t>
  </si>
  <si>
    <t>UV-79</t>
  </si>
  <si>
    <t>UV-92</t>
  </si>
  <si>
    <t>UV-103</t>
  </si>
  <si>
    <t>UV-112</t>
  </si>
  <si>
    <t>VR-137</t>
  </si>
  <si>
    <t>VRA-07</t>
  </si>
  <si>
    <t>WL-63</t>
  </si>
  <si>
    <t>WL-71</t>
  </si>
  <si>
    <t>AC-64</t>
  </si>
  <si>
    <t>MARILAO</t>
  </si>
  <si>
    <t>CR-19</t>
  </si>
  <si>
    <t>CTC-30</t>
  </si>
  <si>
    <t>DT-102</t>
  </si>
  <si>
    <t>FT-21</t>
  </si>
  <si>
    <t>GS-139</t>
  </si>
  <si>
    <t>HE-211</t>
  </si>
  <si>
    <t>HE-224</t>
  </si>
  <si>
    <t>HE-300</t>
  </si>
  <si>
    <t>MB-121</t>
  </si>
  <si>
    <t>MDT-14</t>
  </si>
  <si>
    <t>MDT-24</t>
  </si>
  <si>
    <t>SL-10</t>
  </si>
  <si>
    <t>SL-11</t>
  </si>
  <si>
    <t>SV-147</t>
  </si>
  <si>
    <t>SV-325</t>
  </si>
  <si>
    <t>UV-43</t>
  </si>
  <si>
    <t>UV-46</t>
  </si>
  <si>
    <t>VT-06</t>
  </si>
  <si>
    <t>ADT-122</t>
  </si>
  <si>
    <t>MAT-I</t>
  </si>
  <si>
    <t>ADT-129</t>
  </si>
  <si>
    <t>BKU-37</t>
  </si>
  <si>
    <t>BKU-67</t>
  </si>
  <si>
    <t>BKU-74</t>
  </si>
  <si>
    <t>BKU-75</t>
  </si>
  <si>
    <t>CT-105</t>
  </si>
  <si>
    <t>CT-107</t>
  </si>
  <si>
    <t>CTC-12</t>
  </si>
  <si>
    <t>DT-55</t>
  </si>
  <si>
    <t>DT-125</t>
  </si>
  <si>
    <t>DT-126</t>
  </si>
  <si>
    <t>FT-36</t>
  </si>
  <si>
    <t>GS-94</t>
  </si>
  <si>
    <t>GS-118</t>
  </si>
  <si>
    <t>GS-136</t>
  </si>
  <si>
    <t>GS-217</t>
  </si>
  <si>
    <t>GS-218</t>
  </si>
  <si>
    <t>HE-231</t>
  </si>
  <si>
    <t>HE-234</t>
  </si>
  <si>
    <t>HE-242</t>
  </si>
  <si>
    <t>HE-261</t>
  </si>
  <si>
    <t>HE-279</t>
  </si>
  <si>
    <t>HE-296</t>
  </si>
  <si>
    <t>HE-302</t>
  </si>
  <si>
    <t>HE-330</t>
  </si>
  <si>
    <t>HE-352</t>
  </si>
  <si>
    <t>HE-370</t>
  </si>
  <si>
    <t>HE-383</t>
  </si>
  <si>
    <t>HE-386</t>
  </si>
  <si>
    <t>HE-396</t>
  </si>
  <si>
    <t>HE-399</t>
  </si>
  <si>
    <t>HE-400</t>
  </si>
  <si>
    <t>MDT-51</t>
  </si>
  <si>
    <t>SV-304</t>
  </si>
  <si>
    <t>SV-327</t>
  </si>
  <si>
    <t>SV-374</t>
  </si>
  <si>
    <t>UV-101</t>
  </si>
  <si>
    <t>UV-102</t>
  </si>
  <si>
    <t>VR-128</t>
  </si>
  <si>
    <t>WL-73</t>
  </si>
  <si>
    <t>TL-107</t>
  </si>
  <si>
    <t>MDP-128</t>
  </si>
  <si>
    <t>MDP-129</t>
  </si>
  <si>
    <t>AC-62</t>
  </si>
  <si>
    <t>BCDA</t>
  </si>
  <si>
    <t>BKU-30</t>
  </si>
  <si>
    <t>BL-05</t>
  </si>
  <si>
    <t>CT-85</t>
  </si>
  <si>
    <t>CTC-15</t>
  </si>
  <si>
    <t>CTC-18</t>
  </si>
  <si>
    <t>CTC-37</t>
  </si>
  <si>
    <t>DT-57</t>
  </si>
  <si>
    <t>DT-83</t>
  </si>
  <si>
    <t>DT-96</t>
  </si>
  <si>
    <t>DT-111</t>
  </si>
  <si>
    <t>DT-112</t>
  </si>
  <si>
    <t>EWM-59</t>
  </si>
  <si>
    <t>EWM-75</t>
  </si>
  <si>
    <t>FT-29</t>
  </si>
  <si>
    <t>GS-175</t>
  </si>
  <si>
    <t>GS-184</t>
  </si>
  <si>
    <t>GS-199</t>
  </si>
  <si>
    <t>GS-200</t>
  </si>
  <si>
    <t>GS-201</t>
  </si>
  <si>
    <t>GS-202</t>
  </si>
  <si>
    <t>GS-203</t>
  </si>
  <si>
    <t>GS-206</t>
  </si>
  <si>
    <t>GS-207</t>
  </si>
  <si>
    <t>GS-208</t>
  </si>
  <si>
    <t>GS-209</t>
  </si>
  <si>
    <t>GS-211</t>
  </si>
  <si>
    <t>GS-220</t>
  </si>
  <si>
    <t>GS-221</t>
  </si>
  <si>
    <t>GS-225</t>
  </si>
  <si>
    <t>GS-226</t>
  </si>
  <si>
    <t>HE-208</t>
  </si>
  <si>
    <t>HE-217</t>
  </si>
  <si>
    <t>HE-273</t>
  </si>
  <si>
    <t>HE-241</t>
  </si>
  <si>
    <t>HE-285</t>
  </si>
  <si>
    <t>HE-298</t>
  </si>
  <si>
    <t>HE-318</t>
  </si>
  <si>
    <t>HE-321</t>
  </si>
  <si>
    <t>HE-338</t>
  </si>
  <si>
    <t>HE-339</t>
  </si>
  <si>
    <t>HE-347</t>
  </si>
  <si>
    <t>MB-106</t>
  </si>
  <si>
    <t>MB-111</t>
  </si>
  <si>
    <t>MDT-11</t>
  </si>
  <si>
    <t>MDT-46</t>
  </si>
  <si>
    <t>MDT-58</t>
  </si>
  <si>
    <t>MG-37</t>
  </si>
  <si>
    <t>MG-39</t>
  </si>
  <si>
    <t>RTC-07</t>
  </si>
  <si>
    <t>RTC-36</t>
  </si>
  <si>
    <t>SLT-07</t>
  </si>
  <si>
    <t>SV-223</t>
  </si>
  <si>
    <t>SV-246</t>
  </si>
  <si>
    <t>SV-252</t>
  </si>
  <si>
    <t>SV-264</t>
  </si>
  <si>
    <t>SV-275</t>
  </si>
  <si>
    <t>SV-334</t>
  </si>
  <si>
    <t>SV-344</t>
  </si>
  <si>
    <t>SV-349</t>
  </si>
  <si>
    <t>SV-364</t>
  </si>
  <si>
    <t>SV-378</t>
  </si>
  <si>
    <t>SV-385</t>
  </si>
  <si>
    <t>SV-415</t>
  </si>
  <si>
    <t>SV-416</t>
  </si>
  <si>
    <t>TL-87</t>
  </si>
  <si>
    <t>TL-90</t>
  </si>
  <si>
    <t>TL-91</t>
  </si>
  <si>
    <t>TL-92</t>
  </si>
  <si>
    <t>TL-96</t>
  </si>
  <si>
    <t>TWM-09</t>
  </si>
  <si>
    <t>UV-36</t>
  </si>
  <si>
    <t>VR-125</t>
  </si>
  <si>
    <t>VR-144</t>
  </si>
  <si>
    <t>WT-16</t>
  </si>
  <si>
    <t>WT-22</t>
  </si>
  <si>
    <t>WT-30</t>
  </si>
  <si>
    <t>SL-07</t>
  </si>
  <si>
    <t>MRT</t>
  </si>
  <si>
    <t>VT-05</t>
  </si>
  <si>
    <t>MDT-20</t>
  </si>
  <si>
    <t>AC-80</t>
  </si>
  <si>
    <t>CTC-35</t>
  </si>
  <si>
    <t>RTC-24</t>
  </si>
  <si>
    <t>RTC-33</t>
  </si>
  <si>
    <t>SV-436</t>
  </si>
  <si>
    <t>SV-326</t>
  </si>
  <si>
    <t>SV-360</t>
  </si>
  <si>
    <t>SV-382</t>
  </si>
  <si>
    <t>BP-09</t>
  </si>
  <si>
    <t>PILILLA</t>
  </si>
  <si>
    <t>TMX-77</t>
  </si>
  <si>
    <t>TMX-111</t>
  </si>
  <si>
    <t>TMX-126</t>
  </si>
  <si>
    <t>TMX-132</t>
  </si>
  <si>
    <t>WL-70</t>
  </si>
  <si>
    <t>GS-79</t>
  </si>
  <si>
    <t>TMX-113</t>
  </si>
  <si>
    <t>TMX-118</t>
  </si>
  <si>
    <t>TMX-131</t>
  </si>
  <si>
    <t>SV-401</t>
  </si>
  <si>
    <t>SV-377</t>
  </si>
  <si>
    <t>HE-178</t>
  </si>
  <si>
    <t>SAN JUAN</t>
  </si>
  <si>
    <t>SV-435</t>
  </si>
  <si>
    <t>MDT-17</t>
  </si>
  <si>
    <t>VR-118</t>
  </si>
  <si>
    <t>FT-11</t>
  </si>
  <si>
    <t>SV-177</t>
  </si>
  <si>
    <t>GS-119</t>
  </si>
  <si>
    <t>UV-73</t>
  </si>
  <si>
    <t>MDT-06</t>
  </si>
  <si>
    <t>DT-81</t>
  </si>
  <si>
    <t>BL-07</t>
  </si>
  <si>
    <t>BACKHOE LOADER</t>
  </si>
  <si>
    <t>GS-198</t>
  </si>
  <si>
    <t>HE-199NGH</t>
  </si>
  <si>
    <t>CTC-33</t>
  </si>
  <si>
    <t>CTC-17</t>
  </si>
  <si>
    <t>SAN SIMON</t>
  </si>
  <si>
    <t>FT-15</t>
  </si>
  <si>
    <t>GS-132</t>
  </si>
  <si>
    <t>HE-316</t>
  </si>
  <si>
    <t>MB-116</t>
  </si>
  <si>
    <t>MDT-26</t>
  </si>
  <si>
    <t>MDT-62</t>
  </si>
  <si>
    <t>MG-42</t>
  </si>
  <si>
    <t>VR-113</t>
  </si>
  <si>
    <t>SV-155</t>
  </si>
  <si>
    <t>SV-179</t>
  </si>
  <si>
    <t>UV-85</t>
  </si>
  <si>
    <t>BKU-27</t>
  </si>
  <si>
    <t>SOLID</t>
  </si>
  <si>
    <t>BL-06</t>
  </si>
  <si>
    <t>CR- 20</t>
  </si>
  <si>
    <t>COMBINATION ROLLER</t>
  </si>
  <si>
    <t>ESL-101</t>
  </si>
  <si>
    <t>ESL-102</t>
  </si>
  <si>
    <t>GS-137</t>
  </si>
  <si>
    <t>MB-105</t>
  </si>
  <si>
    <t>SV-405</t>
  </si>
  <si>
    <t>UV-65</t>
  </si>
  <si>
    <t>UV-90</t>
  </si>
  <si>
    <t>WL-66</t>
  </si>
  <si>
    <t>AMB-102</t>
  </si>
  <si>
    <t>TR4</t>
  </si>
  <si>
    <t>AC-66</t>
  </si>
  <si>
    <t>CTC-13</t>
  </si>
  <si>
    <t>CTC-21</t>
  </si>
  <si>
    <t>DT-73</t>
  </si>
  <si>
    <t>DT-75</t>
  </si>
  <si>
    <t>DT-82</t>
  </si>
  <si>
    <t>DT-86</t>
  </si>
  <si>
    <t>DT-89</t>
  </si>
  <si>
    <t>DT-108</t>
  </si>
  <si>
    <t>EWM-70</t>
  </si>
  <si>
    <t>FT-19</t>
  </si>
  <si>
    <t>FT-24</t>
  </si>
  <si>
    <t>GS-129</t>
  </si>
  <si>
    <t>GS-196</t>
  </si>
  <si>
    <t>GS-197</t>
  </si>
  <si>
    <t>HE-220</t>
  </si>
  <si>
    <t>HE-222</t>
  </si>
  <si>
    <t>HE-226</t>
  </si>
  <si>
    <t>HE-280</t>
  </si>
  <si>
    <t>HE-282</t>
  </si>
  <si>
    <t>HE-283</t>
  </si>
  <si>
    <t>HE-284</t>
  </si>
  <si>
    <t>HE-335</t>
  </si>
  <si>
    <t>HE-365</t>
  </si>
  <si>
    <t>HE-366</t>
  </si>
  <si>
    <t>HEWT-106</t>
  </si>
  <si>
    <t>MB-117</t>
  </si>
  <si>
    <t>MB-118</t>
  </si>
  <si>
    <t>MB-126</t>
  </si>
  <si>
    <t>MDT-53</t>
  </si>
  <si>
    <t>MG-32</t>
  </si>
  <si>
    <t>MG-33</t>
  </si>
  <si>
    <t>MG-35</t>
  </si>
  <si>
    <t>RTC-19</t>
  </si>
  <si>
    <t>SV-153</t>
  </si>
  <si>
    <t>SV-181</t>
  </si>
  <si>
    <t>SV-227</t>
  </si>
  <si>
    <t>SV-288</t>
  </si>
  <si>
    <t>SV-318</t>
  </si>
  <si>
    <t>SV-354</t>
  </si>
  <si>
    <t>SV-356</t>
  </si>
  <si>
    <t>SV-380</t>
  </si>
  <si>
    <t>SV-387</t>
  </si>
  <si>
    <t>TWM-02</t>
  </si>
  <si>
    <t>TWM-16</t>
  </si>
  <si>
    <t>UV-61</t>
  </si>
  <si>
    <t>VR-126</t>
  </si>
  <si>
    <t>VR-134</t>
  </si>
  <si>
    <t>VR-138</t>
  </si>
  <si>
    <t>VR-145</t>
  </si>
  <si>
    <t>VR-146</t>
  </si>
  <si>
    <t>WT-17</t>
  </si>
  <si>
    <t>WT-23</t>
  </si>
  <si>
    <t>WT-31</t>
  </si>
  <si>
    <t>GS-140</t>
  </si>
  <si>
    <t>VR-127</t>
  </si>
  <si>
    <t>UV-47</t>
  </si>
  <si>
    <t>CCP-101</t>
  </si>
  <si>
    <t>CONCRETE PAVER</t>
  </si>
  <si>
    <t>DT-109</t>
  </si>
  <si>
    <t>AC-61</t>
  </si>
  <si>
    <t>TL-93</t>
  </si>
  <si>
    <t>TL-94</t>
  </si>
  <si>
    <t>GS-148</t>
  </si>
  <si>
    <t>HEWT-103</t>
  </si>
  <si>
    <t>UV-76</t>
  </si>
  <si>
    <t>CCP-102</t>
  </si>
  <si>
    <t>DT-72</t>
  </si>
  <si>
    <t>UV-38</t>
  </si>
  <si>
    <t>AC-46</t>
  </si>
  <si>
    <t>TUMAUINI</t>
  </si>
  <si>
    <t>AC-72</t>
  </si>
  <si>
    <t>AC-58</t>
  </si>
  <si>
    <t>ADT-132</t>
  </si>
  <si>
    <t>ADT-146</t>
  </si>
  <si>
    <t>BKU-33</t>
  </si>
  <si>
    <t>CT-90</t>
  </si>
  <si>
    <t>CT-101</t>
  </si>
  <si>
    <t>CT-104</t>
  </si>
  <si>
    <t>CTC-27</t>
  </si>
  <si>
    <t>DT-88</t>
  </si>
  <si>
    <t>EWM-41</t>
  </si>
  <si>
    <t>FT-18</t>
  </si>
  <si>
    <t>GS-17</t>
  </si>
  <si>
    <t>GS-121</t>
  </si>
  <si>
    <t>HE-148</t>
  </si>
  <si>
    <t>HE-167</t>
  </si>
  <si>
    <t>HE-175</t>
  </si>
  <si>
    <t>HE-196</t>
  </si>
  <si>
    <t>HE-218</t>
  </si>
  <si>
    <t>HE-268</t>
  </si>
  <si>
    <t>HE-293</t>
  </si>
  <si>
    <t>HE-313</t>
  </si>
  <si>
    <t>HE-253</t>
  </si>
  <si>
    <t>HE-348</t>
  </si>
  <si>
    <t>LHD-109</t>
  </si>
  <si>
    <t>LHD-112</t>
  </si>
  <si>
    <t>LOAD HAUL DUMPER</t>
  </si>
  <si>
    <t>MDT-41</t>
  </si>
  <si>
    <t>MDT-57</t>
  </si>
  <si>
    <t>MDT-59</t>
  </si>
  <si>
    <t>MDT-67</t>
  </si>
  <si>
    <t>MDT-68</t>
  </si>
  <si>
    <t>MDT-69</t>
  </si>
  <si>
    <t>SCM-16</t>
  </si>
  <si>
    <t>SV-192</t>
  </si>
  <si>
    <t>SV-212</t>
  </si>
  <si>
    <t>SV-218</t>
  </si>
  <si>
    <t>SV-279</t>
  </si>
  <si>
    <t>SV-353</t>
  </si>
  <si>
    <t>SV-359</t>
  </si>
  <si>
    <t>SV-398</t>
  </si>
  <si>
    <t>SV-414</t>
  </si>
  <si>
    <t>SV-386</t>
  </si>
  <si>
    <t>UV-97</t>
  </si>
  <si>
    <t>UV-109</t>
  </si>
  <si>
    <t>VR-119</t>
  </si>
  <si>
    <t>VR-136</t>
  </si>
  <si>
    <t>WL-79</t>
  </si>
  <si>
    <t>WL-83</t>
  </si>
  <si>
    <t>AC-44</t>
  </si>
  <si>
    <t>JD-109</t>
  </si>
  <si>
    <t>UV-75</t>
  </si>
  <si>
    <t>LHD-113</t>
  </si>
  <si>
    <t>GS-161</t>
  </si>
  <si>
    <t>TMX-106</t>
  </si>
  <si>
    <t>TMX-117</t>
  </si>
  <si>
    <t>WT-25</t>
  </si>
  <si>
    <t>GS-204</t>
  </si>
  <si>
    <t>GS-179</t>
  </si>
  <si>
    <t>FT-26</t>
  </si>
  <si>
    <t>LHD-107</t>
  </si>
  <si>
    <t>CTC-22</t>
  </si>
  <si>
    <t>HE-327</t>
  </si>
  <si>
    <t>HE-346</t>
  </si>
  <si>
    <t>JD-108</t>
  </si>
  <si>
    <t>SCM-06</t>
  </si>
  <si>
    <t>SV-224</t>
  </si>
  <si>
    <t>GS-213</t>
  </si>
  <si>
    <t>RTC-21</t>
  </si>
  <si>
    <t>LHD-111</t>
  </si>
  <si>
    <t>CP-23</t>
  </si>
  <si>
    <t>DT-123</t>
  </si>
  <si>
    <t>DT-124</t>
  </si>
  <si>
    <t>FT-35</t>
  </si>
  <si>
    <t>BKU-53</t>
  </si>
  <si>
    <t>LPT-104</t>
  </si>
  <si>
    <t>LHD-114</t>
  </si>
  <si>
    <t>JD-110</t>
  </si>
  <si>
    <t>GS-214</t>
  </si>
  <si>
    <t>HE-401</t>
  </si>
  <si>
    <t>TWM-07</t>
  </si>
  <si>
    <t>BKU-61</t>
  </si>
  <si>
    <t>HE-402</t>
  </si>
  <si>
    <t>KALAYAAN AR</t>
  </si>
  <si>
    <t>DT-104</t>
  </si>
  <si>
    <t>CASTILLEJOS</t>
  </si>
  <si>
    <t>HE-122</t>
  </si>
  <si>
    <t>UV-89</t>
  </si>
  <si>
    <t>DTD-07</t>
  </si>
  <si>
    <t>DTD-08</t>
  </si>
  <si>
    <t>DTD-11</t>
  </si>
  <si>
    <t>FT-08</t>
  </si>
  <si>
    <t>SV-367</t>
  </si>
  <si>
    <t>BKU-21</t>
  </si>
  <si>
    <t>HDD MARILAO</t>
  </si>
  <si>
    <t>EWM-86</t>
  </si>
  <si>
    <t>HEWT-102</t>
  </si>
  <si>
    <t>MDT-13</t>
  </si>
  <si>
    <t>SV-290</t>
  </si>
  <si>
    <t>VT-09</t>
  </si>
  <si>
    <t>SV-368</t>
  </si>
  <si>
    <t>DT-66</t>
  </si>
  <si>
    <t>EWM-64</t>
  </si>
  <si>
    <t>GS-88</t>
  </si>
  <si>
    <t>GS-158</t>
  </si>
  <si>
    <t>HEWT-104</t>
  </si>
  <si>
    <t>MDT-09</t>
  </si>
  <si>
    <t>SV-201</t>
  </si>
  <si>
    <t>TL-62</t>
  </si>
  <si>
    <t>VT-04</t>
  </si>
  <si>
    <t>VT-07</t>
  </si>
  <si>
    <t>VT-08</t>
  </si>
  <si>
    <t>WT-20</t>
  </si>
  <si>
    <t>HE-403</t>
  </si>
  <si>
    <t>HE-404</t>
  </si>
  <si>
    <t>HE-405</t>
  </si>
  <si>
    <t>HE-406</t>
  </si>
  <si>
    <t>MC-19</t>
  </si>
  <si>
    <t>MC-20</t>
  </si>
  <si>
    <t>SV-301</t>
  </si>
  <si>
    <t>SV-461</t>
  </si>
  <si>
    <t>WL-93</t>
  </si>
  <si>
    <t>FTT-101</t>
  </si>
  <si>
    <t>FUEL</t>
  </si>
  <si>
    <t>HE-248</t>
  </si>
  <si>
    <t>HE-377</t>
  </si>
  <si>
    <t>MC-29</t>
  </si>
  <si>
    <t>WT-35</t>
  </si>
  <si>
    <t>MarARTICULATED DUMP TRUCK</t>
  </si>
  <si>
    <t>ARTICULATED DUMP TRUCK</t>
  </si>
  <si>
    <t>MarCRAWLER TRACTOR</t>
  </si>
  <si>
    <t>MarFUEL TRUCK</t>
  </si>
  <si>
    <t>MarHYDRAULIC EXCAVATOR</t>
  </si>
  <si>
    <t>MarMOTOR GRADER</t>
  </si>
  <si>
    <t>MG-46</t>
  </si>
  <si>
    <t>MarSERVICE VEHICLE</t>
  </si>
  <si>
    <t>MarTOWER LIGHT</t>
  </si>
  <si>
    <t>MarWHEEL LOADER</t>
  </si>
  <si>
    <t>WL-94</t>
  </si>
  <si>
    <t>MarVIBRATORY ROLLER</t>
  </si>
  <si>
    <t>MarAMBULANCE</t>
  </si>
  <si>
    <t>AMBULANCE</t>
  </si>
  <si>
    <t>MarCONCRETE PUMP</t>
  </si>
  <si>
    <t>CONCRETE PUMP</t>
  </si>
  <si>
    <t>MarCARGO TRUCK W/ CRANE (BOOM TRUCK)</t>
  </si>
  <si>
    <t>CARGO TRUCK W/ CRANE (BOOM TRUCK)</t>
  </si>
  <si>
    <t>MarDUMP TRUCK</t>
  </si>
  <si>
    <t>MarHYDRAULIC EXCAVATOR (LONG ARM)</t>
  </si>
  <si>
    <t>HYDRAULIC EXCAVATOR (LONG ARM)</t>
  </si>
  <si>
    <t>FT-37</t>
  </si>
  <si>
    <t>MG-30</t>
  </si>
  <si>
    <t>MarROUGH TERRAIN CRANE</t>
  </si>
  <si>
    <t>ROUGH TERRAIN CRANE</t>
  </si>
  <si>
    <t>MarSELF LOADING TRUCK W/ BOOM</t>
  </si>
  <si>
    <t>SELF LOADING TRUCK W/ BOOM</t>
  </si>
  <si>
    <t>MarTRANSIT MIXER</t>
  </si>
  <si>
    <t>TMX-112</t>
  </si>
  <si>
    <t>TMX-135</t>
  </si>
  <si>
    <t>TMX-136</t>
  </si>
  <si>
    <t>TMX-137</t>
  </si>
  <si>
    <t>MarWATER TRUCK</t>
  </si>
  <si>
    <t>WATER TRUCK</t>
  </si>
  <si>
    <t>HE-204NGH</t>
  </si>
  <si>
    <t>SLT-12</t>
  </si>
  <si>
    <t>SELF LOADING TRUCK</t>
  </si>
  <si>
    <t>AMB-107</t>
  </si>
  <si>
    <t>TMX-138</t>
  </si>
  <si>
    <t>TMX-139</t>
  </si>
  <si>
    <t>CP-16</t>
  </si>
  <si>
    <t>CRC-110</t>
  </si>
  <si>
    <t>MDT-84</t>
  </si>
  <si>
    <t>MDT-85</t>
  </si>
  <si>
    <t>AC-67</t>
  </si>
  <si>
    <t>EARTH AUGER</t>
  </si>
  <si>
    <t>SV-467</t>
  </si>
  <si>
    <t>SV-462</t>
  </si>
  <si>
    <t>SV-465</t>
  </si>
  <si>
    <t>SV-361</t>
  </si>
  <si>
    <t>HE-265</t>
  </si>
  <si>
    <t>GS-176</t>
  </si>
  <si>
    <t>SV-464</t>
  </si>
  <si>
    <t>DT-127</t>
  </si>
  <si>
    <t>HE-252</t>
  </si>
  <si>
    <t>RTC-30</t>
  </si>
  <si>
    <t>TMX-95</t>
  </si>
  <si>
    <t>BP-27</t>
  </si>
  <si>
    <t>MALITBOG BP</t>
  </si>
  <si>
    <t>BP-28</t>
  </si>
  <si>
    <t>WL-76</t>
  </si>
  <si>
    <t>TMX-33</t>
  </si>
  <si>
    <t>TMX-55</t>
  </si>
  <si>
    <t>TMX-49</t>
  </si>
  <si>
    <t>TMX-56</t>
  </si>
  <si>
    <t>TMX-75</t>
  </si>
  <si>
    <t>TMX-85</t>
  </si>
  <si>
    <t>TMX-91</t>
  </si>
  <si>
    <t>TMX-97</t>
  </si>
  <si>
    <t>TMX-99</t>
  </si>
  <si>
    <t>TMX-101</t>
  </si>
  <si>
    <t>BP-04</t>
  </si>
  <si>
    <t>MANGIMA BP</t>
  </si>
  <si>
    <t>GS-91</t>
  </si>
  <si>
    <t>MDP-126</t>
  </si>
  <si>
    <t>WL-95</t>
  </si>
  <si>
    <t>MORONG BCDA</t>
  </si>
  <si>
    <t>Column1</t>
  </si>
  <si>
    <t>Column11</t>
  </si>
  <si>
    <t>Column12</t>
  </si>
  <si>
    <t>Column13</t>
  </si>
  <si>
    <t>Column14</t>
  </si>
  <si>
    <t>Column15</t>
  </si>
  <si>
    <t>FebCRAWLER TRACTOR</t>
  </si>
  <si>
    <t>FebGENERATOR SET</t>
  </si>
  <si>
    <t>FebHYDRAULIC EXCAVATOR</t>
  </si>
  <si>
    <t>FebSERVICE VEHICLE</t>
  </si>
  <si>
    <t>FebTRUCK MOUNTED CRANE</t>
  </si>
  <si>
    <t>TRUCK MOUNTED CRANE</t>
  </si>
  <si>
    <t>FebVIBRATORY ROLLER</t>
  </si>
  <si>
    <t>FebAIR COMPRESSOR</t>
  </si>
  <si>
    <t>AIR COMPRESSOR</t>
  </si>
  <si>
    <t>FebCARGO TRUCK W/ CRANE (BOOM TRUCK)</t>
  </si>
  <si>
    <t>FebCRAWLER CRANE</t>
  </si>
  <si>
    <t>CRAWLER CRANE</t>
  </si>
  <si>
    <t>FebFORK LIFT</t>
  </si>
  <si>
    <t>FORK LIFT</t>
  </si>
  <si>
    <t>FebFUEL TRUCK</t>
  </si>
  <si>
    <t>FebHYDRAULIC EXCAVATOR (LONG ARM)</t>
  </si>
  <si>
    <t>FebHYDRAULIC EXCAVATOR (MINI)</t>
  </si>
  <si>
    <t>HYDRAULIC EXCAVATOR (MINI)</t>
  </si>
  <si>
    <t>FebHYDRAULIC EXCAVATOR WHEEL TYPE</t>
  </si>
  <si>
    <t>FebMOTORCYCLE</t>
  </si>
  <si>
    <t>FebMECHANICAL DEWATERING PUMP</t>
  </si>
  <si>
    <t>FebMINI DUMPTRUCK</t>
  </si>
  <si>
    <t>FebMOTOR GRADER</t>
  </si>
  <si>
    <t>FebROUGH TERRAIN CRANE</t>
  </si>
  <si>
    <t>FebSELF LOADING TRUCK W/ BOOM</t>
  </si>
  <si>
    <t>FebTRUCK TRACTOR</t>
  </si>
  <si>
    <t>TRUCK TRACTOR</t>
  </si>
  <si>
    <t>FebTIG WELDING MACHINE</t>
  </si>
  <si>
    <t>FebVIBRO HAMMER ATTACHMENT</t>
  </si>
  <si>
    <t>VIBRO HAMMER ATTACHMENT</t>
  </si>
  <si>
    <t>FebUTILITY VEHICLE</t>
  </si>
  <si>
    <t>FebWATER TRUCK</t>
  </si>
  <si>
    <t>FebWHEEL LOADER</t>
  </si>
  <si>
    <t>FebCONCRETE PUMP (STATIONARY)</t>
  </si>
  <si>
    <t>CONCRETE PUMP (STATIONARY)</t>
  </si>
  <si>
    <t>FebBREAKER UNIT</t>
  </si>
  <si>
    <t>FebENGINE DRIVEN WELDING MACHINE</t>
  </si>
  <si>
    <t>ENGINE DRIVEN WELDING MACHINE</t>
  </si>
  <si>
    <t>FebDUMP TRUCK</t>
  </si>
  <si>
    <t>FebENGINE WELDING MACHINE</t>
  </si>
  <si>
    <t>FebVACUUM TRUCK</t>
  </si>
  <si>
    <t>VACUUM TRUCK</t>
  </si>
  <si>
    <t>FebSELF LOADING TRUCK WITH BOOM</t>
  </si>
  <si>
    <t>FebTOWER LIGHT</t>
  </si>
  <si>
    <t>FebARTICULATED DUMP TRUCK</t>
  </si>
  <si>
    <t>FebAMBULANCE</t>
  </si>
  <si>
    <t>FebCONCRETE PUMP</t>
  </si>
  <si>
    <t>FebCARGO TRUCK WITH CRANE
(KNUCKLE TYPE)</t>
  </si>
  <si>
    <t>CARGO TRUCK WITH CRANE
(KNUCKLE TYPE)</t>
  </si>
  <si>
    <t>FebTRANSIT MIXER</t>
  </si>
  <si>
    <t>FebMANWALK BEHIND</t>
  </si>
  <si>
    <t>MANWALK BEHIND</t>
  </si>
  <si>
    <t>FebCRUSHING PLANT</t>
  </si>
  <si>
    <t>FebSKID LOADER</t>
  </si>
  <si>
    <t>SKID LOADER</t>
  </si>
  <si>
    <t>FebAUGER</t>
  </si>
  <si>
    <t>FebARTICULATED DUMPTRUCK</t>
  </si>
  <si>
    <t>FebDRILLING RIG FOR CORING MACHINE</t>
  </si>
  <si>
    <t>FebGROUTING MACHINE</t>
  </si>
  <si>
    <t>GROUTING MACHINE</t>
  </si>
  <si>
    <t>FebTOWER CRANE</t>
  </si>
  <si>
    <t>TOWER CRANE</t>
  </si>
  <si>
    <t>FebJUMBO DRILL</t>
  </si>
  <si>
    <t>FebLOAD HAUL DUMPER</t>
  </si>
  <si>
    <t>FebLOW PROFILE TRUCK</t>
  </si>
  <si>
    <t>LOW PROFILE TRUCK</t>
  </si>
  <si>
    <t>FebLUBE TRUCK</t>
  </si>
  <si>
    <t>FebSHOTCRETE MACHINE</t>
  </si>
  <si>
    <t>SHOTCRETE MACHINE</t>
  </si>
  <si>
    <t>FebVIBRO RIPPER ATTACHMENT</t>
  </si>
  <si>
    <t>VIBRO RIPPER ATTACHMENT</t>
  </si>
  <si>
    <t>FebCOMBINATION ROLLER</t>
  </si>
  <si>
    <t>FebBACKHOE LOADER</t>
  </si>
  <si>
    <t>FebSELF LOADING TRUCK</t>
  </si>
  <si>
    <t>FebBATCHING PLANT</t>
  </si>
  <si>
    <t>BATCHING PLANT</t>
  </si>
  <si>
    <t>FebELECTRIC SCISSOR LIFT</t>
  </si>
  <si>
    <t>ELECTRIC SCISSOR LIFT</t>
  </si>
  <si>
    <t>FebCONCRETE PAVER</t>
  </si>
  <si>
    <t>MarAIR COMPRESSOR</t>
  </si>
  <si>
    <t>MarCRAWLER CRANE</t>
  </si>
  <si>
    <t>MarFORK LIFT</t>
  </si>
  <si>
    <t>MarGENERATOR SET</t>
  </si>
  <si>
    <t>MarHYDRAULIC EXCAVATOR (MINI)</t>
  </si>
  <si>
    <t>MarHYDRAULIC EXCAVATOR WHEEL TYPE</t>
  </si>
  <si>
    <t>MarMOTORCYCLE</t>
  </si>
  <si>
    <t>MarMECHANICAL DEWATERING PUMP</t>
  </si>
  <si>
    <t>MarMINI DUMPTRUCK</t>
  </si>
  <si>
    <t>MarTRUCK TRACTOR</t>
  </si>
  <si>
    <t>MarTIG WELDING MACHINE</t>
  </si>
  <si>
    <t>MarVIBRO HAMMER ATTACHMENT</t>
  </si>
  <si>
    <t>MarUTILITY VEHICLE</t>
  </si>
  <si>
    <t>MarCONCRETE PUMP (STATIONARY)</t>
  </si>
  <si>
    <t>MarBREAKER UNIT</t>
  </si>
  <si>
    <t>MarDIRECTIONAL TRACK DRILL</t>
  </si>
  <si>
    <t>DIRECTIONAL TRACK DRILL</t>
  </si>
  <si>
    <t>MarENGINE DRIVEN WELDING MACHINE</t>
  </si>
  <si>
    <t>MarVACUUM TRUCK</t>
  </si>
  <si>
    <t>MarSELF LOADING TRUCK</t>
  </si>
  <si>
    <t>MarDRILLING RIG FOR CORING MACHINE</t>
  </si>
  <si>
    <t>MarGROUTING MACHINE</t>
  </si>
  <si>
    <t>MarFUEL TANKER TRAILER</t>
  </si>
  <si>
    <t>FUEL TANKER TRAILER</t>
  </si>
  <si>
    <t>MarFUEL</t>
  </si>
  <si>
    <t>MarSELF LOADING TRUCK WITH BOOM</t>
  </si>
  <si>
    <t>MarCARGO TRUCK WITH CRANE
(KNUCKLE TYPE)</t>
  </si>
  <si>
    <t>MarCRUSHING PLANT</t>
  </si>
  <si>
    <t>MarMANWALK BEHIND</t>
  </si>
  <si>
    <t>MarSKID LOADER</t>
  </si>
  <si>
    <t>MarEARTH AUGER</t>
  </si>
  <si>
    <t>MarARTICULATED DUMPTRUCK</t>
  </si>
  <si>
    <t>MarTOWER CRANE</t>
  </si>
  <si>
    <t>MarBATCHING PLANT</t>
  </si>
  <si>
    <t>MarCOMBINATION ROLLER</t>
  </si>
  <si>
    <t>MarBACKHOE LOADER</t>
  </si>
  <si>
    <t>Utilization %</t>
  </si>
  <si>
    <t>Availability %</t>
  </si>
  <si>
    <t>Equipment Categorization</t>
  </si>
  <si>
    <t>Identifier</t>
  </si>
  <si>
    <t>Row Labels</t>
  </si>
  <si>
    <t>Grand Total</t>
  </si>
  <si>
    <t>Feb</t>
  </si>
  <si>
    <t>Mar</t>
  </si>
  <si>
    <t>Avg. Utilization Rate %</t>
  </si>
  <si>
    <t>Avg. Availability Rate %</t>
  </si>
  <si>
    <t>Classification</t>
  </si>
  <si>
    <t>Major Equipment</t>
  </si>
  <si>
    <t>Downtime %</t>
  </si>
  <si>
    <t>Avg.  Downtime Rate %</t>
  </si>
  <si>
    <t>CARGO TRUCK W/ CRANE</t>
  </si>
  <si>
    <t xml:space="preserve">CRAWLER TRACTOR </t>
  </si>
  <si>
    <t>COMMANDO DRILL</t>
  </si>
  <si>
    <t>MAJOR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</si>
</sst>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yy;@"/>
  </numFmts>
  <fonts count="4" x14ac:knownFonts="1">
    <font>
      <sz val="11"/>
      <color theme="1"/>
      <name val="Calibri"/>
      <family val="2"/>
      <scheme val="minor"/>
    </font>
    <font>
      <sz val="11"/>
      <color theme="1"/>
      <name val="Calibri"/>
      <family val="2"/>
      <scheme val="minor"/>
    </font>
    <font>
      <sz val="11"/>
      <color rgb="FF000000"/>
      <name val="Calibri"/>
      <family val="2"/>
    </font>
    <font>
      <sz val="11"/>
      <color rgb="FFFF000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protection locked="0"/>
    </xf>
    <xf numFmtId="9" fontId="1" fillId="0" borderId="0" applyFont="0" applyFill="0" applyBorder="0" applyAlignment="0" applyProtection="0"/>
  </cellStyleXfs>
  <cellXfs count="10">
    <xf numFmtId="0" fontId="0" fillId="0" borderId="0" xfId="0"/>
    <xf numFmtId="22" fontId="0" fillId="0" borderId="0" xfId="0" applyNumberFormat="1"/>
    <xf numFmtId="9" fontId="3" fillId="0" borderId="0" xfId="2" applyFont="1"/>
    <xf numFmtId="0" fontId="3" fillId="0" borderId="0" xfId="0" applyFont="1"/>
    <xf numFmtId="2" fontId="0" fillId="0" borderId="0" xfId="0" applyNumberFormat="1"/>
    <xf numFmtId="164" fontId="0" fillId="0" borderId="0" xfId="0" applyNumberFormat="1"/>
    <xf numFmtId="0" fontId="0" fillId="0" borderId="0" xfId="0" pivotButton="1"/>
    <xf numFmtId="9" fontId="0" fillId="0" borderId="0" xfId="0" applyNumberFormat="1"/>
    <xf numFmtId="0" fontId="0" fillId="0" borderId="0" xfId="0" applyAlignment="1">
      <alignment horizontal="left"/>
    </xf>
    <xf numFmtId="9" fontId="0" fillId="0" borderId="0" xfId="2" applyFont="1"/>
  </cellXfs>
  <cellStyles count="3">
    <cellStyle name="Normal" xfId="0" builtinId="0"/>
    <cellStyle name="Normal 3 2" xfId="1" xr:uid="{E49D1A97-4166-4263-AAA3-FEA8A30C4D4E}"/>
    <cellStyle name="Percent" xfId="2" builtinId="5"/>
  </cellStyles>
  <dxfs count="16">
    <dxf>
      <numFmt numFmtId="27" formatCode="m/d/yyyy\ h:mm"/>
    </dxf>
    <dxf>
      <numFmt numFmtId="27" formatCode="m/d/yyyy\ h:mm"/>
    </dxf>
    <dxf>
      <font>
        <strike val="0"/>
        <outline val="0"/>
        <shadow val="0"/>
        <u val="none"/>
        <vertAlign val="baseline"/>
        <sz val="11"/>
        <color rgb="FFFF0000"/>
        <name val="Calibri"/>
        <family val="2"/>
        <scheme val="minor"/>
      </font>
      <numFmt numFmtId="13" formatCode="0%"/>
    </dxf>
    <dxf>
      <font>
        <strike val="0"/>
        <outline val="0"/>
        <shadow val="0"/>
        <u val="none"/>
        <vertAlign val="baseline"/>
        <sz val="11"/>
        <color rgb="FFFF0000"/>
        <name val="Calibri"/>
        <family val="2"/>
        <scheme val="minor"/>
      </font>
      <numFmt numFmtId="13" formatCode="0%"/>
    </dxf>
    <dxf>
      <font>
        <strike val="0"/>
        <outline val="0"/>
        <shadow val="0"/>
        <u val="none"/>
        <vertAlign val="baseline"/>
        <sz val="11"/>
        <color rgb="FFFF0000"/>
        <name val="Calibri"/>
        <family val="2"/>
        <scheme val="minor"/>
      </font>
    </dxf>
    <dxf>
      <font>
        <strike val="0"/>
        <outline val="0"/>
        <shadow val="0"/>
        <u val="none"/>
        <vertAlign val="baseline"/>
        <sz val="11"/>
        <color rgb="FFFF0000"/>
        <name val="Calibri"/>
        <family val="2"/>
        <scheme val="minor"/>
      </font>
    </dxf>
    <dxf>
      <font>
        <strike val="0"/>
        <outline val="0"/>
        <shadow val="0"/>
        <u val="none"/>
        <vertAlign val="baseline"/>
        <sz val="11"/>
        <color rgb="FFFF0000"/>
        <name val="Calibri"/>
        <family val="2"/>
        <scheme val="minor"/>
      </font>
    </dxf>
    <dxf>
      <numFmt numFmtId="2" formatCode="0.00"/>
    </dxf>
    <dxf>
      <numFmt numFmtId="2" formatCode="0.00"/>
    </dxf>
    <dxf>
      <numFmt numFmtId="2" formatCode="0.00"/>
    </dxf>
    <dxf>
      <numFmt numFmtId="2" formatCode="0.00"/>
    </dxf>
    <dxf>
      <numFmt numFmtId="164" formatCode="[$-409]mmmm\-yy;@"/>
    </dxf>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[PED_Feb_March_Utilization_Availability_Downtime_recover.xlsx]Pivot_Graph!PivotTable3</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Key Utilization, Availability &amp; Downtime Rates for Major Equipment</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Pivot_Graph!$B$3</c:f>
              <c:strCache>
                <c:ptCount val="1"/>
                <c:pt idx="0">
                  <c:v>Avg. Utilization Rate %</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Pivot_Graph!$A$4:$A$6</c:f>
              <c:strCache>
                <c:ptCount val="2"/>
                <c:pt idx="0">
                  <c:v>Feb</c:v>
                </c:pt>
                <c:pt idx="1">
                  <c:v>Mar</c:v>
                </c:pt>
              </c:strCache>
            </c:strRef>
          </c:cat>
          <c:val>
            <c:numRef>
              <c:f>Pivot_Graph!$B$4:$B$6</c:f>
              <c:numCache>
                <c:formatCode>0%</c:formatCode>
                <c:ptCount val="2"/>
                <c:pt idx="0">
                  <c:v>0.44960969092117364</c:v>
                </c:pt>
                <c:pt idx="1">
                  <c:v>0.43856815750096872</c:v>
                </c:pt>
              </c:numCache>
            </c:numRef>
          </c:val>
          <c:extLst>
            <c:ext xmlns:c16="http://schemas.microsoft.com/office/drawing/2014/chart" uri="{C3380CC4-5D6E-409C-BE32-E72D297353CC}">
              <c16:uniqueId val="{00000000-775E-4A1F-9130-E9AB939FCF78}"/>
            </c:ext>
          </c:extLst>
        </c:ser>
        <c:ser>
          <c:idx val="1"/>
          <c:order val="1"/>
          <c:tx>
            <c:strRef>
              <c:f>Pivot_Graph!$C$3</c:f>
              <c:strCache>
                <c:ptCount val="1"/>
                <c:pt idx="0">
                  <c:v>Avg. Availability Rate %</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Pivot_Graph!$A$4:$A$6</c:f>
              <c:strCache>
                <c:ptCount val="2"/>
                <c:pt idx="0">
                  <c:v>Feb</c:v>
                </c:pt>
                <c:pt idx="1">
                  <c:v>Mar</c:v>
                </c:pt>
              </c:strCache>
            </c:strRef>
          </c:cat>
          <c:val>
            <c:numRef>
              <c:f>Pivot_Graph!$C$4:$C$6</c:f>
              <c:numCache>
                <c:formatCode>0%</c:formatCode>
                <c:ptCount val="2"/>
                <c:pt idx="0">
                  <c:v>0.89706301516369713</c:v>
                </c:pt>
                <c:pt idx="1">
                  <c:v>0.8999563987215049</c:v>
                </c:pt>
              </c:numCache>
            </c:numRef>
          </c:val>
          <c:extLst>
            <c:ext xmlns:c16="http://schemas.microsoft.com/office/drawing/2014/chart" uri="{C3380CC4-5D6E-409C-BE32-E72D297353CC}">
              <c16:uniqueId val="{00000001-775E-4A1F-9130-E9AB939FCF78}"/>
            </c:ext>
          </c:extLst>
        </c:ser>
        <c:ser>
          <c:idx val="2"/>
          <c:order val="2"/>
          <c:tx>
            <c:strRef>
              <c:f>Pivot_Graph!$D$3</c:f>
              <c:strCache>
                <c:ptCount val="1"/>
                <c:pt idx="0">
                  <c:v>Avg.  Downtime Rate %</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Pivot_Graph!$A$4:$A$6</c:f>
              <c:strCache>
                <c:ptCount val="2"/>
                <c:pt idx="0">
                  <c:v>Feb</c:v>
                </c:pt>
                <c:pt idx="1">
                  <c:v>Mar</c:v>
                </c:pt>
              </c:strCache>
            </c:strRef>
          </c:cat>
          <c:val>
            <c:numRef>
              <c:f>Pivot_Graph!$D$4:$D$6</c:f>
              <c:numCache>
                <c:formatCode>0%</c:formatCode>
                <c:ptCount val="2"/>
                <c:pt idx="0">
                  <c:v>5.0489432388750623E-2</c:v>
                </c:pt>
                <c:pt idx="1">
                  <c:v>3.63181110824169E-2</c:v>
                </c:pt>
              </c:numCache>
            </c:numRef>
          </c:val>
          <c:extLst>
            <c:ext xmlns:c16="http://schemas.microsoft.com/office/drawing/2014/chart" uri="{C3380CC4-5D6E-409C-BE32-E72D297353CC}">
              <c16:uniqueId val="{00000002-775E-4A1F-9130-E9AB939FCF78}"/>
            </c:ext>
          </c:extLst>
        </c:ser>
        <c:dLbls>
          <c:showLegendKey val="0"/>
          <c:showVal val="1"/>
          <c:showCatName val="0"/>
          <c:showSerName val="0"/>
          <c:showPercent val="0"/>
          <c:showBubbleSize val="0"/>
        </c:dLbls>
        <c:gapWidth val="84"/>
        <c:gapDepth val="53"/>
        <c:shape val="box"/>
        <c:axId val="402400656"/>
        <c:axId val="2092766447"/>
        <c:axId val="0"/>
      </c:bar3DChart>
      <c:catAx>
        <c:axId val="402400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2766447"/>
        <c:crosses val="autoZero"/>
        <c:auto val="1"/>
        <c:lblAlgn val="ctr"/>
        <c:lblOffset val="100"/>
        <c:noMultiLvlLbl val="0"/>
      </c:catAx>
      <c:valAx>
        <c:axId val="2092766447"/>
        <c:scaling>
          <c:orientation val="minMax"/>
        </c:scaling>
        <c:delete val="1"/>
        <c:axPos val="l"/>
        <c:numFmt formatCode="0%" sourceLinked="1"/>
        <c:majorTickMark val="out"/>
        <c:minorTickMark val="none"/>
        <c:tickLblPos val="nextTo"/>
        <c:crossAx val="40240065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99060</xdr:colOff>
      <xdr:row>6</xdr:row>
      <xdr:rowOff>91440</xdr:rowOff>
    </xdr:from>
    <xdr:to>
      <xdr:col>8</xdr:col>
      <xdr:colOff>304800</xdr:colOff>
      <xdr:row>25</xdr:row>
      <xdr:rowOff>160020</xdr:rowOff>
    </xdr:to>
    <xdr:graphicFrame macro="">
      <xdr:nvGraphicFramePr>
        <xdr:cNvPr id="2" name="Chart 1">
          <a:extLst>
            <a:ext uri="{FF2B5EF4-FFF2-40B4-BE49-F238E27FC236}">
              <a16:creationId xmlns:a16="http://schemas.microsoft.com/office/drawing/2014/main" id="{08520B49-2383-4B8E-BE2C-5010554850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IC_User" refreshedDate="45768.609481828702" createdVersion="6" refreshedVersion="6" minRefreshableVersion="3" recordCount="1560" xr:uid="{8DF6DD00-957C-4371-8605-FFDEA8CDAF99}">
  <cacheSource type="worksheet">
    <worksheetSource name="Appended_1st_2nd_Month_Mecua"/>
  </cacheSource>
  <cacheFields count="16">
    <cacheField name="Identifier" numFmtId="0">
      <sharedItems/>
    </cacheField>
    <cacheField name="Month &amp; Year" numFmtId="164">
      <sharedItems containsSemiMixedTypes="0" containsNonDate="0" containsDate="1" containsString="0" minDate="2025-02-01T00:00:00" maxDate="2025-03-02T00:00:00" count="2">
        <d v="2025-02-01T00:00:00"/>
        <d v="2025-03-01T00:00:00"/>
      </sharedItems>
      <fieldGroup par="15" base="1">
        <rangePr groupBy="days" startDate="2025-02-01T00:00:00" endDate="2025-03-02T00:00:00"/>
        <groupItems count="368">
          <s v="&lt;2/1/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2/2025"/>
        </groupItems>
      </fieldGroup>
    </cacheField>
    <cacheField name="Equipment no." numFmtId="0">
      <sharedItems/>
    </cacheField>
    <cacheField name="Equipment Description" numFmtId="0">
      <sharedItems/>
    </cacheField>
    <cacheField name="Shift" numFmtId="2">
      <sharedItems containsString="0" containsBlank="1" containsNumber="1" minValue="0" maxValue="796"/>
    </cacheField>
    <cacheField name="Available" numFmtId="2">
      <sharedItems containsSemiMixedTypes="0" containsString="0" containsNumber="1" minValue="0" maxValue="796"/>
    </cacheField>
    <cacheField name="Operating" numFmtId="0">
      <sharedItems containsSemiMixedTypes="0" containsString="0" containsNumber="1" minValue="0" maxValue="678.80000000000098"/>
    </cacheField>
    <cacheField name="Idle" numFmtId="2">
      <sharedItems containsSemiMixedTypes="0" containsString="0" containsNumber="1" minValue="0" maxValue="738.9"/>
    </cacheField>
    <cacheField name="Down" numFmtId="2">
      <sharedItems containsSemiMixedTypes="0" containsString="0" containsNumber="1" minValue="0" maxValue="248"/>
    </cacheField>
    <cacheField name="Project" numFmtId="0">
      <sharedItems/>
    </cacheField>
    <cacheField name="Utilization %" numFmtId="9">
      <sharedItems containsSemiMixedTypes="0" containsString="0" containsNumber="1" minValue="0" maxValue="1.5767045454545454"/>
    </cacheField>
    <cacheField name="Availability %" numFmtId="9">
      <sharedItems containsSemiMixedTypes="0" containsString="0" containsNumber="1" minValue="0" maxValue="1"/>
    </cacheField>
    <cacheField name="Down Time %" numFmtId="9">
      <sharedItems containsSemiMixedTypes="0" containsString="0" containsNumber="1" minValue="0" maxValue="1"/>
    </cacheField>
    <cacheField name="Equipment Categorization" numFmtId="9">
      <sharedItems/>
    </cacheField>
    <cacheField name="Classification" numFmtId="9">
      <sharedItems count="2">
        <s v="Major Equipment"/>
        <s v="Other Equipment"/>
      </sharedItems>
    </cacheField>
    <cacheField name="Months" numFmtId="0" databaseField="0">
      <fieldGroup base="1">
        <rangePr groupBy="months" startDate="2025-02-01T00:00:00" endDate="2025-03-02T00:00:00"/>
        <groupItems count="14">
          <s v="&lt;2/1/2025"/>
          <s v="Jan"/>
          <s v="Feb"/>
          <s v="Mar"/>
          <s v="Apr"/>
          <s v="May"/>
          <s v="Jun"/>
          <s v="Jul"/>
          <s v="Aug"/>
          <s v="Sep"/>
          <s v="Oct"/>
          <s v="Nov"/>
          <s v="Dec"/>
          <s v="&gt;3/2/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s v="FebCRAWLER TRACTOR"/>
    <x v="0"/>
    <s v="CT-60"/>
    <s v="CRAWLER TRACTOR"/>
    <n v="234"/>
    <n v="234"/>
    <n v="148"/>
    <n v="86"/>
    <n v="0"/>
    <s v="ANGAT"/>
    <n v="0.63247863247863245"/>
    <n v="1"/>
    <n v="0"/>
    <s v="CRAWLER TRACTOR"/>
    <x v="0"/>
  </r>
  <r>
    <s v="FebGENERATOR SET"/>
    <x v="0"/>
    <s v="GS-191"/>
    <s v="GENERATOR SET"/>
    <n v="407"/>
    <n v="407"/>
    <n v="352.79999999999899"/>
    <n v="54.200000000000699"/>
    <n v="0"/>
    <s v="ANGAT"/>
    <n v="0.86683046683046439"/>
    <n v="1"/>
    <n v="0"/>
    <s v="GENERATOR SET"/>
    <x v="1"/>
  </r>
  <r>
    <s v="FebHYDRAULIC EXCAVATOR"/>
    <x v="0"/>
    <s v="HE-163"/>
    <s v="HYDRAULIC EXCAVATOR"/>
    <n v="0"/>
    <n v="0"/>
    <n v="0"/>
    <n v="0"/>
    <n v="0"/>
    <s v="ANGAT"/>
    <n v="0"/>
    <n v="0"/>
    <n v="0"/>
    <s v="HYDRAULIC EXCAVATOR"/>
    <x v="0"/>
  </r>
  <r>
    <s v="FebHYDRAULIC EXCAVATOR"/>
    <x v="0"/>
    <s v="HE-369"/>
    <s v="HYDRAULIC EXCAVATOR"/>
    <n v="229"/>
    <n v="229"/>
    <n v="66.2"/>
    <n v="162.80000000000001"/>
    <n v="0"/>
    <s v="ANGAT"/>
    <n v="0.28908296943231443"/>
    <n v="1"/>
    <n v="0"/>
    <s v="HYDRAULIC EXCAVATOR"/>
    <x v="0"/>
  </r>
  <r>
    <s v="FebSERVICE VEHICLE"/>
    <x v="0"/>
    <s v="SV-321"/>
    <s v="SERVICE VEHICLE"/>
    <n v="232"/>
    <n v="232"/>
    <n v="134.18"/>
    <n v="97.82"/>
    <n v="0"/>
    <s v="ANGAT"/>
    <n v="0.57836206896551723"/>
    <n v="1"/>
    <n v="0"/>
    <s v="SERVICE VEHICLE"/>
    <x v="1"/>
  </r>
  <r>
    <s v="FebSERVICE VEHICLE"/>
    <x v="0"/>
    <s v="SV-424"/>
    <s v="SERVICE VEHICLE"/>
    <n v="212"/>
    <n v="212"/>
    <n v="74.599999999999994"/>
    <n v="137.4"/>
    <n v="0"/>
    <s v="ANGAT"/>
    <n v="0.35188679245283017"/>
    <n v="1"/>
    <n v="0"/>
    <s v="SERVICE VEHICLE"/>
    <x v="1"/>
  </r>
  <r>
    <s v="FebTRUCK MOUNTED CRANE"/>
    <x v="0"/>
    <s v="TMC-101"/>
    <s v="TRUCK MOUNTED CRANE"/>
    <n v="213"/>
    <n v="213"/>
    <n v="67.090000000000103"/>
    <n v="145.91"/>
    <n v="0"/>
    <s v="ANGAT"/>
    <n v="0.31497652582159674"/>
    <n v="1"/>
    <n v="0"/>
    <s v="TRUCK MOUNTED CRANE"/>
    <x v="1"/>
  </r>
  <r>
    <s v="FebVIBRATORY ROLLER"/>
    <x v="0"/>
    <s v="VR-106"/>
    <s v="VIBRATORY ROLLER"/>
    <n v="200"/>
    <n v="200"/>
    <n v="65.63"/>
    <n v="134.37"/>
    <n v="0"/>
    <s v="ANGAT"/>
    <n v="0.32815"/>
    <n v="1"/>
    <n v="0"/>
    <s v="VIBRATORY ROLLER"/>
    <x v="0"/>
  </r>
  <r>
    <s v="FebAIR COMPRESSOR"/>
    <x v="0"/>
    <s v="AC-78"/>
    <s v="AIR COMPRESSOR"/>
    <n v="192"/>
    <n v="192"/>
    <n v="0"/>
    <n v="192"/>
    <n v="0"/>
    <s v="CASTI"/>
    <n v="0"/>
    <n v="1"/>
    <n v="0"/>
    <s v="AIR COMPRESSOR"/>
    <x v="1"/>
  </r>
  <r>
    <s v="FebCARGO TRUCK W/ CRANE (BOOM TRUCK)"/>
    <x v="0"/>
    <s v="CTC-19"/>
    <s v="CARGO TRUCK W/ CRANE (BOOM TRUCK)"/>
    <n v="268.14999999999998"/>
    <n v="268.14999999999998"/>
    <n v="267.64999999999998"/>
    <n v="0.50000000000001599"/>
    <n v="0"/>
    <s v="CASTI"/>
    <n v="0.99813537199328739"/>
    <n v="1"/>
    <n v="0"/>
    <s v="CARGO TRUCK W/ CRANE"/>
    <x v="0"/>
  </r>
  <r>
    <s v="FebCARGO TRUCK W/ CRANE (BOOM TRUCK)"/>
    <x v="0"/>
    <s v="CTC-20"/>
    <s v="CARGO TRUCK W/ CRANE (BOOM TRUCK)"/>
    <n v="236.05"/>
    <n v="236.05"/>
    <n v="184.1"/>
    <n v="51.95"/>
    <n v="0"/>
    <s v="CASTI"/>
    <n v="0.77991950857869086"/>
    <n v="1"/>
    <n v="0"/>
    <s v="CARGO TRUCK W/ CRANE"/>
    <x v="0"/>
  </r>
  <r>
    <s v="FebCARGO TRUCK W/ CRANE (BOOM TRUCK)"/>
    <x v="0"/>
    <s v="CTC-23"/>
    <s v="CARGO TRUCK W/ CRANE (BOOM TRUCK)"/>
    <n v="192"/>
    <n v="192"/>
    <n v="0"/>
    <n v="192"/>
    <n v="0"/>
    <s v="CASTI"/>
    <n v="0"/>
    <n v="1"/>
    <n v="0"/>
    <s v="CARGO TRUCK W/ CRANE"/>
    <x v="0"/>
  </r>
  <r>
    <s v="FebCRAWLER CRANE"/>
    <x v="0"/>
    <s v="CRC-111"/>
    <s v="CRAWLER CRANE"/>
    <n v="199"/>
    <n v="199"/>
    <n v="62"/>
    <n v="137"/>
    <n v="0"/>
    <s v="CASTI"/>
    <n v="0.31155778894472363"/>
    <n v="1"/>
    <n v="0"/>
    <s v="CRAWLER CRANE"/>
    <x v="1"/>
  </r>
  <r>
    <s v="FebFORK LIFT"/>
    <x v="0"/>
    <s v="FL-04"/>
    <s v="FORK LIFT"/>
    <n v="192"/>
    <n v="192"/>
    <n v="31"/>
    <n v="161"/>
    <n v="0"/>
    <s v="CASTI"/>
    <n v="0.16145833333333334"/>
    <n v="1"/>
    <n v="0"/>
    <s v="FORK LIFT"/>
    <x v="1"/>
  </r>
  <r>
    <s v="FebFORK LIFT"/>
    <x v="0"/>
    <s v="FL-05"/>
    <s v="FORK LIFT"/>
    <n v="194.22"/>
    <n v="194.22"/>
    <n v="58.06"/>
    <n v="136.16"/>
    <n v="0"/>
    <s v="CASTI"/>
    <n v="0.29893934713211823"/>
    <n v="1"/>
    <n v="0"/>
    <s v="FORK LIFT"/>
    <x v="1"/>
  </r>
  <r>
    <s v="FebFUEL TRUCK"/>
    <x v="0"/>
    <s v="FT-27"/>
    <s v="FUEL TRUCK"/>
    <n v="290.21666666666698"/>
    <n v="290.21666666666698"/>
    <n v="282.13333333333298"/>
    <n v="8.0833333333333304"/>
    <n v="0"/>
    <s v="CASTI"/>
    <n v="0.97214724631022575"/>
    <n v="1"/>
    <n v="0"/>
    <s v="FUEL TRUCK"/>
    <x v="1"/>
  </r>
  <r>
    <s v="FebGENERATOR SET"/>
    <x v="0"/>
    <s v="GS-106"/>
    <s v="GENERATOR SET"/>
    <n v="192"/>
    <n v="192"/>
    <n v="0"/>
    <n v="192"/>
    <n v="0"/>
    <s v="CASTI"/>
    <n v="0"/>
    <n v="1"/>
    <n v="0"/>
    <s v="GENERATOR SET"/>
    <x v="1"/>
  </r>
  <r>
    <s v="FebGENERATOR SET"/>
    <x v="0"/>
    <s v="GS-153"/>
    <s v="GENERATOR SET"/>
    <n v="192"/>
    <n v="192"/>
    <n v="0"/>
    <n v="192"/>
    <n v="0"/>
    <s v="CASTI"/>
    <n v="0"/>
    <n v="1"/>
    <n v="0"/>
    <s v="GENERATOR SET"/>
    <x v="1"/>
  </r>
  <r>
    <s v="FebGENERATOR SET"/>
    <x v="0"/>
    <s v="GS-154"/>
    <s v="GENERATOR SET"/>
    <n v="192"/>
    <n v="192"/>
    <n v="0"/>
    <n v="192"/>
    <n v="0"/>
    <s v="CASTI"/>
    <n v="0"/>
    <n v="1"/>
    <n v="0"/>
    <s v="GENERATOR SET"/>
    <x v="1"/>
  </r>
  <r>
    <s v="FebHYDRAULIC EXCAVATOR (LONG ARM)"/>
    <x v="0"/>
    <s v="HE-147"/>
    <s v="HYDRAULIC EXCAVATOR (LONG ARM)"/>
    <n v="204.26333333333301"/>
    <n v="204.26333333333301"/>
    <n v="108.806666666667"/>
    <n v="95.456666666666706"/>
    <n v="0"/>
    <s v="CASTI"/>
    <n v="0.53267840532646016"/>
    <n v="1"/>
    <n v="0"/>
    <s v="HYDRAULIC EXCAVATOR"/>
    <x v="0"/>
  </r>
  <r>
    <s v="FebHYDRAULIC EXCAVATOR"/>
    <x v="0"/>
    <s v="HE-221"/>
    <s v="HYDRAULIC EXCAVATOR"/>
    <n v="198.3"/>
    <n v="198.3"/>
    <n v="89.800000000000196"/>
    <n v="108.5"/>
    <n v="0"/>
    <s v="CASTI"/>
    <n v="0.45284921835602721"/>
    <n v="1"/>
    <n v="0"/>
    <s v="HYDRAULIC EXCAVATOR"/>
    <x v="0"/>
  </r>
  <r>
    <s v="FebHYDRAULIC EXCAVATOR"/>
    <x v="0"/>
    <s v="HE-257"/>
    <s v="HYDRAULIC EXCAVATOR"/>
    <n v="228"/>
    <n v="228"/>
    <n v="150"/>
    <n v="78"/>
    <n v="0"/>
    <s v="CASTI"/>
    <n v="0.65789473684210531"/>
    <n v="1"/>
    <n v="0"/>
    <s v="HYDRAULIC EXCAVATOR"/>
    <x v="0"/>
  </r>
  <r>
    <s v="FebHYDRAULIC EXCAVATOR (LONG ARM)"/>
    <x v="0"/>
    <s v="HE-262"/>
    <s v="HYDRAULIC EXCAVATOR (LONG ARM)"/>
    <n v="253.8"/>
    <n v="253.8"/>
    <n v="191.3"/>
    <n v="62.5"/>
    <n v="0"/>
    <s v="CASTI"/>
    <n v="0.75374310480693463"/>
    <n v="1"/>
    <n v="0"/>
    <s v="HYDRAULIC EXCAVATOR"/>
    <x v="0"/>
  </r>
  <r>
    <s v="FebHYDRAULIC EXCAVATOR (LONG ARM)"/>
    <x v="0"/>
    <s v="HE-263"/>
    <s v="HYDRAULIC EXCAVATOR (LONG ARM)"/>
    <n v="200.7"/>
    <n v="200.7"/>
    <n v="79.599999999999895"/>
    <n v="121.1"/>
    <n v="0"/>
    <s v="CASTI"/>
    <n v="0.39661185849526609"/>
    <n v="1"/>
    <n v="0"/>
    <s v="HYDRAULIC EXCAVATOR"/>
    <x v="0"/>
  </r>
  <r>
    <s v="FebHYDRAULIC EXCAVATOR (MINI)"/>
    <x v="0"/>
    <s v="HE-264"/>
    <s v="HYDRAULIC EXCAVATOR (MINI)"/>
    <n v="195.7"/>
    <n v="195.7"/>
    <n v="104.49999999999901"/>
    <n v="91.200000000000699"/>
    <n v="0"/>
    <s v="CASTI"/>
    <n v="0.53398058252426683"/>
    <n v="1"/>
    <n v="0"/>
    <s v="HYDRAULIC EXCAVATOR"/>
    <x v="0"/>
  </r>
  <r>
    <s v="FebHYDRAULIC EXCAVATOR (MINI)"/>
    <x v="0"/>
    <s v="HE-266"/>
    <s v="HYDRAULIC EXCAVATOR (MINI)"/>
    <n v="192.6"/>
    <n v="192.6"/>
    <n v="35.300000000000203"/>
    <n v="157.30000000000001"/>
    <n v="0"/>
    <s v="CASTI"/>
    <n v="0.18328141225337594"/>
    <n v="1"/>
    <n v="0"/>
    <s v="HYDRAULIC EXCAVATOR"/>
    <x v="0"/>
  </r>
  <r>
    <s v="FebHYDRAULIC EXCAVATOR"/>
    <x v="0"/>
    <s v="HE-275"/>
    <s v="HYDRAULIC EXCAVATOR"/>
    <n v="197.6"/>
    <n v="197.6"/>
    <n v="57.199999999999399"/>
    <n v="140.400000000001"/>
    <n v="0"/>
    <s v="CASTI"/>
    <n v="0.28947368421052327"/>
    <n v="1"/>
    <n v="0"/>
    <s v="HYDRAULIC EXCAVATOR"/>
    <x v="0"/>
  </r>
  <r>
    <s v="FebHYDRAULIC EXCAVATOR"/>
    <x v="0"/>
    <s v="HE-277"/>
    <s v="HYDRAULIC EXCAVATOR"/>
    <n v="16"/>
    <n v="16"/>
    <n v="4"/>
    <n v="12"/>
    <n v="0"/>
    <s v="CASTI"/>
    <n v="0.25"/>
    <n v="1"/>
    <n v="0"/>
    <s v="HYDRAULIC EXCAVATOR"/>
    <x v="0"/>
  </r>
  <r>
    <s v="FebHYDRAULIC EXCAVATOR (LONG ARM)"/>
    <x v="0"/>
    <s v="HE-281"/>
    <s v="HYDRAULIC EXCAVATOR (LONG ARM)"/>
    <n v="198.2"/>
    <n v="198.2"/>
    <n v="98.500000000000497"/>
    <n v="99.699999999999804"/>
    <n v="0"/>
    <s v="CASTI"/>
    <n v="0.49697275479314079"/>
    <n v="1"/>
    <n v="0"/>
    <s v="HYDRAULIC EXCAVATOR"/>
    <x v="0"/>
  </r>
  <r>
    <s v="FebHYDRAULIC EXCAVATOR"/>
    <x v="0"/>
    <s v="HE-288"/>
    <s v="HYDRAULIC EXCAVATOR"/>
    <n v="207.10000000000099"/>
    <n v="207.10000000000099"/>
    <n v="115.30000000000101"/>
    <n v="91.800000000000196"/>
    <n v="0"/>
    <s v="CASTI"/>
    <n v="0.55673587638822042"/>
    <n v="1"/>
    <n v="0"/>
    <s v="HYDRAULIC EXCAVATOR"/>
    <x v="0"/>
  </r>
  <r>
    <s v="FebHYDRAULIC EXCAVATOR"/>
    <x v="0"/>
    <s v="HE-294"/>
    <s v="HYDRAULIC EXCAVATOR"/>
    <n v="224.9"/>
    <n v="224.9"/>
    <n v="122.7"/>
    <n v="102.2"/>
    <n v="0"/>
    <s v="CASTI"/>
    <n v="0.54557581147176526"/>
    <n v="1"/>
    <n v="0"/>
    <s v="HYDRAULIC EXCAVATOR"/>
    <x v="0"/>
  </r>
  <r>
    <s v="FebHYDRAULIC EXCAVATOR (LONG ARM)"/>
    <x v="0"/>
    <s v="HE-304"/>
    <s v="HYDRAULIC EXCAVATOR (LONG ARM)"/>
    <n v="193.6"/>
    <n v="193.6"/>
    <n v="3.5"/>
    <n v="190.1"/>
    <n v="0"/>
    <s v="CASTI"/>
    <n v="1.8078512396694217E-2"/>
    <n v="1"/>
    <n v="0"/>
    <s v="HYDRAULIC EXCAVATOR"/>
    <x v="0"/>
  </r>
  <r>
    <s v="FebHYDRAULIC EXCAVATOR (LONG ARM)"/>
    <x v="0"/>
    <s v="HE-305"/>
    <s v="HYDRAULIC EXCAVATOR (LONG ARM)"/>
    <n v="233.299999999997"/>
    <n v="233.299999999997"/>
    <n v="160.49999999999699"/>
    <n v="72.800000000000196"/>
    <n v="0"/>
    <s v="CASTI"/>
    <n v="0.68795542220316785"/>
    <n v="1"/>
    <n v="0"/>
    <s v="HYDRAULIC EXCAVATOR"/>
    <x v="0"/>
  </r>
  <r>
    <s v="FebHYDRAULIC EXCAVATOR (LONG ARM)"/>
    <x v="0"/>
    <s v="HE-332"/>
    <s v="HYDRAULIC EXCAVATOR (LONG ARM)"/>
    <n v="206.9"/>
    <n v="206.9"/>
    <n v="78.799999999999301"/>
    <n v="128.10000000000099"/>
    <n v="0"/>
    <s v="CASTI"/>
    <n v="0.38086031899468004"/>
    <n v="1"/>
    <n v="0"/>
    <s v="HYDRAULIC EXCAVATOR"/>
    <x v="0"/>
  </r>
  <r>
    <s v="FebHYDRAULIC EXCAVATOR"/>
    <x v="0"/>
    <s v="HE-355"/>
    <s v="HYDRAULIC EXCAVATOR"/>
    <n v="203.52"/>
    <n v="203.52"/>
    <n v="88.360000000000596"/>
    <n v="115.16"/>
    <n v="0"/>
    <s v="CASTI"/>
    <n v="0.43415880503144944"/>
    <n v="1"/>
    <n v="0"/>
    <s v="HYDRAULIC EXCAVATOR"/>
    <x v="0"/>
  </r>
  <r>
    <s v="FebHYDRAULIC EXCAVATOR"/>
    <x v="0"/>
    <s v="HE-358"/>
    <s v="HYDRAULIC EXCAVATOR"/>
    <n v="238.900000000001"/>
    <n v="238.900000000001"/>
    <n v="163.76"/>
    <n v="75.140000000000299"/>
    <n v="0"/>
    <s v="CASTI"/>
    <n v="0.68547509418166308"/>
    <n v="1"/>
    <n v="0"/>
    <s v="HYDRAULIC EXCAVATOR"/>
    <x v="0"/>
  </r>
  <r>
    <s v="FebHYDRAULIC EXCAVATOR"/>
    <x v="0"/>
    <s v="HE-336"/>
    <s v="HYDRAULIC EXCAVATOR"/>
    <n v="40"/>
    <n v="40"/>
    <n v="18.600000000000399"/>
    <n v="21.399999999999601"/>
    <n v="0"/>
    <s v="CASTI"/>
    <n v="0.46500000000000996"/>
    <n v="1"/>
    <n v="0"/>
    <s v="HYDRAULIC EXCAVATOR"/>
    <x v="0"/>
  </r>
  <r>
    <s v="FebHYDRAULIC EXCAVATOR (LONG ARM)"/>
    <x v="0"/>
    <s v="HE-334"/>
    <s v="HYDRAULIC EXCAVATOR (LONG ARM)"/>
    <n v="223"/>
    <n v="223"/>
    <n v="157.69999999999999"/>
    <n v="65.299999999999699"/>
    <n v="0"/>
    <s v="CASTI"/>
    <n v="0.70717488789237659"/>
    <n v="1"/>
    <n v="0"/>
    <s v="HYDRAULIC EXCAVATOR"/>
    <x v="0"/>
  </r>
  <r>
    <s v="FebHYDRAULIC EXCAVATOR WHEEL TYPE"/>
    <x v="0"/>
    <s v="HEWT-107"/>
    <s v="HYDRAULIC EXCAVATOR WHEEL TYPE"/>
    <n v="198.5"/>
    <n v="198.5"/>
    <n v="105.8"/>
    <n v="92.699999999999804"/>
    <n v="0"/>
    <s v="CASTI"/>
    <n v="0.53299748110831235"/>
    <n v="1"/>
    <n v="0"/>
    <s v="HYDRAULIC EXCAVATOR"/>
    <x v="0"/>
  </r>
  <r>
    <s v="FebMOTORCYCLE"/>
    <x v="0"/>
    <s v="MC-17"/>
    <s v="MOTORCYCLE"/>
    <n v="217.61666666666699"/>
    <n v="217.61666666666699"/>
    <n v="169.76666666666699"/>
    <n v="47.85"/>
    <n v="0"/>
    <s v="CASTI"/>
    <n v="0.78011794439764148"/>
    <n v="1"/>
    <n v="0"/>
    <s v="MOTORCYCLE"/>
    <x v="1"/>
  </r>
  <r>
    <s v="FebMOTORCYCLE"/>
    <x v="0"/>
    <s v="MC-23"/>
    <s v="MOTORCYCLE"/>
    <n v="192"/>
    <n v="192"/>
    <n v="8.6166666666666707"/>
    <n v="183.38333333333301"/>
    <n v="0"/>
    <s v="CASTI"/>
    <n v="4.4878472222222243E-2"/>
    <n v="1"/>
    <n v="0"/>
    <s v="MOTORCYCLE"/>
    <x v="1"/>
  </r>
  <r>
    <s v="FebMECHANICAL DEWATERING PUMP"/>
    <x v="0"/>
    <s v="MDP-127"/>
    <s v="MECHANICAL DEWATERING PUMP"/>
    <n v="192"/>
    <n v="192"/>
    <n v="0"/>
    <n v="192"/>
    <n v="0"/>
    <s v="CASTI"/>
    <n v="0"/>
    <n v="1"/>
    <n v="0"/>
    <s v="MECHANICAL DEWATERING PUMP"/>
    <x v="1"/>
  </r>
  <r>
    <s v="FebMECHANICAL DEWATERING PUMP"/>
    <x v="0"/>
    <s v="MDP-133"/>
    <s v="MECHANICAL DEWATERING PUMP"/>
    <n v="200"/>
    <n v="200"/>
    <n v="8"/>
    <n v="192"/>
    <n v="0"/>
    <s v="CASTI"/>
    <n v="0.04"/>
    <n v="1"/>
    <n v="0"/>
    <s v="MECHANICAL DEWATERING PUMP"/>
    <x v="1"/>
  </r>
  <r>
    <s v="FebMECHANICAL DEWATERING PUMP"/>
    <x v="0"/>
    <s v="MDP-134"/>
    <s v="MECHANICAL DEWATERING PUMP"/>
    <n v="284.25333333333401"/>
    <n v="284.25333333333401"/>
    <n v="172.25333333333401"/>
    <n v="112"/>
    <n v="0"/>
    <s v="CASTI"/>
    <n v="0.605985271354192"/>
    <n v="1"/>
    <n v="0"/>
    <s v="MECHANICAL DEWATERING PUMP"/>
    <x v="1"/>
  </r>
  <r>
    <s v="FebMECHANICAL DEWATERING PUMP"/>
    <x v="0"/>
    <s v="MDP-130"/>
    <s v="MECHANICAL DEWATERING PUMP"/>
    <n v="310.13"/>
    <n v="310.13"/>
    <n v="241.38"/>
    <n v="68.75"/>
    <n v="0"/>
    <s v="CASTI"/>
    <n v="0.77831876954825396"/>
    <n v="1"/>
    <n v="0"/>
    <s v="MECHANICAL DEWATERING PUMP"/>
    <x v="1"/>
  </r>
  <r>
    <s v="FebMINI DUMPTRUCK"/>
    <x v="0"/>
    <s v="MDT-45"/>
    <s v="MINI DUMPTRUCK"/>
    <n v="204.85"/>
    <n v="204.85"/>
    <n v="60.75"/>
    <n v="144.1"/>
    <n v="0"/>
    <s v="CASTI"/>
    <n v="0.29655845740785941"/>
    <n v="1"/>
    <n v="0"/>
    <s v="MINI DUMPTRUCK"/>
    <x v="1"/>
  </r>
  <r>
    <s v="FebMINI DUMPTRUCK"/>
    <x v="0"/>
    <s v="MDT-55"/>
    <s v="MINI DUMPTRUCK"/>
    <n v="203.8"/>
    <n v="203.8"/>
    <n v="136.4"/>
    <n v="67.400000000000006"/>
    <n v="0"/>
    <s v="CASTI"/>
    <n v="0.66928361138370951"/>
    <n v="1"/>
    <n v="0"/>
    <s v="MINI DUMPTRUCK"/>
    <x v="1"/>
  </r>
  <r>
    <s v="FebMINI DUMPTRUCK"/>
    <x v="0"/>
    <s v="MDT-72"/>
    <s v="MINI DUMPTRUCK"/>
    <n v="206.916666666667"/>
    <n v="206.916666666667"/>
    <n v="188.916666666667"/>
    <n v="18"/>
    <n v="0"/>
    <s v="CASTI"/>
    <n v="0.9130084575110754"/>
    <n v="1"/>
    <n v="0"/>
    <s v="MINI DUMPTRUCK"/>
    <x v="1"/>
  </r>
  <r>
    <s v="FebMINI DUMPTRUCK"/>
    <x v="0"/>
    <s v="MDT-73"/>
    <s v="MINI DUMPTRUCK"/>
    <n v="204.71666666666701"/>
    <n v="204.71666666666701"/>
    <n v="165.63333333333301"/>
    <n v="39.0833333333333"/>
    <n v="0"/>
    <s v="CASTI"/>
    <n v="0.8090857282422832"/>
    <n v="1"/>
    <n v="0"/>
    <s v="MINI DUMPTRUCK"/>
    <x v="1"/>
  </r>
  <r>
    <s v="FebMINI DUMPTRUCK"/>
    <x v="0"/>
    <s v="MDT-74"/>
    <s v="MINI DUMPTRUCK"/>
    <n v="208.083333333333"/>
    <n v="208.083333333333"/>
    <n v="157.63333333333301"/>
    <n v="50.45"/>
    <n v="0"/>
    <s v="CASTI"/>
    <n v="0.75754905887064439"/>
    <n v="1"/>
    <n v="0"/>
    <s v="MINI DUMPTRUCK"/>
    <x v="1"/>
  </r>
  <r>
    <s v="FebMOTOR GRADER"/>
    <x v="0"/>
    <s v="MG-27"/>
    <s v="MOTOR GRADER"/>
    <n v="192"/>
    <n v="0"/>
    <n v="0"/>
    <n v="0"/>
    <n v="192"/>
    <s v="CASTI"/>
    <n v="0"/>
    <n v="0"/>
    <n v="1"/>
    <s v="MOTOR GRADER"/>
    <x v="1"/>
  </r>
  <r>
    <s v="FebROUGH TERRAIN CRANE"/>
    <x v="0"/>
    <s v="RTC-10"/>
    <s v="ROUGH TERRAIN CRANE"/>
    <n v="195"/>
    <n v="195"/>
    <n v="13"/>
    <n v="182"/>
    <n v="0"/>
    <s v="CASTI"/>
    <n v="6.6666666666666666E-2"/>
    <n v="1"/>
    <n v="0"/>
    <s v="ROUGH TERRAIN CRANE"/>
    <x v="0"/>
  </r>
  <r>
    <s v="FebROUGH TERRAIN CRANE"/>
    <x v="0"/>
    <s v="RTC-23"/>
    <s v="ROUGH TERRAIN CRANE"/>
    <n v="192"/>
    <n v="192"/>
    <n v="2"/>
    <n v="190"/>
    <n v="0"/>
    <s v="CASTI"/>
    <n v="1.0416666666666666E-2"/>
    <n v="1"/>
    <n v="0"/>
    <s v="ROUGH TERRAIN CRANE"/>
    <x v="0"/>
  </r>
  <r>
    <s v="FebROUGH TERRAIN CRANE"/>
    <x v="0"/>
    <s v="RTC-31"/>
    <s v="ROUGH TERRAIN CRANE"/>
    <n v="207.20000000000101"/>
    <n v="207.20000000000101"/>
    <n v="145"/>
    <n v="62.200000000000699"/>
    <n v="0"/>
    <s v="CASTI"/>
    <n v="0.69980694980694635"/>
    <n v="1"/>
    <n v="0"/>
    <s v="ROUGH TERRAIN CRANE"/>
    <x v="0"/>
  </r>
  <r>
    <s v="FebSELF LOADING TRUCK W/ BOOM"/>
    <x v="0"/>
    <s v="SLT-10"/>
    <s v="SELF LOADING TRUCK W/ BOOM"/>
    <n v="287.51666666666699"/>
    <n v="287.51666666666699"/>
    <n v="239.45"/>
    <n v="48.066666666666698"/>
    <n v="0"/>
    <s v="CASTI"/>
    <n v="0.83282128572256586"/>
    <n v="1"/>
    <n v="0"/>
    <s v="SELF LOADING TRUCK W/ BOOM"/>
    <x v="1"/>
  </r>
  <r>
    <s v="FebSERVICE VEHICLE"/>
    <x v="0"/>
    <s v="SV-145"/>
    <s v="SERVICE VEHICLE"/>
    <n v="192"/>
    <n v="192"/>
    <n v="0"/>
    <n v="192"/>
    <n v="0"/>
    <s v="CASTI"/>
    <n v="0"/>
    <n v="1"/>
    <n v="0"/>
    <s v="SERVICE VEHICLE"/>
    <x v="1"/>
  </r>
  <r>
    <s v="FebSERVICE VEHICLE"/>
    <x v="0"/>
    <s v="SV-146"/>
    <s v="SERVICE VEHICLE"/>
    <n v="199.2"/>
    <n v="199.2"/>
    <n v="95.366666666666703"/>
    <n v="103.833333333333"/>
    <n v="0"/>
    <s v="CASTI"/>
    <n v="0.47874832663989314"/>
    <n v="1"/>
    <n v="0"/>
    <s v="SERVICE VEHICLE"/>
    <x v="1"/>
  </r>
  <r>
    <s v="FebSERVICE VEHICLE"/>
    <x v="0"/>
    <s v="SV-175"/>
    <s v="SERVICE VEHICLE"/>
    <n v="249.25"/>
    <n v="249.25"/>
    <n v="192.55"/>
    <n v="56.7"/>
    <n v="0"/>
    <s v="CASTI"/>
    <n v="0.77251755265797395"/>
    <n v="1"/>
    <n v="0"/>
    <s v="SERVICE VEHICLE"/>
    <x v="1"/>
  </r>
  <r>
    <s v="FebSERVICE VEHICLE"/>
    <x v="0"/>
    <s v="SV-196"/>
    <s v="SERVICE VEHICLE"/>
    <n v="384.933333333333"/>
    <n v="384.933333333333"/>
    <n v="379"/>
    <n v="5.9333333333332003"/>
    <n v="0"/>
    <s v="CASTI"/>
    <n v="0.98458607551091182"/>
    <n v="1"/>
    <n v="0"/>
    <s v="SERVICE VEHICLE"/>
    <x v="1"/>
  </r>
  <r>
    <s v="FebSERVICE VEHICLE"/>
    <x v="0"/>
    <s v="SV-226"/>
    <s v="SERVICE VEHICLE"/>
    <n v="204.13333333333301"/>
    <n v="204.13333333333301"/>
    <n v="142"/>
    <n v="62.133333333333297"/>
    <n v="0"/>
    <s v="CASTI"/>
    <n v="0.69562377531025588"/>
    <n v="1"/>
    <n v="0"/>
    <s v="SERVICE VEHICLE"/>
    <x v="1"/>
  </r>
  <r>
    <s v="FebSERVICE VEHICLE"/>
    <x v="0"/>
    <s v="SV-239"/>
    <s v="SERVICE VEHICLE"/>
    <n v="222.73333333333301"/>
    <n v="222.73333333333301"/>
    <n v="54.733333333333299"/>
    <n v="168"/>
    <n v="0"/>
    <s v="CASTI"/>
    <n v="0.24573480993714478"/>
    <n v="1"/>
    <n v="0"/>
    <s v="SERVICE VEHICLE"/>
    <x v="1"/>
  </r>
  <r>
    <s v="FebSERVICE VEHICLE"/>
    <x v="0"/>
    <s v="SV-281"/>
    <s v="SERVICE VEHICLE"/>
    <n v="287.01666666666699"/>
    <n v="287.01666666666699"/>
    <n v="277.83333333333297"/>
    <n v="9.1833333333333407"/>
    <n v="0"/>
    <s v="CASTI"/>
    <n v="0.96800418094187091"/>
    <n v="1"/>
    <n v="0"/>
    <s v="SERVICE VEHICLE"/>
    <x v="1"/>
  </r>
  <r>
    <s v="FebSERVICE VEHICLE"/>
    <x v="0"/>
    <s v="SV-322"/>
    <s v="SERVICE VEHICLE"/>
    <n v="199.95"/>
    <n v="199.95"/>
    <n v="79.966666666666697"/>
    <n v="119.98333333333299"/>
    <n v="0"/>
    <s v="CASTI"/>
    <n v="0.39993331666249915"/>
    <n v="1"/>
    <n v="0"/>
    <s v="SERVICE VEHICLE"/>
    <x v="1"/>
  </r>
  <r>
    <s v="FebSERVICE VEHICLE"/>
    <x v="0"/>
    <s v="SV-333"/>
    <s v="SERVICE VEHICLE"/>
    <n v="317.566666666667"/>
    <n v="317.566666666667"/>
    <n v="309.566666666667"/>
    <n v="8"/>
    <n v="0"/>
    <s v="CASTI"/>
    <n v="0.97480843917287707"/>
    <n v="1"/>
    <n v="0"/>
    <s v="SERVICE VEHICLE"/>
    <x v="1"/>
  </r>
  <r>
    <s v="FebSERVICE VEHICLE"/>
    <x v="0"/>
    <s v="SV-337"/>
    <s v="SERVICE VEHICLE"/>
    <n v="280.61666666666702"/>
    <n v="280.61666666666702"/>
    <n v="278.66666666666703"/>
    <n v="1.94999999999998"/>
    <n v="0"/>
    <s v="CASTI"/>
    <n v="0.9930510185900101"/>
    <n v="1"/>
    <n v="0"/>
    <s v="SERVICE VEHICLE"/>
    <x v="1"/>
  </r>
  <r>
    <s v="FebSERVICE VEHICLE"/>
    <x v="0"/>
    <s v="SV-338"/>
    <s v="SERVICE VEHICLE"/>
    <n v="331.55"/>
    <n v="331.55"/>
    <n v="331.55"/>
    <n v="0"/>
    <n v="0"/>
    <s v="CASTI"/>
    <n v="1"/>
    <n v="1"/>
    <n v="0"/>
    <s v="SERVICE VEHICLE"/>
    <x v="1"/>
  </r>
  <r>
    <s v="FebSERVICE VEHICLE"/>
    <x v="0"/>
    <s v="SV-341"/>
    <s v="SERVICE VEHICLE"/>
    <n v="360.13333333333298"/>
    <n v="360.13333333333298"/>
    <n v="360.13333333333298"/>
    <n v="0"/>
    <n v="0"/>
    <s v="CASTI"/>
    <n v="1"/>
    <n v="1"/>
    <n v="0"/>
    <s v="SERVICE VEHICLE"/>
    <x v="1"/>
  </r>
  <r>
    <s v="FebSERVICE VEHICLE"/>
    <x v="0"/>
    <s v="SV-345"/>
    <s v="SERVICE VEHICLE"/>
    <n v="322.95"/>
    <n v="322.95"/>
    <n v="315.816666666667"/>
    <n v="7.13333333333334"/>
    <n v="0"/>
    <s v="CASTI"/>
    <n v="0.97791195747535842"/>
    <n v="1"/>
    <n v="0"/>
    <s v="SERVICE VEHICLE"/>
    <x v="1"/>
  </r>
  <r>
    <s v="FebSERVICE VEHICLE"/>
    <x v="0"/>
    <s v="SV-347"/>
    <s v="SERVICE VEHICLE"/>
    <n v="313"/>
    <n v="313"/>
    <n v="280.61666666666702"/>
    <n v="32.383333333333297"/>
    <n v="0"/>
    <s v="CASTI"/>
    <n v="0.89653887113951125"/>
    <n v="1"/>
    <n v="0"/>
    <s v="SERVICE VEHICLE"/>
    <x v="1"/>
  </r>
  <r>
    <s v="FebSERVICE VEHICLE"/>
    <x v="0"/>
    <s v="SV-352"/>
    <s v="SERVICE VEHICLE"/>
    <n v="314.48333333333301"/>
    <n v="314.48333333333301"/>
    <n v="298.683333333333"/>
    <n v="15.8"/>
    <n v="0"/>
    <s v="CASTI"/>
    <n v="0.94975886374476648"/>
    <n v="1"/>
    <n v="0"/>
    <s v="SERVICE VEHICLE"/>
    <x v="1"/>
  </r>
  <r>
    <s v="FebSERVICE VEHICLE"/>
    <x v="0"/>
    <s v="SV-365"/>
    <s v="SERVICE VEHICLE"/>
    <n v="368.81666666666598"/>
    <n v="368.81666666666598"/>
    <n v="332.96666666666601"/>
    <n v="35.85"/>
    <n v="0"/>
    <s v="CASTI"/>
    <n v="0.90279723439830073"/>
    <n v="1"/>
    <n v="0"/>
    <s v="SERVICE VEHICLE"/>
    <x v="1"/>
  </r>
  <r>
    <s v="FebSERVICE VEHICLE"/>
    <x v="0"/>
    <s v="SV-375"/>
    <s v="SERVICE VEHICLE"/>
    <n v="267.45"/>
    <n v="267.45"/>
    <n v="258.10000000000002"/>
    <n v="9.35"/>
    <n v="0"/>
    <s v="CASTI"/>
    <n v="0.96504019442886535"/>
    <n v="1"/>
    <n v="0"/>
    <s v="SERVICE VEHICLE"/>
    <x v="1"/>
  </r>
  <r>
    <s v="FebSERVICE VEHICLE"/>
    <x v="0"/>
    <s v="SV-376"/>
    <s v="SERVICE VEHICLE"/>
    <n v="211.166666666667"/>
    <n v="211.166666666667"/>
    <n v="109.316666666667"/>
    <n v="101.85"/>
    <n v="0"/>
    <s v="CASTI"/>
    <n v="0.51767955801105048"/>
    <n v="1"/>
    <n v="0"/>
    <s v="SERVICE VEHICLE"/>
    <x v="1"/>
  </r>
  <r>
    <s v="FebSERVICE VEHICLE"/>
    <x v="0"/>
    <s v="SV-342"/>
    <s v="SERVICE VEHICLE"/>
    <n v="192"/>
    <n v="0"/>
    <n v="0"/>
    <n v="0"/>
    <n v="192"/>
    <s v="CASTI"/>
    <n v="0"/>
    <n v="0"/>
    <n v="1"/>
    <s v="SERVICE VEHICLE"/>
    <x v="1"/>
  </r>
  <r>
    <s v="FebSERVICE VEHICLE"/>
    <x v="0"/>
    <s v="SV-399"/>
    <s v="SERVICE VEHICLE"/>
    <n v="317.14999999999998"/>
    <n v="317.14999999999998"/>
    <n v="315.38333333333401"/>
    <n v="1.7666666666666599"/>
    <n v="0"/>
    <s v="CASTI"/>
    <n v="0.99442955488990703"/>
    <n v="1"/>
    <n v="0"/>
    <s v="SERVICE VEHICLE"/>
    <x v="1"/>
  </r>
  <r>
    <s v="FebSERVICE VEHICLE"/>
    <x v="0"/>
    <s v="SV-400"/>
    <s v="SERVICE VEHICLE"/>
    <n v="268.83333333333297"/>
    <n v="268.83333333333297"/>
    <n v="175.833333333333"/>
    <n v="93"/>
    <n v="0"/>
    <s v="CASTI"/>
    <n v="0.65406075635461836"/>
    <n v="1"/>
    <n v="0"/>
    <s v="SERVICE VEHICLE"/>
    <x v="1"/>
  </r>
  <r>
    <s v="FebSERVICE VEHICLE"/>
    <x v="0"/>
    <s v="SV-437"/>
    <s v="SERVICE VEHICLE"/>
    <n v="254.28333333333401"/>
    <n v="254.28333333333401"/>
    <n v="221.25"/>
    <n v="33.033333333333303"/>
    <n v="0"/>
    <s v="CASTI"/>
    <n v="0.87009241659565872"/>
    <n v="1"/>
    <n v="0"/>
    <s v="SERVICE VEHICLE"/>
    <x v="1"/>
  </r>
  <r>
    <s v="FebTRUCK TRACTOR"/>
    <x v="0"/>
    <s v="TT-17"/>
    <s v="TRUCK TRACTOR"/>
    <n v="232.11666666666699"/>
    <n v="232.11666666666699"/>
    <n v="159.85"/>
    <n v="72.266666666666694"/>
    <n v="0"/>
    <s v="CASTI"/>
    <n v="0.68866231061965866"/>
    <n v="1"/>
    <n v="0"/>
    <s v="TRUCK TRACTOR"/>
    <x v="1"/>
  </r>
  <r>
    <s v="FebTIG WELDING MACHINE"/>
    <x v="0"/>
    <s v="TWM-05"/>
    <s v="TIG WELDING MACHINE"/>
    <n v="192"/>
    <n v="0"/>
    <n v="0"/>
    <n v="0"/>
    <n v="192"/>
    <s v="CASTI"/>
    <n v="0"/>
    <n v="0"/>
    <n v="1"/>
    <s v="TIG WELDING MACHINE"/>
    <x v="1"/>
  </r>
  <r>
    <s v="FebVIBRO HAMMER ATTACHMENT"/>
    <x v="0"/>
    <s v="VHA-03"/>
    <s v="VIBRO HAMMER ATTACHMENT"/>
    <n v="203.5"/>
    <n v="203.5"/>
    <n v="42.5"/>
    <n v="161"/>
    <n v="0"/>
    <s v="CASTI"/>
    <n v="0.20884520884520885"/>
    <n v="1"/>
    <n v="0"/>
    <s v="VIBRO HAMMER ATTACHMENT"/>
    <x v="1"/>
  </r>
  <r>
    <s v="FebVIBRO HAMMER ATTACHMENT"/>
    <x v="0"/>
    <s v="VHA-08"/>
    <s v="VIBRO HAMMER ATTACHMENT"/>
    <n v="327.75"/>
    <n v="327.75"/>
    <n v="247.75"/>
    <n v="80"/>
    <n v="0"/>
    <s v="CASTI"/>
    <n v="0.75591151792524791"/>
    <n v="1"/>
    <n v="0"/>
    <s v="VIBRO HAMMER ATTACHMENT"/>
    <x v="1"/>
  </r>
  <r>
    <s v="FebVIBRATORY ROLLER"/>
    <x v="0"/>
    <s v="VR-133"/>
    <s v="VIBRATORY ROLLER"/>
    <n v="197.1"/>
    <n v="197.1"/>
    <n v="41.900000000000098"/>
    <n v="155.19999999999999"/>
    <n v="0"/>
    <s v="CASTI"/>
    <n v="0.2125824454591583"/>
    <n v="1"/>
    <n v="0"/>
    <s v="VIBRATORY ROLLER"/>
    <x v="0"/>
  </r>
  <r>
    <s v="FebVIBRATORY ROLLER"/>
    <x v="0"/>
    <s v="VR-148"/>
    <s v="VIBRATORY ROLLER"/>
    <n v="200.39"/>
    <n v="200.39"/>
    <n v="61.23"/>
    <n v="139.16"/>
    <n v="0"/>
    <s v="CASTI"/>
    <n v="0.30555416936972901"/>
    <n v="1"/>
    <n v="0"/>
    <s v="VIBRATORY ROLLER"/>
    <x v="0"/>
  </r>
  <r>
    <s v="FebUTILITY VEHICLE"/>
    <x v="0"/>
    <s v="UV-94"/>
    <s v="UTILITY VEHICLE"/>
    <n v="305.45"/>
    <n v="305.45"/>
    <n v="257.45"/>
    <n v="48"/>
    <n v="0"/>
    <s v="CASTI"/>
    <n v="0.84285480438697002"/>
    <n v="1"/>
    <n v="0"/>
    <s v="UTILITY VEHICLE"/>
    <x v="1"/>
  </r>
  <r>
    <s v="FebUTILITY VEHICLE"/>
    <x v="0"/>
    <s v="UV-96"/>
    <s v="UTILITY VEHICLE"/>
    <n v="210.7"/>
    <n v="210.7"/>
    <n v="162.6"/>
    <n v="48.1"/>
    <n v="0"/>
    <s v="CASTI"/>
    <n v="0.77171333649738971"/>
    <n v="1"/>
    <n v="0"/>
    <s v="UTILITY VEHICLE"/>
    <x v="1"/>
  </r>
  <r>
    <s v="FebUTILITY VEHICLE"/>
    <x v="0"/>
    <s v="UV-98"/>
    <s v="UTILITY VEHICLE"/>
    <n v="212.95"/>
    <n v="212.95"/>
    <n v="149.36666666666699"/>
    <n v="63.5833333333333"/>
    <n v="0"/>
    <s v="CASTI"/>
    <n v="0.70141660796744298"/>
    <n v="1"/>
    <n v="0"/>
    <s v="UTILITY VEHICLE"/>
    <x v="1"/>
  </r>
  <r>
    <s v="FebWATER TRUCK"/>
    <x v="0"/>
    <s v="WT-14"/>
    <s v="WATER TRUCK"/>
    <n v="192"/>
    <n v="192"/>
    <n v="0"/>
    <n v="192"/>
    <n v="0"/>
    <s v="CASTI"/>
    <n v="0"/>
    <n v="1"/>
    <n v="0"/>
    <s v="WATER TRUCK"/>
    <x v="1"/>
  </r>
  <r>
    <s v="FebWATER TRUCK"/>
    <x v="0"/>
    <s v="WT-19"/>
    <s v="WATER TRUCK"/>
    <n v="285.183333333333"/>
    <n v="285.183333333333"/>
    <n v="261.316666666667"/>
    <n v="23.866666666666699"/>
    <n v="0"/>
    <s v="CASTI"/>
    <n v="0.91631114487756637"/>
    <n v="1"/>
    <n v="0"/>
    <s v="WATER TRUCK"/>
    <x v="1"/>
  </r>
  <r>
    <s v="FebWATER TRUCK"/>
    <x v="0"/>
    <s v="WT-28"/>
    <s v="WATER TRUCK"/>
    <n v="72"/>
    <n v="72"/>
    <n v="7.6166666666667497"/>
    <n v="64.383333333333297"/>
    <n v="0"/>
    <s v="CASTI"/>
    <n v="0.10578703703703819"/>
    <n v="1"/>
    <n v="0"/>
    <s v="WATER TRUCK"/>
    <x v="1"/>
  </r>
  <r>
    <s v="FebWATER TRUCK"/>
    <x v="0"/>
    <s v="WT-29"/>
    <s v="WATER TRUCK"/>
    <n v="254.566666666667"/>
    <n v="254.566666666667"/>
    <n v="240.433333333333"/>
    <n v="14.133333333333301"/>
    <n v="0"/>
    <s v="CASTI"/>
    <n v="0.94448081707476506"/>
    <n v="1"/>
    <n v="0"/>
    <s v="WATER TRUCK"/>
    <x v="1"/>
  </r>
  <r>
    <s v="FebWHEEL LOADER"/>
    <x v="0"/>
    <s v="WL-56"/>
    <s v="WHEEL LOADER"/>
    <n v="192"/>
    <n v="192"/>
    <n v="0"/>
    <n v="192"/>
    <n v="0"/>
    <s v="CASTI"/>
    <n v="0"/>
    <n v="1"/>
    <n v="0"/>
    <s v="WHEEL LOADER"/>
    <x v="1"/>
  </r>
  <r>
    <s v="FebCONCRETE PUMP (STATIONARY)"/>
    <x v="0"/>
    <s v="CP-05"/>
    <s v="CONCRETE PUMP (STATIONARY)"/>
    <n v="192"/>
    <n v="192"/>
    <n v="0"/>
    <n v="192"/>
    <n v="0"/>
    <s v="CASTI"/>
    <n v="0"/>
    <n v="1"/>
    <n v="0"/>
    <s v="CONCRETE PUMP (STATIONARY)"/>
    <x v="1"/>
  </r>
  <r>
    <s v="FebBREAKER UNIT"/>
    <x v="0"/>
    <s v="BKU-24"/>
    <s v="BREAKER UNIT"/>
    <n v="192"/>
    <n v="186"/>
    <n v="0"/>
    <n v="186"/>
    <n v="6"/>
    <s v="HDD CALAMBA"/>
    <n v="0"/>
    <n v="0.96875"/>
    <n v="3.125E-2"/>
    <s v="BREAKER UNIT"/>
    <x v="1"/>
  </r>
  <r>
    <s v="FebCARGO TRUCK W/ CRANE (BOOM TRUCK)"/>
    <x v="0"/>
    <s v="CTC-25"/>
    <s v="CARGO TRUCK W/ CRANE (BOOM TRUCK)"/>
    <n v="96"/>
    <n v="93"/>
    <n v="7.63"/>
    <n v="85.37"/>
    <n v="3"/>
    <s v="HDD CALAMBA"/>
    <n v="7.947916666666667E-2"/>
    <n v="0.96875"/>
    <n v="3.125E-2"/>
    <s v="CARGO TRUCK W/ CRANE"/>
    <x v="0"/>
  </r>
  <r>
    <s v="FebBREAKER UNIT"/>
    <x v="0"/>
    <s v="DTD-06"/>
    <s v="BREAKER UNIT"/>
    <n v="224"/>
    <n v="0"/>
    <n v="0"/>
    <n v="0"/>
    <n v="224"/>
    <s v="HDD CALAMBA"/>
    <n v="0"/>
    <n v="0"/>
    <n v="1"/>
    <s v="BREAKER UNIT"/>
    <x v="1"/>
  </r>
  <r>
    <s v="FebBREAKER UNIT"/>
    <x v="0"/>
    <s v="DTD-09"/>
    <s v="BREAKER UNIT"/>
    <n v="0"/>
    <n v="0"/>
    <n v="0"/>
    <n v="0"/>
    <n v="0"/>
    <s v="HDD CALAMBA"/>
    <n v="0"/>
    <n v="0"/>
    <n v="0"/>
    <s v="BREAKER UNIT"/>
    <x v="1"/>
  </r>
  <r>
    <s v="FebENGINE DRIVEN WELDING MACHINE"/>
    <x v="0"/>
    <s v="EWM-87"/>
    <s v="ENGINE DRIVEN WELDING MACHINE"/>
    <n v="194"/>
    <n v="188"/>
    <n v="19"/>
    <n v="169"/>
    <n v="6"/>
    <s v="HDD CALAMBA"/>
    <n v="9.7938144329896906E-2"/>
    <n v="0.96907216494845361"/>
    <n v="3.0927835051546393E-2"/>
    <s v="ENGINE DRIVEN WELDING MACHINE"/>
    <x v="1"/>
  </r>
  <r>
    <s v="FebCRAWLER TRACTOR"/>
    <x v="0"/>
    <s v="GS-159"/>
    <s v="CRAWLER TRACTOR"/>
    <n v="192"/>
    <n v="186"/>
    <n v="0"/>
    <n v="186"/>
    <n v="6"/>
    <s v="HDD CALAMBA"/>
    <n v="0"/>
    <n v="0.96875"/>
    <n v="3.125E-2"/>
    <s v="CRAWLER TRACTOR"/>
    <x v="0"/>
  </r>
  <r>
    <s v="FebHYDRAULIC EXCAVATOR WHEEL TYPE"/>
    <x v="0"/>
    <s v="HEWT-105"/>
    <s v="HYDRAULIC EXCAVATOR WHEEL TYPE"/>
    <n v="196"/>
    <n v="190"/>
    <n v="32.21"/>
    <n v="157.79"/>
    <n v="6"/>
    <s v="HDD CALAMBA"/>
    <n v="0.16433673469387755"/>
    <n v="0.96938775510204078"/>
    <n v="3.0612244897959183E-2"/>
    <s v="HYDRAULIC EXCAVATOR"/>
    <x v="0"/>
  </r>
  <r>
    <s v="FebHYDRAULIC EXCAVATOR WHEEL TYPE"/>
    <x v="0"/>
    <s v="HEWT-108"/>
    <s v="HYDRAULIC EXCAVATOR WHEEL TYPE"/>
    <n v="40"/>
    <n v="38.75"/>
    <n v="0"/>
    <n v="38.75"/>
    <n v="1.25"/>
    <s v="HDD CALAMBA"/>
    <n v="0"/>
    <n v="0.96875"/>
    <n v="3.125E-2"/>
    <s v="HYDRAULIC EXCAVATOR"/>
    <x v="0"/>
  </r>
  <r>
    <s v="FebMINI DUMPTRUCK"/>
    <x v="0"/>
    <s v="MDT-10"/>
    <s v="MINI DUMPTRUCK"/>
    <n v="192"/>
    <n v="186"/>
    <n v="3.9769999999999999"/>
    <n v="182.023"/>
    <n v="6"/>
    <s v="HDD CALAMBA"/>
    <n v="2.0713541666666665E-2"/>
    <n v="0.96875"/>
    <n v="3.125E-2"/>
    <s v="MINI DUMPTRUCK"/>
    <x v="1"/>
  </r>
  <r>
    <s v="FebDUMP TRUCK"/>
    <x v="0"/>
    <s v="MDT-22"/>
    <s v="DUMP TRUCK"/>
    <n v="200"/>
    <n v="139.5"/>
    <n v="1.64"/>
    <n v="137.86000000000001"/>
    <n v="60.5"/>
    <s v="HDD CALAMBA"/>
    <n v="8.199999999999999E-3"/>
    <n v="0.69750000000000001"/>
    <n v="0.30249999999999999"/>
    <s v="DUMP TRUCK"/>
    <x v="1"/>
  </r>
  <r>
    <s v="FebDUMP TRUCK"/>
    <x v="0"/>
    <s v="MDT-28"/>
    <s v="DUMP TRUCK"/>
    <n v="192"/>
    <n v="186"/>
    <n v="3.944"/>
    <n v="182.05600000000001"/>
    <n v="6"/>
    <s v="HDD CALAMBA"/>
    <n v="2.0541666666666666E-2"/>
    <n v="0.96875"/>
    <n v="3.125E-2"/>
    <s v="DUMP TRUCK"/>
    <x v="1"/>
  </r>
  <r>
    <s v="FebDUMP TRUCK"/>
    <x v="0"/>
    <s v="SLT-08"/>
    <s v="DUMP TRUCK"/>
    <n v="40"/>
    <n v="38.75"/>
    <n v="7.47"/>
    <n v="31.28"/>
    <n v="1.25"/>
    <s v="HDD CALAMBA"/>
    <n v="0.18675"/>
    <n v="0.96875"/>
    <n v="3.125E-2"/>
    <s v="DUMP TRUCK"/>
    <x v="1"/>
  </r>
  <r>
    <s v="FebENGINE WELDING MACHINE"/>
    <x v="0"/>
    <s v="SV-168"/>
    <s v="ENGINE WELDING MACHINE"/>
    <n v="200"/>
    <n v="124"/>
    <n v="4.3"/>
    <n v="119.7"/>
    <n v="76"/>
    <s v="HDD CALAMBA"/>
    <n v="2.1499999999999998E-2"/>
    <n v="0.62"/>
    <n v="0.38"/>
    <s v="ENGINE WELDING MACHINE"/>
    <x v="1"/>
  </r>
  <r>
    <s v="FebFUEL TRUCK"/>
    <x v="0"/>
    <s v="SV-294"/>
    <s v="FUEL TRUCK"/>
    <n v="200"/>
    <n v="170.5"/>
    <n v="0"/>
    <n v="170.5"/>
    <n v="29.5"/>
    <s v="HDD CALAMBA"/>
    <n v="0"/>
    <n v="0.85250000000000004"/>
    <n v="0.14749999999999999"/>
    <s v="FUEL TRUCK"/>
    <x v="1"/>
  </r>
  <r>
    <s v="FebSERVICE VEHICLE"/>
    <x v="0"/>
    <s v="SV-315"/>
    <s v="SERVICE VEHICLE"/>
    <n v="200"/>
    <n v="194"/>
    <n v="62.106999999999999"/>
    <n v="131.893"/>
    <n v="6"/>
    <s v="HDD CALAMBA"/>
    <n v="0.31053500000000001"/>
    <n v="0.97"/>
    <n v="0.03"/>
    <s v="SERVICE VEHICLE"/>
    <x v="1"/>
  </r>
  <r>
    <s v="FebSERVICE VEHICLE"/>
    <x v="0"/>
    <s v="SV-316"/>
    <s v="SERVICE VEHICLE"/>
    <n v="226"/>
    <n v="220"/>
    <n v="59.831000000000003"/>
    <n v="160.16900000000001"/>
    <n v="6"/>
    <s v="HDD CALAMBA"/>
    <n v="0.26473893805309734"/>
    <n v="0.97345132743362828"/>
    <n v="2.6548672566371681E-2"/>
    <s v="SERVICE VEHICLE"/>
    <x v="1"/>
  </r>
  <r>
    <s v="FebGENERATOR SET"/>
    <x v="0"/>
    <s v="TL-30"/>
    <s v="GENERATOR SET"/>
    <n v="192"/>
    <n v="186"/>
    <n v="0"/>
    <n v="186"/>
    <n v="6"/>
    <s v="HDD CALAMBA"/>
    <n v="0"/>
    <n v="0.96875"/>
    <n v="3.125E-2"/>
    <s v="GENERATOR SET"/>
    <x v="1"/>
  </r>
  <r>
    <s v="FebVACUUM TRUCK"/>
    <x v="0"/>
    <s v="VT-10"/>
    <s v="VACUUM TRUCK"/>
    <n v="192"/>
    <n v="186"/>
    <n v="0.33"/>
    <n v="185.67"/>
    <n v="6"/>
    <s v="HDD CALAMBA"/>
    <n v="1.71875E-3"/>
    <n v="0.96875"/>
    <n v="3.125E-2"/>
    <s v="VACUUM TRUCK"/>
    <x v="1"/>
  </r>
  <r>
    <s v="FebWATER TRUCK"/>
    <x v="0"/>
    <s v="WT-12"/>
    <s v="WATER TRUCK"/>
    <n v="192"/>
    <n v="186"/>
    <n v="1.48"/>
    <n v="184.52"/>
    <n v="6"/>
    <s v="HDD CALAMBA"/>
    <n v="7.7083333333333335E-3"/>
    <n v="0.96875"/>
    <n v="3.125E-2"/>
    <s v="WATER TRUCK"/>
    <x v="1"/>
  </r>
  <r>
    <s v="FebSERVICE VEHICLE"/>
    <x v="0"/>
    <s v="SV-209"/>
    <s v="SERVICE VEHICLE"/>
    <n v="151.58000000000001"/>
    <n v="151.58000000000001"/>
    <n v="145.33000000000001"/>
    <n v="6.25"/>
    <n v="0"/>
    <s v="HIBALE"/>
    <n v="0.95876764744689269"/>
    <n v="1"/>
    <n v="0"/>
    <s v="SERVICE VEHICLE"/>
    <x v="1"/>
  </r>
  <r>
    <s v="FebCRAWLER TRACTOR"/>
    <x v="0"/>
    <s v="CT-87"/>
    <s v="CRAWLER TRACTOR"/>
    <n v="261.10000000000002"/>
    <n v="261.10000000000002"/>
    <n v="123.3"/>
    <n v="137.80000000000001"/>
    <n v="0"/>
    <s v="ISLA NORTH"/>
    <n v="0.47223286097280731"/>
    <n v="1"/>
    <n v="0"/>
    <s v="CRAWLER TRACTOR"/>
    <x v="0"/>
  </r>
  <r>
    <s v="FebCRAWLER TRACTOR"/>
    <x v="0"/>
    <s v="CT-91"/>
    <s v="CRAWLER TRACTOR"/>
    <n v="266"/>
    <n v="242"/>
    <n v="106"/>
    <n v="136"/>
    <n v="24"/>
    <s v="ISLA NORTH"/>
    <n v="0.39849624060150374"/>
    <n v="0.90977443609022557"/>
    <n v="9.0225563909774431E-2"/>
    <s v="CRAWLER TRACTOR"/>
    <x v="0"/>
  </r>
  <r>
    <s v="FebCRAWLER TRACTOR"/>
    <x v="0"/>
    <s v="CT-98"/>
    <s v="CRAWLER TRACTOR"/>
    <n v="169"/>
    <n v="169"/>
    <n v="47.400000000000098"/>
    <n v="121.6"/>
    <n v="0"/>
    <s v="ISLA NORTH"/>
    <n v="0.28047337278106566"/>
    <n v="1"/>
    <n v="0"/>
    <s v="CRAWLER TRACTOR"/>
    <x v="0"/>
  </r>
  <r>
    <s v="FebCRAWLER TRACTOR"/>
    <x v="0"/>
    <s v="CT-108"/>
    <s v="CRAWLER TRACTOR"/>
    <n v="192"/>
    <n v="192"/>
    <n v="0.200000000000017"/>
    <n v="191.8"/>
    <n v="0"/>
    <s v="ISLA NORTH"/>
    <n v="1.0416666666667551E-3"/>
    <n v="1"/>
    <n v="0"/>
    <s v="CRAWLER TRACTOR"/>
    <x v="0"/>
  </r>
  <r>
    <s v="FebCRAWLER TRACTOR"/>
    <x v="0"/>
    <s v="CT-110"/>
    <s v="CRAWLER TRACTOR"/>
    <n v="205"/>
    <n v="205"/>
    <n v="53.9"/>
    <n v="151.1"/>
    <n v="0"/>
    <s v="ISLA NORTH"/>
    <n v="0.26292682926829269"/>
    <n v="1"/>
    <n v="0"/>
    <s v="CRAWLER TRACTOR"/>
    <x v="0"/>
  </r>
  <r>
    <s v="FebDUMP TRUCK"/>
    <x v="0"/>
    <s v="DT-115"/>
    <s v="DUMP TRUCK"/>
    <n v="244.9"/>
    <n v="236.9"/>
    <n v="72.75"/>
    <n v="164.15"/>
    <n v="8"/>
    <s v="ISLA NORTH"/>
    <n v="0.29706002449979585"/>
    <n v="0.96733360555328707"/>
    <n v="3.2666394446712946E-2"/>
    <s v="DUMP TRUCK"/>
    <x v="1"/>
  </r>
  <r>
    <s v="FebDUMP TRUCK"/>
    <x v="0"/>
    <s v="DT-116"/>
    <s v="DUMP TRUCK"/>
    <n v="236.53333333333299"/>
    <n v="236.53333333333299"/>
    <n v="72.366666666666703"/>
    <n v="164.166666666667"/>
    <n v="0"/>
    <s v="ISLA NORTH"/>
    <n v="0.30594701240135347"/>
    <n v="1"/>
    <n v="0"/>
    <s v="DUMP TRUCK"/>
    <x v="1"/>
  </r>
  <r>
    <s v="FebDUMP TRUCK"/>
    <x v="0"/>
    <s v="DT-117"/>
    <s v="DUMP TRUCK"/>
    <n v="235.583333333333"/>
    <n v="235.583333333333"/>
    <n v="58.656944444444399"/>
    <n v="176.92638888888899"/>
    <n v="0"/>
    <s v="ISLA NORTH"/>
    <n v="0.24898596863577424"/>
    <n v="1"/>
    <n v="0"/>
    <s v="DUMP TRUCK"/>
    <x v="1"/>
  </r>
  <r>
    <s v="FebDUMP TRUCK"/>
    <x v="0"/>
    <s v="DT-118"/>
    <s v="DUMP TRUCK"/>
    <n v="250.21666666666701"/>
    <n v="250.21666666666701"/>
    <n v="60.1"/>
    <n v="190.11666666666699"/>
    <n v="0"/>
    <s v="ISLA NORTH"/>
    <n v="0.24019183374408815"/>
    <n v="1"/>
    <n v="0"/>
    <s v="DUMP TRUCK"/>
    <x v="1"/>
  </r>
  <r>
    <s v="FebDUMP TRUCK"/>
    <x v="0"/>
    <s v="DT-128"/>
    <s v="DUMP TRUCK"/>
    <n v="97.983333333333306"/>
    <n v="97.983333333333306"/>
    <n v="23.55"/>
    <n v="74.433333333333294"/>
    <n v="0"/>
    <s v="ISLA NORTH"/>
    <n v="0.24034699778873966"/>
    <n v="1"/>
    <n v="0"/>
    <s v="DUMP TRUCK"/>
    <x v="1"/>
  </r>
  <r>
    <s v="FebDUMP TRUCK"/>
    <x v="0"/>
    <s v="DT-129"/>
    <s v="DUMP TRUCK"/>
    <n v="146.433333333333"/>
    <n v="146.433333333333"/>
    <n v="31.533333333333299"/>
    <n v="114.9"/>
    <n v="0"/>
    <s v="ISLA NORTH"/>
    <n v="0.21534259048486254"/>
    <n v="1"/>
    <n v="0"/>
    <s v="DUMP TRUCK"/>
    <x v="1"/>
  </r>
  <r>
    <s v="FebDUMP TRUCK"/>
    <x v="0"/>
    <s v="DT-130"/>
    <s v="DUMP TRUCK"/>
    <n v="61.266666666666701"/>
    <n v="61.266666666666701"/>
    <n v="3.9833333333333298"/>
    <n v="57.283333333333303"/>
    <n v="0"/>
    <s v="ISLA NORTH"/>
    <n v="6.5016322089227321E-2"/>
    <n v="1"/>
    <n v="0"/>
    <s v="DUMP TRUCK"/>
    <x v="1"/>
  </r>
  <r>
    <s v="FebDUMP TRUCK"/>
    <x v="0"/>
    <s v="DT-131"/>
    <s v="DUMP TRUCK"/>
    <n v="156.4"/>
    <n v="156.4"/>
    <n v="32.466666666666697"/>
    <n v="123.933333333333"/>
    <n v="0"/>
    <s v="ISLA NORTH"/>
    <n v="0.20758738277919883"/>
    <n v="1"/>
    <n v="0"/>
    <s v="DUMP TRUCK"/>
    <x v="1"/>
  </r>
  <r>
    <s v="FebDUMP TRUCK"/>
    <x v="0"/>
    <s v="DT-132"/>
    <s v="DUMP TRUCK"/>
    <n v="57.283333333333303"/>
    <n v="57.283333333333303"/>
    <n v="2.06666666666667"/>
    <n v="55.216666666666697"/>
    <n v="0"/>
    <s v="ISLA NORTH"/>
    <n v="3.6077974978178724E-2"/>
    <n v="1"/>
    <n v="0"/>
    <s v="DUMP TRUCK"/>
    <x v="1"/>
  </r>
  <r>
    <s v="FebDUMP TRUCK"/>
    <x v="0"/>
    <s v="DT-133"/>
    <s v="DUMP TRUCK"/>
    <n v="100.333333333333"/>
    <n v="100.333333333333"/>
    <n v="25.433333333333302"/>
    <n v="74.900000000000006"/>
    <n v="0"/>
    <s v="ISLA NORTH"/>
    <n v="0.25348837209302377"/>
    <n v="1"/>
    <n v="0"/>
    <s v="DUMP TRUCK"/>
    <x v="1"/>
  </r>
  <r>
    <s v="FebFUEL TRUCK"/>
    <x v="0"/>
    <s v="FT-22"/>
    <s v="FUEL TRUCK"/>
    <n v="136"/>
    <n v="136"/>
    <n v="0"/>
    <n v="136"/>
    <n v="0"/>
    <s v="ISLA NORTH"/>
    <n v="0"/>
    <n v="1"/>
    <n v="0"/>
    <s v="FUEL TRUCK"/>
    <x v="1"/>
  </r>
  <r>
    <s v="FebFUEL TRUCK"/>
    <x v="0"/>
    <s v="FT-33"/>
    <s v="FUEL TRUCK"/>
    <n v="241.75"/>
    <n v="241.75"/>
    <n v="77.28"/>
    <n v="164.47"/>
    <n v="0"/>
    <s v="ISLA NORTH"/>
    <n v="0.31966907962771457"/>
    <n v="1"/>
    <n v="0"/>
    <s v="FUEL TRUCK"/>
    <x v="1"/>
  </r>
  <r>
    <s v="FebGENERATOR SET"/>
    <x v="0"/>
    <s v="GS-149"/>
    <s v="GENERATOR SET"/>
    <n v="192"/>
    <n v="192"/>
    <n v="0"/>
    <n v="192"/>
    <n v="0"/>
    <s v="ISLA NORTH"/>
    <n v="0"/>
    <n v="1"/>
    <n v="0"/>
    <s v="GENERATOR SET"/>
    <x v="1"/>
  </r>
  <r>
    <s v="FebGENERATOR SET"/>
    <x v="0"/>
    <s v="GS-157"/>
    <s v="GENERATOR SET"/>
    <n v="192"/>
    <n v="192"/>
    <n v="0"/>
    <n v="192"/>
    <n v="0"/>
    <s v="ISLA NORTH"/>
    <n v="0"/>
    <n v="1"/>
    <n v="0"/>
    <s v="GENERATOR SET"/>
    <x v="1"/>
  </r>
  <r>
    <s v="FebHYDRAULIC EXCAVATOR"/>
    <x v="0"/>
    <s v="HE-246"/>
    <s v="HYDRAULIC EXCAVATOR"/>
    <n v="0"/>
    <n v="0"/>
    <n v="0"/>
    <n v="0"/>
    <n v="0"/>
    <s v="ISLA NORTH"/>
    <n v="0"/>
    <n v="0"/>
    <n v="0"/>
    <s v="HYDRAULIC EXCAVATOR"/>
    <x v="0"/>
  </r>
  <r>
    <s v="FebHYDRAULIC EXCAVATOR"/>
    <x v="0"/>
    <s v="HE-249"/>
    <s v="HYDRAULIC EXCAVATOR"/>
    <n v="286"/>
    <n v="254"/>
    <n v="161.10000000000301"/>
    <n v="92.899999999996894"/>
    <n v="32"/>
    <s v="ISLA NORTH"/>
    <n v="0.56328671328672375"/>
    <n v="0.88811188811188813"/>
    <n v="0.11188811188811189"/>
    <s v="HYDRAULIC EXCAVATOR"/>
    <x v="0"/>
  </r>
  <r>
    <s v="FebHYDRAULIC EXCAVATOR"/>
    <x v="0"/>
    <s v="HE-374"/>
    <s v="HYDRAULIC EXCAVATOR"/>
    <n v="211"/>
    <n v="211"/>
    <n v="134.6"/>
    <n v="76.400000000000006"/>
    <n v="0"/>
    <s v="ISLA NORTH"/>
    <n v="0.63791469194312789"/>
    <n v="1"/>
    <n v="0"/>
    <s v="HYDRAULIC EXCAVATOR"/>
    <x v="0"/>
  </r>
  <r>
    <s v="FebHYDRAULIC EXCAVATOR"/>
    <x v="0"/>
    <s v="HE-375"/>
    <s v="HYDRAULIC EXCAVATOR"/>
    <n v="247"/>
    <n v="247"/>
    <n v="151.80000000000001"/>
    <n v="95.2"/>
    <n v="0"/>
    <s v="ISLA NORTH"/>
    <n v="0.61457489878542515"/>
    <n v="1"/>
    <n v="0"/>
    <s v="HYDRAULIC EXCAVATOR"/>
    <x v="0"/>
  </r>
  <r>
    <s v="FebHYDRAULIC EXCAVATOR"/>
    <x v="0"/>
    <s v="HE-376"/>
    <s v="HYDRAULIC EXCAVATOR"/>
    <n v="281"/>
    <n v="281"/>
    <n v="164.7"/>
    <n v="116.3"/>
    <n v="0"/>
    <s v="ISLA NORTH"/>
    <n v="0.58612099644128113"/>
    <n v="1"/>
    <n v="0"/>
    <s v="HYDRAULIC EXCAVATOR"/>
    <x v="0"/>
  </r>
  <r>
    <s v="FebHYDRAULIC EXCAVATOR"/>
    <x v="0"/>
    <s v="HE-392"/>
    <s v="HYDRAULIC EXCAVATOR"/>
    <n v="293"/>
    <n v="293"/>
    <n v="150.62"/>
    <n v="142.38"/>
    <n v="0"/>
    <s v="ISLA NORTH"/>
    <n v="0.51406143344709898"/>
    <n v="1"/>
    <n v="0"/>
    <s v="HYDRAULIC EXCAVATOR"/>
    <x v="0"/>
  </r>
  <r>
    <s v="FebHYDRAULIC EXCAVATOR"/>
    <x v="0"/>
    <s v="HE-393"/>
    <s v="HYDRAULIC EXCAVATOR"/>
    <n v="220"/>
    <n v="220"/>
    <n v="115.6"/>
    <n v="104.4"/>
    <n v="0"/>
    <s v="ISLA NORTH"/>
    <n v="0.5254545454545454"/>
    <n v="1"/>
    <n v="0"/>
    <s v="HYDRAULIC EXCAVATOR"/>
    <x v="0"/>
  </r>
  <r>
    <s v="FebUTILITY VEHICLE"/>
    <x v="0"/>
    <s v="UV-113"/>
    <s v="UTILITY VEHICLE"/>
    <n v="154.19999999999999"/>
    <n v="154.19999999999999"/>
    <n v="31.716666666666701"/>
    <n v="122.48333333333299"/>
    <n v="0"/>
    <s v="ISLA NORTH"/>
    <n v="0.20568525724167772"/>
    <n v="1"/>
    <n v="0"/>
    <s v="UTILITY VEHICLE"/>
    <x v="1"/>
  </r>
  <r>
    <s v="FebMOTOR GRADER"/>
    <x v="0"/>
    <s v="MG-34"/>
    <s v="MOTOR GRADER"/>
    <n v="20"/>
    <n v="20"/>
    <n v="6"/>
    <n v="14"/>
    <n v="0"/>
    <s v="ISLA NORTH"/>
    <n v="0.3"/>
    <n v="1"/>
    <n v="0"/>
    <s v="MOTOR GRADER"/>
    <x v="1"/>
  </r>
  <r>
    <s v="FebMOTOR GRADER"/>
    <x v="0"/>
    <s v="MG-36"/>
    <s v="MOTOR GRADER"/>
    <n v="48"/>
    <n v="32"/>
    <n v="13.5"/>
    <n v="18.5"/>
    <n v="16"/>
    <s v="ISLA NORTH"/>
    <n v="0.28125"/>
    <n v="0.66666666666666663"/>
    <n v="0.33333333333333331"/>
    <s v="MOTOR GRADER"/>
    <x v="1"/>
  </r>
  <r>
    <s v="FebSELF LOADING TRUCK WITH BOOM"/>
    <x v="0"/>
    <s v="SLT-11"/>
    <s v="SELF LOADING TRUCK WITH BOOM"/>
    <n v="215.5"/>
    <n v="215.5"/>
    <n v="66.349999999999994"/>
    <n v="149.15"/>
    <n v="0"/>
    <s v="ISLA NORTH"/>
    <n v="0.3078886310904872"/>
    <n v="1"/>
    <n v="0"/>
    <s v="SELF LOADING TRUCK WITH BOOM"/>
    <x v="1"/>
  </r>
  <r>
    <s v="FebSERVICE VEHICLE"/>
    <x v="0"/>
    <s v="SV-425"/>
    <s v="SERVICE VEHICLE"/>
    <n v="224.71666666666701"/>
    <n v="224.71666666666701"/>
    <n v="75.466666666666697"/>
    <n v="149.25"/>
    <n v="0"/>
    <s v="ISLA NORTH"/>
    <n v="0.33583030482830195"/>
    <n v="1"/>
    <n v="0"/>
    <s v="SERVICE VEHICLE"/>
    <x v="1"/>
  </r>
  <r>
    <s v="FebSERVICE VEHICLE"/>
    <x v="0"/>
    <s v="SV-432"/>
    <s v="SERVICE VEHICLE"/>
    <n v="312.71666666666698"/>
    <n v="312.71666666666698"/>
    <n v="10.533333333333401"/>
    <n v="302.183333333333"/>
    <n v="0"/>
    <s v="ISLA NORTH"/>
    <n v="3.3683312903054062E-2"/>
    <n v="1"/>
    <n v="0"/>
    <s v="SERVICE VEHICLE"/>
    <x v="1"/>
  </r>
  <r>
    <s v="FebSERVICE VEHICLE"/>
    <x v="0"/>
    <s v="SV-433"/>
    <s v="SERVICE VEHICLE"/>
    <n v="351.08333333333297"/>
    <n v="351.08333333333297"/>
    <n v="240.713333333333"/>
    <n v="110.37"/>
    <n v="0"/>
    <s v="ISLA NORTH"/>
    <n v="0.6856301922620458"/>
    <n v="1"/>
    <n v="0"/>
    <s v="SERVICE VEHICLE"/>
    <x v="1"/>
  </r>
  <r>
    <s v="FebSERVICE VEHICLE"/>
    <x v="0"/>
    <s v="SV-439"/>
    <s v="SERVICE VEHICLE"/>
    <n v="282.5"/>
    <n v="282.5"/>
    <n v="172.76666666666699"/>
    <n v="109.73333333333299"/>
    <n v="0"/>
    <s v="ISLA NORTH"/>
    <n v="0.61156342182890966"/>
    <n v="1"/>
    <n v="0"/>
    <s v="SERVICE VEHICLE"/>
    <x v="1"/>
  </r>
  <r>
    <s v="FebSERVICE VEHICLE"/>
    <x v="0"/>
    <s v="SV-441"/>
    <s v="SERVICE VEHICLE"/>
    <n v="297.33333333333297"/>
    <n v="297.33333333333297"/>
    <n v="211.22"/>
    <n v="86.113333333333301"/>
    <n v="0"/>
    <s v="ISLA NORTH"/>
    <n v="0.71038116591928335"/>
    <n v="1"/>
    <n v="0"/>
    <s v="SERVICE VEHICLE"/>
    <x v="1"/>
  </r>
  <r>
    <s v="FebSERVICE VEHICLE"/>
    <x v="0"/>
    <s v="SV-444"/>
    <s v="SERVICE VEHICLE"/>
    <n v="352.21666666666698"/>
    <n v="352.21666666666698"/>
    <n v="219.7"/>
    <n v="132.51666666666699"/>
    <n v="0"/>
    <s v="ISLA NORTH"/>
    <n v="0.62376378176311875"/>
    <n v="1"/>
    <n v="0"/>
    <s v="SERVICE VEHICLE"/>
    <x v="1"/>
  </r>
  <r>
    <s v="FebSERVICE VEHICLE"/>
    <x v="0"/>
    <s v="SV-445"/>
    <s v="SERVICE VEHICLE"/>
    <n v="291.816666666667"/>
    <n v="291.816666666667"/>
    <n v="138.9"/>
    <n v="152.916666666667"/>
    <n v="0"/>
    <s v="ISLA NORTH"/>
    <n v="0.47598377977040324"/>
    <n v="1"/>
    <n v="0"/>
    <s v="SERVICE VEHICLE"/>
    <x v="1"/>
  </r>
  <r>
    <s v="FebSERVICE VEHICLE"/>
    <x v="0"/>
    <s v="SV-451"/>
    <s v="SERVICE VEHICLE"/>
    <n v="192"/>
    <n v="192"/>
    <n v="0"/>
    <n v="192"/>
    <n v="0"/>
    <s v="ISLA NORTH"/>
    <n v="0"/>
    <n v="1"/>
    <n v="0"/>
    <s v="SERVICE VEHICLE"/>
    <x v="1"/>
  </r>
  <r>
    <s v="FebTOWER LIGHT"/>
    <x v="0"/>
    <s v="TL-68"/>
    <s v="TOWER LIGHT"/>
    <n v="182"/>
    <n v="182"/>
    <n v="4"/>
    <n v="178"/>
    <n v="0"/>
    <s v="ISLA NORTH"/>
    <n v="2.197802197802198E-2"/>
    <n v="1"/>
    <n v="0"/>
    <s v="TOWER LIGHT"/>
    <x v="1"/>
  </r>
  <r>
    <s v="FebTOWER LIGHT"/>
    <x v="0"/>
    <s v="TL-76"/>
    <s v="TOWER LIGHT"/>
    <n v="287.75"/>
    <n v="287.75"/>
    <n v="68.45"/>
    <n v="219.3"/>
    <n v="0"/>
    <s v="ISLA NORTH"/>
    <n v="0.23788010425716768"/>
    <n v="1"/>
    <n v="0"/>
    <s v="TOWER LIGHT"/>
    <x v="1"/>
  </r>
  <r>
    <s v="FebTOWER LIGHT"/>
    <x v="0"/>
    <s v="TL-82"/>
    <s v="TOWER LIGHT"/>
    <n v="192"/>
    <n v="192"/>
    <n v="0"/>
    <n v="192"/>
    <n v="0"/>
    <s v="ISLA NORTH"/>
    <n v="0"/>
    <n v="1"/>
    <n v="0"/>
    <s v="TOWER LIGHT"/>
    <x v="1"/>
  </r>
  <r>
    <s v="FebTOWER LIGHT"/>
    <x v="0"/>
    <s v="TL-110"/>
    <s v="TOWER LIGHT"/>
    <n v="258.51666666666699"/>
    <n v="258.51666666666699"/>
    <n v="45.633333333333297"/>
    <n v="212.88333333333301"/>
    <n v="0"/>
    <s v="ISLA NORTH"/>
    <n v="0.17651988911095315"/>
    <n v="1"/>
    <n v="0"/>
    <s v="TOWER LIGHT"/>
    <x v="1"/>
  </r>
  <r>
    <s v="FebTOWER LIGHT"/>
    <x v="0"/>
    <s v="TL-111"/>
    <s v="TOWER LIGHT"/>
    <n v="251.48333333333301"/>
    <n v="251.48333333333301"/>
    <n v="137.94333333333299"/>
    <n v="113.54"/>
    <n v="0"/>
    <s v="ISLA NORTH"/>
    <n v="0.54851878852143876"/>
    <n v="1"/>
    <n v="0"/>
    <s v="TOWER LIGHT"/>
    <x v="1"/>
  </r>
  <r>
    <s v="FebVIBRATORY ROLLER"/>
    <x v="0"/>
    <s v="VR-149"/>
    <s v="VIBRATORY ROLLER"/>
    <n v="223"/>
    <n v="223"/>
    <n v="40.799999999999997"/>
    <n v="182.2"/>
    <n v="0"/>
    <s v="ISLA NORTH"/>
    <n v="0.18295964125560538"/>
    <n v="1"/>
    <n v="0"/>
    <s v="VIBRATORY ROLLER"/>
    <x v="0"/>
  </r>
  <r>
    <s v="FebVIBRATORY ROLLER"/>
    <x v="0"/>
    <s v="VR-150"/>
    <s v="VIBRATORY ROLLER"/>
    <n v="126"/>
    <n v="126"/>
    <n v="36.299999999999997"/>
    <n v="89.7"/>
    <n v="0"/>
    <s v="ISLA NORTH"/>
    <n v="0.28809523809523807"/>
    <n v="1"/>
    <n v="0"/>
    <s v="VIBRATORY ROLLER"/>
    <x v="0"/>
  </r>
  <r>
    <s v="FebWHEEL LOADER"/>
    <x v="0"/>
    <s v="WL-91"/>
    <s v="WHEEL LOADER"/>
    <n v="227.416666666667"/>
    <n v="227.416666666667"/>
    <n v="74"/>
    <n v="153.416666666667"/>
    <n v="0"/>
    <s v="ISLA NORTH"/>
    <n v="0.32539391718578187"/>
    <n v="1"/>
    <n v="0"/>
    <s v="WHEEL LOADER"/>
    <x v="1"/>
  </r>
  <r>
    <s v="FebWATER TRUCK"/>
    <x v="0"/>
    <s v="WT-21"/>
    <s v="WATER TRUCK"/>
    <n v="261.08333333333297"/>
    <n v="229.08333333333297"/>
    <n v="45.95"/>
    <n v="183.13333333333301"/>
    <n v="32"/>
    <s v="ISLA NORTH"/>
    <n v="0.17599744653686589"/>
    <n v="0.877433769549952"/>
    <n v="0.12256623045004805"/>
    <s v="WATER TRUCK"/>
    <x v="1"/>
  </r>
  <r>
    <s v="FebARTICULATED DUMP TRUCK"/>
    <x v="0"/>
    <s v="ADT-152"/>
    <s v="ARTICULATED DUMP TRUCK"/>
    <n v="168"/>
    <n v="40"/>
    <n v="0.39999999999963598"/>
    <n v="39.600000000000399"/>
    <n v="128"/>
    <s v="ISLA SOUTH"/>
    <n v="2.3809523809502141E-3"/>
    <n v="0.23809523809523808"/>
    <n v="0.76190476190476186"/>
    <s v="ARTICULATED DUMP TRUCK"/>
    <x v="0"/>
  </r>
  <r>
    <s v="FebARTICULATED DUMP TRUCK"/>
    <x v="0"/>
    <s v="ADT-154"/>
    <s v="ARTICULATED DUMP TRUCK"/>
    <n v="192"/>
    <n v="192"/>
    <n v="0"/>
    <n v="192"/>
    <n v="0"/>
    <s v="ISLA SOUTH"/>
    <n v="0"/>
    <n v="1"/>
    <n v="0"/>
    <s v="ARTICULATED DUMP TRUCK"/>
    <x v="0"/>
  </r>
  <r>
    <s v="FebCRAWLER TRACTOR"/>
    <x v="0"/>
    <s v="ADT-155"/>
    <s v="CRAWLER TRACTOR"/>
    <n v="151"/>
    <n v="151"/>
    <n v="30.899999999999899"/>
    <n v="120.1"/>
    <n v="0"/>
    <s v="ISLA SOUTH"/>
    <n v="0.2046357615894033"/>
    <n v="1"/>
    <n v="0"/>
    <s v="CRAWLER TRACTOR"/>
    <x v="0"/>
  </r>
  <r>
    <s v="FebCRAWLER TRACTOR"/>
    <x v="0"/>
    <s v="CT-103"/>
    <s v="CRAWLER TRACTOR"/>
    <n v="192"/>
    <n v="0"/>
    <n v="0"/>
    <n v="4.2632564145605999E-14"/>
    <n v="192"/>
    <s v="ISLA SOUTH"/>
    <n v="0"/>
    <n v="0"/>
    <n v="1"/>
    <s v="CRAWLER TRACTOR"/>
    <x v="0"/>
  </r>
  <r>
    <s v="FebCRAWLER TRACTOR"/>
    <x v="0"/>
    <s v="CT-94"/>
    <s v="CRAWLER TRACTOR"/>
    <n v="200"/>
    <n v="200"/>
    <n v="6.6999999999998199"/>
    <n v="193.3"/>
    <n v="0"/>
    <s v="ISLA SOUTH"/>
    <n v="3.34999999999991E-2"/>
    <n v="1"/>
    <n v="0"/>
    <s v="CRAWLER TRACTOR"/>
    <x v="0"/>
  </r>
  <r>
    <s v="FebDUMP TRUCK"/>
    <x v="0"/>
    <s v="HE-212"/>
    <s v="DUMP TRUCK"/>
    <n v="56"/>
    <n v="56"/>
    <n v="4.4999999999981801"/>
    <n v="51.500000000001798"/>
    <n v="0"/>
    <s v="ISLA SOUTH"/>
    <n v="8.0357142857110361E-2"/>
    <n v="1"/>
    <n v="0"/>
    <s v="DUMP TRUCK"/>
    <x v="1"/>
  </r>
  <r>
    <s v="FebDUMP TRUCK"/>
    <x v="0"/>
    <s v="HE-372"/>
    <s v="DUMP TRUCK"/>
    <n v="241"/>
    <n v="241"/>
    <n v="118.1"/>
    <n v="122.9"/>
    <n v="0"/>
    <s v="ISLA SOUTH"/>
    <n v="0.49004149377593359"/>
    <n v="1"/>
    <n v="0"/>
    <s v="DUMP TRUCK"/>
    <x v="1"/>
  </r>
  <r>
    <s v="FebDUMP TRUCK"/>
    <x v="0"/>
    <s v="HE-395"/>
    <s v="DUMP TRUCK"/>
    <n v="219"/>
    <n v="219"/>
    <n v="97.68"/>
    <n v="121.32"/>
    <n v="0"/>
    <s v="ISLA SOUTH"/>
    <n v="0.44602739726027402"/>
    <n v="1"/>
    <n v="0"/>
    <s v="DUMP TRUCK"/>
    <x v="1"/>
  </r>
  <r>
    <s v="FebDUMP TRUCK"/>
    <x v="0"/>
    <s v="MG-34"/>
    <s v="DUMP TRUCK"/>
    <n v="51"/>
    <n v="51"/>
    <n v="13.799999999999301"/>
    <n v="37.200000000000699"/>
    <n v="0"/>
    <s v="ISLA SOUTH"/>
    <n v="0.27058823529410392"/>
    <n v="1"/>
    <n v="0"/>
    <s v="DUMP TRUCK"/>
    <x v="1"/>
  </r>
  <r>
    <s v="FebDUMP TRUCK"/>
    <x v="0"/>
    <s v="MG-36"/>
    <s v="DUMP TRUCK"/>
    <n v="106"/>
    <n v="98"/>
    <n v="2"/>
    <n v="96"/>
    <n v="8"/>
    <s v="ISLA SOUTH"/>
    <n v="1.8867924528301886E-2"/>
    <n v="0.92452830188679247"/>
    <n v="7.5471698113207544E-2"/>
    <s v="DUMP TRUCK"/>
    <x v="1"/>
  </r>
  <r>
    <s v="FebDUMP TRUCK"/>
    <x v="0"/>
    <s v="MG-919F"/>
    <s v="DUMP TRUCK"/>
    <n v="24"/>
    <n v="24"/>
    <n v="5.8"/>
    <n v="18.2"/>
    <n v="0"/>
    <s v="ISLA SOUTH"/>
    <n v="0.24166666666666667"/>
    <n v="1"/>
    <n v="0"/>
    <s v="DUMP TRUCK"/>
    <x v="1"/>
  </r>
  <r>
    <s v="FebDUMP TRUCK"/>
    <x v="0"/>
    <s v="SV-440"/>
    <s v="DUMP TRUCK"/>
    <n v="246.666666666667"/>
    <n v="246.666666666667"/>
    <n v="103.783333333333"/>
    <n v="142.88333333333301"/>
    <n v="0"/>
    <s v="ISLA SOUTH"/>
    <n v="0.42074324324324136"/>
    <n v="1"/>
    <n v="0"/>
    <s v="DUMP TRUCK"/>
    <x v="1"/>
  </r>
  <r>
    <s v="FebDUMP TRUCK"/>
    <x v="0"/>
    <s v="TL-109"/>
    <s v="DUMP TRUCK"/>
    <n v="16"/>
    <n v="16"/>
    <n v="0"/>
    <n v="16"/>
    <n v="0"/>
    <s v="ISLA SOUTH"/>
    <n v="0"/>
    <n v="1"/>
    <n v="0"/>
    <s v="DUMP TRUCK"/>
    <x v="1"/>
  </r>
  <r>
    <s v="FebDUMP TRUCK"/>
    <x v="0"/>
    <s v="VR-150"/>
    <s v="DUMP TRUCK"/>
    <n v="83"/>
    <n v="83"/>
    <n v="17.600000000000001"/>
    <n v="65.400000000000006"/>
    <n v="0"/>
    <s v="ISLA SOUTH"/>
    <n v="0.21204819277108436"/>
    <n v="1"/>
    <n v="0"/>
    <s v="DUMP TRUCK"/>
    <x v="1"/>
  </r>
  <r>
    <s v="FebDUMP TRUCK"/>
    <x v="0"/>
    <s v="SV-442"/>
    <s v="DUMP TRUCK"/>
    <n v="265.88333333333298"/>
    <n v="265.88333333333298"/>
    <n v="105.55"/>
    <n v="160.333333333333"/>
    <n v="0"/>
    <s v="ISLA SOUTH"/>
    <n v="0.39697862471008638"/>
    <n v="1"/>
    <n v="0"/>
    <s v="DUMP TRUCK"/>
    <x v="1"/>
  </r>
  <r>
    <s v="FebHYDRAULIC EXCAVATOR"/>
    <x v="0"/>
    <s v="HE-309"/>
    <s v="HYDRAULIC EXCAVATOR"/>
    <n v="182.42"/>
    <n v="54.419999999999987"/>
    <n v="28"/>
    <n v="26.4166666666667"/>
    <n v="128"/>
    <s v="KALAYAAN ACCESS"/>
    <n v="0.15349194167306218"/>
    <n v="0.29832255235171579"/>
    <n v="0.70167744764828421"/>
    <s v="HYDRAULIC EXCAVATOR"/>
    <x v="0"/>
  </r>
  <r>
    <s v="FebHYDRAULIC EXCAVATOR"/>
    <x v="0"/>
    <s v="HE-319"/>
    <s v="HYDRAULIC EXCAVATOR"/>
    <n v="70.966666666666697"/>
    <n v="70.966666666666697"/>
    <n v="48.629999999999697"/>
    <n v="22.336666666667"/>
    <n v="0"/>
    <s v="KALAYAAN ACCESS"/>
    <n v="0.68525129168623311"/>
    <n v="1"/>
    <n v="0"/>
    <s v="HYDRAULIC EXCAVATOR"/>
    <x v="0"/>
  </r>
  <r>
    <s v="FebCRAWLER TRACTOR"/>
    <x v="0"/>
    <s v="MG-26"/>
    <s v="CRAWLER TRACTOR"/>
    <n v="15.233333333333301"/>
    <n v="15.233333333333301"/>
    <n v="13.3000000000002"/>
    <n v="1.9333333333331599"/>
    <n v="0"/>
    <s v="KALAYAAN ACCESS"/>
    <n v="0.87308533916850517"/>
    <n v="1"/>
    <n v="0"/>
    <s v="CRAWLER TRACTOR"/>
    <x v="0"/>
  </r>
  <r>
    <s v="FebCRAWLER TRACTOR"/>
    <x v="0"/>
    <s v="MG-41"/>
    <s v="CRAWLER TRACTOR"/>
    <n v="232"/>
    <n v="40"/>
    <n v="17"/>
    <n v="22.999999999999901"/>
    <n v="192"/>
    <s v="KALAYAAN ACCESS"/>
    <n v="7.3275862068965511E-2"/>
    <n v="0.17241379310344829"/>
    <n v="0.82758620689655171"/>
    <s v="CRAWLER TRACTOR"/>
    <x v="0"/>
  </r>
  <r>
    <s v="FebARTICULATED DUMP TRUCK"/>
    <x v="0"/>
    <s v="ADT-147"/>
    <s v="ARTICULATED DUMP TRUCK"/>
    <n v="181.5"/>
    <n v="181.5"/>
    <n v="82.33"/>
    <n v="99.169999999999902"/>
    <n v="0"/>
    <s v="KALAYAAN CBOP"/>
    <n v="0.45360881542699721"/>
    <n v="1"/>
    <n v="0"/>
    <s v="ARTICULATED DUMP TRUCK"/>
    <x v="0"/>
  </r>
  <r>
    <s v="FebARTICULATED DUMP TRUCK"/>
    <x v="0"/>
    <s v="ADT-148"/>
    <s v="ARTICULATED DUMP TRUCK"/>
    <n v="106"/>
    <n v="106"/>
    <n v="56"/>
    <n v="50"/>
    <n v="0"/>
    <s v="KALAYAAN CBOP"/>
    <n v="0.52830188679245282"/>
    <n v="1"/>
    <n v="0"/>
    <s v="ARTICULATED DUMP TRUCK"/>
    <x v="0"/>
  </r>
  <r>
    <s v="FebARTICULATED DUMP TRUCK"/>
    <x v="0"/>
    <s v="ADT-156"/>
    <s v="ARTICULATED DUMP TRUCK"/>
    <n v="17"/>
    <n v="17"/>
    <n v="14"/>
    <n v="2.9999999999999898"/>
    <n v="0"/>
    <s v="KALAYAAN CBOP"/>
    <n v="0.82352941176470584"/>
    <n v="1"/>
    <n v="0"/>
    <s v="ARTICULATED DUMP TRUCK"/>
    <x v="0"/>
  </r>
  <r>
    <s v="FebAMBULANCE"/>
    <x v="0"/>
    <s v="AMB-106"/>
    <s v="AMBULANCE"/>
    <n v="216"/>
    <n v="216"/>
    <n v="200"/>
    <n v="15.999999999999799"/>
    <n v="0"/>
    <s v="KALAYAAN CBOP"/>
    <n v="0.92592592592592593"/>
    <n v="1"/>
    <n v="0"/>
    <s v="AMBULANCE"/>
    <x v="1"/>
  </r>
  <r>
    <s v="FebCONCRETE PUMP"/>
    <x v="0"/>
    <s v="CP-22"/>
    <s v="CONCRETE PUMP"/>
    <n v="14"/>
    <n v="14"/>
    <n v="6"/>
    <n v="8.0000000000000107"/>
    <n v="0"/>
    <s v="KALAYAAN CBOP"/>
    <n v="0.42857142857142855"/>
    <n v="1"/>
    <n v="0"/>
    <s v="CONCRETE PUMP"/>
    <x v="1"/>
  </r>
  <r>
    <s v="FebCRAWLER TRACTOR"/>
    <x v="0"/>
    <s v="CT-76"/>
    <s v="CRAWLER TRACTOR"/>
    <n v="24.25"/>
    <n v="24.25"/>
    <n v="14"/>
    <n v="10.25"/>
    <n v="0"/>
    <s v="KALAYAAN CBOP"/>
    <n v="0.57731958762886593"/>
    <n v="1"/>
    <n v="0"/>
    <s v="CRAWLER TRACTOR"/>
    <x v="0"/>
  </r>
  <r>
    <s v="FebCRAWLER TRACTOR"/>
    <x v="0"/>
    <s v="CT-84"/>
    <s v="CRAWLER TRACTOR"/>
    <n v="59"/>
    <n v="59"/>
    <n v="34"/>
    <n v="25"/>
    <n v="0"/>
    <s v="KALAYAAN CBOP"/>
    <n v="0.57627118644067798"/>
    <n v="1"/>
    <n v="0"/>
    <s v="CRAWLER TRACTOR"/>
    <x v="0"/>
  </r>
  <r>
    <s v="FebCRAWLER TRACTOR"/>
    <x v="0"/>
    <s v="CT-86"/>
    <s v="CRAWLER TRACTOR"/>
    <n v="10.5"/>
    <n v="10.5"/>
    <n v="9.6000000000003602"/>
    <n v="0.89999999999962899"/>
    <n v="0"/>
    <s v="KALAYAAN CBOP"/>
    <n v="0.91428571428574856"/>
    <n v="1"/>
    <n v="0"/>
    <s v="CRAWLER TRACTOR"/>
    <x v="0"/>
  </r>
  <r>
    <s v="FebCRAWLER TRACTOR"/>
    <x v="0"/>
    <s v="CT-100"/>
    <s v="CRAWLER TRACTOR"/>
    <n v="168.5"/>
    <n v="168.5"/>
    <n v="95.699999999999804"/>
    <n v="72.800000000000196"/>
    <n v="0"/>
    <s v="KALAYAAN CBOP"/>
    <n v="0.56795252225519166"/>
    <n v="1"/>
    <n v="0"/>
    <s v="CRAWLER TRACTOR"/>
    <x v="0"/>
  </r>
  <r>
    <s v="FebCRAWLER TRACTOR"/>
    <x v="0"/>
    <s v="CT-102"/>
    <s v="CRAWLER TRACTOR"/>
    <n v="129"/>
    <n v="129"/>
    <n v="87.5"/>
    <n v="41.5"/>
    <n v="0"/>
    <s v="KALAYAAN CBOP"/>
    <n v="0.67829457364341084"/>
    <n v="1"/>
    <n v="0"/>
    <s v="CRAWLER TRACTOR"/>
    <x v="0"/>
  </r>
  <r>
    <s v="FebCARGO TRUCK WITH CRANE_x000a_(KNUCKLE TYPE)"/>
    <x v="0"/>
    <s v="CTC-34"/>
    <s v="CARGO TRUCK WITH CRANE_x000a_(KNUCKLE TYPE)"/>
    <n v="37"/>
    <n v="37"/>
    <n v="20"/>
    <n v="17"/>
    <n v="0"/>
    <s v="KALAYAAN CBOP"/>
    <n v="0.54054054054054057"/>
    <n v="1"/>
    <n v="0"/>
    <s v="CARGO TRUCK WITH CRANE_x000a_(KNUCKLE TYPE)"/>
    <x v="1"/>
  </r>
  <r>
    <s v="FebCARGO TRUCK W/ CRANE (BOOM TRUCK)"/>
    <x v="0"/>
    <s v="CTC-36"/>
    <s v="CARGO TRUCK W/ CRANE (BOOM TRUCK)"/>
    <n v="78"/>
    <n v="78"/>
    <n v="38.5"/>
    <n v="39.5"/>
    <n v="0"/>
    <s v="KALAYAAN CBOP"/>
    <n v="0.49358974358974361"/>
    <n v="1"/>
    <n v="0"/>
    <s v="CARGO TRUCK W/ CRANE"/>
    <x v="0"/>
  </r>
  <r>
    <s v="FebDUMP TRUCK"/>
    <x v="0"/>
    <s v="DT-98"/>
    <s v="DUMP TRUCK"/>
    <n v="125"/>
    <n v="125"/>
    <n v="75"/>
    <n v="50"/>
    <n v="0"/>
    <s v="KALAYAAN CBOP"/>
    <n v="0.6"/>
    <n v="1"/>
    <n v="0"/>
    <s v="DUMP TRUCK"/>
    <x v="1"/>
  </r>
  <r>
    <s v="FebDUMP TRUCK"/>
    <x v="0"/>
    <s v="DT-100"/>
    <s v="DUMP TRUCK"/>
    <n v="51"/>
    <n v="51"/>
    <n v="24"/>
    <n v="27"/>
    <n v="0"/>
    <s v="KALAYAAN CBOP"/>
    <n v="0.47058823529411764"/>
    <n v="1"/>
    <n v="0"/>
    <s v="DUMP TRUCK"/>
    <x v="1"/>
  </r>
  <r>
    <s v="FebDUMP TRUCK"/>
    <x v="0"/>
    <s v="DT-105"/>
    <s v="DUMP TRUCK"/>
    <n v="233.916666666667"/>
    <n v="233.916666666667"/>
    <n v="144.25"/>
    <n v="89.6666666666667"/>
    <n v="0"/>
    <s v="KALAYAAN CBOP"/>
    <n v="0.61667260420377545"/>
    <n v="1"/>
    <n v="0"/>
    <s v="DUMP TRUCK"/>
    <x v="1"/>
  </r>
  <r>
    <s v="FebFUEL TRUCK"/>
    <x v="0"/>
    <s v="FT-27"/>
    <s v="FUEL TRUCK"/>
    <n v="77.433333333333394"/>
    <n v="77.433333333333394"/>
    <n v="60.91"/>
    <n v="16.523333333333301"/>
    <n v="0"/>
    <s v="KALAYAAN CBOP"/>
    <n v="0.78661213947481634"/>
    <n v="1"/>
    <n v="0"/>
    <s v="FUEL TRUCK"/>
    <x v="1"/>
  </r>
  <r>
    <s v="FebFUEL TRUCK"/>
    <x v="0"/>
    <s v="FT-28"/>
    <s v="FUEL TRUCK"/>
    <n v="134.51666666666699"/>
    <n v="134.51666666666699"/>
    <n v="112.04"/>
    <n v="22.476666666666599"/>
    <n v="0"/>
    <s v="KALAYAAN CBOP"/>
    <n v="0.83290794201461826"/>
    <n v="1"/>
    <n v="0"/>
    <s v="FUEL TRUCK"/>
    <x v="1"/>
  </r>
  <r>
    <s v="FebHYDRAULIC EXCAVATOR (LONG ARM)"/>
    <x v="0"/>
    <s v="HE-219"/>
    <s v="HYDRAULIC EXCAVATOR (LONG ARM)"/>
    <n v="110"/>
    <n v="110"/>
    <n v="66.099999999998502"/>
    <n v="43.900000000001498"/>
    <n v="0"/>
    <s v="KALAYAAN CBOP"/>
    <n v="0.60090909090907729"/>
    <n v="1"/>
    <n v="0"/>
    <s v="HYDRAULIC EXCAVATOR"/>
    <x v="0"/>
  </r>
  <r>
    <s v="FebHYDRAULIC EXCAVATOR"/>
    <x v="0"/>
    <s v="HE-308"/>
    <s v="HYDRAULIC EXCAVATOR"/>
    <n v="136.23333333333301"/>
    <n v="136.23333333333301"/>
    <n v="78"/>
    <n v="58.233333333333299"/>
    <n v="0"/>
    <s v="KALAYAAN CBOP"/>
    <n v="0.57254710056276137"/>
    <n v="1"/>
    <n v="0"/>
    <s v="HYDRAULIC EXCAVATOR"/>
    <x v="0"/>
  </r>
  <r>
    <s v="FebHYDRAULIC EXCAVATOR"/>
    <x v="0"/>
    <s v="HE-310"/>
    <s v="HYDRAULIC EXCAVATOR"/>
    <n v="122.666666666667"/>
    <n v="122.666666666667"/>
    <n v="78.5"/>
    <n v="44.1666666666667"/>
    <n v="0"/>
    <s v="KALAYAAN CBOP"/>
    <n v="0.63994565217391131"/>
    <n v="1"/>
    <n v="0"/>
    <s v="HYDRAULIC EXCAVATOR"/>
    <x v="0"/>
  </r>
  <r>
    <s v="FebHYDRAULIC EXCAVATOR"/>
    <x v="0"/>
    <s v="HE-311"/>
    <s v="HYDRAULIC EXCAVATOR"/>
    <n v="118.666666666667"/>
    <n v="118.666666666667"/>
    <n v="63"/>
    <n v="55.6666666666667"/>
    <n v="0"/>
    <s v="KALAYAAN CBOP"/>
    <n v="0.53089887640449285"/>
    <n v="1"/>
    <n v="0"/>
    <s v="HYDRAULIC EXCAVATOR"/>
    <x v="0"/>
  </r>
  <r>
    <s v="FebHYDRAULIC EXCAVATOR"/>
    <x v="0"/>
    <s v="HE-312"/>
    <s v="HYDRAULIC EXCAVATOR"/>
    <n v="22"/>
    <n v="22"/>
    <n v="14"/>
    <n v="8.0000000000000107"/>
    <n v="0"/>
    <s v="KALAYAAN CBOP"/>
    <n v="0.63636363636363635"/>
    <n v="1"/>
    <n v="0"/>
    <s v="HYDRAULIC EXCAVATOR"/>
    <x v="0"/>
  </r>
  <r>
    <s v="FebHYDRAULIC EXCAVATOR"/>
    <x v="0"/>
    <s v="HE-314"/>
    <s v="HYDRAULIC EXCAVATOR"/>
    <n v="122.166666666667"/>
    <n v="122.166666666667"/>
    <n v="61.500000000000902"/>
    <n v="60.666666666665797"/>
    <n v="0"/>
    <s v="KALAYAAN CBOP"/>
    <n v="0.50341064120055168"/>
    <n v="1"/>
    <n v="0"/>
    <s v="HYDRAULIC EXCAVATOR"/>
    <x v="0"/>
  </r>
  <r>
    <s v="FebHYDRAULIC EXCAVATOR"/>
    <x v="0"/>
    <s v="HE-315"/>
    <s v="HYDRAULIC EXCAVATOR"/>
    <n v="62.55"/>
    <n v="62.55"/>
    <n v="31.899999999999601"/>
    <n v="30.6500000000004"/>
    <n v="0"/>
    <s v="KALAYAAN CBOP"/>
    <n v="0.50999200639487774"/>
    <n v="1"/>
    <n v="0"/>
    <s v="HYDRAULIC EXCAVATOR"/>
    <x v="0"/>
  </r>
  <r>
    <s v="FebHYDRAULIC EXCAVATOR"/>
    <x v="0"/>
    <s v="HE-317"/>
    <s v="HYDRAULIC EXCAVATOR"/>
    <n v="180"/>
    <n v="180"/>
    <n v="112.3"/>
    <n v="67.699999999999804"/>
    <n v="0"/>
    <s v="KALAYAAN CBOP"/>
    <n v="0.62388888888888883"/>
    <n v="1"/>
    <n v="0"/>
    <s v="HYDRAULIC EXCAVATOR"/>
    <x v="0"/>
  </r>
  <r>
    <s v="FebHYDRAULIC EXCAVATOR"/>
    <x v="0"/>
    <s v="HE-328"/>
    <s v="HYDRAULIC EXCAVATOR"/>
    <n v="78.7"/>
    <n v="78.7"/>
    <n v="55.200000000000301"/>
    <n v="23.499999999999702"/>
    <n v="0"/>
    <s v="KALAYAAN CBOP"/>
    <n v="0.7013977128335489"/>
    <n v="1"/>
    <n v="0"/>
    <s v="HYDRAULIC EXCAVATOR"/>
    <x v="0"/>
  </r>
  <r>
    <s v="FebHYDRAULIC EXCAVATOR"/>
    <x v="0"/>
    <s v="HE-329"/>
    <s v="HYDRAULIC EXCAVATOR"/>
    <n v="135"/>
    <n v="135"/>
    <n v="83"/>
    <n v="52"/>
    <n v="0"/>
    <s v="KALAYAAN CBOP"/>
    <n v="0.61481481481481481"/>
    <n v="1"/>
    <n v="0"/>
    <s v="HYDRAULIC EXCAVATOR"/>
    <x v="0"/>
  </r>
  <r>
    <s v="FebMOTORCYCLE"/>
    <x v="0"/>
    <s v="MC-28"/>
    <s v="MOTORCYCLE"/>
    <n v="216"/>
    <n v="216"/>
    <n v="200"/>
    <n v="15.999999999999799"/>
    <n v="0"/>
    <s v="KALAYAAN CBOP"/>
    <n v="0.92592592592592593"/>
    <n v="1"/>
    <n v="0"/>
    <s v="MOTORCYCLE"/>
    <x v="1"/>
  </r>
  <r>
    <s v="FebMINI DUMPTRUCK"/>
    <x v="0"/>
    <s v="MDT-60"/>
    <s v="MINI DUMPTRUCK"/>
    <n v="11"/>
    <n v="11"/>
    <n v="7"/>
    <n v="4.0000000000000098"/>
    <n v="0"/>
    <s v="KALAYAAN CBOP"/>
    <n v="0.63636363636363635"/>
    <n v="1"/>
    <n v="0"/>
    <s v="MINI DUMPTRUCK"/>
    <x v="1"/>
  </r>
  <r>
    <s v="FebMINI DUMPTRUCK"/>
    <x v="0"/>
    <s v="MDT-61"/>
    <s v="MINI DUMPTRUCK"/>
    <n v="68"/>
    <n v="68"/>
    <n v="34"/>
    <n v="34"/>
    <n v="0"/>
    <s v="KALAYAAN CBOP"/>
    <n v="0.5"/>
    <n v="1"/>
    <n v="0"/>
    <s v="MINI DUMPTRUCK"/>
    <x v="1"/>
  </r>
  <r>
    <s v="FebMOTOR GRADER"/>
    <x v="0"/>
    <s v="MG-26"/>
    <s v="MOTOR GRADER"/>
    <n v="65.316666666666606"/>
    <n v="65.316666666666606"/>
    <n v="36.300000000000203"/>
    <n v="29.016666666666499"/>
    <n v="0"/>
    <s v="KALAYAAN CBOP"/>
    <n v="0.55575401888237153"/>
    <n v="1"/>
    <n v="0"/>
    <s v="MOTOR GRADER"/>
    <x v="1"/>
  </r>
  <r>
    <s v="FebMOTOR GRADER"/>
    <x v="0"/>
    <s v="MG-41"/>
    <s v="MOTOR GRADER"/>
    <n v="180.23333333333301"/>
    <n v="180.23333333333301"/>
    <n v="51"/>
    <n v="129.23333333333301"/>
    <n v="0"/>
    <s v="KALAYAAN CBOP"/>
    <n v="0.28296652487516233"/>
    <n v="1"/>
    <n v="0"/>
    <s v="MOTOR GRADER"/>
    <x v="1"/>
  </r>
  <r>
    <s v="FebROUGH TERRAIN CRANE"/>
    <x v="0"/>
    <s v="RTC-20"/>
    <s v="ROUGH TERRAIN CRANE"/>
    <n v="116"/>
    <n v="116"/>
    <n v="58.42"/>
    <n v="57.579999999999899"/>
    <n v="0"/>
    <s v="KALAYAAN CBOP"/>
    <n v="0.50362068965517248"/>
    <n v="1"/>
    <n v="0"/>
    <s v="ROUGH TERRAIN CRANE"/>
    <x v="0"/>
  </r>
  <r>
    <s v="FebROUGH TERRAIN CRANE"/>
    <x v="0"/>
    <s v="RTC-28"/>
    <s v="ROUGH TERRAIN CRANE"/>
    <n v="131.75"/>
    <n v="131.75"/>
    <n v="19.829999999999998"/>
    <n v="111.92"/>
    <n v="0"/>
    <s v="KALAYAAN CBOP"/>
    <n v="0.1505123339658444"/>
    <n v="1"/>
    <n v="0"/>
    <s v="ROUGH TERRAIN CRANE"/>
    <x v="0"/>
  </r>
  <r>
    <s v="FebROUGH TERRAIN CRANE"/>
    <x v="0"/>
    <s v="RTC-38"/>
    <s v="ROUGH TERRAIN CRANE"/>
    <n v="60.5"/>
    <n v="60.5"/>
    <n v="13"/>
    <n v="47.5"/>
    <n v="0"/>
    <s v="KALAYAAN CBOP"/>
    <n v="0.21487603305785125"/>
    <n v="1"/>
    <n v="0"/>
    <s v="ROUGH TERRAIN CRANE"/>
    <x v="0"/>
  </r>
  <r>
    <s v="FebSELF LOADING TRUCK W/ BOOM"/>
    <x v="0"/>
    <s v="SLT-09"/>
    <s v="SELF LOADING TRUCK W/ BOOM"/>
    <n v="22"/>
    <n v="22"/>
    <n v="13"/>
    <n v="9.0000000000000107"/>
    <n v="0"/>
    <s v="KALAYAAN CBOP"/>
    <n v="0.59090909090909094"/>
    <n v="1"/>
    <n v="0"/>
    <s v="SELF LOADING TRUCK W/ BOOM"/>
    <x v="1"/>
  </r>
  <r>
    <s v="FebSERVICE VEHICLE"/>
    <x v="0"/>
    <s v="SV-278"/>
    <s v="SERVICE VEHICLE"/>
    <n v="216"/>
    <n v="216"/>
    <n v="200"/>
    <n v="15.999999999999799"/>
    <n v="0"/>
    <s v="KALAYAAN CBOP"/>
    <n v="0.92592592592592593"/>
    <n v="1"/>
    <n v="0"/>
    <s v="SERVICE VEHICLE"/>
    <x v="1"/>
  </r>
  <r>
    <s v="FebSERVICE VEHICLE"/>
    <x v="0"/>
    <s v="SV-348"/>
    <s v="SERVICE VEHICLE"/>
    <n v="216"/>
    <n v="216"/>
    <n v="200"/>
    <n v="15.999999999999799"/>
    <n v="0"/>
    <s v="KALAYAAN CBOP"/>
    <n v="0.92592592592592593"/>
    <n v="1"/>
    <n v="0"/>
    <s v="SERVICE VEHICLE"/>
    <x v="1"/>
  </r>
  <r>
    <s v="FebSERVICE VEHICLE"/>
    <x v="0"/>
    <s v="SV-350"/>
    <s v="SERVICE VEHICLE"/>
    <n v="216"/>
    <n v="216"/>
    <n v="200"/>
    <n v="15.999999999999799"/>
    <n v="0"/>
    <s v="KALAYAAN CBOP"/>
    <n v="0.92592592592592593"/>
    <n v="1"/>
    <n v="0"/>
    <s v="SERVICE VEHICLE"/>
    <x v="1"/>
  </r>
  <r>
    <s v="FebSERVICE VEHICLE"/>
    <x v="0"/>
    <s v="SV-351"/>
    <s v="SERVICE VEHICLE"/>
    <n v="216"/>
    <n v="216"/>
    <n v="200"/>
    <n v="15.999999999999799"/>
    <n v="0"/>
    <s v="KALAYAAN CBOP"/>
    <n v="0.92592592592592593"/>
    <n v="1"/>
    <n v="0"/>
    <s v="SERVICE VEHICLE"/>
    <x v="1"/>
  </r>
  <r>
    <s v="FebSERVICE VEHICLE"/>
    <x v="0"/>
    <s v="SV-357"/>
    <s v="SERVICE VEHICLE"/>
    <n v="216"/>
    <n v="216"/>
    <n v="200"/>
    <n v="15.999999999999799"/>
    <n v="0"/>
    <s v="KALAYAAN CBOP"/>
    <n v="0.92592592592592593"/>
    <n v="1"/>
    <n v="0"/>
    <s v="SERVICE VEHICLE"/>
    <x v="1"/>
  </r>
  <r>
    <s v="FebSERVICE VEHICLE"/>
    <x v="0"/>
    <s v="SV-358"/>
    <s v="SERVICE VEHICLE"/>
    <n v="216"/>
    <n v="216"/>
    <n v="200"/>
    <n v="15.999999999999799"/>
    <n v="0"/>
    <s v="KALAYAAN CBOP"/>
    <n v="0.92592592592592593"/>
    <n v="1"/>
    <n v="0"/>
    <s v="SERVICE VEHICLE"/>
    <x v="1"/>
  </r>
  <r>
    <s v="FebSERVICE VEHICLE"/>
    <x v="0"/>
    <s v="SV-384"/>
    <s v="SERVICE VEHICLE"/>
    <n v="216"/>
    <n v="216"/>
    <n v="200"/>
    <n v="15.999999999999799"/>
    <n v="0"/>
    <s v="KALAYAAN CBOP"/>
    <n v="0.92592592592592593"/>
    <n v="1"/>
    <n v="0"/>
    <s v="SERVICE VEHICLE"/>
    <x v="1"/>
  </r>
  <r>
    <s v="FebSERVICE VEHICLE"/>
    <x v="0"/>
    <s v="SV-397"/>
    <s v="SERVICE VEHICLE"/>
    <n v="0"/>
    <n v="0"/>
    <n v="0"/>
    <n v="0"/>
    <n v="0"/>
    <s v="KALAYAAN CBOP"/>
    <n v="0"/>
    <n v="0"/>
    <n v="0"/>
    <s v="SERVICE VEHICLE"/>
    <x v="1"/>
  </r>
  <r>
    <s v="FebSERVICE VEHICLE"/>
    <x v="0"/>
    <s v="SV-428"/>
    <s v="SERVICE VEHICLE"/>
    <n v="216"/>
    <n v="216"/>
    <n v="200"/>
    <n v="15.999999999999799"/>
    <n v="0"/>
    <s v="KALAYAAN CBOP"/>
    <n v="0.92592592592592593"/>
    <n v="1"/>
    <n v="0"/>
    <s v="SERVICE VEHICLE"/>
    <x v="1"/>
  </r>
  <r>
    <s v="FebSERVICE VEHICLE"/>
    <x v="0"/>
    <s v="SV-430"/>
    <s v="SERVICE VEHICLE"/>
    <n v="216"/>
    <n v="216"/>
    <n v="200"/>
    <n v="15.999999999999799"/>
    <n v="0"/>
    <s v="KALAYAAN CBOP"/>
    <n v="0.92592592592592593"/>
    <n v="1"/>
    <n v="0"/>
    <s v="SERVICE VEHICLE"/>
    <x v="1"/>
  </r>
  <r>
    <s v="FebSERVICE VEHICLE"/>
    <x v="0"/>
    <s v="SV-434"/>
    <s v="SERVICE VEHICLE"/>
    <n v="216"/>
    <n v="216"/>
    <n v="200"/>
    <n v="15.999999999999799"/>
    <n v="0"/>
    <s v="KALAYAAN CBOP"/>
    <n v="0.92592592592592593"/>
    <n v="1"/>
    <n v="0"/>
    <s v="SERVICE VEHICLE"/>
    <x v="1"/>
  </r>
  <r>
    <s v="FebSERVICE VEHICLE"/>
    <x v="0"/>
    <s v="SV-452"/>
    <s v="SERVICE VEHICLE"/>
    <n v="216"/>
    <n v="216"/>
    <n v="200"/>
    <n v="15.999999999999799"/>
    <n v="0"/>
    <s v="KALAYAAN CBOP"/>
    <n v="0.92592592592592593"/>
    <n v="1"/>
    <n v="0"/>
    <s v="SERVICE VEHICLE"/>
    <x v="1"/>
  </r>
  <r>
    <s v="FebSERVICE VEHICLE"/>
    <x v="0"/>
    <s v="SV-453"/>
    <s v="SERVICE VEHICLE"/>
    <n v="216"/>
    <n v="216"/>
    <n v="200"/>
    <n v="15.999999999999799"/>
    <n v="0"/>
    <s v="KALAYAAN CBOP"/>
    <n v="0.92592592592592593"/>
    <n v="1"/>
    <n v="0"/>
    <s v="SERVICE VEHICLE"/>
    <x v="1"/>
  </r>
  <r>
    <s v="FebSERVICE VEHICLE"/>
    <x v="0"/>
    <s v="SV-454"/>
    <s v="SERVICE VEHICLE"/>
    <n v="216"/>
    <n v="216"/>
    <n v="200"/>
    <n v="15.999999999999799"/>
    <n v="0"/>
    <s v="KALAYAAN CBOP"/>
    <n v="0.92592592592592593"/>
    <n v="1"/>
    <n v="0"/>
    <s v="SERVICE VEHICLE"/>
    <x v="1"/>
  </r>
  <r>
    <s v="FebSERVICE VEHICLE"/>
    <x v="0"/>
    <s v="SV-REN-04"/>
    <s v="SERVICE VEHICLE"/>
    <n v="216"/>
    <n v="216"/>
    <n v="200"/>
    <n v="15.999999999999799"/>
    <n v="0"/>
    <s v="KALAYAAN CBOP"/>
    <n v="0.92592592592592593"/>
    <n v="1"/>
    <n v="0"/>
    <s v="SERVICE VEHICLE"/>
    <x v="1"/>
  </r>
  <r>
    <s v="FebTRANSIT MIXER"/>
    <x v="0"/>
    <s v="TMX-103"/>
    <s v="TRANSIT MIXER"/>
    <n v="38.4166666666667"/>
    <n v="38.4166666666667"/>
    <n v="9"/>
    <n v="29.4166666666667"/>
    <n v="0"/>
    <s v="KALAYAAN CBOP"/>
    <n v="0.23427331887201716"/>
    <n v="1"/>
    <n v="0"/>
    <s v="TRANSIT MIXER"/>
    <x v="1"/>
  </r>
  <r>
    <s v="FebTRANSIT MIXER"/>
    <x v="0"/>
    <s v="TMX-114"/>
    <s v="TRANSIT MIXER"/>
    <n v="38.466666666666697"/>
    <n v="38.466666666666697"/>
    <n v="10.039999999999999"/>
    <n v="28.426666666666701"/>
    <n v="0"/>
    <s v="KALAYAAN CBOP"/>
    <n v="0.26100519930675886"/>
    <n v="1"/>
    <n v="0"/>
    <s v="TRANSIT MIXER"/>
    <x v="1"/>
  </r>
  <r>
    <s v="FebTRANSIT MIXER"/>
    <x v="0"/>
    <s v="TMX-120"/>
    <s v="TRANSIT MIXER"/>
    <n v="49.5"/>
    <n v="49.5"/>
    <n v="4.5"/>
    <n v="45"/>
    <n v="0"/>
    <s v="KALAYAAN CBOP"/>
    <n v="9.0909090909090912E-2"/>
    <n v="1"/>
    <n v="0"/>
    <s v="TRANSIT MIXER"/>
    <x v="1"/>
  </r>
  <r>
    <s v="FebTRANSIT MIXER"/>
    <x v="0"/>
    <s v="TMX-124"/>
    <s v="TRANSIT MIXER"/>
    <n v="48"/>
    <n v="48"/>
    <n v="28"/>
    <n v="20"/>
    <n v="0"/>
    <s v="KALAYAAN CBOP"/>
    <n v="0.58333333333333337"/>
    <n v="1"/>
    <n v="0"/>
    <s v="TRANSIT MIXER"/>
    <x v="1"/>
  </r>
  <r>
    <s v="FebTRANSIT MIXER"/>
    <x v="0"/>
    <s v="TMX-130"/>
    <s v="TRANSIT MIXER"/>
    <n v="108.066666666667"/>
    <n v="108.066666666667"/>
    <n v="29.72"/>
    <n v="78.346666666666593"/>
    <n v="0"/>
    <s v="KALAYAAN CBOP"/>
    <n v="0.2750154225786543"/>
    <n v="1"/>
    <n v="0"/>
    <s v="TRANSIT MIXER"/>
    <x v="1"/>
  </r>
  <r>
    <s v="FebVIBRATORY ROLLER"/>
    <x v="0"/>
    <s v="VR-132"/>
    <s v="VIBRATORY ROLLER"/>
    <n v="170"/>
    <n v="170"/>
    <n v="74.699999999999406"/>
    <n v="95.300000000000693"/>
    <n v="0"/>
    <s v="KALAYAAN CBOP"/>
    <n v="0.43941176470587884"/>
    <n v="1"/>
    <n v="0"/>
    <s v="VIBRATORY ROLLER"/>
    <x v="0"/>
  </r>
  <r>
    <s v="FebVIBRATORY ROLLER"/>
    <x v="0"/>
    <s v="VR-141"/>
    <s v="VIBRATORY ROLLER"/>
    <n v="171"/>
    <n v="171"/>
    <n v="72.900000000000503"/>
    <n v="98.099999999999397"/>
    <n v="0"/>
    <s v="KALAYAAN CBOP"/>
    <n v="0.42631578947368715"/>
    <n v="1"/>
    <n v="0"/>
    <s v="VIBRATORY ROLLER"/>
    <x v="0"/>
  </r>
  <r>
    <s v="FebWHEEL LOADER"/>
    <x v="0"/>
    <s v="WL-80"/>
    <s v="WHEEL LOADER"/>
    <n v="185"/>
    <n v="185"/>
    <n v="81.799999999999301"/>
    <n v="103.200000000001"/>
    <n v="0"/>
    <s v="KALAYAAN CBOP"/>
    <n v="0.44216216216215837"/>
    <n v="1"/>
    <n v="0"/>
    <s v="WHEEL LOADER"/>
    <x v="1"/>
  </r>
  <r>
    <s v="FebWHEEL LOADER"/>
    <x v="0"/>
    <s v="WL-85"/>
    <s v="WHEEL LOADER"/>
    <n v="218"/>
    <n v="218"/>
    <n v="102.399999999999"/>
    <n v="115.600000000001"/>
    <n v="0"/>
    <s v="KALAYAAN CBOP"/>
    <n v="0.46972477064219725"/>
    <n v="1"/>
    <n v="0"/>
    <s v="WHEEL LOADER"/>
    <x v="1"/>
  </r>
  <r>
    <s v="FebWHEEL LOADER"/>
    <x v="0"/>
    <s v="WL-90"/>
    <s v="WHEEL LOADER"/>
    <n v="46.966666666666697"/>
    <n v="46.966666666666697"/>
    <n v="18.3"/>
    <n v="28.6666666666667"/>
    <n v="0"/>
    <s v="KALAYAAN CBOP"/>
    <n v="0.38963804116394585"/>
    <n v="1"/>
    <n v="0"/>
    <s v="WHEEL LOADER"/>
    <x v="1"/>
  </r>
  <r>
    <s v="FebWATER TRUCK"/>
    <x v="0"/>
    <s v="WT-26"/>
    <s v="WATER TRUCK"/>
    <n v="95.183333333333294"/>
    <n v="95.183333333333294"/>
    <n v="64.34"/>
    <n v="30.843333333333302"/>
    <n v="0"/>
    <s v="KALAYAAN CBOP"/>
    <n v="0.67595867623883765"/>
    <n v="1"/>
    <n v="0"/>
    <s v="WATER TRUCK"/>
    <x v="1"/>
  </r>
  <r>
    <s v="FebMOTOR GRADER"/>
    <x v="0"/>
    <s v="MG-38"/>
    <s v="MOTOR GRADER"/>
    <n v="8.7333333333333307"/>
    <n v="8.7333333333333307"/>
    <n v="7.2000000000002702"/>
    <n v="1.5333333333330501"/>
    <n v="0"/>
    <s v="KALAYAAN CBOP"/>
    <n v="0.82442748091606177"/>
    <n v="1"/>
    <n v="0"/>
    <s v="MOTOR GRADER"/>
    <x v="1"/>
  </r>
  <r>
    <s v="FebARTICULATED DUMP TRUCK"/>
    <x v="0"/>
    <s v="ADT-156"/>
    <s v="ARTICULATED DUMP TRUCK"/>
    <n v="17.5"/>
    <n v="17.5"/>
    <n v="5"/>
    <n v="12.5"/>
    <n v="0"/>
    <s v="KALAYAAN EBOP"/>
    <n v="0.2857142857142857"/>
    <n v="1"/>
    <n v="0"/>
    <s v="ARTICULATED DUMP TRUCK"/>
    <x v="0"/>
  </r>
  <r>
    <s v="FebHYDRAULIC EXCAVATOR"/>
    <x v="0"/>
    <s v="HE-154"/>
    <s v="HYDRAULIC EXCAVATOR"/>
    <n v="0"/>
    <n v="0"/>
    <n v="0"/>
    <n v="0"/>
    <n v="0"/>
    <s v="KALAYAAN EBOP"/>
    <n v="0"/>
    <n v="0"/>
    <n v="0"/>
    <s v="HYDRAULIC EXCAVATOR"/>
    <x v="0"/>
  </r>
  <r>
    <s v="FebHYDRAULIC EXCAVATOR"/>
    <x v="0"/>
    <s v="HE-225"/>
    <s v="HYDRAULIC EXCAVATOR"/>
    <n v="121.666666666667"/>
    <n v="121.666666666667"/>
    <n v="83.200000000000699"/>
    <n v="38.466666666666001"/>
    <n v="0"/>
    <s v="KALAYAAN EBOP"/>
    <n v="0.68383561643835999"/>
    <n v="1"/>
    <n v="0"/>
    <s v="HYDRAULIC EXCAVATOR"/>
    <x v="0"/>
  </r>
  <r>
    <s v="FebHYDRAULIC EXCAVATOR"/>
    <x v="0"/>
    <s v="HE-251"/>
    <s v="HYDRAULIC EXCAVATOR"/>
    <n v="0"/>
    <n v="0"/>
    <n v="0"/>
    <n v="0"/>
    <n v="0"/>
    <s v="KALAYAAN EBOP"/>
    <n v="0"/>
    <n v="0"/>
    <n v="0"/>
    <s v="HYDRAULIC EXCAVATOR"/>
    <x v="0"/>
  </r>
  <r>
    <s v="FebHYDRAULIC EXCAVATOR"/>
    <x v="0"/>
    <s v="HE-272"/>
    <s v="HYDRAULIC EXCAVATOR"/>
    <n v="97.5833333333333"/>
    <n v="97.5833333333333"/>
    <n v="26.420000000000201"/>
    <n v="71.163333333333199"/>
    <n v="0"/>
    <s v="KALAYAAN EBOP"/>
    <n v="0.27074295473954102"/>
    <n v="1"/>
    <n v="0"/>
    <s v="HYDRAULIC EXCAVATOR"/>
    <x v="0"/>
  </r>
  <r>
    <s v="FebHYDRAULIC EXCAVATOR"/>
    <x v="0"/>
    <s v="HE-278"/>
    <s v="HYDRAULIC EXCAVATOR"/>
    <n v="266"/>
    <n v="266"/>
    <n v="149.99999999999901"/>
    <n v="116.00000000000099"/>
    <n v="0"/>
    <s v="KALAYAAN EBOP"/>
    <n v="0.56390977443608648"/>
    <n v="1"/>
    <n v="0"/>
    <s v="HYDRAULIC EXCAVATOR"/>
    <x v="0"/>
  </r>
  <r>
    <s v="FebHYDRAULIC EXCAVATOR"/>
    <x v="0"/>
    <s v="HE-325"/>
    <s v="HYDRAULIC EXCAVATOR"/>
    <n v="165.6"/>
    <n v="165.6"/>
    <n v="86.900000000000503"/>
    <n v="78.699999999999406"/>
    <n v="0"/>
    <s v="KALAYAAN EBOP"/>
    <n v="0.5247584541062833"/>
    <n v="1"/>
    <n v="0"/>
    <s v="HYDRAULIC EXCAVATOR"/>
    <x v="0"/>
  </r>
  <r>
    <s v="FebHYDRAULIC EXCAVATOR"/>
    <x v="0"/>
    <s v="HE-326"/>
    <s v="HYDRAULIC EXCAVATOR"/>
    <n v="75.0833333333334"/>
    <n v="75.0833333333334"/>
    <n v="25.6999999999998"/>
    <n v="49.383333333333503"/>
    <n v="0"/>
    <s v="KALAYAAN EBOP"/>
    <n v="0.34228634850166184"/>
    <n v="1"/>
    <n v="0"/>
    <s v="HYDRAULIC EXCAVATOR"/>
    <x v="0"/>
  </r>
  <r>
    <s v="FebHYDRAULIC EXCAVATOR"/>
    <x v="0"/>
    <s v="HE-371"/>
    <s v="HYDRAULIC EXCAVATOR"/>
    <n v="294.41666666666703"/>
    <n v="294.41666666666703"/>
    <n v="208.2"/>
    <n v="86.216666666666896"/>
    <n v="0"/>
    <s v="KALAYAAN EBOP"/>
    <n v="0.70716105292952069"/>
    <n v="1"/>
    <n v="0"/>
    <s v="HYDRAULIC EXCAVATOR"/>
    <x v="0"/>
  </r>
  <r>
    <s v="FebHYDRAULIC EXCAVATOR"/>
    <x v="0"/>
    <s v="HE-372"/>
    <s v="HYDRAULIC EXCAVATOR"/>
    <n v="0"/>
    <n v="0"/>
    <n v="0"/>
    <n v="0"/>
    <n v="0"/>
    <s v="KALAYAAN EBOP"/>
    <n v="0"/>
    <n v="0"/>
    <n v="0"/>
    <s v="HYDRAULIC EXCAVATOR"/>
    <x v="0"/>
  </r>
  <r>
    <s v="FebHYDRAULIC EXCAVATOR"/>
    <x v="0"/>
    <s v="HE-373"/>
    <s v="HYDRAULIC EXCAVATOR"/>
    <n v="295.26666666666699"/>
    <n v="295.26666666666699"/>
    <n v="210.27"/>
    <n v="84.996666666666599"/>
    <n v="0"/>
    <s v="KALAYAAN EBOP"/>
    <n v="0.71213592233009637"/>
    <n v="1"/>
    <n v="0"/>
    <s v="HYDRAULIC EXCAVATOR"/>
    <x v="0"/>
  </r>
  <r>
    <s v="FebCRAWLER TRACTOR"/>
    <x v="0"/>
    <s v="CT-83"/>
    <s v="CRAWLER TRACTOR"/>
    <n v="0"/>
    <n v="0"/>
    <n v="0"/>
    <n v="0"/>
    <n v="0"/>
    <s v="KALAYAAN EBOP"/>
    <n v="0"/>
    <n v="0"/>
    <n v="0"/>
    <s v="CRAWLER TRACTOR"/>
    <x v="0"/>
  </r>
  <r>
    <s v="FebCRAWLER TRACTOR"/>
    <x v="0"/>
    <s v="CT-88"/>
    <s v="CRAWLER TRACTOR"/>
    <n v="21.5"/>
    <n v="21.5"/>
    <n v="11.479999999999601"/>
    <n v="10.020000000000399"/>
    <n v="0"/>
    <s v="KALAYAAN EBOP"/>
    <n v="0.53395348837207446"/>
    <n v="1"/>
    <n v="0"/>
    <s v="CRAWLER TRACTOR"/>
    <x v="0"/>
  </r>
  <r>
    <s v="FebCRAWLER TRACTOR"/>
    <x v="0"/>
    <s v="CT-98"/>
    <s v="CRAWLER TRACTOR"/>
    <n v="0"/>
    <n v="0"/>
    <n v="0"/>
    <n v="0"/>
    <n v="0"/>
    <s v="KALAYAAN EBOP"/>
    <n v="0"/>
    <n v="0"/>
    <n v="0"/>
    <s v="CRAWLER TRACTOR"/>
    <x v="0"/>
  </r>
  <r>
    <s v="FebMOTOR GRADER"/>
    <x v="0"/>
    <s v="MG-36"/>
    <s v="MOTOR GRADER"/>
    <n v="0"/>
    <n v="0"/>
    <n v="0"/>
    <n v="0"/>
    <n v="0"/>
    <s v="KALAYAAN EBOP"/>
    <n v="0"/>
    <n v="0"/>
    <n v="0"/>
    <s v="MOTOR GRADER"/>
    <x v="1"/>
  </r>
  <r>
    <s v="FebMINI DUMPTRUCK"/>
    <x v="0"/>
    <s v="MDT-70"/>
    <s v="MINI DUMPTRUCK"/>
    <n v="242.566666666667"/>
    <n v="242.566666666667"/>
    <n v="127.45"/>
    <n v="115.116666666667"/>
    <n v="0"/>
    <s v="KALAYAAN EBOP"/>
    <n v="0.5254225642435062"/>
    <n v="1"/>
    <n v="0"/>
    <s v="MINI DUMPTRUCK"/>
    <x v="1"/>
  </r>
  <r>
    <s v="FebMINI DUMPTRUCK"/>
    <x v="0"/>
    <s v="MDT-71"/>
    <s v="MINI DUMPTRUCK"/>
    <n v="0"/>
    <n v="0"/>
    <n v="0"/>
    <n v="0"/>
    <n v="0"/>
    <s v="KALAYAAN EBOP"/>
    <n v="0"/>
    <n v="0"/>
    <n v="0"/>
    <s v="MINI DUMPTRUCK"/>
    <x v="1"/>
  </r>
  <r>
    <s v="FebMINI DUMPTRUCK"/>
    <x v="0"/>
    <s v="MDT-75"/>
    <s v="MINI DUMPTRUCK"/>
    <n v="246.13333333333301"/>
    <n v="246.13333333333301"/>
    <n v="152.03"/>
    <n v="94.103333333333396"/>
    <n v="0"/>
    <s v="KALAYAAN EBOP"/>
    <n v="0.61767334777898242"/>
    <n v="1"/>
    <n v="0"/>
    <s v="MINI DUMPTRUCK"/>
    <x v="1"/>
  </r>
  <r>
    <s v="FebMINI DUMPTRUCK"/>
    <x v="0"/>
    <s v="MDT-78"/>
    <s v="MINI DUMPTRUCK"/>
    <n v="281.75"/>
    <n v="281.75"/>
    <n v="113.89"/>
    <n v="167.86"/>
    <n v="0"/>
    <s v="KALAYAAN EBOP"/>
    <n v="0.40422360248447203"/>
    <n v="1"/>
    <n v="0"/>
    <s v="MINI DUMPTRUCK"/>
    <x v="1"/>
  </r>
  <r>
    <s v="FebWHEEL LOADER"/>
    <x v="0"/>
    <s v="WL-89"/>
    <s v="WHEEL LOADER"/>
    <n v="211.5"/>
    <n v="211.5"/>
    <n v="32.700000000000102"/>
    <n v="178.8"/>
    <n v="0"/>
    <s v="KALAYAAN EBOP"/>
    <n v="0.15460992907801466"/>
    <n v="1"/>
    <n v="0"/>
    <s v="WHEEL LOADER"/>
    <x v="1"/>
  </r>
  <r>
    <s v="FebFUEL TRUCK"/>
    <x v="0"/>
    <s v="FT-27"/>
    <s v="FUEL TRUCK"/>
    <n v="0"/>
    <n v="0"/>
    <n v="0"/>
    <n v="0"/>
    <n v="0"/>
    <s v="KALAYAAN EBOP"/>
    <n v="0"/>
    <n v="0"/>
    <n v="0"/>
    <s v="FUEL TRUCK"/>
    <x v="1"/>
  </r>
  <r>
    <s v="FebUTILITY VEHICLE"/>
    <x v="0"/>
    <s v="UV-83"/>
    <s v="UTILITY VEHICLE"/>
    <n v="133.55000000000001"/>
    <n v="133.55000000000001"/>
    <n v="52.76"/>
    <n v="80.790000000000006"/>
    <n v="0"/>
    <s v="KALAYAAN EBOP"/>
    <n v="0.39505803070011225"/>
    <n v="1"/>
    <n v="0"/>
    <s v="UTILITY VEHICLE"/>
    <x v="1"/>
  </r>
  <r>
    <s v="FebUTILITY VEHICLE"/>
    <x v="0"/>
    <s v="UV-91"/>
    <s v="UTILITY VEHICLE"/>
    <n v="270.23333333333301"/>
    <n v="270.23333333333301"/>
    <n v="97.34"/>
    <n v="172.893333333333"/>
    <n v="0"/>
    <s v="KALAYAAN EBOP"/>
    <n v="0.36020722832120433"/>
    <n v="1"/>
    <n v="0"/>
    <s v="UTILITY VEHICLE"/>
    <x v="1"/>
  </r>
  <r>
    <s v="FebSERVICE VEHICLE"/>
    <x v="0"/>
    <s v="SV-161"/>
    <s v="SERVICE VEHICLE"/>
    <n v="0"/>
    <n v="0"/>
    <n v="0"/>
    <n v="0"/>
    <n v="0"/>
    <s v="KALAYAAN EBOP"/>
    <n v="0"/>
    <n v="0"/>
    <n v="0"/>
    <s v="SERVICE VEHICLE"/>
    <x v="1"/>
  </r>
  <r>
    <s v="FebSERVICE VEHICLE"/>
    <x v="0"/>
    <s v="SV-245"/>
    <s v="SERVICE VEHICLE"/>
    <n v="0"/>
    <n v="0"/>
    <n v="0"/>
    <n v="0"/>
    <n v="0"/>
    <s v="KALAYAAN EBOP"/>
    <n v="0"/>
    <n v="0"/>
    <n v="0"/>
    <s v="SERVICE VEHICLE"/>
    <x v="1"/>
  </r>
  <r>
    <s v="FebSERVICE VEHICLE"/>
    <x v="0"/>
    <s v="SV-280"/>
    <s v="SERVICE VEHICLE"/>
    <n v="0"/>
    <n v="0"/>
    <n v="0"/>
    <n v="0"/>
    <n v="0"/>
    <s v="KALAYAAN EBOP"/>
    <n v="0"/>
    <n v="0"/>
    <n v="0"/>
    <s v="SERVICE VEHICLE"/>
    <x v="1"/>
  </r>
  <r>
    <s v="FebSERVICE VEHICLE"/>
    <x v="0"/>
    <s v="SV-282"/>
    <s v="SERVICE VEHICLE"/>
    <n v="181.63333333333301"/>
    <n v="181.63333333333301"/>
    <n v="102.69"/>
    <n v="78.943333333333399"/>
    <n v="0"/>
    <s v="KALAYAAN EBOP"/>
    <n v="0.56536979262250053"/>
    <n v="1"/>
    <n v="0"/>
    <s v="SERVICE VEHICLE"/>
    <x v="1"/>
  </r>
  <r>
    <s v="FebSERVICE VEHICLE"/>
    <x v="0"/>
    <s v="SV-336"/>
    <s v="SERVICE VEHICLE"/>
    <n v="37.1"/>
    <n v="37.1"/>
    <n v="17.329999999999998"/>
    <n v="19.77"/>
    <n v="0"/>
    <s v="KALAYAAN EBOP"/>
    <n v="0.46711590296495953"/>
    <n v="1"/>
    <n v="0"/>
    <s v="SERVICE VEHICLE"/>
    <x v="1"/>
  </r>
  <r>
    <s v="FebSERVICE VEHICLE"/>
    <x v="0"/>
    <s v="SV-427"/>
    <s v="SERVICE VEHICLE"/>
    <n v="169.78333333333299"/>
    <n v="169.78333333333299"/>
    <n v="64.64"/>
    <n v="105.143333333333"/>
    <n v="0"/>
    <s v="KALAYAAN EBOP"/>
    <n v="0.38072052616079394"/>
    <n v="1"/>
    <n v="0"/>
    <s v="SERVICE VEHICLE"/>
    <x v="1"/>
  </r>
  <r>
    <s v="FebSERVICE VEHICLE"/>
    <x v="0"/>
    <s v="SV-431"/>
    <s v="SERVICE VEHICLE"/>
    <n v="271.45"/>
    <n v="271.45"/>
    <n v="171.61"/>
    <n v="99.840000000000103"/>
    <n v="0"/>
    <s v="KALAYAAN EBOP"/>
    <n v="0.63219745809541361"/>
    <n v="1"/>
    <n v="0"/>
    <s v="SERVICE VEHICLE"/>
    <x v="1"/>
  </r>
  <r>
    <s v="FebSERVICE VEHICLE"/>
    <x v="0"/>
    <s v="SV-438"/>
    <s v="SERVICE VEHICLE"/>
    <n v="320.7"/>
    <n v="320.7"/>
    <n v="149.76"/>
    <n v="170.94"/>
    <n v="0"/>
    <s v="KALAYAAN EBOP"/>
    <n v="0.46697848456501401"/>
    <n v="1"/>
    <n v="0"/>
    <s v="SERVICE VEHICLE"/>
    <x v="1"/>
  </r>
  <r>
    <s v="FebTOWER LIGHT"/>
    <x v="0"/>
    <s v="TL-15"/>
    <s v="TOWER LIGHT"/>
    <n v="0"/>
    <n v="0"/>
    <n v="0"/>
    <n v="0"/>
    <n v="0"/>
    <s v="KALAYAAN EBOP"/>
    <n v="0"/>
    <n v="0"/>
    <n v="0"/>
    <s v="TOWER LIGHT"/>
    <x v="1"/>
  </r>
  <r>
    <s v="FebTOWER LIGHT"/>
    <x v="0"/>
    <s v="TL-36"/>
    <s v="TOWER LIGHT"/>
    <n v="0"/>
    <n v="0"/>
    <n v="0"/>
    <n v="0"/>
    <n v="0"/>
    <s v="KALAYAAN EBOP"/>
    <n v="0"/>
    <n v="0"/>
    <n v="0"/>
    <s v="TOWER LIGHT"/>
    <x v="1"/>
  </r>
  <r>
    <s v="FebTOWER LIGHT"/>
    <x v="0"/>
    <s v="TL-80"/>
    <s v="TOWER LIGHT"/>
    <n v="0"/>
    <n v="0"/>
    <n v="0"/>
    <n v="0"/>
    <n v="0"/>
    <s v="KALAYAAN EBOP"/>
    <n v="0"/>
    <n v="0"/>
    <n v="0"/>
    <s v="TOWER LIGHT"/>
    <x v="1"/>
  </r>
  <r>
    <s v="FebTOWER LIGHT"/>
    <x v="0"/>
    <s v="TL-86"/>
    <s v="TOWER LIGHT"/>
    <n v="0"/>
    <n v="0"/>
    <n v="0"/>
    <n v="0"/>
    <n v="0"/>
    <s v="KALAYAAN EBOP"/>
    <n v="0"/>
    <n v="0"/>
    <n v="0"/>
    <s v="TOWER LIGHT"/>
    <x v="1"/>
  </r>
  <r>
    <s v="FebTOWER LIGHT"/>
    <x v="0"/>
    <s v="TL-88"/>
    <s v="TOWER LIGHT"/>
    <n v="0"/>
    <n v="0"/>
    <n v="0"/>
    <n v="0"/>
    <n v="0"/>
    <s v="KALAYAAN EBOP"/>
    <n v="0"/>
    <n v="0"/>
    <n v="0"/>
    <s v="TOWER LIGHT"/>
    <x v="1"/>
  </r>
  <r>
    <s v="FebTOWER LIGHT"/>
    <x v="0"/>
    <s v="TL-89"/>
    <s v="TOWER LIGHT"/>
    <n v="0"/>
    <n v="0"/>
    <n v="0"/>
    <n v="0"/>
    <n v="0"/>
    <s v="KALAYAAN EBOP"/>
    <n v="0"/>
    <n v="0"/>
    <n v="0"/>
    <s v="TOWER LIGHT"/>
    <x v="1"/>
  </r>
  <r>
    <s v="FebMANWALK BEHIND"/>
    <x v="0"/>
    <s v="MB-127"/>
    <s v="MANWALK BEHIND"/>
    <n v="0"/>
    <n v="0"/>
    <n v="0"/>
    <n v="0"/>
    <n v="0"/>
    <s v="KALAYAAN EBOP"/>
    <n v="0"/>
    <n v="0"/>
    <n v="0"/>
    <s v="MANWALK BEHIND"/>
    <x v="1"/>
  </r>
  <r>
    <s v="FebGENERATOR SET"/>
    <x v="0"/>
    <s v="GS-163"/>
    <s v="GENERATOR SET"/>
    <n v="16"/>
    <n v="16"/>
    <n v="6.5"/>
    <n v="9.5"/>
    <n v="0"/>
    <s v="KALAYAAN EBOP"/>
    <n v="0.40625"/>
    <n v="1"/>
    <n v="0"/>
    <s v="GENERATOR SET"/>
    <x v="1"/>
  </r>
  <r>
    <s v="FebCARGO TRUCK WITH CRANE_x000a_(KNUCKLE TYPE)"/>
    <x v="0"/>
    <s v="CTC-34"/>
    <s v="CARGO TRUCK WITH CRANE_x000a_(KNUCKLE TYPE)"/>
    <n v="127.633333333333"/>
    <n v="127.633333333333"/>
    <n v="61.05"/>
    <n v="66.5833333333333"/>
    <n v="0"/>
    <s v="KALAYAAN EBOP"/>
    <n v="0.47832332201619343"/>
    <n v="1"/>
    <n v="0"/>
    <s v="CARGO TRUCK WITH CRANE_x000a_(KNUCKLE TYPE)"/>
    <x v="1"/>
  </r>
  <r>
    <s v="FebFUEL TRUCK"/>
    <x v="0"/>
    <s v="FT-33"/>
    <s v="FUEL TRUCK"/>
    <n v="88"/>
    <n v="88"/>
    <n v="0"/>
    <n v="88"/>
    <n v="0"/>
    <s v="KALAYAAN EBOP"/>
    <n v="0"/>
    <n v="1"/>
    <n v="0"/>
    <s v="FUEL TRUCK"/>
    <x v="1"/>
  </r>
  <r>
    <s v="FebHYDRAULIC EXCAVATOR (MINI)"/>
    <x v="0"/>
    <s v="HE-186"/>
    <s v="HYDRAULIC EXCAVATOR (MINI)"/>
    <n v="142.833333333333"/>
    <n v="142.833333333333"/>
    <n v="88.25"/>
    <n v="54.5833333333333"/>
    <n v="0"/>
    <s v="KALAYAAN EBOP"/>
    <n v="0.61785297549591744"/>
    <n v="1"/>
    <n v="0"/>
    <s v="HYDRAULIC EXCAVATOR"/>
    <x v="0"/>
  </r>
  <r>
    <s v="FebHYDRAULIC EXCAVATOR (LONG ARM)"/>
    <x v="0"/>
    <s v="HE-267"/>
    <s v="HYDRAULIC EXCAVATOR (LONG ARM)"/>
    <n v="261.71666666666698"/>
    <n v="261.71666666666698"/>
    <n v="178.69999999999899"/>
    <n v="83.016666666667405"/>
    <n v="0"/>
    <s v="KALAYAAN EBOP"/>
    <n v="0.68279946507036404"/>
    <n v="1"/>
    <n v="0"/>
    <s v="HYDRAULIC EXCAVATOR"/>
    <x v="0"/>
  </r>
  <r>
    <s v="FebMOTOR GRADER"/>
    <x v="0"/>
    <s v="MG-31"/>
    <s v="MOTOR GRADER"/>
    <n v="30"/>
    <n v="30"/>
    <n v="22.5"/>
    <n v="7.5"/>
    <n v="0"/>
    <s v="KALAYAAN EBOP"/>
    <n v="0.75"/>
    <n v="1"/>
    <n v="0"/>
    <s v="MOTOR GRADER"/>
    <x v="1"/>
  </r>
  <r>
    <s v="FebSERVICE VEHICLE"/>
    <x v="0"/>
    <s v="HE-381"/>
    <s v="SERVICE VEHICLE"/>
    <n v="229.98333333333301"/>
    <n v="229.98333333333301"/>
    <n v="164.5"/>
    <n v="65.483333333333306"/>
    <n v="0"/>
    <s v="KALAYAAN EBOP"/>
    <n v="0.71526922240742186"/>
    <n v="1"/>
    <n v="0"/>
    <s v="SERVICE VEHICLE"/>
    <x v="1"/>
  </r>
  <r>
    <s v="FebSERVICE VEHICLE"/>
    <x v="0"/>
    <s v="HE-394"/>
    <s v="SERVICE VEHICLE"/>
    <n v="174.98333333333301"/>
    <n v="174.98333333333301"/>
    <n v="55.0399999999999"/>
    <n v="119.943333333333"/>
    <n v="0"/>
    <s v="KALAYAAN EBOP"/>
    <n v="0.3145442423087913"/>
    <n v="1"/>
    <n v="0"/>
    <s v="SERVICE VEHICLE"/>
    <x v="1"/>
  </r>
  <r>
    <s v="FebSERVICE VEHICLE"/>
    <x v="0"/>
    <s v="TMX-333"/>
    <s v="SERVICE VEHICLE"/>
    <n v="178.833333333333"/>
    <n v="178.833333333333"/>
    <n v="73.239999999999995"/>
    <n v="105.59333333333301"/>
    <n v="0"/>
    <s v="KALAYAAN EBOP"/>
    <n v="0.40954333643988888"/>
    <n v="1"/>
    <n v="0"/>
    <s v="SERVICE VEHICLE"/>
    <x v="1"/>
  </r>
  <r>
    <s v="FebSERVICE VEHICLE"/>
    <x v="0"/>
    <s v="TMX-334"/>
    <s v="SERVICE VEHICLE"/>
    <n v="191.95"/>
    <n v="191.95"/>
    <n v="127.81"/>
    <n v="64.14"/>
    <n v="0"/>
    <s v="KALAYAAN EBOP"/>
    <n v="0.66585048189632723"/>
    <n v="1"/>
    <n v="0"/>
    <s v="SERVICE VEHICLE"/>
    <x v="1"/>
  </r>
  <r>
    <s v="FebSERVICE VEHICLE"/>
    <x v="0"/>
    <s v="SV-456"/>
    <s v="SERVICE VEHICLE"/>
    <n v="273.433333333333"/>
    <n v="273.433333333333"/>
    <n v="170.3"/>
    <n v="103.133333333333"/>
    <n v="0"/>
    <s v="KALAYAAN EBOP"/>
    <n v="0.62282091917591209"/>
    <n v="1"/>
    <n v="0"/>
    <s v="SERVICE VEHICLE"/>
    <x v="1"/>
  </r>
  <r>
    <s v="FebSERVICE VEHICLE"/>
    <x v="0"/>
    <s v="CP-07"/>
    <s v="SERVICE VEHICLE"/>
    <n v="25.983333333333299"/>
    <n v="25.983333333333299"/>
    <n v="18"/>
    <n v="7.9833333333333396"/>
    <n v="0"/>
    <s v="KALAYAAN EBOP"/>
    <n v="0.69275176395125171"/>
    <n v="1"/>
    <n v="0"/>
    <s v="SERVICE VEHICLE"/>
    <x v="1"/>
  </r>
  <r>
    <s v="FebSERVICE VEHICLE"/>
    <x v="0"/>
    <s v="CP-21"/>
    <s v="SERVICE VEHICLE"/>
    <n v="57.983333333333299"/>
    <n v="57.983333333333299"/>
    <n v="30"/>
    <n v="27.983333333333299"/>
    <n v="0"/>
    <s v="KALAYAAN EBOP"/>
    <n v="0.51739005461339493"/>
    <n v="1"/>
    <n v="0"/>
    <s v="SERVICE VEHICLE"/>
    <x v="1"/>
  </r>
  <r>
    <s v="FebHYDRAULIC EXCAVATOR"/>
    <x v="0"/>
    <s v="HE-204"/>
    <s v="HYDRAULIC EXCAVATOR"/>
    <n v="19.3333333333333"/>
    <n v="19.3333333333333"/>
    <n v="15"/>
    <n v="4.3333333333333304"/>
    <n v="0"/>
    <s v="KALAYAAN EBOP"/>
    <n v="0.77586206896551857"/>
    <n v="1"/>
    <n v="0"/>
    <s v="HYDRAULIC EXCAVATOR"/>
    <x v="0"/>
  </r>
  <r>
    <s v="FebSERVICE VEHICLE"/>
    <x v="0"/>
    <s v="SV-455"/>
    <s v="SERVICE VEHICLE"/>
    <n v="144.833333333333"/>
    <n v="144.833333333333"/>
    <n v="83.91"/>
    <n v="60.923333333333296"/>
    <n v="0"/>
    <s v="KALAYAAN EBOP"/>
    <n v="0.57935558112773433"/>
    <n v="1"/>
    <n v="0"/>
    <s v="SERVICE VEHICLE"/>
    <x v="1"/>
  </r>
  <r>
    <s v="FebSERVICE VEHICLE"/>
    <x v="0"/>
    <s v="SV-457"/>
    <s v="SERVICE VEHICLE"/>
    <n v="104.55"/>
    <n v="104.55"/>
    <n v="71.2"/>
    <n v="33.35"/>
    <n v="0"/>
    <s v="KALAYAAN EBOP"/>
    <n v="0.68101386896221905"/>
    <n v="1"/>
    <n v="0"/>
    <s v="SERVICE VEHICLE"/>
    <x v="1"/>
  </r>
  <r>
    <s v="FebGENERATOR SET"/>
    <x v="0"/>
    <s v="GS-177"/>
    <s v="GENERATOR SET"/>
    <n v="49"/>
    <n v="49"/>
    <n v="31.599999999996701"/>
    <n v="17.400000000003299"/>
    <n v="0"/>
    <s v="KALAYAAN EBOP"/>
    <n v="0.64489795918360615"/>
    <n v="1"/>
    <n v="0"/>
    <s v="GENERATOR SET"/>
    <x v="1"/>
  </r>
  <r>
    <s v="FebCARGO TRUCK W/ CRANE (BOOM TRUCK)"/>
    <x v="0"/>
    <s v="CTC-26"/>
    <s v="CARGO TRUCK W/ CRANE (BOOM TRUCK)"/>
    <n v="48"/>
    <n v="48"/>
    <n v="15.55"/>
    <n v="32.450000000000003"/>
    <n v="0"/>
    <s v="KALAYAAN EBOP"/>
    <n v="0.32395833333333335"/>
    <n v="1"/>
    <n v="0"/>
    <s v="CARGO TRUCK W/ CRANE"/>
    <x v="0"/>
  </r>
  <r>
    <s v="FebVIBRATORY ROLLER"/>
    <x v="0"/>
    <s v="VR-120"/>
    <s v="VIBRATORY ROLLER"/>
    <n v="119.98333333333299"/>
    <n v="119.98333333333299"/>
    <n v="61.5"/>
    <n v="58.483333333333299"/>
    <n v="0"/>
    <s v="KALAYAAN EBOP"/>
    <n v="0.51257119044311861"/>
    <n v="1"/>
    <n v="0"/>
    <s v="VIBRATORY ROLLER"/>
    <x v="0"/>
  </r>
  <r>
    <s v="FebVIBRATORY ROLLER"/>
    <x v="0"/>
    <s v="VR-135"/>
    <s v="VIBRATORY ROLLER"/>
    <n v="262.89999999999998"/>
    <n v="262.89999999999998"/>
    <n v="117.6"/>
    <n v="145.30000000000001"/>
    <n v="0"/>
    <s v="KALAYAAN EBOP"/>
    <n v="0.44731837200456448"/>
    <n v="1"/>
    <n v="0"/>
    <s v="VIBRATORY ROLLER"/>
    <x v="0"/>
  </r>
  <r>
    <s v="FebFUEL TRUCK"/>
    <x v="0"/>
    <s v="FT-32"/>
    <s v="FUEL TRUCK"/>
    <n v="266.36666666666702"/>
    <n v="266.36666666666702"/>
    <n v="88.5"/>
    <n v="177.86666666666699"/>
    <n v="0"/>
    <s v="KALAYAAN EBOP"/>
    <n v="0.33224877987736162"/>
    <n v="1"/>
    <n v="0"/>
    <s v="FUEL TRUCK"/>
    <x v="1"/>
  </r>
  <r>
    <s v="FebAIR COMPRESSOR"/>
    <x v="0"/>
    <s v="AC-68"/>
    <s v="AIR COMPRESSOR"/>
    <n v="192"/>
    <n v="192"/>
    <n v="96"/>
    <n v="96"/>
    <n v="0"/>
    <s v="LEMERY"/>
    <n v="0.5"/>
    <n v="1"/>
    <n v="0"/>
    <s v="AIR COMPRESSOR"/>
    <x v="1"/>
  </r>
  <r>
    <s v="FebCRUSHING PLANT"/>
    <x v="0"/>
    <s v="CP-24"/>
    <s v="CRUSHING PLANT"/>
    <n v="321"/>
    <n v="321"/>
    <n v="191"/>
    <n v="130"/>
    <n v="0"/>
    <s v="LEMERY"/>
    <n v="0.59501557632398749"/>
    <n v="1"/>
    <n v="0"/>
    <s v="CRUSHING PLANT"/>
    <x v="1"/>
  </r>
  <r>
    <s v="FebCARGO TRUCK W/ CRANE (BOOM TRUCK)"/>
    <x v="0"/>
    <s v="CTC-24"/>
    <s v="CARGO TRUCK W/ CRANE (BOOM TRUCK)"/>
    <n v="300.83333333333297"/>
    <n v="300.83333333333297"/>
    <n v="261.45"/>
    <n v="39.383333333333297"/>
    <n v="0"/>
    <s v="LEMERY"/>
    <n v="0.86908587257617831"/>
    <n v="1"/>
    <n v="0"/>
    <s v="CARGO TRUCK W/ CRANE"/>
    <x v="0"/>
  </r>
  <r>
    <s v="FebCARGO TRUCK W/ CRANE (BOOM TRUCK)"/>
    <x v="0"/>
    <s v="CTC-28"/>
    <s v="CARGO TRUCK W/ CRANE (BOOM TRUCK)"/>
    <n v="250.166666666667"/>
    <n v="250.166666666667"/>
    <n v="207.71666666666701"/>
    <n v="42.45"/>
    <n v="0"/>
    <s v="LEMERY"/>
    <n v="0.83031312458361117"/>
    <n v="1"/>
    <n v="0"/>
    <s v="CARGO TRUCK W/ CRANE"/>
    <x v="0"/>
  </r>
  <r>
    <s v="FebDUMP TRUCK"/>
    <x v="0"/>
    <s v="DT-97"/>
    <s v="DUMP TRUCK"/>
    <n v="134.066666666667"/>
    <n v="134.066666666667"/>
    <n v="117.633333333333"/>
    <n v="16.433333333333302"/>
    <n v="0"/>
    <s v="LEMERY"/>
    <n v="0.87742416708104953"/>
    <n v="1"/>
    <n v="0"/>
    <s v="DUMP TRUCK"/>
    <x v="1"/>
  </r>
  <r>
    <s v="FebDUMP TRUCK"/>
    <x v="0"/>
    <s v="DT-99"/>
    <s v="DUMP TRUCK"/>
    <n v="288"/>
    <n v="288"/>
    <n v="247"/>
    <n v="41"/>
    <n v="0"/>
    <s v="LEMERY"/>
    <n v="0.85763888888888884"/>
    <n v="1"/>
    <n v="0"/>
    <s v="DUMP TRUCK"/>
    <x v="1"/>
  </r>
  <r>
    <s v="FebDUMP TRUCK"/>
    <x v="0"/>
    <s v="DT-110"/>
    <s v="DUMP TRUCK"/>
    <n v="319"/>
    <n v="319"/>
    <n v="293.45"/>
    <n v="25.55"/>
    <n v="0"/>
    <s v="LEMERY"/>
    <n v="0.91990595611285264"/>
    <n v="1"/>
    <n v="0"/>
    <s v="DUMP TRUCK"/>
    <x v="1"/>
  </r>
  <r>
    <s v="FebFUEL TRUCK"/>
    <x v="0"/>
    <s v="FT-34"/>
    <s v="FUEL TRUCK"/>
    <n v="277.75"/>
    <n v="277.75"/>
    <n v="153.5"/>
    <n v="124.25"/>
    <n v="0"/>
    <s v="LEMERY"/>
    <n v="0.55265526552655264"/>
    <n v="1"/>
    <n v="0"/>
    <s v="FUEL TRUCK"/>
    <x v="1"/>
  </r>
  <r>
    <s v="FebGENERATOR SET"/>
    <x v="0"/>
    <s v="GS-167"/>
    <s v="GENERATOR SET"/>
    <n v="644"/>
    <n v="644"/>
    <n v="550"/>
    <n v="94"/>
    <n v="0"/>
    <s v="LEMERY"/>
    <n v="0.85403726708074534"/>
    <n v="1"/>
    <n v="0"/>
    <s v="GENERATOR SET"/>
    <x v="1"/>
  </r>
  <r>
    <s v="FebGENERATOR SET"/>
    <x v="0"/>
    <s v="GS-174"/>
    <s v="GENERATOR SET"/>
    <n v="644"/>
    <n v="644"/>
    <n v="609.89999999999804"/>
    <n v="34.100000000002197"/>
    <n v="0"/>
    <s v="LEMERY"/>
    <n v="0.94704968944099077"/>
    <n v="1"/>
    <n v="0"/>
    <s v="GENERATOR SET"/>
    <x v="1"/>
  </r>
  <r>
    <s v="FebGENERATOR SET"/>
    <x v="0"/>
    <s v="GS-NECO"/>
    <s v="GENERATOR SET"/>
    <n v="644"/>
    <n v="644"/>
    <n v="584.70000000000095"/>
    <n v="59.299999999999301"/>
    <n v="0"/>
    <s v="LEMERY"/>
    <n v="0.90791925465838652"/>
    <n v="1"/>
    <n v="0"/>
    <s v="GENERATOR SET"/>
    <x v="1"/>
  </r>
  <r>
    <s v="FebHYDRAULIC EXCAVATOR (MINI)"/>
    <x v="0"/>
    <s v="HE-299"/>
    <s v="HYDRAULIC EXCAVATOR (MINI)"/>
    <n v="334"/>
    <n v="334"/>
    <n v="221.62"/>
    <n v="112.38"/>
    <n v="0"/>
    <s v="LEMERY"/>
    <n v="0.66353293413173653"/>
    <n v="1"/>
    <n v="0"/>
    <s v="HYDRAULIC EXCAVATOR"/>
    <x v="0"/>
  </r>
  <r>
    <s v="FebHYDRAULIC EXCAVATOR"/>
    <x v="0"/>
    <s v="HE-362"/>
    <s v="HYDRAULIC EXCAVATOR"/>
    <n v="324"/>
    <n v="309"/>
    <n v="272.47000000000003"/>
    <n v="51.529999999999703"/>
    <n v="15"/>
    <s v="LEMERY"/>
    <n v="0.84095679012345692"/>
    <n v="0.95370370370370372"/>
    <n v="4.6296296296296294E-2"/>
    <s v="HYDRAULIC EXCAVATOR"/>
    <x v="0"/>
  </r>
  <r>
    <s v="FebHYDRAULIC EXCAVATOR"/>
    <x v="0"/>
    <s v="HE-363"/>
    <s v="HYDRAULIC EXCAVATOR"/>
    <n v="274.2"/>
    <n v="274.2"/>
    <n v="230.45"/>
    <n v="43.750000000000199"/>
    <n v="0"/>
    <s v="LEMERY"/>
    <n v="0.84044493070751281"/>
    <n v="1"/>
    <n v="0"/>
    <s v="HYDRAULIC EXCAVATOR"/>
    <x v="0"/>
  </r>
  <r>
    <s v="FebHYDRAULIC EXCAVATOR"/>
    <x v="0"/>
    <s v="HE-378"/>
    <s v="HYDRAULIC EXCAVATOR"/>
    <n v="49"/>
    <n v="49"/>
    <n v="40"/>
    <n v="9"/>
    <n v="0"/>
    <s v="LEMERY"/>
    <n v="0.81632653061224492"/>
    <n v="1"/>
    <n v="0"/>
    <s v="HYDRAULIC EXCAVATOR"/>
    <x v="0"/>
  </r>
  <r>
    <s v="FebHYDRAULIC EXCAVATOR"/>
    <x v="0"/>
    <s v="HE-379"/>
    <s v="HYDRAULIC EXCAVATOR"/>
    <n v="271"/>
    <n v="271"/>
    <n v="234.2"/>
    <n v="36.799999999999997"/>
    <n v="0"/>
    <s v="LEMERY"/>
    <n v="0.86420664206642062"/>
    <n v="1"/>
    <n v="0"/>
    <s v="HYDRAULIC EXCAVATOR"/>
    <x v="0"/>
  </r>
  <r>
    <s v="FebHYDRAULIC EXCAVATOR"/>
    <x v="0"/>
    <s v="HE-380"/>
    <s v="HYDRAULIC EXCAVATOR"/>
    <n v="241"/>
    <n v="241"/>
    <n v="185.8"/>
    <n v="55.2"/>
    <n v="0"/>
    <s v="LEMERY"/>
    <n v="0.77095435684647307"/>
    <n v="1"/>
    <n v="0"/>
    <s v="HYDRAULIC EXCAVATOR"/>
    <x v="0"/>
  </r>
  <r>
    <s v="FebHYDRAULIC EXCAVATOR"/>
    <x v="0"/>
    <s v="HE-382"/>
    <s v="HYDRAULIC EXCAVATOR"/>
    <n v="97.5"/>
    <n v="97.5"/>
    <n v="47"/>
    <n v="50.5"/>
    <n v="0"/>
    <s v="LEMERY"/>
    <n v="0.48205128205128206"/>
    <n v="1"/>
    <n v="0"/>
    <s v="HYDRAULIC EXCAVATOR"/>
    <x v="0"/>
  </r>
  <r>
    <s v="FebHYDRAULIC EXCAVATOR"/>
    <x v="0"/>
    <s v="HE-397"/>
    <s v="HYDRAULIC EXCAVATOR"/>
    <n v="275.75"/>
    <n v="275.75"/>
    <n v="239.21"/>
    <n v="36.5399999999999"/>
    <n v="0"/>
    <s v="LEMERY"/>
    <n v="0.86748866727107887"/>
    <n v="1"/>
    <n v="0"/>
    <s v="HYDRAULIC EXCAVATOR"/>
    <x v="0"/>
  </r>
  <r>
    <s v="FebHYDRAULIC EXCAVATOR"/>
    <x v="0"/>
    <s v="HE-398"/>
    <s v="HYDRAULIC EXCAVATOR"/>
    <n v="306"/>
    <n v="306"/>
    <n v="223.33"/>
    <n v="82.67"/>
    <n v="0"/>
    <s v="LEMERY"/>
    <n v="0.72983660130718964"/>
    <n v="1"/>
    <n v="0"/>
    <s v="HYDRAULIC EXCAVATOR"/>
    <x v="0"/>
  </r>
  <r>
    <s v="FebMANWALK BEHIND"/>
    <x v="0"/>
    <s v="MB-122"/>
    <s v="MANWALK BEHIND"/>
    <n v="192"/>
    <n v="192"/>
    <n v="96"/>
    <n v="96"/>
    <n v="0"/>
    <s v="LEMERY"/>
    <n v="0.5"/>
    <n v="1"/>
    <n v="0"/>
    <s v="MANWALK BEHIND"/>
    <x v="1"/>
  </r>
  <r>
    <s v="FebMINI DUMPTRUCK"/>
    <x v="0"/>
    <s v="MDT-27"/>
    <s v="MINI DUMPTRUCK"/>
    <n v="0"/>
    <n v="0"/>
    <n v="0"/>
    <n v="0"/>
    <n v="0"/>
    <s v="LEMERY"/>
    <n v="0"/>
    <n v="0"/>
    <n v="0"/>
    <s v="MINI DUMPTRUCK"/>
    <x v="1"/>
  </r>
  <r>
    <s v="FebMINI DUMPTRUCK"/>
    <x v="0"/>
    <s v="MDT-77"/>
    <s v="MINI DUMPTRUCK"/>
    <n v="282.45"/>
    <n v="282.45"/>
    <n v="232.75"/>
    <n v="49.7"/>
    <n v="0"/>
    <s v="LEMERY"/>
    <n v="0.82403965303593563"/>
    <n v="1"/>
    <n v="0"/>
    <s v="MINI DUMPTRUCK"/>
    <x v="1"/>
  </r>
  <r>
    <s v="FebMINI DUMPTRUCK"/>
    <x v="0"/>
    <s v="MDT-76"/>
    <s v="MINI DUMPTRUCK"/>
    <n v="306"/>
    <n v="306"/>
    <n v="279.83333333333297"/>
    <n v="26.1666666666667"/>
    <n v="0"/>
    <s v="LEMERY"/>
    <n v="0.91448801742919272"/>
    <n v="1"/>
    <n v="0"/>
    <s v="MINI DUMPTRUCK"/>
    <x v="1"/>
  </r>
  <r>
    <s v="FebROUGH TERRAIN CRANE"/>
    <x v="0"/>
    <s v="RTC-27"/>
    <s v="ROUGH TERRAIN CRANE"/>
    <n v="275.5"/>
    <n v="275.5"/>
    <n v="141.29999999999899"/>
    <n v="134.20000000000101"/>
    <n v="0"/>
    <s v="LEMERY"/>
    <n v="0.51288566243193823"/>
    <n v="1"/>
    <n v="0"/>
    <s v="ROUGH TERRAIN CRANE"/>
    <x v="0"/>
  </r>
  <r>
    <s v="FebROUGH TERRAIN CRANE"/>
    <x v="0"/>
    <s v="RTC-37"/>
    <s v="ROUGH TERRAIN CRANE"/>
    <n v="273.98333333333301"/>
    <n v="273.98333333333301"/>
    <n v="132.75"/>
    <n v="141.23333333333301"/>
    <n v="0"/>
    <s v="LEMERY"/>
    <n v="0.48451852302451542"/>
    <n v="1"/>
    <n v="0"/>
    <s v="ROUGH TERRAIN CRANE"/>
    <x v="0"/>
  </r>
  <r>
    <s v="FebSKID LOADER"/>
    <x v="0"/>
    <s v="SL-04"/>
    <s v="SKID LOADER"/>
    <n v="0"/>
    <n v="0"/>
    <n v="0"/>
    <n v="0"/>
    <n v="0"/>
    <s v="LEMERY"/>
    <n v="0"/>
    <n v="0"/>
    <n v="0"/>
    <s v="SKID LOADER"/>
    <x v="1"/>
  </r>
  <r>
    <s v="FebSERVICE VEHICLE"/>
    <x v="0"/>
    <s v="SV-233"/>
    <s v="SERVICE VEHICLE"/>
    <n v="62.533333333333303"/>
    <n v="62.533333333333303"/>
    <n v="56.483333333333299"/>
    <n v="6.0500000000000096"/>
    <n v="0"/>
    <s v="LEMERY"/>
    <n v="0.90325159914712139"/>
    <n v="1"/>
    <n v="0"/>
    <s v="SERVICE VEHICLE"/>
    <x v="1"/>
  </r>
  <r>
    <s v="FebSERVICE VEHICLE"/>
    <x v="0"/>
    <s v="SV-263"/>
    <s v="SERVICE VEHICLE"/>
    <n v="294.64999999999998"/>
    <n v="294.64999999999998"/>
    <n v="238.38333333333301"/>
    <n v="56.266666666666701"/>
    <n v="0"/>
    <s v="LEMERY"/>
    <n v="0.80903897279257775"/>
    <n v="1"/>
    <n v="0"/>
    <s v="SERVICE VEHICLE"/>
    <x v="1"/>
  </r>
  <r>
    <s v="FebSERVICE VEHICLE"/>
    <x v="0"/>
    <s v="SV-310"/>
    <s v="SERVICE VEHICLE"/>
    <n v="386.75"/>
    <n v="386.75"/>
    <n v="278.26666666666699"/>
    <n v="108.48333333333299"/>
    <n v="0"/>
    <s v="LEMERY"/>
    <n v="0.71950010773540274"/>
    <n v="1"/>
    <n v="0"/>
    <s v="SERVICE VEHICLE"/>
    <x v="1"/>
  </r>
  <r>
    <s v="FebSERVICE VEHICLE"/>
    <x v="0"/>
    <s v="SV-446"/>
    <s v="SERVICE VEHICLE"/>
    <n v="430.25"/>
    <n v="430.25"/>
    <n v="366.66666666666703"/>
    <n v="63.5833333333334"/>
    <n v="0"/>
    <s v="LEMERY"/>
    <n v="0.85221770288591991"/>
    <n v="1"/>
    <n v="0"/>
    <s v="SERVICE VEHICLE"/>
    <x v="1"/>
  </r>
  <r>
    <s v="FebSERVICE VEHICLE"/>
    <x v="0"/>
    <s v="SV-447"/>
    <s v="SERVICE VEHICLE"/>
    <n v="379.38333333333298"/>
    <n v="379.38333333333298"/>
    <n v="303.96666666666698"/>
    <n v="75.4166666666667"/>
    <n v="0"/>
    <s v="LEMERY"/>
    <n v="0.80121249395949723"/>
    <n v="1"/>
    <n v="0"/>
    <s v="SERVICE VEHICLE"/>
    <x v="1"/>
  </r>
  <r>
    <s v="FebSERVICE VEHICLE"/>
    <x v="0"/>
    <s v="SV-305"/>
    <s v="SERVICE VEHICLE"/>
    <n v="192"/>
    <n v="192"/>
    <n v="0"/>
    <n v="192"/>
    <n v="0"/>
    <s v="LEMERY"/>
    <n v="0"/>
    <n v="1"/>
    <n v="0"/>
    <s v="SERVICE VEHICLE"/>
    <x v="1"/>
  </r>
  <r>
    <s v="FebTOWER LIGHT"/>
    <x v="0"/>
    <s v="TL-98"/>
    <s v="TOWER LIGHT"/>
    <n v="420"/>
    <n v="420"/>
    <n v="311.66666666666703"/>
    <n v="108.333333333333"/>
    <n v="0"/>
    <s v="LEMERY"/>
    <n v="0.74206349206349287"/>
    <n v="1"/>
    <n v="0"/>
    <s v="TOWER LIGHT"/>
    <x v="1"/>
  </r>
  <r>
    <s v="FebTOWER LIGHT"/>
    <x v="0"/>
    <s v="TL-99"/>
    <s v="TOWER LIGHT"/>
    <n v="425"/>
    <n v="425"/>
    <n v="276.5"/>
    <n v="148.5"/>
    <n v="0"/>
    <s v="LEMERY"/>
    <n v="0.65058823529411769"/>
    <n v="1"/>
    <n v="0"/>
    <s v="TOWER LIGHT"/>
    <x v="1"/>
  </r>
  <r>
    <s v="FebTOWER LIGHT"/>
    <x v="0"/>
    <s v="TL-100"/>
    <s v="TOWER LIGHT"/>
    <n v="420"/>
    <n v="420"/>
    <n v="313.5"/>
    <n v="106.5"/>
    <n v="0"/>
    <s v="LEMERY"/>
    <n v="0.74642857142857144"/>
    <n v="1"/>
    <n v="0"/>
    <s v="TOWER LIGHT"/>
    <x v="1"/>
  </r>
  <r>
    <s v="FebTOWER LIGHT"/>
    <x v="0"/>
    <s v="TL-101"/>
    <s v="TOWER LIGHT"/>
    <n v="420"/>
    <n v="420"/>
    <n v="321"/>
    <n v="99"/>
    <n v="0"/>
    <s v="LEMERY"/>
    <n v="0.76428571428571423"/>
    <n v="1"/>
    <n v="0"/>
    <s v="TOWER LIGHT"/>
    <x v="1"/>
  </r>
  <r>
    <s v="FebTOWER LIGHT"/>
    <x v="0"/>
    <s v="TL-102"/>
    <s v="TOWER LIGHT"/>
    <n v="420"/>
    <n v="420"/>
    <n v="313"/>
    <n v="107"/>
    <n v="0"/>
    <s v="LEMERY"/>
    <n v="0.74523809523809526"/>
    <n v="1"/>
    <n v="0"/>
    <s v="TOWER LIGHT"/>
    <x v="1"/>
  </r>
  <r>
    <s v="FebTOWER LIGHT"/>
    <x v="0"/>
    <s v="TL-103"/>
    <s v="TOWER LIGHT"/>
    <n v="420"/>
    <n v="420"/>
    <n v="322"/>
    <n v="98"/>
    <n v="0"/>
    <s v="LEMERY"/>
    <n v="0.76666666666666672"/>
    <n v="1"/>
    <n v="0"/>
    <s v="TOWER LIGHT"/>
    <x v="1"/>
  </r>
  <r>
    <s v="FebUTILITY VEHICLE"/>
    <x v="0"/>
    <s v="UV-106"/>
    <s v="UTILITY VEHICLE"/>
    <n v="284.58333333333297"/>
    <n v="284.58333333333297"/>
    <n v="242.083333333333"/>
    <n v="42.5"/>
    <n v="0"/>
    <s v="LEMERY"/>
    <n v="0.85065885797950214"/>
    <n v="1"/>
    <n v="0"/>
    <s v="UTILITY VEHICLE"/>
    <x v="1"/>
  </r>
  <r>
    <s v="FebVIBRATORY ROLLER"/>
    <x v="0"/>
    <s v="VR-112"/>
    <s v="VIBRATORY ROLLER"/>
    <n v="8"/>
    <n v="8"/>
    <n v="4"/>
    <n v="4"/>
    <n v="0"/>
    <s v="LEMERY"/>
    <n v="0.5"/>
    <n v="1"/>
    <n v="0"/>
    <s v="VIBRATORY ROLLER"/>
    <x v="0"/>
  </r>
  <r>
    <s v="FebWHEEL LOADER"/>
    <x v="0"/>
    <s v="WL-92"/>
    <s v="WHEEL LOADER"/>
    <n v="306.36666666666702"/>
    <n v="306.36666666666702"/>
    <n v="257.10000000000002"/>
    <n v="49.266666666666701"/>
    <n v="0"/>
    <s v="LEMERY"/>
    <n v="0.83919051245783827"/>
    <n v="1"/>
    <n v="0"/>
    <s v="WHEEL LOADER"/>
    <x v="1"/>
  </r>
  <r>
    <s v="FebWATER TRUCK"/>
    <x v="0"/>
    <s v="WT-33"/>
    <s v="WATER TRUCK"/>
    <n v="275.8"/>
    <n v="275.8"/>
    <n v="215.46666666666701"/>
    <n v="60.3333333333333"/>
    <n v="0"/>
    <s v="LEMERY"/>
    <n v="0.78124244621706673"/>
    <n v="1"/>
    <n v="0"/>
    <s v="WATER TRUCK"/>
    <x v="1"/>
  </r>
  <r>
    <s v="FebCARGO TRUCK W/ CRANE (BOOM TRUCK)"/>
    <x v="0"/>
    <s v="CTC-39"/>
    <s v="CARGO TRUCK W/ CRANE (BOOM TRUCK)"/>
    <n v="192"/>
    <n v="192"/>
    <n v="57.616666666666703"/>
    <n v="134.38333333333301"/>
    <n v="0"/>
    <s v="LEYTE"/>
    <n v="0.30008680555555572"/>
    <n v="1"/>
    <n v="0"/>
    <s v="CARGO TRUCK W/ CRANE"/>
    <x v="0"/>
  </r>
  <r>
    <s v="FebCRUSHING PLANT"/>
    <x v="0"/>
    <s v="DT-101"/>
    <s v="CRUSHING PLANT"/>
    <n v="203.916666666667"/>
    <n v="187.916666666667"/>
    <n v="109.55"/>
    <n v="0"/>
    <n v="16"/>
    <s v="LEYTE"/>
    <n v="0.53722926031875673"/>
    <n v="0.92153657539844724"/>
    <n v="7.8463424601552798E-2"/>
    <s v="CRUSHING PLANT"/>
    <x v="1"/>
  </r>
  <r>
    <s v="FebFUEL TRUCK"/>
    <x v="0"/>
    <s v="FT-20"/>
    <s v="FUEL TRUCK"/>
    <n v="192"/>
    <n v="192"/>
    <n v="21.733333333333299"/>
    <n v="170.26666666666699"/>
    <n v="0"/>
    <s v="LEYTE"/>
    <n v="0.11319444444444426"/>
    <n v="1"/>
    <n v="0"/>
    <s v="FUEL TRUCK"/>
    <x v="1"/>
  </r>
  <r>
    <s v="FebGENERATOR SET"/>
    <x v="0"/>
    <s v="GS-133"/>
    <s v="GENERATOR SET"/>
    <n v="192"/>
    <n v="192"/>
    <n v="6.0999999999985404"/>
    <n v="185.900000000001"/>
    <n v="0"/>
    <s v="LEYTE"/>
    <n v="3.1770833333325733E-2"/>
    <n v="1"/>
    <n v="0"/>
    <s v="GENERATOR SET"/>
    <x v="1"/>
  </r>
  <r>
    <s v="FebHYDRAULIC EXCAVATOR (MINI)"/>
    <x v="0"/>
    <s v="HE-194"/>
    <s v="HYDRAULIC EXCAVATOR (MINI)"/>
    <n v="184"/>
    <n v="160"/>
    <n v="19.1666666666667"/>
    <n v="140.833333333333"/>
    <n v="24"/>
    <s v="LEYTE"/>
    <n v="0.10416666666666685"/>
    <n v="0.86956521739130432"/>
    <n v="0.13043478260869565"/>
    <s v="HYDRAULIC EXCAVATOR"/>
    <x v="0"/>
  </r>
  <r>
    <s v="FebHYDRAULIC EXCAVATOR"/>
    <x v="0"/>
    <s v="HE-214"/>
    <s v="HYDRAULIC EXCAVATOR"/>
    <n v="194.2"/>
    <n v="194.2"/>
    <n v="67"/>
    <n v="127.2"/>
    <n v="0"/>
    <s v="LEYTE"/>
    <n v="0.34500514933058707"/>
    <n v="1"/>
    <n v="0"/>
    <s v="HYDRAULIC EXCAVATOR"/>
    <x v="0"/>
  </r>
  <r>
    <s v="FebHYDRAULIC EXCAVATOR"/>
    <x v="0"/>
    <s v="HE-235"/>
    <s v="HYDRAULIC EXCAVATOR"/>
    <n v="176"/>
    <n v="176"/>
    <n v="23"/>
    <n v="153"/>
    <n v="0"/>
    <s v="LEYTE"/>
    <n v="0.13068181818181818"/>
    <n v="1"/>
    <n v="0"/>
    <s v="HYDRAULIC EXCAVATOR"/>
    <x v="0"/>
  </r>
  <r>
    <s v="FebHYDRAULIC EXCAVATOR"/>
    <x v="0"/>
    <s v="HE-301"/>
    <s v="HYDRAULIC EXCAVATOR"/>
    <n v="197.166666666667"/>
    <n v="197.166666666667"/>
    <n v="85.699999999999804"/>
    <n v="111.466666666667"/>
    <n v="0"/>
    <s v="LEYTE"/>
    <n v="0.4346576500422637"/>
    <n v="1"/>
    <n v="0"/>
    <s v="HYDRAULIC EXCAVATOR"/>
    <x v="0"/>
  </r>
  <r>
    <s v="FebHYDRAULIC EXCAVATOR"/>
    <x v="0"/>
    <s v="HE-342"/>
    <s v="HYDRAULIC EXCAVATOR"/>
    <n v="179.5"/>
    <n v="179.5"/>
    <n v="73"/>
    <n v="106.5"/>
    <n v="0"/>
    <s v="LEYTE"/>
    <n v="0.40668523676880225"/>
    <n v="1"/>
    <n v="0"/>
    <s v="HYDRAULIC EXCAVATOR"/>
    <x v="0"/>
  </r>
  <r>
    <s v="FebMOTOR GRADER"/>
    <x v="0"/>
    <s v="MG-25"/>
    <s v="MOTOR GRADER"/>
    <n v="160"/>
    <n v="160"/>
    <n v="51.566666666666698"/>
    <n v="108.433333333333"/>
    <n v="0"/>
    <s v="LEYTE"/>
    <n v="0.32229166666666687"/>
    <n v="1"/>
    <n v="0"/>
    <s v="MOTOR GRADER"/>
    <x v="1"/>
  </r>
  <r>
    <s v="FebSERVICE VEHICLE"/>
    <x v="0"/>
    <s v="SV-276"/>
    <s v="SERVICE VEHICLE"/>
    <n v="261.14999999999998"/>
    <n v="261.14999999999998"/>
    <n v="142.583333333333"/>
    <n v="118.566666666667"/>
    <n v="0"/>
    <s v="LEYTE"/>
    <n v="0.5459825132427073"/>
    <n v="1"/>
    <n v="0"/>
    <s v="SERVICE VEHICLE"/>
    <x v="1"/>
  </r>
  <r>
    <s v="FebSERVICE VEHICLE"/>
    <x v="0"/>
    <s v="SV-343"/>
    <s v="SERVICE VEHICLE"/>
    <n v="235.083333333333"/>
    <n v="235.083333333333"/>
    <n v="123.23333333333299"/>
    <n v="111.85"/>
    <n v="0"/>
    <s v="LEYTE"/>
    <n v="0.52421127259836864"/>
    <n v="1"/>
    <n v="0"/>
    <s v="SERVICE VEHICLE"/>
    <x v="1"/>
  </r>
  <r>
    <s v="FebTOWER LIGHT"/>
    <x v="0"/>
    <s v="TL-84"/>
    <s v="TOWER LIGHT"/>
    <n v="192"/>
    <n v="192"/>
    <n v="0"/>
    <n v="192"/>
    <n v="0"/>
    <s v="LEYTE"/>
    <n v="0"/>
    <n v="1"/>
    <n v="0"/>
    <s v="TOWER LIGHT"/>
    <x v="1"/>
  </r>
  <r>
    <s v="FebTOWER LIGHT"/>
    <x v="0"/>
    <s v="TL-85"/>
    <s v="TOWER LIGHT"/>
    <n v="192"/>
    <n v="192"/>
    <n v="0"/>
    <n v="192"/>
    <n v="0"/>
    <s v="LEYTE"/>
    <n v="0"/>
    <n v="1"/>
    <n v="0"/>
    <s v="TOWER LIGHT"/>
    <x v="1"/>
  </r>
  <r>
    <s v="FebTRANSIT MIXER"/>
    <x v="0"/>
    <s v="TMX-82"/>
    <s v="TRANSIT MIXER"/>
    <n v="68.933333333333294"/>
    <n v="68.933333333333294"/>
    <n v="12.5666666666667"/>
    <n v="56.366666666666703"/>
    <n v="0"/>
    <s v="LEYTE"/>
    <n v="0.18230174081237971"/>
    <n v="1"/>
    <n v="0"/>
    <s v="TRANSIT MIXER"/>
    <x v="1"/>
  </r>
  <r>
    <s v="FebTIG WELDING MACHINE"/>
    <x v="0"/>
    <s v="TWM-12"/>
    <s v="TIG WELDING MACHINE"/>
    <n v="192"/>
    <n v="192"/>
    <n v="9.7000000000002693"/>
    <n v="182.3"/>
    <n v="0"/>
    <s v="LEYTE"/>
    <n v="5.0520833333334736E-2"/>
    <n v="1"/>
    <n v="0"/>
    <s v="TIG WELDING MACHINE"/>
    <x v="1"/>
  </r>
  <r>
    <s v="FebUTILITY VEHICLE"/>
    <x v="0"/>
    <s v="UV-57"/>
    <s v="UTILITY VEHICLE"/>
    <n v="192"/>
    <n v="0"/>
    <n v="0"/>
    <n v="0"/>
    <n v="192"/>
    <s v="LEYTE"/>
    <n v="0"/>
    <n v="0"/>
    <n v="1"/>
    <s v="UTILITY VEHICLE"/>
    <x v="1"/>
  </r>
  <r>
    <s v="FebUTILITY VEHICLE"/>
    <x v="0"/>
    <s v="UV-84"/>
    <s v="UTILITY VEHICLE"/>
    <n v="195.1"/>
    <n v="187.1"/>
    <n v="54.783333333333402"/>
    <n v="132.316666666667"/>
    <n v="8"/>
    <s v="LEYTE"/>
    <n v="0.28079617290278525"/>
    <n v="0.95899538698103537"/>
    <n v="4.1004613018964638E-2"/>
    <s v="UTILITY VEHICLE"/>
    <x v="1"/>
  </r>
  <r>
    <s v="FebVIBRATORY ROLLER"/>
    <x v="0"/>
    <s v="VR-129"/>
    <s v="VIBRATORY ROLLER"/>
    <n v="192"/>
    <n v="0"/>
    <n v="0"/>
    <n v="0"/>
    <n v="192"/>
    <s v="LEYTE"/>
    <n v="0"/>
    <n v="0"/>
    <n v="1"/>
    <s v="VIBRATORY ROLLER"/>
    <x v="0"/>
  </r>
  <r>
    <s v="FebWHEEL LOADER"/>
    <x v="0"/>
    <s v="WL-77"/>
    <s v="WHEEL LOADER"/>
    <n v="192"/>
    <n v="192"/>
    <n v="38.900000000000503"/>
    <n v="153.099999999999"/>
    <n v="0"/>
    <s v="LEYTE"/>
    <n v="0.20260416666666928"/>
    <n v="1"/>
    <n v="0"/>
    <s v="WHEEL LOADER"/>
    <x v="1"/>
  </r>
  <r>
    <s v="FebWATER TRUCK"/>
    <x v="0"/>
    <s v="WT-32"/>
    <s v="WATER TRUCK"/>
    <n v="88.983333333333306"/>
    <n v="88.983333333333306"/>
    <n v="19.133333333333301"/>
    <n v="69.849999999999994"/>
    <n v="0"/>
    <s v="LEYTE"/>
    <n v="0.21502153961415965"/>
    <n v="1"/>
    <n v="0"/>
    <s v="WATER TRUCK"/>
    <x v="1"/>
  </r>
  <r>
    <s v="FebTRANSIT MIXER"/>
    <x v="0"/>
    <s v="TMX-116"/>
    <s v="TRANSIT MIXER"/>
    <n v="193.38333333333301"/>
    <n v="193.38333333333301"/>
    <n v="11.383333333333301"/>
    <n v="182"/>
    <n v="0"/>
    <s v="LEYTE"/>
    <n v="5.8864086874084218E-2"/>
    <n v="1"/>
    <n v="0"/>
    <s v="TRANSIT MIXER"/>
    <x v="1"/>
  </r>
  <r>
    <s v="FebTRANSIT MIXER"/>
    <x v="0"/>
    <s v="TMX-128"/>
    <s v="TRANSIT MIXER"/>
    <n v="192"/>
    <n v="0"/>
    <n v="0"/>
    <n v="0"/>
    <n v="192"/>
    <s v="LEYTE"/>
    <n v="0"/>
    <n v="0"/>
    <n v="1"/>
    <s v="TRANSIT MIXER"/>
    <x v="1"/>
  </r>
  <r>
    <s v="FebAUGER"/>
    <x v="0"/>
    <s v="AUGER-1"/>
    <s v="AUGER"/>
    <n v="184"/>
    <n v="160"/>
    <n v="19.1666666666667"/>
    <n v="140.833333333333"/>
    <n v="24"/>
    <s v="LEYTE"/>
    <n v="0.10416666666666685"/>
    <n v="0.86956521739130432"/>
    <n v="0.13043478260869565"/>
    <s v="AUGER"/>
    <x v="1"/>
  </r>
  <r>
    <s v="FebAUGER"/>
    <x v="0"/>
    <s v="AUGER-2"/>
    <s v="AUGER"/>
    <n v="176"/>
    <n v="176"/>
    <n v="23"/>
    <n v="153"/>
    <n v="0"/>
    <s v="LEYTE"/>
    <n v="0.13068181818181818"/>
    <n v="1"/>
    <n v="0"/>
    <s v="AUGER"/>
    <x v="1"/>
  </r>
  <r>
    <s v="FebMOTORCYCLE"/>
    <x v="0"/>
    <s v="MC-26"/>
    <s v="MOTORCYCLE"/>
    <n v="212.85"/>
    <n v="212.85"/>
    <n v="59.866666666666703"/>
    <n v="152.98333333333301"/>
    <n v="0"/>
    <s v="LEYTE"/>
    <n v="0.28126223475060702"/>
    <n v="1"/>
    <n v="0"/>
    <s v="MOTORCYCLE"/>
    <x v="1"/>
  </r>
  <r>
    <s v="FebBREAKER UNIT"/>
    <x v="0"/>
    <s v="BKU-44"/>
    <s v="BREAKER UNIT"/>
    <n v="257"/>
    <n v="257"/>
    <n v="125.4"/>
    <n v="131.6"/>
    <n v="0"/>
    <s v="LIBMANAN"/>
    <n v="0.48793774319066152"/>
    <n v="1"/>
    <n v="0"/>
    <s v="BREAKER UNIT"/>
    <x v="1"/>
  </r>
  <r>
    <s v="FebCRAWLER TRACTOR"/>
    <x v="0"/>
    <s v="CT-109"/>
    <s v="CRAWLER TRACTOR"/>
    <n v="218.333333333333"/>
    <n v="218.333333333333"/>
    <n v="73.5"/>
    <n v="144.833333333333"/>
    <n v="0"/>
    <s v="LIBMANAN"/>
    <n v="0.33664122137404634"/>
    <n v="1"/>
    <n v="0"/>
    <s v="CRAWLER TRACTOR"/>
    <x v="0"/>
  </r>
  <r>
    <s v="FebDUMP TRUCK"/>
    <x v="0"/>
    <s v="DT-119"/>
    <s v="DUMP TRUCK"/>
    <n v="244"/>
    <n v="244"/>
    <n v="56.883333333333297"/>
    <n v="187.11666666666699"/>
    <n v="0"/>
    <s v="LIBMANAN"/>
    <n v="0.23312841530054629"/>
    <n v="1"/>
    <n v="0"/>
    <s v="DUMP TRUCK"/>
    <x v="1"/>
  </r>
  <r>
    <s v="FebDUMP TRUCK"/>
    <x v="0"/>
    <s v="DT-120"/>
    <s v="DUMP TRUCK"/>
    <n v="112"/>
    <n v="112"/>
    <n v="1"/>
    <n v="111"/>
    <n v="0"/>
    <s v="LIBMANAN"/>
    <n v="8.9285714285714281E-3"/>
    <n v="1"/>
    <n v="0"/>
    <s v="DUMP TRUCK"/>
    <x v="1"/>
  </r>
  <r>
    <s v="FebDUMP TRUCK"/>
    <x v="0"/>
    <s v="DT-121"/>
    <s v="DUMP TRUCK"/>
    <n v="220"/>
    <n v="220"/>
    <n v="18.4166666666667"/>
    <n v="206.416666666667"/>
    <n v="0"/>
    <s v="LIBMANAN"/>
    <n v="8.3712121212121363E-2"/>
    <n v="1"/>
    <n v="0"/>
    <s v="DUMP TRUCK"/>
    <x v="1"/>
  </r>
  <r>
    <s v="FebDUMP TRUCK"/>
    <x v="0"/>
    <s v="DT-122"/>
    <s v="DUMP TRUCK"/>
    <n v="93.85"/>
    <n v="93.85"/>
    <n v="13.3784722222222"/>
    <n v="80.471527777777794"/>
    <n v="0"/>
    <s v="LIBMANAN"/>
    <n v="0.14255164861185082"/>
    <n v="1"/>
    <n v="0"/>
    <s v="DUMP TRUCK"/>
    <x v="1"/>
  </r>
  <r>
    <s v="FebFUEL TRUCK"/>
    <x v="0"/>
    <s v="FT-23"/>
    <s v="FUEL TRUCK"/>
    <n v="0"/>
    <n v="0"/>
    <n v="0"/>
    <n v="0"/>
    <n v="0"/>
    <s v="LIBMANAN"/>
    <n v="0"/>
    <n v="0"/>
    <n v="0"/>
    <s v="FUEL TRUCK"/>
    <x v="1"/>
  </r>
  <r>
    <s v="FebFUEL TRUCK"/>
    <x v="0"/>
    <s v="FT-25"/>
    <s v="FUEL TRUCK"/>
    <n v="227.833333333333"/>
    <n v="227.833333333333"/>
    <n v="142.38333333333301"/>
    <n v="88.483333333333306"/>
    <n v="0"/>
    <s v="LIBMANAN"/>
    <n v="0.62494513533284513"/>
    <n v="1"/>
    <n v="0"/>
    <s v="FUEL TRUCK"/>
    <x v="1"/>
  </r>
  <r>
    <s v="FebGENERATOR SET"/>
    <x v="0"/>
    <s v="GS-150"/>
    <s v="GENERATOR SET"/>
    <n v="9"/>
    <n v="9"/>
    <n v="6"/>
    <n v="3"/>
    <n v="0"/>
    <s v="LIBMANAN"/>
    <n v="0.66666666666666663"/>
    <n v="1"/>
    <n v="0"/>
    <s v="GENERATOR SET"/>
    <x v="1"/>
  </r>
  <r>
    <s v="FebGENERATOR SET"/>
    <x v="0"/>
    <s v="GS-164"/>
    <s v="GENERATOR SET"/>
    <n v="9"/>
    <n v="9"/>
    <n v="4"/>
    <n v="5"/>
    <n v="0"/>
    <s v="LIBMANAN"/>
    <n v="0.44444444444444442"/>
    <n v="1"/>
    <n v="0"/>
    <s v="GENERATOR SET"/>
    <x v="1"/>
  </r>
  <r>
    <s v="FebGENERATOR SET"/>
    <x v="0"/>
    <s v="GS-212"/>
    <s v="GENERATOR SET"/>
    <n v="112"/>
    <n v="0"/>
    <n v="0"/>
    <n v="2.48689957516035E-14"/>
    <n v="112"/>
    <s v="LIBMANAN"/>
    <n v="0"/>
    <n v="0"/>
    <n v="1"/>
    <s v="GENERATOR SET"/>
    <x v="1"/>
  </r>
  <r>
    <s v="FebHYDRAULIC EXCAVATOR"/>
    <x v="0"/>
    <s v="HE-228"/>
    <s v="HYDRAULIC EXCAVATOR"/>
    <n v="248"/>
    <n v="248"/>
    <n v="125.4"/>
    <n v="122.6"/>
    <n v="0"/>
    <s v="LIBMANAN"/>
    <n v="0.50564516129032255"/>
    <n v="1"/>
    <n v="0"/>
    <s v="HYDRAULIC EXCAVATOR"/>
    <x v="0"/>
  </r>
  <r>
    <s v="FebHYDRAULIC EXCAVATOR"/>
    <x v="0"/>
    <s v="HE-387"/>
    <s v="HYDRAULIC EXCAVATOR"/>
    <n v="218.75"/>
    <n v="218.75"/>
    <n v="124"/>
    <n v="94.75"/>
    <n v="0"/>
    <s v="LIBMANAN"/>
    <n v="0.56685714285714284"/>
    <n v="1"/>
    <n v="0"/>
    <s v="HYDRAULIC EXCAVATOR"/>
    <x v="0"/>
  </r>
  <r>
    <s v="FebHYDRAULIC EXCAVATOR"/>
    <x v="0"/>
    <s v="HE-388"/>
    <s v="HYDRAULIC EXCAVATOR"/>
    <n v="245"/>
    <n v="245"/>
    <n v="114.8"/>
    <n v="130.19999999999999"/>
    <n v="0"/>
    <s v="LIBMANAN"/>
    <n v="0.46857142857142858"/>
    <n v="1"/>
    <n v="0"/>
    <s v="HYDRAULIC EXCAVATOR"/>
    <x v="0"/>
  </r>
  <r>
    <s v="FebHYDRAULIC EXCAVATOR"/>
    <x v="0"/>
    <s v="HE-389"/>
    <s v="HYDRAULIC EXCAVATOR"/>
    <n v="288.316666666667"/>
    <n v="288.316666666667"/>
    <n v="179.4"/>
    <n v="125.716666666667"/>
    <n v="0"/>
    <s v="LIBMANAN"/>
    <n v="0.62223249898838018"/>
    <n v="1"/>
    <n v="0"/>
    <s v="HYDRAULIC EXCAVATOR"/>
    <x v="0"/>
  </r>
  <r>
    <s v="FebMOTOR GRADER"/>
    <x v="0"/>
    <s v="MG-40"/>
    <s v="MOTOR GRADER"/>
    <n v="168"/>
    <n v="168"/>
    <n v="0"/>
    <n v="168"/>
    <n v="0"/>
    <s v="LIBMANAN"/>
    <n v="0"/>
    <n v="1"/>
    <n v="0"/>
    <s v="MOTOR GRADER"/>
    <x v="1"/>
  </r>
  <r>
    <s v="FebMANWALK BEHIND"/>
    <x v="0"/>
    <s v="MB-119"/>
    <s v="MANWALK BEHIND"/>
    <n v="0"/>
    <n v="0"/>
    <n v="0"/>
    <n v="0"/>
    <n v="0"/>
    <s v="LIBMANAN"/>
    <n v="0"/>
    <n v="0"/>
    <n v="0"/>
    <s v="MANWALK BEHIND"/>
    <x v="1"/>
  </r>
  <r>
    <s v="FebSERVICE VEHICLE"/>
    <x v="0"/>
    <s v="SV-186"/>
    <s v="SERVICE VEHICLE"/>
    <n v="250.01666666666699"/>
    <n v="250.01666666666699"/>
    <n v="236.316666666667"/>
    <n v="90.033333333333303"/>
    <n v="0"/>
    <s v="LIBMANAN"/>
    <n v="0.94520365308979415"/>
    <n v="1"/>
    <n v="0"/>
    <s v="SERVICE VEHICLE"/>
    <x v="1"/>
  </r>
  <r>
    <s v="FebSERVICE VEHICLE"/>
    <x v="0"/>
    <s v="SV-238"/>
    <s v="SERVICE VEHICLE"/>
    <n v="246.55"/>
    <n v="246.55"/>
    <n v="124.85"/>
    <n v="160.86666666666699"/>
    <n v="0"/>
    <s v="LIBMANAN"/>
    <n v="0.50638815656053537"/>
    <n v="1"/>
    <n v="0"/>
    <s v="SERVICE VEHICLE"/>
    <x v="1"/>
  </r>
  <r>
    <s v="FebSERVICE VEHICLE"/>
    <x v="0"/>
    <s v="SV-296"/>
    <s v="SERVICE VEHICLE"/>
    <n v="0"/>
    <n v="0"/>
    <n v="0"/>
    <n v="0"/>
    <n v="0"/>
    <s v="LIBMANAN"/>
    <n v="0"/>
    <n v="0"/>
    <n v="0"/>
    <s v="SERVICE VEHICLE"/>
    <x v="1"/>
  </r>
  <r>
    <s v="FebSERVICE VEHICLE"/>
    <x v="0"/>
    <s v="SV-298"/>
    <s v="SERVICE VEHICLE"/>
    <n v="208.03333333333299"/>
    <n v="208.03333333333299"/>
    <n v="39.3333333333333"/>
    <n v="187.7"/>
    <n v="0"/>
    <s v="LIBMANAN"/>
    <n v="0.18907226406024691"/>
    <n v="1"/>
    <n v="0"/>
    <s v="SERVICE VEHICLE"/>
    <x v="1"/>
  </r>
  <r>
    <s v="FebSERVICE VEHICLE"/>
    <x v="0"/>
    <s v="SV-308"/>
    <s v="SERVICE VEHICLE"/>
    <n v="274.11666666666702"/>
    <n v="274.11666666666702"/>
    <n v="264.21666666666698"/>
    <n v="91.6666666666666"/>
    <n v="0"/>
    <s v="LIBMANAN"/>
    <n v="0.96388399100139832"/>
    <n v="1"/>
    <n v="0"/>
    <s v="SERVICE VEHICLE"/>
    <x v="1"/>
  </r>
  <r>
    <s v="FebSERVICE VEHICLE"/>
    <x v="0"/>
    <s v="SV-324"/>
    <s v="SERVICE VEHICLE"/>
    <n v="278.53333333333302"/>
    <n v="230.53333333333302"/>
    <n v="245.933333333333"/>
    <n v="28.9"/>
    <n v="48"/>
    <s v="LIBMANAN"/>
    <n v="0.88295835327908068"/>
    <n v="0.82766874102441335"/>
    <n v="0.1723312589755866"/>
    <s v="SERVICE VEHICLE"/>
    <x v="1"/>
  </r>
  <r>
    <s v="FebSERVICE VEHICLE"/>
    <x v="0"/>
    <s v="SV-403"/>
    <s v="SERVICE VEHICLE"/>
    <n v="236.9"/>
    <n v="236.9"/>
    <n v="264.28333333333302"/>
    <n v="43.383333333333297"/>
    <n v="0"/>
    <s v="LIBMANAN"/>
    <n v="1.1155902631208654"/>
    <n v="1"/>
    <n v="0"/>
    <s v="SERVICE VEHICLE"/>
    <x v="1"/>
  </r>
  <r>
    <s v="FebSERVICE VEHICLE"/>
    <x v="0"/>
    <s v="SV-REN-01"/>
    <s v="SERVICE VEHICLE"/>
    <n v="272"/>
    <n v="272"/>
    <n v="0"/>
    <n v="272"/>
    <n v="0"/>
    <s v="LIBMANAN"/>
    <n v="0"/>
    <n v="1"/>
    <n v="0"/>
    <s v="SERVICE VEHICLE"/>
    <x v="1"/>
  </r>
  <r>
    <s v="FebTOWER LIGHT"/>
    <x v="0"/>
    <s v="TL-74"/>
    <s v="TOWER LIGHT"/>
    <n v="0"/>
    <n v="0"/>
    <n v="0"/>
    <n v="0"/>
    <n v="0"/>
    <s v="LIBMANAN"/>
    <n v="0"/>
    <n v="0"/>
    <n v="0"/>
    <s v="TOWER LIGHT"/>
    <x v="1"/>
  </r>
  <r>
    <s v="FebTOWER LIGHT"/>
    <x v="0"/>
    <s v="TL-75"/>
    <s v="TOWER LIGHT"/>
    <n v="0"/>
    <n v="0"/>
    <n v="0"/>
    <n v="0"/>
    <n v="0"/>
    <s v="LIBMANAN"/>
    <n v="0"/>
    <n v="0"/>
    <n v="0"/>
    <s v="TOWER LIGHT"/>
    <x v="1"/>
  </r>
  <r>
    <s v="FebTOWER LIGHT"/>
    <x v="0"/>
    <s v="TL-78"/>
    <s v="TOWER LIGHT"/>
    <n v="0"/>
    <n v="0"/>
    <n v="0"/>
    <n v="0"/>
    <n v="0"/>
    <s v="LIBMANAN"/>
    <n v="0"/>
    <n v="0"/>
    <n v="0"/>
    <s v="TOWER LIGHT"/>
    <x v="1"/>
  </r>
  <r>
    <s v="FebTIG WELDING MACHINE"/>
    <x v="0"/>
    <s v="TWM-08"/>
    <s v="TIG WELDING MACHINE"/>
    <n v="0"/>
    <n v="0"/>
    <n v="0"/>
    <n v="0"/>
    <n v="0"/>
    <s v="LIBMANAN"/>
    <n v="0"/>
    <n v="0"/>
    <n v="0"/>
    <s v="TIG WELDING MACHINE"/>
    <x v="1"/>
  </r>
  <r>
    <s v="FebUTILITY VEHICLE"/>
    <x v="0"/>
    <s v="UV-99"/>
    <s v="UTILITY VEHICLE"/>
    <n v="233.5"/>
    <n v="233.5"/>
    <n v="0"/>
    <n v="233.5"/>
    <n v="0"/>
    <s v="LIBMANAN"/>
    <n v="0"/>
    <n v="1"/>
    <n v="0"/>
    <s v="UTILITY VEHICLE"/>
    <x v="1"/>
  </r>
  <r>
    <s v="FebVIBRATORY ROLLER"/>
    <x v="0"/>
    <s v="VR-151"/>
    <s v="VIBRATORY ROLLER"/>
    <n v="212"/>
    <n v="212"/>
    <n v="38.533333333333303"/>
    <n v="176.13333333333301"/>
    <n v="0"/>
    <s v="LIBMANAN"/>
    <n v="0.18176100628930802"/>
    <n v="1"/>
    <n v="0"/>
    <s v="VIBRATORY ROLLER"/>
    <x v="0"/>
  </r>
  <r>
    <s v="FebVIBRATORY ROLLER"/>
    <x v="0"/>
    <s v="VR-152"/>
    <s v="VIBRATORY ROLLER"/>
    <n v="351"/>
    <n v="351"/>
    <n v="24"/>
    <n v="327"/>
    <n v="0"/>
    <s v="LIBMANAN"/>
    <n v="6.8376068376068383E-2"/>
    <n v="1"/>
    <n v="0"/>
    <s v="VIBRATORY ROLLER"/>
    <x v="0"/>
  </r>
  <r>
    <s v="FebWHEEL LOADER"/>
    <x v="0"/>
    <s v="WL-82"/>
    <s v="WHEEL LOADER"/>
    <n v="160"/>
    <n v="0"/>
    <n v="0"/>
    <n v="3.5527136788005003E-14"/>
    <n v="160"/>
    <s v="LIBMANAN"/>
    <n v="0"/>
    <n v="0"/>
    <n v="1"/>
    <s v="WHEEL LOADER"/>
    <x v="1"/>
  </r>
  <r>
    <s v="FebARTICULATED DUMPTRUCK"/>
    <x v="0"/>
    <s v="ADT-157"/>
    <s v="ARTICULATED DUMPTRUCK"/>
    <n v="0"/>
    <n v="0"/>
    <n v="0"/>
    <n v="0"/>
    <n v="0"/>
    <s v="LIBMANAN"/>
    <n v="0"/>
    <n v="0"/>
    <n v="0"/>
    <s v="ARTICULATED DUMPTRUCK"/>
    <x v="1"/>
  </r>
  <r>
    <s v="FebCRAWLER TRACTOR"/>
    <x v="0"/>
    <s v="CT-97"/>
    <s v="CRAWLER TRACTOR"/>
    <n v="128"/>
    <n v="24"/>
    <n v="7.3999999999996398"/>
    <n v="16.600000000000399"/>
    <n v="104"/>
    <s v="LIBMANAN"/>
    <n v="5.7812499999997186E-2"/>
    <n v="0.1875"/>
    <n v="0.8125"/>
    <s v="CRAWLER TRACTOR"/>
    <x v="0"/>
  </r>
  <r>
    <s v="FebCARGO TRUCK WITH CRANE_x000a_(KNUCKLE TYPE)"/>
    <x v="0"/>
    <s v="CTC-38"/>
    <s v="CARGO TRUCK WITH CRANE_x000a_(KNUCKLE TYPE)"/>
    <n v="213.666666666667"/>
    <n v="213.666666666667"/>
    <n v="2.1944444444444402"/>
    <n v="211.472222222222"/>
    <n v="0"/>
    <s v="LIBMANAN"/>
    <n v="1.0270410816432622E-2"/>
    <n v="1"/>
    <n v="0"/>
    <s v="CARGO TRUCK WITH CRANE_x000a_(KNUCKLE TYPE)"/>
    <x v="1"/>
  </r>
  <r>
    <s v="FebAIR COMPRESSOR"/>
    <x v="0"/>
    <s v="AC-53"/>
    <s v="AIR COMPRESSOR"/>
    <n v="224"/>
    <n v="224"/>
    <n v="45.59"/>
    <n v="178.41"/>
    <n v="0"/>
    <s v="MALADUGAO"/>
    <n v="0.20352678571428573"/>
    <n v="1"/>
    <n v="0"/>
    <s v="AIR COMPRESSOR"/>
    <x v="1"/>
  </r>
  <r>
    <s v="FebAIR COMPRESSOR"/>
    <x v="0"/>
    <s v="AC-71"/>
    <s v="AIR COMPRESSOR"/>
    <n v="192"/>
    <n v="12"/>
    <n v="0"/>
    <n v="192"/>
    <n v="180"/>
    <s v="MALADUGAO"/>
    <n v="0"/>
    <n v="6.25E-2"/>
    <n v="0.9375"/>
    <s v="AIR COMPRESSOR"/>
    <x v="1"/>
  </r>
  <r>
    <s v="FebARTICULATED DUMP TRUCK"/>
    <x v="0"/>
    <s v="ADT-115"/>
    <s v="ARTICULATED DUMP TRUCK"/>
    <n v="206"/>
    <n v="199.75"/>
    <n v="97"/>
    <n v="102.74"/>
    <n v="6.25"/>
    <s v="MALADUGAO"/>
    <n v="0.470873786407767"/>
    <n v="0.96966019417475724"/>
    <n v="3.0339805825242719E-2"/>
    <s v="ARTICULATED DUMP TRUCK"/>
    <x v="0"/>
  </r>
  <r>
    <s v="FebARTICULATED DUMP TRUCK"/>
    <x v="0"/>
    <s v="ADT-117"/>
    <s v="ARTICULATED DUMP TRUCK"/>
    <n v="192"/>
    <n v="0"/>
    <n v="0"/>
    <n v="192"/>
    <n v="192"/>
    <s v="MALADUGAO"/>
    <n v="0"/>
    <n v="0"/>
    <n v="1"/>
    <s v="ARTICULATED DUMP TRUCK"/>
    <x v="0"/>
  </r>
  <r>
    <s v="FebBREAKER UNIT"/>
    <x v="0"/>
    <s v="BKU-32"/>
    <s v="BREAKER UNIT"/>
    <n v="128"/>
    <n v="128"/>
    <n v="0"/>
    <n v="128"/>
    <n v="0"/>
    <s v="MALADUGAO"/>
    <n v="0"/>
    <n v="1"/>
    <n v="0"/>
    <s v="BREAKER UNIT"/>
    <x v="1"/>
  </r>
  <r>
    <s v="FebCONCRETE PUMP (STATIONARY)"/>
    <x v="0"/>
    <s v="CP-13"/>
    <s v="CONCRETE PUMP (STATIONARY)"/>
    <n v="201.7333333"/>
    <n v="201.7333333"/>
    <n v="97.75"/>
    <n v="137.65"/>
    <n v="0"/>
    <s v="MALADUGAO"/>
    <n v="0.48455056187781737"/>
    <n v="1"/>
    <n v="0"/>
    <s v="CONCRETE PUMP (STATIONARY)"/>
    <x v="1"/>
  </r>
  <r>
    <s v="FebCONCRETE PUMP (STATIONARY)"/>
    <x v="0"/>
    <s v="CP-14"/>
    <s v="CONCRETE PUMP (STATIONARY)"/>
    <n v="215.05"/>
    <n v="215.05"/>
    <n v="75.34"/>
    <n v="139.71"/>
    <n v="0"/>
    <s v="MALADUGAO"/>
    <n v="0.35033713089979074"/>
    <n v="1"/>
    <n v="0"/>
    <s v="CONCRETE PUMP (STATIONARY)"/>
    <x v="1"/>
  </r>
  <r>
    <s v="FebCONCRETE PUMP (STATIONARY)"/>
    <x v="0"/>
    <s v="CP-19"/>
    <s v="CONCRETE PUMP (STATIONARY)"/>
    <n v="80"/>
    <n v="0"/>
    <n v="0"/>
    <n v="72"/>
    <n v="80"/>
    <s v="MALADUGAO"/>
    <n v="0"/>
    <n v="0"/>
    <n v="1"/>
    <s v="CONCRETE PUMP (STATIONARY)"/>
    <x v="1"/>
  </r>
  <r>
    <s v="FebCRAWLER CRANE"/>
    <x v="0"/>
    <s v="CRC-121"/>
    <s v="CRAWLER CRANE"/>
    <n v="192"/>
    <n v="192"/>
    <n v="36.6"/>
    <n v="155.4"/>
    <n v="0"/>
    <s v="MALADUGAO"/>
    <n v="0.19062500000000002"/>
    <n v="1"/>
    <n v="0"/>
    <s v="CRAWLER CRANE"/>
    <x v="1"/>
  </r>
  <r>
    <s v="FebDRILLING RIG FOR CORING MACHINE"/>
    <x v="0"/>
    <s v="DRC-105"/>
    <s v="DRILLING RIG FOR CORING MACHINE"/>
    <n v="120"/>
    <n v="120"/>
    <n v="0"/>
    <n v="120"/>
    <n v="0"/>
    <s v="MALADUGAO"/>
    <n v="0"/>
    <n v="1"/>
    <n v="0"/>
    <s v="DRILLING RIG FOR CORING MACHINE"/>
    <x v="1"/>
  </r>
  <r>
    <s v="FebDRILLING RIG FOR CORING MACHINE"/>
    <x v="0"/>
    <s v="DRC-106"/>
    <s v="DRILLING RIG FOR CORING MACHINE"/>
    <n v="144"/>
    <n v="144"/>
    <n v="0"/>
    <n v="144"/>
    <n v="0"/>
    <s v="MALADUGAO"/>
    <n v="0"/>
    <n v="1"/>
    <n v="0"/>
    <s v="DRILLING RIG FOR CORING MACHINE"/>
    <x v="1"/>
  </r>
  <r>
    <s v="FebDRILLING RIG FOR CORING MACHINE"/>
    <x v="0"/>
    <s v="DRC-14"/>
    <s v="DRILLING RIG FOR CORING MACHINE"/>
    <n v="192"/>
    <n v="192"/>
    <n v="0"/>
    <n v="192"/>
    <n v="0"/>
    <s v="MALADUGAO"/>
    <n v="0"/>
    <n v="1"/>
    <n v="0"/>
    <s v="DRILLING RIG FOR CORING MACHINE"/>
    <x v="1"/>
  </r>
  <r>
    <s v="FebDUMP TRUCK"/>
    <x v="0"/>
    <s v="DT-113"/>
    <s v="DUMP TRUCK"/>
    <n v="192"/>
    <n v="0"/>
    <n v="0"/>
    <n v="192"/>
    <n v="192"/>
    <s v="MALADUGAO"/>
    <n v="0"/>
    <n v="0"/>
    <n v="1"/>
    <s v="DUMP TRUCK"/>
    <x v="1"/>
  </r>
  <r>
    <s v="FebDUMP TRUCK"/>
    <x v="0"/>
    <s v="DT-114"/>
    <s v="DUMP TRUCK"/>
    <n v="192"/>
    <n v="0"/>
    <n v="0"/>
    <n v="192"/>
    <n v="192"/>
    <s v="MALADUGAO"/>
    <n v="0"/>
    <n v="0"/>
    <n v="1"/>
    <s v="DUMP TRUCK"/>
    <x v="1"/>
  </r>
  <r>
    <s v="FebFUEL TRUCK"/>
    <x v="0"/>
    <s v="FT-05"/>
    <s v="FUEL TRUCK"/>
    <n v="192"/>
    <n v="192"/>
    <n v="69.09"/>
    <n v="122.91"/>
    <n v="0"/>
    <s v="MALADUGAO"/>
    <n v="0.35984375000000002"/>
    <n v="1"/>
    <n v="0"/>
    <s v="FUEL TRUCK"/>
    <x v="1"/>
  </r>
  <r>
    <s v="FebGROUTING MACHINE"/>
    <x v="0"/>
    <s v="GM-04"/>
    <s v="GROUTING MACHINE"/>
    <n v="168"/>
    <n v="168"/>
    <n v="0"/>
    <n v="168"/>
    <n v="0"/>
    <s v="MALADUGAO"/>
    <n v="0"/>
    <n v="1"/>
    <n v="0"/>
    <s v="GROUTING MACHINE"/>
    <x v="0"/>
  </r>
  <r>
    <s v="FebGROUTING MACHINE"/>
    <x v="0"/>
    <s v="GM-06"/>
    <s v="GROUTING MACHINE"/>
    <n v="0"/>
    <n v="0"/>
    <n v="0"/>
    <n v="0"/>
    <n v="0"/>
    <s v="MALADUGAO"/>
    <n v="0"/>
    <n v="0"/>
    <n v="0"/>
    <s v="GROUTING MACHINE"/>
    <x v="0"/>
  </r>
  <r>
    <s v="FebGROUTING MACHINE"/>
    <x v="0"/>
    <s v="GM-07"/>
    <s v="GROUTING MACHINE"/>
    <n v="192"/>
    <n v="192"/>
    <n v="0"/>
    <n v="192"/>
    <n v="0"/>
    <s v="MALADUGAO"/>
    <n v="0"/>
    <n v="1"/>
    <n v="0"/>
    <s v="GROUTING MACHINE"/>
    <x v="0"/>
  </r>
  <r>
    <s v="FebGENERATOR SET"/>
    <x v="0"/>
    <s v="GS-111"/>
    <s v="GENERATOR SET"/>
    <n v="428.05"/>
    <n v="428.05"/>
    <n v="399.5"/>
    <n v="61.55"/>
    <n v="0"/>
    <s v="MALADUGAO"/>
    <n v="0.93330218432426115"/>
    <n v="1"/>
    <n v="0"/>
    <s v="GENERATOR SET"/>
    <x v="1"/>
  </r>
  <r>
    <s v="FebGENERATOR SET"/>
    <x v="0"/>
    <s v="GS-195"/>
    <s v="GENERATOR SET"/>
    <n v="560.1"/>
    <n v="560.1"/>
    <n v="478.09"/>
    <n v="129.94"/>
    <n v="0"/>
    <s v="MALADUGAO"/>
    <n v="0.85357971790751641"/>
    <n v="1"/>
    <n v="0"/>
    <s v="GENERATOR SET"/>
    <x v="1"/>
  </r>
  <r>
    <s v="FebGENERATOR SET"/>
    <x v="0"/>
    <s v="GS-81"/>
    <s v="GENERATOR SET"/>
    <n v="184"/>
    <n v="184"/>
    <n v="0"/>
    <n v="184"/>
    <n v="0"/>
    <s v="MALADUGAO"/>
    <n v="0"/>
    <n v="1"/>
    <n v="0"/>
    <s v="GENERATOR SET"/>
    <x v="1"/>
  </r>
  <r>
    <s v="FebHYDRAULIC EXCAVATOR"/>
    <x v="0"/>
    <s v="HE-119"/>
    <s v="HYDRAULIC EXCAVATOR"/>
    <n v="8"/>
    <n v="8"/>
    <n v="2.4"/>
    <n v="5.6"/>
    <n v="0"/>
    <s v="MALADUGAO"/>
    <n v="0.3"/>
    <n v="1"/>
    <n v="0"/>
    <s v="HYDRAULIC EXCAVATOR"/>
    <x v="0"/>
  </r>
  <r>
    <s v="FebHYDRAULIC EXCAVATOR"/>
    <x v="0"/>
    <s v="HE-203"/>
    <s v="HYDRAULIC EXCAVATOR"/>
    <n v="224"/>
    <n v="222.37"/>
    <n v="97.09"/>
    <n v="125.28"/>
    <n v="1.63"/>
    <s v="MALADUGAO"/>
    <n v="0.43343750000000003"/>
    <n v="0.99272321428571431"/>
    <n v="7.2767857142857139E-3"/>
    <s v="HYDRAULIC EXCAVATOR"/>
    <x v="0"/>
  </r>
  <r>
    <s v="FebHYDRAULIC EXCAVATOR"/>
    <x v="0"/>
    <s v="HE-205"/>
    <s v="HYDRAULIC EXCAVATOR"/>
    <n v="56"/>
    <n v="55"/>
    <n v="12.5"/>
    <n v="42.5"/>
    <n v="1"/>
    <s v="MALADUGAO"/>
    <n v="0.22321428571428573"/>
    <n v="0.9821428571428571"/>
    <n v="1.7857142857142856E-2"/>
    <s v="HYDRAULIC EXCAVATOR"/>
    <x v="0"/>
  </r>
  <r>
    <s v="FebHYDRAULIC EXCAVATOR (MINI)"/>
    <x v="0"/>
    <s v="HE-245"/>
    <s v="HYDRAULIC EXCAVATOR (MINI)"/>
    <n v="176.6"/>
    <n v="176.6"/>
    <n v="98.4"/>
    <n v="78.2"/>
    <n v="0"/>
    <s v="MALADUGAO"/>
    <n v="0.55719139297848252"/>
    <n v="1"/>
    <n v="0"/>
    <s v="HYDRAULIC EXCAVATOR"/>
    <x v="0"/>
  </r>
  <r>
    <s v="FebHYDRAULIC EXCAVATOR"/>
    <x v="0"/>
    <s v="HE-320"/>
    <s v="HYDRAULIC EXCAVATOR"/>
    <n v="192"/>
    <n v="0"/>
    <n v="0"/>
    <n v="192"/>
    <n v="192"/>
    <s v="MALADUGAO"/>
    <n v="0"/>
    <n v="0"/>
    <n v="1"/>
    <s v="HYDRAULIC EXCAVATOR"/>
    <x v="0"/>
  </r>
  <r>
    <s v="FebHYDRAULIC EXCAVATOR"/>
    <x v="0"/>
    <s v="HE-356"/>
    <s v="HYDRAULIC EXCAVATOR"/>
    <n v="242.5"/>
    <n v="242.5"/>
    <n v="173.23"/>
    <n v="69.27"/>
    <n v="0"/>
    <s v="MALADUGAO"/>
    <n v="0.71435051546391748"/>
    <n v="1"/>
    <n v="0"/>
    <s v="HYDRAULIC EXCAVATOR"/>
    <x v="0"/>
  </r>
  <r>
    <s v="FebHYDRAULIC EXCAVATOR"/>
    <x v="0"/>
    <s v="HE-357"/>
    <s v="HYDRAULIC EXCAVATOR"/>
    <n v="200.95"/>
    <n v="174.39999999999998"/>
    <n v="127.45"/>
    <n v="70.95"/>
    <n v="26.55"/>
    <s v="MALADUGAO"/>
    <n v="0.63423737248071665"/>
    <n v="0.86787758148793226"/>
    <n v="0.13212241851206769"/>
    <s v="HYDRAULIC EXCAVATOR"/>
    <x v="0"/>
  </r>
  <r>
    <s v="FebHYDRAULIC EXCAVATOR"/>
    <x v="0"/>
    <s v="HE-359"/>
    <s v="HYDRAULIC EXCAVATOR"/>
    <n v="197"/>
    <n v="197"/>
    <n v="99.15"/>
    <n v="97.85"/>
    <n v="0"/>
    <s v="MALADUGAO"/>
    <n v="0.50329949238578686"/>
    <n v="1"/>
    <n v="0"/>
    <s v="HYDRAULIC EXCAVATOR"/>
    <x v="0"/>
  </r>
  <r>
    <s v="FebSERVICE VEHICLE"/>
    <x v="0"/>
    <s v="SV-229"/>
    <s v="SERVICE VEHICLE"/>
    <n v="152"/>
    <n v="144"/>
    <n v="37.33"/>
    <n v="114.67"/>
    <n v="8"/>
    <s v="MALADUGAO"/>
    <n v="0.24559210526315789"/>
    <n v="0.94736842105263153"/>
    <n v="5.2631578947368418E-2"/>
    <s v="SERVICE VEHICLE"/>
    <x v="1"/>
  </r>
  <r>
    <s v="FebSERVICE VEHICLE"/>
    <x v="0"/>
    <s v="SV-311"/>
    <s v="SERVICE VEHICLE"/>
    <n v="16"/>
    <n v="16"/>
    <n v="7.26"/>
    <n v="8.74"/>
    <n v="0"/>
    <s v="MALADUGAO"/>
    <n v="0.45374999999999999"/>
    <n v="1"/>
    <n v="0"/>
    <s v="SERVICE VEHICLE"/>
    <x v="1"/>
  </r>
  <r>
    <s v="FebSERVICE VEHICLE"/>
    <x v="0"/>
    <s v="SV-355"/>
    <s v="SERVICE VEHICLE"/>
    <n v="209.31666670000001"/>
    <n v="209.31666670000001"/>
    <n v="93.92"/>
    <n v="115.39"/>
    <n v="0"/>
    <s v="MALADUGAO"/>
    <n v="0.44869814468529368"/>
    <n v="1"/>
    <n v="0"/>
    <s v="SERVICE VEHICLE"/>
    <x v="1"/>
  </r>
  <r>
    <s v="FebSERVICE VEHICLE"/>
    <x v="0"/>
    <s v="SV-410"/>
    <s v="SERVICE VEHICLE"/>
    <n v="339.3"/>
    <n v="339.3"/>
    <n v="211.02"/>
    <n v="128.28"/>
    <n v="0"/>
    <s v="MALADUGAO"/>
    <n v="0.6219274977895668"/>
    <n v="1"/>
    <n v="0"/>
    <s v="SERVICE VEHICLE"/>
    <x v="1"/>
  </r>
  <r>
    <s v="FebSERVICE VEHICLE"/>
    <x v="0"/>
    <s v="SV-411"/>
    <s v="SERVICE VEHICLE"/>
    <n v="384"/>
    <n v="192"/>
    <n v="0"/>
    <n v="384"/>
    <n v="192"/>
    <s v="MALADUGAO"/>
    <n v="0"/>
    <n v="0.5"/>
    <n v="0.5"/>
    <s v="SERVICE VEHICLE"/>
    <x v="1"/>
  </r>
  <r>
    <s v="FebTRANSIT MIXER"/>
    <x v="0"/>
    <s v="TMX-003"/>
    <s v="TRANSIT MIXER"/>
    <n v="312.08333329999999"/>
    <n v="312.08333329999999"/>
    <n v="214.09"/>
    <n v="112.23"/>
    <n v="0"/>
    <s v="MALADUGAO"/>
    <n v="0.68600267030024065"/>
    <n v="1"/>
    <n v="0"/>
    <s v="TRANSIT MIXER"/>
    <x v="1"/>
  </r>
  <r>
    <s v="FebTRANSIT MIXER"/>
    <x v="0"/>
    <s v="TMX-004"/>
    <s v="TRANSIT MIXER"/>
    <n v="248.6333333"/>
    <n v="245.55333329999999"/>
    <n v="121.78"/>
    <n v="139.36000000000001"/>
    <n v="3.08"/>
    <s v="MALADUGAO"/>
    <n v="0.48979756006030267"/>
    <n v="0.98761228046488969"/>
    <n v="1.2387719535110298E-2"/>
    <s v="TRANSIT MIXER"/>
    <x v="1"/>
  </r>
  <r>
    <s v="FebTRANSIT MIXER"/>
    <x v="0"/>
    <s v="TMX-93"/>
    <s v="TRANSIT MIXER"/>
    <n v="280"/>
    <n v="280"/>
    <n v="63.76"/>
    <n v="216.24"/>
    <n v="0"/>
    <s v="MALADUGAO"/>
    <n v="0.2277142857142857"/>
    <n v="1"/>
    <n v="0"/>
    <s v="TRANSIT MIXER"/>
    <x v="1"/>
  </r>
  <r>
    <s v="FebTRANSIT MIXER"/>
    <x v="0"/>
    <s v="TMX-96"/>
    <s v="TRANSIT MIXER"/>
    <n v="247.16666670000001"/>
    <n v="247.16666670000001"/>
    <n v="87.48"/>
    <n v="159.69"/>
    <n v="0"/>
    <s v="MALADUGAO"/>
    <n v="0.35393122045125675"/>
    <n v="1"/>
    <n v="0"/>
    <s v="TRANSIT MIXER"/>
    <x v="1"/>
  </r>
  <r>
    <s v="FebTOWER CRANE"/>
    <x v="0"/>
    <s v="TWC-05"/>
    <s v="TOWER CRANE"/>
    <n v="332.1333333"/>
    <n v="332.1333333"/>
    <n v="279.69"/>
    <n v="52.42"/>
    <n v="0"/>
    <s v="MALADUGAO"/>
    <n v="0.84210156572080508"/>
    <n v="1"/>
    <n v="0"/>
    <s v="TOWER CRANE"/>
    <x v="1"/>
  </r>
  <r>
    <s v="FebUTILITY VEHICLE"/>
    <x v="0"/>
    <s v="UV-105"/>
    <s v="UTILITY VEHICLE"/>
    <n v="272.6166667"/>
    <n v="272.6166667"/>
    <n v="153.66"/>
    <n v="118.97"/>
    <n v="0"/>
    <s v="MALADUGAO"/>
    <n v="0.56364859074846874"/>
    <n v="1"/>
    <n v="0"/>
    <s v="UTILITY VEHICLE"/>
    <x v="1"/>
  </r>
  <r>
    <s v="FebVIBRATORY ROLLER"/>
    <x v="0"/>
    <s v="VR-147"/>
    <s v="VIBRATORY ROLLER"/>
    <n v="0"/>
    <n v="0"/>
    <n v="0"/>
    <n v="0"/>
    <n v="0"/>
    <s v="MALADUGAO"/>
    <n v="0"/>
    <n v="0"/>
    <n v="0"/>
    <s v="VIBRATORY ROLLER"/>
    <x v="0"/>
  </r>
  <r>
    <s v="FebWHEEL LOADER"/>
    <x v="0"/>
    <s v="WL-78"/>
    <s v="WHEEL LOADER"/>
    <n v="179"/>
    <n v="179"/>
    <n v="120.5"/>
    <n v="58.5"/>
    <n v="0"/>
    <s v="MALADUGAO"/>
    <n v="0.67318435754189943"/>
    <n v="1"/>
    <n v="0"/>
    <s v="WHEEL LOADER"/>
    <x v="1"/>
  </r>
  <r>
    <s v="FebWHEEL LOADER"/>
    <x v="0"/>
    <s v="WL-88"/>
    <s v="WHEEL LOADER"/>
    <n v="414.6"/>
    <n v="414.6"/>
    <n v="253.9"/>
    <n v="160.69999999999999"/>
    <n v="0"/>
    <s v="MALADUGAO"/>
    <n v="0.61239749155812828"/>
    <n v="1"/>
    <n v="0"/>
    <s v="WHEEL LOADER"/>
    <x v="1"/>
  </r>
  <r>
    <s v="FebWATER TRUCK"/>
    <x v="0"/>
    <s v="WT-18"/>
    <s v="WATER TRUCK"/>
    <n v="392"/>
    <n v="392"/>
    <n v="97.41"/>
    <n v="294.58999999999997"/>
    <n v="0"/>
    <s v="MALADUGAO"/>
    <n v="0.24849489795918367"/>
    <n v="1"/>
    <n v="0"/>
    <s v="WATER TRUCK"/>
    <x v="1"/>
  </r>
  <r>
    <s v="FebWATER TRUCK"/>
    <x v="0"/>
    <s v="WT-34"/>
    <s v="WATER TRUCK"/>
    <n v="447.16666670000001"/>
    <n v="447.16666670000001"/>
    <n v="256.17"/>
    <n v="191"/>
    <n v="0"/>
    <s v="MALADUGAO"/>
    <n v="0.57287364885778058"/>
    <n v="1"/>
    <n v="0"/>
    <s v="WATER TRUCK"/>
    <x v="1"/>
  </r>
  <r>
    <s v="FebARTICULATED DUMP TRUCK"/>
    <x v="0"/>
    <s v="ADT-108"/>
    <s v="ARTICULATED DUMP TRUCK"/>
    <n v="192"/>
    <n v="192"/>
    <n v="0"/>
    <n v="0"/>
    <n v="0"/>
    <s v="MALITBOG"/>
    <n v="0"/>
    <n v="1"/>
    <n v="0"/>
    <s v="ARTICULATED DUMP TRUCK"/>
    <x v="0"/>
  </r>
  <r>
    <s v="FebARTICULATED DUMP TRUCK"/>
    <x v="0"/>
    <s v="ADT-111"/>
    <s v="ARTICULATED DUMP TRUCK"/>
    <n v="184"/>
    <n v="184"/>
    <n v="156.47000000000099"/>
    <n v="40.999999999988397"/>
    <n v="0"/>
    <s v="MALITBOG"/>
    <n v="0.85038043478261405"/>
    <n v="1"/>
    <n v="0"/>
    <s v="ARTICULATED DUMP TRUCK"/>
    <x v="0"/>
  </r>
  <r>
    <s v="FebARTICULATED DUMP TRUCK"/>
    <x v="0"/>
    <s v="ADT-112"/>
    <s v="ARTICULATED DUMP TRUCK"/>
    <n v="176"/>
    <n v="176"/>
    <n v="136.13999999999899"/>
    <n v="67.839999999997801"/>
    <n v="0"/>
    <s v="MALITBOG"/>
    <n v="0.77352272727272153"/>
    <n v="1"/>
    <n v="0"/>
    <s v="ARTICULATED DUMP TRUCK"/>
    <x v="0"/>
  </r>
  <r>
    <s v="FebARTICULATED DUMP TRUCK"/>
    <x v="0"/>
    <s v="ADT-114"/>
    <s v="ARTICULATED DUMP TRUCK"/>
    <n v="192"/>
    <n v="192"/>
    <n v="0"/>
    <n v="7"/>
    <n v="0"/>
    <s v="MALITBOG"/>
    <n v="0"/>
    <n v="1"/>
    <n v="0"/>
    <s v="ARTICULATED DUMP TRUCK"/>
    <x v="0"/>
  </r>
  <r>
    <s v="FebAIR COMPRESSOR"/>
    <x v="0"/>
    <s v="AC-56"/>
    <s v="AIR COMPRESSOR"/>
    <n v="32"/>
    <n v="32"/>
    <n v="12.7400000000003"/>
    <n v="26.2599999999997"/>
    <n v="0"/>
    <s v="MALITBOG"/>
    <n v="0.39812500000000939"/>
    <n v="1"/>
    <n v="0"/>
    <s v="AIR COMPRESSOR"/>
    <x v="1"/>
  </r>
  <r>
    <s v="FebAIR COMPRESSOR"/>
    <x v="0"/>
    <s v="AC-69"/>
    <s v="AIR COMPRESSOR"/>
    <n v="192"/>
    <n v="183"/>
    <n v="0"/>
    <n v="1.33"/>
    <n v="9"/>
    <s v="MALITBOG"/>
    <n v="0"/>
    <n v="0.953125"/>
    <n v="4.6875E-2"/>
    <s v="AIR COMPRESSOR"/>
    <x v="1"/>
  </r>
  <r>
    <s v="FebAIR COMPRESSOR"/>
    <x v="0"/>
    <s v="AC-70"/>
    <s v="AIR COMPRESSOR"/>
    <n v="40"/>
    <n v="40"/>
    <n v="25.38"/>
    <n v="18.62"/>
    <n v="0"/>
    <s v="MALITBOG"/>
    <n v="0.63449999999999995"/>
    <n v="1"/>
    <n v="0"/>
    <s v="AIR COMPRESSOR"/>
    <x v="1"/>
  </r>
  <r>
    <s v="FebAMBULANCE"/>
    <x v="0"/>
    <s v="AMB-105"/>
    <s v="AMBULANCE"/>
    <n v="192"/>
    <n v="192"/>
    <n v="17.88"/>
    <n v="170.96"/>
    <n v="0"/>
    <s v="MALITBOG"/>
    <n v="9.3124999999999999E-2"/>
    <n v="1"/>
    <n v="0"/>
    <s v="AMBULANCE"/>
    <x v="1"/>
  </r>
  <r>
    <s v="FebBREAKER UNIT"/>
    <x v="0"/>
    <s v="BKU-70"/>
    <s v="BREAKER UNIT"/>
    <n v="192"/>
    <n v="192"/>
    <n v="0"/>
    <n v="0"/>
    <n v="0"/>
    <s v="MALITBOG"/>
    <n v="0"/>
    <n v="1"/>
    <n v="0"/>
    <s v="BREAKER UNIT"/>
    <x v="1"/>
  </r>
  <r>
    <s v="FebCONCRETE PUMP"/>
    <x v="0"/>
    <s v="CP-10"/>
    <s v="CONCRETE PUMP"/>
    <n v="160"/>
    <n v="160"/>
    <n v="72.64"/>
    <n v="81.5"/>
    <n v="0"/>
    <s v="MALITBOG"/>
    <n v="0.45400000000000001"/>
    <n v="1"/>
    <n v="0"/>
    <s v="CONCRETE PUMP"/>
    <x v="1"/>
  </r>
  <r>
    <s v="FebCONCRETE PUMP (STATIONARY)"/>
    <x v="0"/>
    <s v="CP-14"/>
    <s v="CONCRETE PUMP (STATIONARY)"/>
    <n v="0"/>
    <n v="0"/>
    <n v="0"/>
    <n v="6.8"/>
    <n v="0"/>
    <s v="MALITBOG"/>
    <n v="0"/>
    <n v="0"/>
    <n v="0"/>
    <s v="CONCRETE PUMP (STATIONARY)"/>
    <x v="1"/>
  </r>
  <r>
    <s v="FebCONCRETE PUMP (STATIONARY)"/>
    <x v="0"/>
    <s v="CP-20"/>
    <s v="CONCRETE PUMP (STATIONARY)"/>
    <n v="192"/>
    <n v="192"/>
    <n v="1.3000000000029099"/>
    <n v="6.6999999999970896"/>
    <n v="0"/>
    <s v="MALITBOG"/>
    <n v="6.770833333348489E-3"/>
    <n v="1"/>
    <n v="0"/>
    <s v="CONCRETE PUMP (STATIONARY)"/>
    <x v="1"/>
  </r>
  <r>
    <s v="FebCRAWLER TRACTOR"/>
    <x v="0"/>
    <s v="CT-82"/>
    <s v="CRAWLER TRACTOR"/>
    <n v="192"/>
    <n v="192"/>
    <n v="108.04"/>
    <n v="22.87"/>
    <n v="0"/>
    <s v="MALITBOG"/>
    <n v="0.56270833333333337"/>
    <n v="1"/>
    <n v="0"/>
    <s v="CRAWLER TRACTOR"/>
    <x v="0"/>
  </r>
  <r>
    <s v="FebCARGO TRUCK W/ CRANE (BOOM TRUCK)"/>
    <x v="0"/>
    <s v="CTC-11"/>
    <s v="CARGO TRUCK W/ CRANE (BOOM TRUCK)"/>
    <n v="0"/>
    <n v="0"/>
    <n v="0"/>
    <n v="0"/>
    <n v="0"/>
    <s v="MALITBOG"/>
    <n v="0"/>
    <n v="0"/>
    <n v="0"/>
    <s v="CARGO TRUCK W/ CRANE"/>
    <x v="0"/>
  </r>
  <r>
    <s v="FebCRAWLER CRANE"/>
    <x v="0"/>
    <s v="CRC-101"/>
    <s v="CRAWLER CRANE"/>
    <n v="0"/>
    <n v="0"/>
    <n v="0"/>
    <n v="0"/>
    <n v="0"/>
    <s v="MALITBOG"/>
    <n v="0"/>
    <n v="0"/>
    <n v="0"/>
    <s v="CRAWLER CRANE"/>
    <x v="1"/>
  </r>
  <r>
    <s v="FebFUEL TRUCK"/>
    <x v="0"/>
    <s v="FT-30"/>
    <s v="FUEL TRUCK"/>
    <n v="120"/>
    <n v="120"/>
    <n v="88.14"/>
    <n v="20.8"/>
    <n v="0"/>
    <s v="MALITBOG"/>
    <n v="0.73450000000000004"/>
    <n v="1"/>
    <n v="0"/>
    <s v="FUEL TRUCK"/>
    <x v="1"/>
  </r>
  <r>
    <s v="FebGENERATOR SET"/>
    <x v="0"/>
    <s v="GS-85"/>
    <s v="GENERATOR SET"/>
    <n v="192"/>
    <n v="192"/>
    <n v="82.91"/>
    <n v="9.6999999999999993"/>
    <n v="0"/>
    <s v="MALITBOG"/>
    <n v="0.43182291666666667"/>
    <n v="1"/>
    <n v="0"/>
    <s v="GENERATOR SET"/>
    <x v="1"/>
  </r>
  <r>
    <s v="FebGENERATOR SET"/>
    <x v="0"/>
    <s v="GS-99"/>
    <s v="GENERATOR SET"/>
    <n v="32"/>
    <n v="32"/>
    <n v="11"/>
    <n v="21"/>
    <n v="0"/>
    <s v="MALITBOG"/>
    <n v="0.34375"/>
    <n v="1"/>
    <n v="0"/>
    <s v="GENERATOR SET"/>
    <x v="1"/>
  </r>
  <r>
    <s v="FebGENERATOR SET"/>
    <x v="0"/>
    <s v="GS-110"/>
    <s v="GENERATOR SET"/>
    <n v="192"/>
    <n v="192"/>
    <n v="0"/>
    <n v="0"/>
    <n v="0"/>
    <s v="MALITBOG"/>
    <n v="0"/>
    <n v="1"/>
    <n v="0"/>
    <s v="GENERATOR SET"/>
    <x v="1"/>
  </r>
  <r>
    <s v="FebGENERATOR SET"/>
    <x v="0"/>
    <s v="GS-113"/>
    <s v="GENERATOR SET"/>
    <n v="104"/>
    <n v="104"/>
    <n v="122"/>
    <n v="26"/>
    <n v="0"/>
    <s v="MALITBOG"/>
    <n v="1.1730769230769231"/>
    <n v="1"/>
    <n v="0"/>
    <s v="GENERATOR SET"/>
    <x v="1"/>
  </r>
  <r>
    <s v="FebGENERATOR SET"/>
    <x v="0"/>
    <s v="GS-127"/>
    <s v="GENERATOR SET"/>
    <n v="120"/>
    <n v="120"/>
    <n v="108.25"/>
    <n v="24.67"/>
    <n v="0"/>
    <s v="MALITBOG"/>
    <n v="0.90208333333333335"/>
    <n v="1"/>
    <n v="0"/>
    <s v="GENERATOR SET"/>
    <x v="1"/>
  </r>
  <r>
    <s v="FebGENERATOR SET"/>
    <x v="0"/>
    <s v="GS-131"/>
    <s v="GENERATOR SET"/>
    <n v="160"/>
    <n v="160"/>
    <n v="172.62"/>
    <n v="20.52"/>
    <n v="0"/>
    <s v="MALITBOG"/>
    <n v="1.078875"/>
    <n v="1"/>
    <n v="0"/>
    <s v="GENERATOR SET"/>
    <x v="1"/>
  </r>
  <r>
    <s v="FebGENERATOR SET"/>
    <x v="0"/>
    <s v="GS-147"/>
    <s v="GENERATOR SET"/>
    <n v="144"/>
    <n v="144"/>
    <n v="121.999999999997"/>
    <n v="41.220000000003303"/>
    <n v="0"/>
    <s v="MALITBOG"/>
    <n v="0.84722222222220145"/>
    <n v="1"/>
    <n v="0"/>
    <s v="GENERATOR SET"/>
    <x v="1"/>
  </r>
  <r>
    <s v="FebGENERATOR SET"/>
    <x v="0"/>
    <s v="GS-151"/>
    <s v="GENERATOR SET"/>
    <n v="80"/>
    <n v="80"/>
    <n v="42.799999999999699"/>
    <n v="37.400000000000503"/>
    <n v="0"/>
    <s v="MALITBOG"/>
    <n v="0.53499999999999626"/>
    <n v="1"/>
    <n v="0"/>
    <s v="GENERATOR SET"/>
    <x v="1"/>
  </r>
  <r>
    <s v="FebGENERATOR SET"/>
    <x v="0"/>
    <s v="GS-169"/>
    <s v="GENERATOR SET"/>
    <n v="64"/>
    <n v="64"/>
    <n v="69.16"/>
    <n v="17.5"/>
    <n v="0"/>
    <s v="MALITBOG"/>
    <n v="1.0806249999999999"/>
    <n v="1"/>
    <n v="0"/>
    <s v="GENERATOR SET"/>
    <x v="1"/>
  </r>
  <r>
    <s v="FebGENERATOR SET"/>
    <x v="0"/>
    <s v="GS-188"/>
    <s v="GENERATOR SET"/>
    <n v="176"/>
    <n v="176"/>
    <n v="180.74"/>
    <n v="25.73"/>
    <n v="0"/>
    <s v="MALITBOG"/>
    <n v="1.0269318181818183"/>
    <n v="1"/>
    <n v="0"/>
    <s v="GENERATOR SET"/>
    <x v="1"/>
  </r>
  <r>
    <s v="FebGENERATOR SET"/>
    <x v="0"/>
    <s v="GS-189"/>
    <s v="GENERATOR SET"/>
    <n v="176"/>
    <n v="176"/>
    <n v="242"/>
    <n v="76.8"/>
    <n v="0"/>
    <s v="MALITBOG"/>
    <n v="1.375"/>
    <n v="1"/>
    <n v="0"/>
    <s v="GENERATOR SET"/>
    <x v="1"/>
  </r>
  <r>
    <s v="FebHYDRAULIC EXCAVATOR"/>
    <x v="0"/>
    <s v="HE-126"/>
    <s v="HYDRAULIC EXCAVATOR"/>
    <n v="192"/>
    <n v="192"/>
    <n v="0"/>
    <n v="0"/>
    <n v="0"/>
    <s v="MALITBOG"/>
    <n v="0"/>
    <n v="1"/>
    <n v="0"/>
    <s v="HYDRAULIC EXCAVATOR"/>
    <x v="0"/>
  </r>
  <r>
    <s v="FebHYDRAULIC EXCAVATOR"/>
    <x v="0"/>
    <s v="HE-230"/>
    <s v="HYDRAULIC EXCAVATOR"/>
    <n v="152"/>
    <n v="152"/>
    <n v="141.39000000000101"/>
    <n v="19.809999999998901"/>
    <n v="0"/>
    <s v="MALITBOG"/>
    <n v="0.93019736842105927"/>
    <n v="1"/>
    <n v="0"/>
    <s v="HYDRAULIC EXCAVATOR"/>
    <x v="0"/>
  </r>
  <r>
    <s v="FebHYDRAULIC EXCAVATOR"/>
    <x v="0"/>
    <s v="HE-233"/>
    <s v="HYDRAULIC EXCAVATOR"/>
    <n v="184"/>
    <n v="184"/>
    <n v="195.90000000000299"/>
    <n v="14.999999999997099"/>
    <n v="0"/>
    <s v="MALITBOG"/>
    <n v="1.0646739130434946"/>
    <n v="1"/>
    <n v="0"/>
    <s v="HYDRAULIC EXCAVATOR"/>
    <x v="0"/>
  </r>
  <r>
    <s v="FebHYDRAULIC EXCAVATOR"/>
    <x v="0"/>
    <s v="HE-247"/>
    <s v="HYDRAULIC EXCAVATOR"/>
    <n v="168"/>
    <n v="168"/>
    <n v="138.49999999999801"/>
    <n v="33.600000000001799"/>
    <n v="0"/>
    <s v="MALITBOG"/>
    <n v="0.82440476190475009"/>
    <n v="1"/>
    <n v="0"/>
    <s v="HYDRAULIC EXCAVATOR"/>
    <x v="0"/>
  </r>
  <r>
    <s v="FebHYDRAULIC EXCAVATOR (MINI)"/>
    <x v="0"/>
    <s v="HE-254"/>
    <s v="HYDRAULIC EXCAVATOR (MINI)"/>
    <n v="168"/>
    <n v="168"/>
    <n v="72.749999999998906"/>
    <n v="74.350000000001103"/>
    <n v="0"/>
    <s v="MALITBOG"/>
    <n v="0.43303571428570775"/>
    <n v="1"/>
    <n v="0"/>
    <s v="HYDRAULIC EXCAVATOR"/>
    <x v="0"/>
  </r>
  <r>
    <s v="FebHYDRAULIC EXCAVATOR"/>
    <x v="0"/>
    <s v="HE-259"/>
    <s v="HYDRAULIC EXCAVATOR"/>
    <n v="176"/>
    <n v="176"/>
    <n v="165.1"/>
    <n v="32.600000000000499"/>
    <n v="0"/>
    <s v="MALITBOG"/>
    <n v="0.93806818181818175"/>
    <n v="1"/>
    <n v="0"/>
    <s v="HYDRAULIC EXCAVATOR"/>
    <x v="0"/>
  </r>
  <r>
    <s v="FebHYDRAULIC EXCAVATOR"/>
    <x v="0"/>
    <s v="HE-260"/>
    <s v="HYDRAULIC EXCAVATOR"/>
    <n v="192"/>
    <n v="192"/>
    <n v="147.5"/>
    <n v="65.5"/>
    <n v="0"/>
    <s v="MALITBOG"/>
    <n v="0.76822916666666663"/>
    <n v="1"/>
    <n v="0"/>
    <s v="HYDRAULIC EXCAVATOR"/>
    <x v="0"/>
  </r>
  <r>
    <s v="FebHYDRAULIC EXCAVATOR (LONG ARM)"/>
    <x v="0"/>
    <s v="HE-269"/>
    <s v="HYDRAULIC EXCAVATOR (LONG ARM)"/>
    <n v="192"/>
    <n v="192"/>
    <n v="171.70000000000101"/>
    <n v="40.700000000001097"/>
    <n v="0"/>
    <s v="MALITBOG"/>
    <n v="0.89427083333333857"/>
    <n v="1"/>
    <n v="0"/>
    <s v="HYDRAULIC EXCAVATOR"/>
    <x v="0"/>
  </r>
  <r>
    <s v="FebHYDRAULIC EXCAVATOR"/>
    <x v="0"/>
    <s v="HE-289"/>
    <s v="HYDRAULIC EXCAVATOR"/>
    <n v="176"/>
    <n v="176"/>
    <n v="150.82000000000099"/>
    <n v="41.019999999999499"/>
    <n v="0"/>
    <s v="MALITBOG"/>
    <n v="0.85693181818182385"/>
    <n v="1"/>
    <n v="0"/>
    <s v="HYDRAULIC EXCAVATOR"/>
    <x v="0"/>
  </r>
  <r>
    <s v="FebHYDRAULIC EXCAVATOR"/>
    <x v="0"/>
    <s v="HE-297"/>
    <s v="HYDRAULIC EXCAVATOR"/>
    <n v="168"/>
    <n v="168"/>
    <n v="144.64999999999901"/>
    <n v="50.630000000001097"/>
    <n v="0"/>
    <s v="MALITBOG"/>
    <n v="0.86101190476189893"/>
    <n v="1"/>
    <n v="0"/>
    <s v="HYDRAULIC EXCAVATOR"/>
    <x v="0"/>
  </r>
  <r>
    <s v="FebHYDRAULIC EXCAVATOR"/>
    <x v="0"/>
    <s v="HE-350"/>
    <s v="HYDRAULIC EXCAVATOR"/>
    <n v="168"/>
    <n v="168"/>
    <n v="133"/>
    <n v="43"/>
    <n v="0"/>
    <s v="MALITBOG"/>
    <n v="0.79166666666666663"/>
    <n v="1"/>
    <n v="0"/>
    <s v="HYDRAULIC EXCAVATOR"/>
    <x v="0"/>
  </r>
  <r>
    <s v="FebHYDRAULIC EXCAVATOR"/>
    <x v="0"/>
    <s v="HE-351"/>
    <s v="HYDRAULIC EXCAVATOR"/>
    <n v="184"/>
    <n v="184"/>
    <n v="148.5"/>
    <n v="48.5"/>
    <n v="0"/>
    <s v="MALITBOG"/>
    <n v="0.80706521739130432"/>
    <n v="1"/>
    <n v="0"/>
    <s v="HYDRAULIC EXCAVATOR"/>
    <x v="0"/>
  </r>
  <r>
    <s v="FebHYDRAULIC EXCAVATOR"/>
    <x v="0"/>
    <s v="HE-353"/>
    <s v="HYDRAULIC EXCAVATOR"/>
    <n v="192"/>
    <n v="192"/>
    <n v="0"/>
    <n v="2.8"/>
    <n v="0"/>
    <s v="MALITBOG"/>
    <n v="0"/>
    <n v="1"/>
    <n v="0"/>
    <s v="HYDRAULIC EXCAVATOR"/>
    <x v="0"/>
  </r>
  <r>
    <s v="FebHYDRAULIC EXCAVATOR"/>
    <x v="0"/>
    <s v="HE-354"/>
    <s v="HYDRAULIC EXCAVATOR"/>
    <n v="112"/>
    <n v="112"/>
    <n v="82.720000000000496"/>
    <n v="40.409999999999698"/>
    <n v="0"/>
    <s v="MALITBOG"/>
    <n v="0.73857142857143299"/>
    <n v="1"/>
    <n v="0"/>
    <s v="HYDRAULIC EXCAVATOR"/>
    <x v="0"/>
  </r>
  <r>
    <s v="FebJUMBO DRILL"/>
    <x v="0"/>
    <s v="JD-105"/>
    <s v="JUMBO DRILL"/>
    <n v="152"/>
    <n v="152"/>
    <n v="39.17"/>
    <n v="73.489999999999995"/>
    <n v="0"/>
    <s v="MALITBOG"/>
    <n v="0.25769736842105262"/>
    <n v="1"/>
    <n v="0"/>
    <s v="JUMBO DRILL"/>
    <x v="0"/>
  </r>
  <r>
    <s v="FebJUMBO DRILL"/>
    <x v="0"/>
    <s v="JD-106"/>
    <s v="JUMBO DRILL"/>
    <n v="88"/>
    <n v="88"/>
    <n v="28.88"/>
    <n v="51.27"/>
    <n v="0"/>
    <s v="MALITBOG"/>
    <n v="0.32818181818181819"/>
    <n v="1"/>
    <n v="0"/>
    <s v="JUMBO DRILL"/>
    <x v="0"/>
  </r>
  <r>
    <s v="FebLOAD HAUL DUMPER"/>
    <x v="0"/>
    <s v="LHD-101"/>
    <s v="LOAD HAUL DUMPER"/>
    <n v="192"/>
    <n v="192"/>
    <n v="6"/>
    <n v="12"/>
    <n v="0"/>
    <s v="MALITBOG"/>
    <n v="3.125E-2"/>
    <n v="1"/>
    <n v="0"/>
    <s v="LOAD HAUL DUMPER"/>
    <x v="0"/>
  </r>
  <r>
    <s v="FebLOAD HAUL DUMPER"/>
    <x v="0"/>
    <s v="LHD-104"/>
    <s v="LOAD HAUL DUMPER"/>
    <n v="184"/>
    <n v="184"/>
    <n v="123.26"/>
    <n v="52.75"/>
    <n v="0"/>
    <s v="MALITBOG"/>
    <n v="0.66989130434782607"/>
    <n v="1"/>
    <n v="0"/>
    <s v="LOAD HAUL DUMPER"/>
    <x v="0"/>
  </r>
  <r>
    <s v="FebLOW PROFILE TRUCK"/>
    <x v="0"/>
    <s v="LPT-103"/>
    <s v="LOW PROFILE TRUCK"/>
    <n v="136"/>
    <n v="136"/>
    <n v="8.5"/>
    <n v="16.5"/>
    <n v="0"/>
    <s v="MALITBOG"/>
    <n v="6.25E-2"/>
    <n v="1"/>
    <n v="0"/>
    <s v="LOW PROFILE TRUCK"/>
    <x v="0"/>
  </r>
  <r>
    <s v="FebLUBE TRUCK"/>
    <x v="0"/>
    <s v="LT-02"/>
    <s v="LUBE TRUCK"/>
    <n v="96"/>
    <n v="96"/>
    <n v="60.74"/>
    <n v="41.8"/>
    <n v="0"/>
    <s v="MALITBOG"/>
    <n v="0.63270833333333332"/>
    <n v="1"/>
    <n v="0"/>
    <s v="LUBE TRUCK"/>
    <x v="1"/>
  </r>
  <r>
    <s v="FebMANWALK BEHIND"/>
    <x v="0"/>
    <s v="MB-103"/>
    <s v="MANWALK BEHIND"/>
    <n v="192"/>
    <n v="192"/>
    <n v="0"/>
    <n v="0"/>
    <n v="0"/>
    <s v="MALITBOG"/>
    <n v="0"/>
    <n v="1"/>
    <n v="0"/>
    <s v="MANWALK BEHIND"/>
    <x v="1"/>
  </r>
  <r>
    <s v="FebMANWALK BEHIND"/>
    <x v="0"/>
    <s v="MB-108"/>
    <s v="MANWALK BEHIND"/>
    <n v="0"/>
    <n v="0"/>
    <n v="0"/>
    <n v="0"/>
    <n v="0"/>
    <s v="MALITBOG"/>
    <n v="0"/>
    <n v="0"/>
    <n v="0"/>
    <s v="MANWALK BEHIND"/>
    <x v="1"/>
  </r>
  <r>
    <s v="FebMOTORCYCLE"/>
    <x v="0"/>
    <s v="MC-21"/>
    <s v="MOTORCYCLE"/>
    <n v="40"/>
    <n v="40"/>
    <n v="19.96"/>
    <n v="20.04"/>
    <n v="0"/>
    <s v="MALITBOG"/>
    <n v="0.499"/>
    <n v="1"/>
    <n v="0"/>
    <s v="MOTORCYCLE"/>
    <x v="1"/>
  </r>
  <r>
    <s v="FebMINI DUMPTRUCK"/>
    <x v="0"/>
    <s v="MDT-30"/>
    <s v="MINI DUMPTRUCK"/>
    <n v="192"/>
    <n v="192"/>
    <n v="0"/>
    <n v="8.8000000000000007"/>
    <n v="0"/>
    <s v="MALITBOG"/>
    <n v="0"/>
    <n v="1"/>
    <n v="0"/>
    <s v="MINI DUMPTRUCK"/>
    <x v="1"/>
  </r>
  <r>
    <s v="FebMINI DUMPTRUCK"/>
    <x v="0"/>
    <s v="MDT-38"/>
    <s v="MINI DUMPTRUCK"/>
    <n v="192"/>
    <n v="192"/>
    <n v="123"/>
    <n v="75.8"/>
    <n v="0"/>
    <s v="MALITBOG"/>
    <n v="0.640625"/>
    <n v="1"/>
    <n v="0"/>
    <s v="MINI DUMPTRUCK"/>
    <x v="1"/>
  </r>
  <r>
    <s v="FebMINI DUMPTRUCK"/>
    <x v="0"/>
    <s v="MDT-49"/>
    <s v="MINI DUMPTRUCK"/>
    <n v="88"/>
    <n v="88"/>
    <n v="138.75"/>
    <n v="28.75"/>
    <n v="0"/>
    <s v="MALITBOG"/>
    <n v="1.5767045454545454"/>
    <n v="1"/>
    <n v="0"/>
    <s v="MINI DUMPTRUCK"/>
    <x v="1"/>
  </r>
  <r>
    <s v="FebMINI DUMPTRUCK"/>
    <x v="0"/>
    <s v="MDT-50"/>
    <s v="MINI DUMPTRUCK"/>
    <n v="128"/>
    <n v="128"/>
    <n v="114.17"/>
    <n v="22.42"/>
    <n v="0"/>
    <s v="MALITBOG"/>
    <n v="0.89195312500000001"/>
    <n v="1"/>
    <n v="0"/>
    <s v="MINI DUMPTRUCK"/>
    <x v="1"/>
  </r>
  <r>
    <s v="FebMINI DUMPTRUCK"/>
    <x v="0"/>
    <s v="MDT-79"/>
    <s v="MINI DUMPTRUCK"/>
    <n v="104"/>
    <n v="104"/>
    <n v="33.75"/>
    <n v="70.510000000000005"/>
    <n v="0"/>
    <s v="MALITBOG"/>
    <n v="0.32451923076923078"/>
    <n v="1"/>
    <n v="0"/>
    <s v="MINI DUMPTRUCK"/>
    <x v="1"/>
  </r>
  <r>
    <s v="FebMOTOR GRADER"/>
    <x v="0"/>
    <s v="MG-45"/>
    <s v="MOTOR GRADER"/>
    <n v="0"/>
    <n v="0"/>
    <n v="0"/>
    <n v="0"/>
    <n v="0"/>
    <s v="MALITBOG"/>
    <n v="0"/>
    <n v="0"/>
    <n v="0"/>
    <s v="MOTOR GRADER"/>
    <x v="1"/>
  </r>
  <r>
    <s v="FebROUGH TERRAIN CRANE"/>
    <x v="0"/>
    <s v="RTC-04"/>
    <s v="ROUGH TERRAIN CRANE"/>
    <n v="184"/>
    <n v="184"/>
    <n v="106.49"/>
    <n v="80.010000000000005"/>
    <n v="0"/>
    <s v="MALITBOG"/>
    <n v="0.57874999999999999"/>
    <n v="1"/>
    <n v="0"/>
    <s v="ROUGH TERRAIN CRANE"/>
    <x v="0"/>
  </r>
  <r>
    <s v="FebROUGH TERRAIN CRANE"/>
    <x v="0"/>
    <s v="RTC-34"/>
    <s v="ROUGH TERRAIN CRANE"/>
    <n v="112"/>
    <n v="112"/>
    <n v="31.699999999994901"/>
    <n v="83.700000000002902"/>
    <n v="0"/>
    <s v="MALITBOG"/>
    <n v="0.28303571428566876"/>
    <n v="1"/>
    <n v="0"/>
    <s v="ROUGH TERRAIN CRANE"/>
    <x v="0"/>
  </r>
  <r>
    <s v="FebSERVICE VEHICLE"/>
    <x v="0"/>
    <s v="SV-303"/>
    <s v="SERVICE VEHICLE"/>
    <n v="192"/>
    <n v="192"/>
    <n v="88.48"/>
    <n v="104.12"/>
    <n v="0"/>
    <s v="MALITBOG"/>
    <n v="0.46083333333333337"/>
    <n v="1"/>
    <n v="0"/>
    <s v="SERVICE VEHICLE"/>
    <x v="1"/>
  </r>
  <r>
    <s v="FebSERVICE VEHICLE"/>
    <x v="0"/>
    <s v="SV-369"/>
    <s v="SERVICE VEHICLE"/>
    <n v="192"/>
    <n v="192"/>
    <n v="80.56"/>
    <n v="38.659999999999997"/>
    <n v="0"/>
    <s v="MALITBOG"/>
    <n v="0.41958333333333336"/>
    <n v="1"/>
    <n v="0"/>
    <s v="SERVICE VEHICLE"/>
    <x v="1"/>
  </r>
  <r>
    <s v="FebSERVICE VEHICLE"/>
    <x v="0"/>
    <s v="SV-388"/>
    <s v="SERVICE VEHICLE"/>
    <n v="136"/>
    <n v="136"/>
    <n v="68.64"/>
    <n v="77.97"/>
    <n v="0"/>
    <s v="MALITBOG"/>
    <n v="0.50470588235294123"/>
    <n v="1"/>
    <n v="0"/>
    <s v="SERVICE VEHICLE"/>
    <x v="1"/>
  </r>
  <r>
    <s v="FebSERVICE VEHICLE"/>
    <x v="0"/>
    <s v="SV-389"/>
    <s v="SERVICE VEHICLE"/>
    <n v="112"/>
    <n v="112"/>
    <n v="97.9"/>
    <n v="36.9"/>
    <n v="0"/>
    <s v="MALITBOG"/>
    <n v="0.87410714285714286"/>
    <n v="1"/>
    <n v="0"/>
    <s v="SERVICE VEHICLE"/>
    <x v="1"/>
  </r>
  <r>
    <s v="FebSERVICE VEHICLE"/>
    <x v="0"/>
    <s v="SV-394"/>
    <s v="SERVICE VEHICLE"/>
    <n v="192"/>
    <n v="192"/>
    <n v="0"/>
    <n v="16.579999999999998"/>
    <n v="0"/>
    <s v="MALITBOG"/>
    <n v="0"/>
    <n v="1"/>
    <n v="0"/>
    <s v="SERVICE VEHICLE"/>
    <x v="1"/>
  </r>
  <r>
    <s v="FebSERVICE VEHICLE"/>
    <x v="0"/>
    <s v="SV-402"/>
    <s v="SERVICE VEHICLE"/>
    <n v="168"/>
    <n v="168"/>
    <n v="114.99"/>
    <n v="76.040000000000006"/>
    <n v="0"/>
    <s v="MALITBOG"/>
    <n v="0.68446428571428564"/>
    <n v="1"/>
    <n v="0"/>
    <s v="SERVICE VEHICLE"/>
    <x v="1"/>
  </r>
  <r>
    <s v="FebSHOTCRETE MACHINE"/>
    <x v="0"/>
    <s v="SCM-13"/>
    <s v="SHOTCRETE MACHINE"/>
    <n v="8"/>
    <n v="8"/>
    <n v="5.5"/>
    <n v="2.5"/>
    <n v="0"/>
    <s v="MALITBOG"/>
    <n v="0.6875"/>
    <n v="1"/>
    <n v="0"/>
    <s v="SHOTCRETE MACHINE"/>
    <x v="1"/>
  </r>
  <r>
    <s v="FebSHOTCRETE MACHINE"/>
    <x v="0"/>
    <s v="SCM-14"/>
    <s v="SHOTCRETE MACHINE"/>
    <n v="0"/>
    <n v="0"/>
    <n v="0"/>
    <n v="0"/>
    <n v="0"/>
    <s v="MALITBOG"/>
    <n v="0"/>
    <n v="0"/>
    <n v="0"/>
    <s v="SHOTCRETE MACHINE"/>
    <x v="1"/>
  </r>
  <r>
    <s v="FebTOWER LIGHT"/>
    <x v="0"/>
    <s v="TL-42"/>
    <s v="TOWER LIGHT"/>
    <n v="0"/>
    <n v="0"/>
    <n v="0"/>
    <n v="0"/>
    <n v="0"/>
    <s v="MALITBOG"/>
    <n v="0"/>
    <n v="0"/>
    <n v="0"/>
    <s v="TOWER LIGHT"/>
    <x v="1"/>
  </r>
  <r>
    <s v="FebTIG WELDING MACHINE"/>
    <x v="0"/>
    <s v="TWM-14"/>
    <s v="TIG WELDING MACHINE"/>
    <n v="0"/>
    <n v="0"/>
    <n v="0"/>
    <n v="0"/>
    <n v="0"/>
    <s v="MALITBOG"/>
    <n v="0"/>
    <n v="0"/>
    <n v="0"/>
    <s v="TIG WELDING MACHINE"/>
    <x v="1"/>
  </r>
  <r>
    <s v="FebUTILITY VEHICLE"/>
    <x v="0"/>
    <s v="UV-78"/>
    <s v="UTILITY VEHICLE"/>
    <n v="136"/>
    <n v="136"/>
    <n v="71.040000000000006"/>
    <n v="53.37"/>
    <n v="0"/>
    <s v="MALITBOG"/>
    <n v="0.52235294117647069"/>
    <n v="1"/>
    <n v="0"/>
    <s v="UTILITY VEHICLE"/>
    <x v="1"/>
  </r>
  <r>
    <s v="FebUTILITY VEHICLE"/>
    <x v="0"/>
    <s v="UV-79"/>
    <s v="UTILITY VEHICLE"/>
    <n v="192"/>
    <n v="192"/>
    <n v="0"/>
    <n v="0"/>
    <n v="0"/>
    <s v="MALITBOG"/>
    <n v="0"/>
    <n v="1"/>
    <n v="0"/>
    <s v="UTILITY VEHICLE"/>
    <x v="1"/>
  </r>
  <r>
    <s v="FebUTILITY VEHICLE"/>
    <x v="0"/>
    <s v="UV-92"/>
    <s v="UTILITY VEHICLE"/>
    <n v="40"/>
    <n v="40"/>
    <n v="15"/>
    <n v="27.76"/>
    <n v="0"/>
    <s v="MALITBOG"/>
    <n v="0.375"/>
    <n v="1"/>
    <n v="0"/>
    <s v="UTILITY VEHICLE"/>
    <x v="1"/>
  </r>
  <r>
    <s v="FebUTILITY VEHICLE"/>
    <x v="0"/>
    <s v="UV-103"/>
    <s v="UTILITY VEHICLE"/>
    <n v="160"/>
    <n v="160"/>
    <n v="103.81"/>
    <n v="60.57"/>
    <n v="0"/>
    <s v="MALITBOG"/>
    <n v="0.64881250000000001"/>
    <n v="1"/>
    <n v="0"/>
    <s v="UTILITY VEHICLE"/>
    <x v="1"/>
  </r>
  <r>
    <s v="FebUTILITY VEHICLE"/>
    <x v="0"/>
    <s v="UV-112"/>
    <s v="UTILITY VEHICLE"/>
    <n v="168"/>
    <n v="168"/>
    <n v="143.13999999999999"/>
    <n v="59.37"/>
    <n v="0"/>
    <s v="MALITBOG"/>
    <n v="0.85202380952380941"/>
    <n v="1"/>
    <n v="0"/>
    <s v="UTILITY VEHICLE"/>
    <x v="1"/>
  </r>
  <r>
    <s v="FebVIBRATORY ROLLER"/>
    <x v="0"/>
    <s v="VR-137"/>
    <s v="VIBRATORY ROLLER"/>
    <n v="168"/>
    <n v="168"/>
    <n v="120.760000000001"/>
    <n v="54.639999999999503"/>
    <n v="0"/>
    <s v="MALITBOG"/>
    <n v="0.71880952380952978"/>
    <n v="1"/>
    <n v="0"/>
    <s v="VIBRATORY ROLLER"/>
    <x v="0"/>
  </r>
  <r>
    <s v="FebVIBRO RIPPER ATTACHMENT"/>
    <x v="0"/>
    <s v="VRA-07"/>
    <s v="VIBRO RIPPER ATTACHMENT"/>
    <n v="0"/>
    <n v="0"/>
    <n v="0"/>
    <n v="0"/>
    <n v="0"/>
    <s v="MALITBOG"/>
    <n v="0"/>
    <n v="0"/>
    <n v="0"/>
    <s v="VIBRO RIPPER ATTACHMENT"/>
    <x v="1"/>
  </r>
  <r>
    <s v="FebWHEEL LOADER"/>
    <x v="0"/>
    <s v="WL-63"/>
    <s v="WHEEL LOADER"/>
    <n v="160"/>
    <n v="160"/>
    <n v="72.33"/>
    <n v="76.5"/>
    <n v="0"/>
    <s v="MALITBOG"/>
    <n v="0.45206249999999998"/>
    <n v="1"/>
    <n v="0"/>
    <s v="WHEEL LOADER"/>
    <x v="1"/>
  </r>
  <r>
    <s v="FebWHEEL LOADER"/>
    <x v="0"/>
    <s v="WL-71"/>
    <s v="WHEEL LOADER"/>
    <n v="192"/>
    <n v="192"/>
    <n v="179"/>
    <n v="21"/>
    <n v="0"/>
    <s v="MALITBOG"/>
    <n v="0.93229166666666663"/>
    <n v="1"/>
    <n v="0"/>
    <s v="WHEEL LOADER"/>
    <x v="1"/>
  </r>
  <r>
    <s v="FebAIR COMPRESSOR"/>
    <x v="0"/>
    <s v="AC-64"/>
    <s v="AIR COMPRESSOR"/>
    <n v="0"/>
    <n v="0"/>
    <n v="0"/>
    <n v="0"/>
    <n v="0"/>
    <s v="MARILAO"/>
    <n v="0"/>
    <n v="0"/>
    <n v="0"/>
    <s v="AIR COMPRESSOR"/>
    <x v="1"/>
  </r>
  <r>
    <s v="FebCOMBINATION ROLLER"/>
    <x v="0"/>
    <s v="CR-19"/>
    <s v="COMBINATION ROLLER"/>
    <n v="18"/>
    <n v="18"/>
    <n v="4.89999999999986"/>
    <n v="13.100000000000099"/>
    <n v="0"/>
    <s v="MARILAO"/>
    <n v="0.27222222222221443"/>
    <n v="1"/>
    <n v="0"/>
    <s v="COMBINATION ROLLER"/>
    <x v="1"/>
  </r>
  <r>
    <s v="FebCARGO TRUCK W/ CRANE (BOOM TRUCK)"/>
    <x v="0"/>
    <s v="CTC-30"/>
    <s v="CARGO TRUCK W/ CRANE (BOOM TRUCK)"/>
    <n v="171.75"/>
    <n v="171.75"/>
    <n v="126.816666666667"/>
    <n v="44.933333333333202"/>
    <n v="0"/>
    <s v="MARILAO"/>
    <n v="0.73837942746239882"/>
    <n v="1"/>
    <n v="0"/>
    <s v="CARGO TRUCK W/ CRANE"/>
    <x v="0"/>
  </r>
  <r>
    <s v="FebDUMP TRUCK"/>
    <x v="0"/>
    <s v="DT-102"/>
    <s v="DUMP TRUCK"/>
    <n v="34"/>
    <n v="34"/>
    <n v="23"/>
    <n v="11"/>
    <n v="0"/>
    <s v="MARILAO"/>
    <n v="0.67647058823529416"/>
    <n v="1"/>
    <n v="0"/>
    <s v="DUMP TRUCK"/>
    <x v="1"/>
  </r>
  <r>
    <s v="FebFUEL TRUCK"/>
    <x v="0"/>
    <s v="FT-21"/>
    <s v="FUEL TRUCK"/>
    <n v="0"/>
    <n v="0"/>
    <n v="0"/>
    <n v="0"/>
    <n v="0"/>
    <s v="MARILAO"/>
    <n v="0"/>
    <n v="0"/>
    <n v="0"/>
    <s v="FUEL TRUCK"/>
    <x v="1"/>
  </r>
  <r>
    <s v="FebGENERATOR SET"/>
    <x v="0"/>
    <s v="GS-139"/>
    <s v="GENERATOR SET"/>
    <n v="0"/>
    <n v="0"/>
    <n v="0"/>
    <n v="0"/>
    <n v="0"/>
    <s v="MARILAO"/>
    <n v="0"/>
    <n v="0"/>
    <n v="0"/>
    <s v="GENERATOR SET"/>
    <x v="1"/>
  </r>
  <r>
    <s v="FebHYDRAULIC EXCAVATOR (MINI)"/>
    <x v="0"/>
    <s v="HE-211"/>
    <s v="HYDRAULIC EXCAVATOR (MINI)"/>
    <n v="246"/>
    <n v="246"/>
    <n v="174.80000000000101"/>
    <n v="71.199999999998894"/>
    <n v="0"/>
    <s v="MARILAO"/>
    <n v="0.71056910569106102"/>
    <n v="1"/>
    <n v="0"/>
    <s v="HYDRAULIC EXCAVATOR"/>
    <x v="0"/>
  </r>
  <r>
    <s v="FebHYDRAULIC EXCAVATOR"/>
    <x v="0"/>
    <s v="HE-224"/>
    <s v="HYDRAULIC EXCAVATOR"/>
    <n v="48"/>
    <n v="48"/>
    <n v="36.616666666667399"/>
    <n v="11.383333333332599"/>
    <n v="0"/>
    <s v="MARILAO"/>
    <n v="0.76284722222223744"/>
    <n v="1"/>
    <n v="0"/>
    <s v="HYDRAULIC EXCAVATOR"/>
    <x v="0"/>
  </r>
  <r>
    <s v="FebHYDRAULIC EXCAVATOR (MINI)"/>
    <x v="0"/>
    <s v="HE-300"/>
    <s v="HYDRAULIC EXCAVATOR (MINI)"/>
    <n v="248.25"/>
    <n v="248.25"/>
    <n v="187"/>
    <n v="61.250000000000099"/>
    <n v="0"/>
    <s v="MARILAO"/>
    <n v="0.75327291037260824"/>
    <n v="1"/>
    <n v="0"/>
    <s v="HYDRAULIC EXCAVATOR"/>
    <x v="0"/>
  </r>
  <r>
    <s v="FebMANWALK BEHIND"/>
    <x v="0"/>
    <s v="MB-121"/>
    <s v="MANWALK BEHIND"/>
    <n v="0"/>
    <n v="0"/>
    <n v="0"/>
    <n v="0"/>
    <n v="0"/>
    <s v="MARILAO"/>
    <n v="0"/>
    <n v="0"/>
    <n v="0"/>
    <s v="MANWALK BEHIND"/>
    <x v="1"/>
  </r>
  <r>
    <s v="FebMINI DUMPTRUCK"/>
    <x v="0"/>
    <s v="MDT-14"/>
    <s v="MINI DUMPTRUCK"/>
    <n v="154.5"/>
    <n v="154.5"/>
    <n v="92.416666666666501"/>
    <n v="62.083333333333499"/>
    <n v="0"/>
    <s v="MARILAO"/>
    <n v="0.59816612729233987"/>
    <n v="1"/>
    <n v="0"/>
    <s v="MINI DUMPTRUCK"/>
    <x v="1"/>
  </r>
  <r>
    <s v="FebMINI DUMPTRUCK"/>
    <x v="0"/>
    <s v="MDT-24"/>
    <s v="MINI DUMPTRUCK"/>
    <n v="0"/>
    <n v="0"/>
    <n v="0"/>
    <n v="0"/>
    <n v="0"/>
    <s v="MARILAO"/>
    <n v="0"/>
    <n v="0"/>
    <n v="0"/>
    <s v="MINI DUMPTRUCK"/>
    <x v="1"/>
  </r>
  <r>
    <s v="FebSKID LOADER"/>
    <x v="0"/>
    <s v="SL-10"/>
    <s v="SKID LOADER"/>
    <n v="153.65"/>
    <n v="153.65"/>
    <n v="70.466666666667805"/>
    <n v="83.1833333333323"/>
    <n v="0"/>
    <s v="MARILAO"/>
    <n v="0.45861807137434302"/>
    <n v="1"/>
    <n v="0"/>
    <s v="SKID LOADER"/>
    <x v="1"/>
  </r>
  <r>
    <s v="FebSKID LOADER"/>
    <x v="0"/>
    <s v="SL-11"/>
    <s v="SKID LOADER"/>
    <n v="0"/>
    <n v="0"/>
    <n v="0"/>
    <n v="0"/>
    <n v="0"/>
    <s v="MARILAO"/>
    <n v="0"/>
    <n v="0"/>
    <n v="0"/>
    <s v="SKID LOADER"/>
    <x v="1"/>
  </r>
  <r>
    <s v="FebSERVICE VEHICLE"/>
    <x v="0"/>
    <s v="SV-147"/>
    <s v="SERVICE VEHICLE"/>
    <n v="174"/>
    <n v="174"/>
    <n v="103.85"/>
    <n v="70.150000000000105"/>
    <n v="0"/>
    <s v="MARILAO"/>
    <n v="0.59683908045977008"/>
    <n v="1"/>
    <n v="0"/>
    <s v="SERVICE VEHICLE"/>
    <x v="1"/>
  </r>
  <r>
    <s v="FebSERVICE VEHICLE"/>
    <x v="0"/>
    <s v="SV-325"/>
    <s v="SERVICE VEHICLE"/>
    <n v="293.933333333333"/>
    <n v="293.933333333333"/>
    <n v="146.13333333333301"/>
    <n v="147.80000000000001"/>
    <n v="0"/>
    <s v="MARILAO"/>
    <n v="0.4971648899977314"/>
    <n v="1"/>
    <n v="0"/>
    <s v="SERVICE VEHICLE"/>
    <x v="1"/>
  </r>
  <r>
    <s v="FebUTILITY VEHICLE"/>
    <x v="0"/>
    <s v="UV-43"/>
    <s v="UTILITY VEHICLE"/>
    <n v="0"/>
    <n v="0"/>
    <n v="0"/>
    <n v="0"/>
    <n v="0"/>
    <s v="MARILAO"/>
    <n v="0"/>
    <n v="0"/>
    <n v="0"/>
    <s v="UTILITY VEHICLE"/>
    <x v="1"/>
  </r>
  <r>
    <s v="FebUTILITY VEHICLE"/>
    <x v="0"/>
    <s v="UV-46"/>
    <s v="UTILITY VEHICLE"/>
    <n v="322"/>
    <n v="322"/>
    <n v="177.433333333333"/>
    <n v="144.566666666667"/>
    <n v="0"/>
    <s v="MARILAO"/>
    <n v="0.55103519668736956"/>
    <n v="1"/>
    <n v="0"/>
    <s v="UTILITY VEHICLE"/>
    <x v="1"/>
  </r>
  <r>
    <s v="FebVACUUM TRUCK"/>
    <x v="0"/>
    <s v="VT-06"/>
    <s v="VACUUM TRUCK"/>
    <n v="0"/>
    <n v="0"/>
    <n v="0"/>
    <n v="0"/>
    <n v="0"/>
    <s v="MARILAO"/>
    <n v="0"/>
    <n v="0"/>
    <n v="0"/>
    <s v="VACUUM TRUCK"/>
    <x v="1"/>
  </r>
  <r>
    <s v="FebARTICULATED DUMP TRUCK"/>
    <x v="0"/>
    <s v="ADT-122"/>
    <s v="ARTICULATED DUMP TRUCK"/>
    <n v="0"/>
    <n v="0"/>
    <n v="0"/>
    <n v="0"/>
    <n v="0"/>
    <s v="MAT-I"/>
    <n v="0"/>
    <n v="0"/>
    <n v="0"/>
    <s v="ARTICULATED DUMP TRUCK"/>
    <x v="0"/>
  </r>
  <r>
    <s v="FebARTICULATED DUMP TRUCK"/>
    <x v="0"/>
    <s v="ADT-114"/>
    <s v="ARTICULATED DUMP TRUCK"/>
    <n v="0"/>
    <n v="0"/>
    <n v="0"/>
    <n v="0"/>
    <n v="0"/>
    <s v="MAT-I"/>
    <n v="0"/>
    <n v="0"/>
    <n v="0"/>
    <s v="ARTICULATED DUMP TRUCK"/>
    <x v="0"/>
  </r>
  <r>
    <s v="FebARTICULATED DUMP TRUCK"/>
    <x v="0"/>
    <s v="ADT-129"/>
    <s v="ARTICULATED DUMP TRUCK"/>
    <n v="56"/>
    <n v="56"/>
    <n v="34"/>
    <n v="25"/>
    <n v="0"/>
    <s v="MAT-I"/>
    <n v="0.6071428571428571"/>
    <n v="1"/>
    <n v="0"/>
    <s v="ARTICULATED DUMP TRUCK"/>
    <x v="0"/>
  </r>
  <r>
    <s v="FebBREAKER UNIT"/>
    <x v="0"/>
    <s v="BKU-37"/>
    <s v="BREAKER UNIT"/>
    <n v="146"/>
    <n v="146"/>
    <n v="116.400000000001"/>
    <n v="29.5999999999995"/>
    <n v="0"/>
    <s v="MAT-I"/>
    <n v="0.79726027397260957"/>
    <n v="1"/>
    <n v="0"/>
    <s v="BREAKER UNIT"/>
    <x v="1"/>
  </r>
  <r>
    <s v="FebBREAKER UNIT"/>
    <x v="0"/>
    <s v="BKU-67"/>
    <s v="BREAKER UNIT"/>
    <n v="141"/>
    <n v="141"/>
    <n v="117.50000000000099"/>
    <n v="141"/>
    <n v="0"/>
    <s v="MAT-I"/>
    <n v="0.83333333333334036"/>
    <n v="1"/>
    <n v="0"/>
    <s v="BREAKER UNIT"/>
    <x v="1"/>
  </r>
  <r>
    <s v="FebBREAKER UNIT"/>
    <x v="0"/>
    <s v="BKU-74"/>
    <s v="BREAKER UNIT"/>
    <n v="175"/>
    <n v="175"/>
    <n v="141.36999999999901"/>
    <n v="33.630000000000997"/>
    <n v="0"/>
    <s v="MAT-I"/>
    <n v="0.80782857142856579"/>
    <n v="1"/>
    <n v="0"/>
    <s v="BREAKER UNIT"/>
    <x v="1"/>
  </r>
  <r>
    <s v="FebBREAKER UNIT"/>
    <x v="0"/>
    <s v="BKU-75"/>
    <s v="BREAKER UNIT"/>
    <n v="122"/>
    <n v="122"/>
    <n v="108.30000000000101"/>
    <n v="13.6999999999989"/>
    <n v="0"/>
    <s v="MAT-I"/>
    <n v="0.88770491803279516"/>
    <n v="1"/>
    <n v="0"/>
    <s v="BREAKER UNIT"/>
    <x v="1"/>
  </r>
  <r>
    <s v="FebCRAWLER TRACTOR"/>
    <x v="0"/>
    <s v="CT-105"/>
    <s v="CRAWLER TRACTOR"/>
    <n v="136"/>
    <n v="136"/>
    <n v="51.800000000000601"/>
    <n v="84.199999999999406"/>
    <n v="0"/>
    <s v="MAT-I"/>
    <n v="0.38088235294118089"/>
    <n v="1"/>
    <n v="0"/>
    <s v="CRAWLER TRACTOR"/>
    <x v="0"/>
  </r>
  <r>
    <s v="FebCRAWLER TRACTOR"/>
    <x v="0"/>
    <s v="CT-107"/>
    <s v="CRAWLER TRACTOR"/>
    <n v="168"/>
    <n v="168"/>
    <n v="104.1"/>
    <n v="63.899999999999899"/>
    <n v="0"/>
    <s v="MAT-I"/>
    <n v="0.61964285714285716"/>
    <n v="1"/>
    <n v="0"/>
    <s v="CRAWLER TRACTOR"/>
    <x v="0"/>
  </r>
  <r>
    <s v="FebCARGO TRUCK W/ CRANE (BOOM TRUCK)"/>
    <x v="0"/>
    <s v="CTC-12"/>
    <s v="CARGO TRUCK W/ CRANE (BOOM TRUCK)"/>
    <n v="0"/>
    <n v="0"/>
    <n v="0"/>
    <n v="0"/>
    <n v="0"/>
    <s v="MAT-I"/>
    <n v="0"/>
    <n v="0"/>
    <n v="0"/>
    <s v="CARGO TRUCK W/ CRANE"/>
    <x v="0"/>
  </r>
  <r>
    <s v="FebDUMP TRUCK"/>
    <x v="0"/>
    <s v="DT-55"/>
    <s v="DUMP TRUCK"/>
    <n v="0"/>
    <n v="0"/>
    <n v="0"/>
    <n v="0"/>
    <n v="0"/>
    <s v="MAT-I"/>
    <n v="0"/>
    <n v="0"/>
    <n v="0"/>
    <s v="DUMP TRUCK"/>
    <x v="1"/>
  </r>
  <r>
    <s v="FebDUMP TRUCK"/>
    <x v="0"/>
    <s v="DT-125"/>
    <s v="DUMP TRUCK"/>
    <n v="76"/>
    <n v="76"/>
    <n v="56.5"/>
    <n v="19.5"/>
    <n v="0"/>
    <s v="MAT-I"/>
    <n v="0.74342105263157898"/>
    <n v="1"/>
    <n v="0"/>
    <s v="DUMP TRUCK"/>
    <x v="1"/>
  </r>
  <r>
    <s v="FebDUMP TRUCK"/>
    <x v="0"/>
    <s v="DT-126"/>
    <s v="DUMP TRUCK"/>
    <n v="24"/>
    <n v="24"/>
    <n v="18"/>
    <n v="6"/>
    <n v="0"/>
    <s v="MAT-I"/>
    <n v="0.75"/>
    <n v="1"/>
    <n v="0"/>
    <s v="DUMP TRUCK"/>
    <x v="1"/>
  </r>
  <r>
    <s v="FebFUEL TRUCK"/>
    <x v="0"/>
    <s v="FT-36"/>
    <s v="FUEL TRUCK"/>
    <n v="195"/>
    <n v="195"/>
    <n v="97.741799999999998"/>
    <n v="97.258200000000002"/>
    <n v="0"/>
    <s v="MAT-I"/>
    <n v="0.50124000000000002"/>
    <n v="1"/>
    <n v="0"/>
    <s v="FUEL TRUCK"/>
    <x v="1"/>
  </r>
  <r>
    <s v="FebGENERATOR SET"/>
    <x v="0"/>
    <s v="GS-94"/>
    <s v="GENERATOR SET"/>
    <n v="192"/>
    <n v="192"/>
    <n v="153.5"/>
    <n v="38.5"/>
    <n v="0"/>
    <s v="MAT-I"/>
    <n v="0.79947916666666663"/>
    <n v="1"/>
    <n v="0"/>
    <s v="GENERATOR SET"/>
    <x v="1"/>
  </r>
  <r>
    <s v="FebGENERATOR SET"/>
    <x v="0"/>
    <s v="GS-118"/>
    <s v="GENERATOR SET"/>
    <n v="0"/>
    <n v="0"/>
    <n v="0"/>
    <n v="0"/>
    <n v="0"/>
    <s v="MAT-I"/>
    <n v="0"/>
    <n v="0"/>
    <n v="0"/>
    <s v="GENERATOR SET"/>
    <x v="1"/>
  </r>
  <r>
    <s v="FebGENERATOR SET"/>
    <x v="0"/>
    <s v="GS-136"/>
    <s v="GENERATOR SET"/>
    <n v="0"/>
    <n v="0"/>
    <n v="0"/>
    <n v="0"/>
    <n v="0"/>
    <s v="MAT-I"/>
    <n v="0"/>
    <n v="0"/>
    <n v="0"/>
    <s v="GENERATOR SET"/>
    <x v="1"/>
  </r>
  <r>
    <s v="FebGENERATOR SET"/>
    <x v="0"/>
    <s v="GS-217"/>
    <s v="GENERATOR SET"/>
    <n v="0"/>
    <n v="0"/>
    <n v="0"/>
    <n v="0"/>
    <n v="0"/>
    <s v="MAT-I"/>
    <n v="0"/>
    <n v="0"/>
    <n v="0"/>
    <s v="GENERATOR SET"/>
    <x v="1"/>
  </r>
  <r>
    <s v="FebGENERATOR SET"/>
    <x v="0"/>
    <s v="GS-218"/>
    <s v="GENERATOR SET"/>
    <n v="0"/>
    <n v="0"/>
    <n v="0"/>
    <n v="0"/>
    <n v="0"/>
    <s v="MAT-I"/>
    <n v="0"/>
    <n v="0"/>
    <n v="0"/>
    <s v="GENERATOR SET"/>
    <x v="1"/>
  </r>
  <r>
    <s v="FebHYDRAULIC EXCAVATOR"/>
    <x v="0"/>
    <s v="HE-231"/>
    <s v="HYDRAULIC EXCAVATOR"/>
    <n v="193"/>
    <n v="193"/>
    <n v="146"/>
    <n v="47"/>
    <n v="0"/>
    <s v="MAT-I"/>
    <n v="0.75647668393782386"/>
    <n v="1"/>
    <n v="0"/>
    <s v="HYDRAULIC EXCAVATOR"/>
    <x v="0"/>
  </r>
  <r>
    <s v="FebHYDRAULIC EXCAVATOR"/>
    <x v="0"/>
    <s v="HE-234"/>
    <s v="HYDRAULIC EXCAVATOR"/>
    <n v="141"/>
    <n v="141"/>
    <n v="117.50000000000099"/>
    <n v="23.499999999999101"/>
    <n v="0"/>
    <s v="MAT-I"/>
    <n v="0.83333333333334036"/>
    <n v="1"/>
    <n v="0"/>
    <s v="HYDRAULIC EXCAVATOR"/>
    <x v="0"/>
  </r>
  <r>
    <s v="FebHYDRAULIC EXCAVATOR"/>
    <x v="0"/>
    <s v="HE-242"/>
    <s v="HYDRAULIC EXCAVATOR"/>
    <n v="128"/>
    <n v="128"/>
    <n v="0"/>
    <n v="128"/>
    <n v="0"/>
    <s v="MAT-I"/>
    <n v="0"/>
    <n v="1"/>
    <n v="0"/>
    <s v="HYDRAULIC EXCAVATOR"/>
    <x v="0"/>
  </r>
  <r>
    <s v="FebHYDRAULIC EXCAVATOR"/>
    <x v="0"/>
    <s v="HE-261"/>
    <s v="HYDRAULIC EXCAVATOR"/>
    <n v="175"/>
    <n v="175"/>
    <n v="141.36999999999901"/>
    <n v="33.630000000000997"/>
    <n v="0"/>
    <s v="MAT-I"/>
    <n v="0.80782857142856579"/>
    <n v="1"/>
    <n v="0"/>
    <s v="HYDRAULIC EXCAVATOR"/>
    <x v="0"/>
  </r>
  <r>
    <s v="FebHYDRAULIC EXCAVATOR"/>
    <x v="0"/>
    <s v="HE-279"/>
    <s v="HYDRAULIC EXCAVATOR"/>
    <n v="151"/>
    <n v="151"/>
    <n v="116.400000000001"/>
    <n v="34.599999999999497"/>
    <n v="0"/>
    <s v="MAT-I"/>
    <n v="0.77086092715232446"/>
    <n v="1"/>
    <n v="0"/>
    <s v="HYDRAULIC EXCAVATOR"/>
    <x v="0"/>
  </r>
  <r>
    <s v="FebHYDRAULIC EXCAVATOR"/>
    <x v="0"/>
    <s v="HE-296"/>
    <s v="HYDRAULIC EXCAVATOR"/>
    <n v="140"/>
    <n v="140"/>
    <n v="125.00000000000099"/>
    <n v="14.999999999999099"/>
    <n v="0"/>
    <s v="MAT-I"/>
    <n v="0.89285714285715001"/>
    <n v="1"/>
    <n v="0"/>
    <s v="HYDRAULIC EXCAVATOR"/>
    <x v="0"/>
  </r>
  <r>
    <s v="FebHYDRAULIC EXCAVATOR"/>
    <x v="0"/>
    <s v="HE-302"/>
    <s v="HYDRAULIC EXCAVATOR"/>
    <n v="184"/>
    <n v="184"/>
    <n v="143.650000000001"/>
    <n v="0"/>
    <n v="0"/>
    <s v="MAT-I"/>
    <n v="0.78070652173913591"/>
    <n v="1"/>
    <n v="0"/>
    <s v="HYDRAULIC EXCAVATOR"/>
    <x v="0"/>
  </r>
  <r>
    <s v="FebHYDRAULIC EXCAVATOR (LONG ARM)"/>
    <x v="0"/>
    <s v="HE-330"/>
    <s v="HYDRAULIC EXCAVATOR (LONG ARM)"/>
    <n v="152"/>
    <n v="152"/>
    <n v="127.5"/>
    <n v="0"/>
    <n v="0"/>
    <s v="MAT-I"/>
    <n v="0.83881578947368418"/>
    <n v="1"/>
    <n v="0"/>
    <s v="HYDRAULIC EXCAVATOR"/>
    <x v="0"/>
  </r>
  <r>
    <s v="FebHYDRAULIC EXCAVATOR (LONG ARM)"/>
    <x v="0"/>
    <s v="HE-352"/>
    <s v="HYDRAULIC EXCAVATOR (LONG ARM)"/>
    <n v="203"/>
    <n v="203"/>
    <n v="142.89999999999799"/>
    <n v="84.100000000002197"/>
    <n v="0"/>
    <s v="MAT-I"/>
    <n v="0.7039408866994975"/>
    <n v="1"/>
    <n v="0"/>
    <s v="HYDRAULIC EXCAVATOR"/>
    <x v="0"/>
  </r>
  <r>
    <s v="FebHYDRAULIC EXCAVATOR"/>
    <x v="0"/>
    <s v="HE-370"/>
    <s v="HYDRAULIC EXCAVATOR"/>
    <n v="193"/>
    <n v="193"/>
    <n v="156.1"/>
    <n v="36.899999999999601"/>
    <n v="0"/>
    <s v="MAT-I"/>
    <n v="0.80880829015544042"/>
    <n v="1"/>
    <n v="0"/>
    <s v="HYDRAULIC EXCAVATOR"/>
    <x v="0"/>
  </r>
  <r>
    <s v="FebHYDRAULIC EXCAVATOR"/>
    <x v="0"/>
    <s v="HE-383"/>
    <s v="HYDRAULIC EXCAVATOR"/>
    <n v="176"/>
    <n v="176"/>
    <n v="131.94"/>
    <n v="44.059999999999903"/>
    <n v="0"/>
    <s v="MAT-I"/>
    <n v="0.74965909090909089"/>
    <n v="1"/>
    <n v="0"/>
    <s v="HYDRAULIC EXCAVATOR"/>
    <x v="0"/>
  </r>
  <r>
    <s v="FebHYDRAULIC EXCAVATOR"/>
    <x v="0"/>
    <s v="HE-386"/>
    <s v="HYDRAULIC EXCAVATOR"/>
    <n v="212"/>
    <n v="212"/>
    <n v="163.95"/>
    <n v="48.050000000000097"/>
    <n v="0"/>
    <s v="MAT-I"/>
    <n v="0.77334905660377351"/>
    <n v="1"/>
    <n v="0"/>
    <s v="HYDRAULIC EXCAVATOR"/>
    <x v="0"/>
  </r>
  <r>
    <s v="FebHYDRAULIC EXCAVATOR"/>
    <x v="0"/>
    <s v="HE-396"/>
    <s v="HYDRAULIC EXCAVATOR"/>
    <n v="186"/>
    <n v="186"/>
    <n v="147.19999999999999"/>
    <n v="38.799999999999997"/>
    <n v="0"/>
    <s v="MAT-I"/>
    <n v="0.79139784946236558"/>
    <n v="1"/>
    <n v="0"/>
    <s v="HYDRAULIC EXCAVATOR"/>
    <x v="0"/>
  </r>
  <r>
    <s v="FebHYDRAULIC EXCAVATOR"/>
    <x v="0"/>
    <s v="HE-399"/>
    <s v="HYDRAULIC EXCAVATOR"/>
    <n v="209"/>
    <n v="209"/>
    <n v="170"/>
    <n v="39"/>
    <n v="0"/>
    <s v="MAT-I"/>
    <n v="0.8133971291866029"/>
    <n v="1"/>
    <n v="0"/>
    <s v="HYDRAULIC EXCAVATOR"/>
    <x v="0"/>
  </r>
  <r>
    <s v="FebHYDRAULIC EXCAVATOR"/>
    <x v="0"/>
    <s v="HE-400"/>
    <s v="HYDRAULIC EXCAVATOR"/>
    <n v="191"/>
    <n v="191"/>
    <n v="157.38"/>
    <n v="33.620000000000097"/>
    <n v="0"/>
    <s v="MAT-I"/>
    <n v="0.82397905759162304"/>
    <n v="1"/>
    <n v="0"/>
    <s v="HYDRAULIC EXCAVATOR"/>
    <x v="0"/>
  </r>
  <r>
    <s v="FebMINI DUMPTRUCK"/>
    <x v="0"/>
    <s v="MDT-51"/>
    <s v="MINI DUMPTRUCK"/>
    <n v="0"/>
    <n v="0"/>
    <n v="0"/>
    <n v="0"/>
    <n v="0"/>
    <s v="MAT-I"/>
    <n v="0"/>
    <n v="0"/>
    <n v="0"/>
    <s v="MINI DUMPTRUCK"/>
    <x v="1"/>
  </r>
  <r>
    <s v="FebSERVICE VEHICLE"/>
    <x v="0"/>
    <s v="SV-304"/>
    <s v="SERVICE VEHICLE"/>
    <n v="96"/>
    <n v="96"/>
    <n v="42.448900000000002"/>
    <n v="53.551099999999998"/>
    <n v="0"/>
    <s v="MAT-I"/>
    <n v="0.44217604166666669"/>
    <n v="1"/>
    <n v="0"/>
    <s v="SERVICE VEHICLE"/>
    <x v="1"/>
  </r>
  <r>
    <s v="FebSERVICE VEHICLE"/>
    <x v="0"/>
    <s v="SV-327"/>
    <s v="SERVICE VEHICLE"/>
    <n v="229"/>
    <n v="229"/>
    <n v="188.0813"/>
    <n v="0"/>
    <n v="0"/>
    <s v="MAT-I"/>
    <n v="0.82131572052401747"/>
    <n v="1"/>
    <n v="0"/>
    <s v="SERVICE VEHICLE"/>
    <x v="1"/>
  </r>
  <r>
    <s v="FebSERVICE VEHICLE"/>
    <x v="0"/>
    <s v="SV-374"/>
    <s v="SERVICE VEHICLE"/>
    <n v="0"/>
    <n v="0"/>
    <n v="0"/>
    <n v="0"/>
    <n v="0"/>
    <s v="MAT-I"/>
    <n v="0"/>
    <n v="0"/>
    <n v="0"/>
    <s v="SERVICE VEHICLE"/>
    <x v="1"/>
  </r>
  <r>
    <s v="FebUTILITY VEHICLE"/>
    <x v="0"/>
    <s v="UV-101"/>
    <s v="UTILITY VEHICLE"/>
    <n v="219"/>
    <n v="219"/>
    <n v="128.8475"/>
    <n v="90.152500000000003"/>
    <n v="0"/>
    <s v="MAT-I"/>
    <n v="0.58834474885844745"/>
    <n v="1"/>
    <n v="0"/>
    <s v="UTILITY VEHICLE"/>
    <x v="1"/>
  </r>
  <r>
    <s v="FebUTILITY VEHICLE"/>
    <x v="0"/>
    <s v="UV-102"/>
    <s v="UTILITY VEHICLE"/>
    <n v="0"/>
    <n v="0"/>
    <n v="0"/>
    <n v="0"/>
    <n v="0"/>
    <s v="MAT-I"/>
    <n v="0"/>
    <n v="0"/>
    <n v="0"/>
    <s v="UTILITY VEHICLE"/>
    <x v="1"/>
  </r>
  <r>
    <s v="FebVIBRATORY ROLLER"/>
    <x v="0"/>
    <s v="VR-128"/>
    <s v="VIBRATORY ROLLER"/>
    <n v="8"/>
    <n v="8"/>
    <n v="3.5"/>
    <n v="8"/>
    <n v="0"/>
    <s v="MAT-I"/>
    <n v="0.4375"/>
    <n v="1"/>
    <n v="0"/>
    <s v="VIBRATORY ROLLER"/>
    <x v="0"/>
  </r>
  <r>
    <s v="FebVIBRATORY ROLLER"/>
    <x v="0"/>
    <s v="VR-137"/>
    <s v="VIBRATORY ROLLER"/>
    <n v="24"/>
    <n v="24"/>
    <n v="10.5"/>
    <n v="13.5"/>
    <n v="0"/>
    <s v="MAT-I"/>
    <n v="0.4375"/>
    <n v="1"/>
    <n v="0"/>
    <s v="VIBRATORY ROLLER"/>
    <x v="0"/>
  </r>
  <r>
    <s v="FebVIBRATORY ROLLER"/>
    <x v="0"/>
    <s v="VR-147"/>
    <s v="VIBRATORY ROLLER"/>
    <n v="0"/>
    <n v="0"/>
    <n v="0"/>
    <n v="0"/>
    <n v="0"/>
    <s v="MAT-I"/>
    <n v="0"/>
    <n v="0"/>
    <n v="0"/>
    <s v="VIBRATORY ROLLER"/>
    <x v="0"/>
  </r>
  <r>
    <s v="FebWHEEL LOADER"/>
    <x v="0"/>
    <s v="WL-73"/>
    <s v="WHEEL LOADER"/>
    <n v="104"/>
    <n v="104"/>
    <n v="35.700000000000699"/>
    <n v="7.5"/>
    <n v="0"/>
    <s v="MAT-I"/>
    <n v="0.34326923076923749"/>
    <n v="1"/>
    <n v="0"/>
    <s v="WHEEL LOADER"/>
    <x v="1"/>
  </r>
  <r>
    <s v="FebTOWER LIGHT"/>
    <x v="0"/>
    <s v="TL-107"/>
    <s v="TOWER LIGHT"/>
    <n v="176"/>
    <n v="176"/>
    <n v="50.6"/>
    <n v="125.4"/>
    <n v="0"/>
    <s v="MAT-I"/>
    <n v="0.28750000000000003"/>
    <n v="1"/>
    <n v="0"/>
    <s v="TOWER LIGHT"/>
    <x v="1"/>
  </r>
  <r>
    <s v="FebMECHANICAL DEWATERING PUMP"/>
    <x v="0"/>
    <s v="MDP-128"/>
    <s v="MECHANICAL DEWATERING PUMP"/>
    <n v="24"/>
    <n v="24"/>
    <n v="14.1"/>
    <n v="9.9"/>
    <n v="0"/>
    <s v="MAT-I"/>
    <n v="0.58750000000000002"/>
    <n v="1"/>
    <n v="0"/>
    <s v="MECHANICAL DEWATERING PUMP"/>
    <x v="1"/>
  </r>
  <r>
    <s v="FebMECHANICAL DEWATERING PUMP"/>
    <x v="0"/>
    <s v="MDP-129"/>
    <s v="MECHANICAL DEWATERING PUMP"/>
    <n v="72"/>
    <n v="72"/>
    <n v="40.299999999999997"/>
    <n v="31.7"/>
    <n v="0"/>
    <s v="MAT-I"/>
    <n v="0.55972222222222223"/>
    <n v="1"/>
    <n v="0"/>
    <s v="MECHANICAL DEWATERING PUMP"/>
    <x v="1"/>
  </r>
  <r>
    <s v="FebMECHANICAL DEWATERING PUMP"/>
    <x v="0"/>
    <s v="MDP-130"/>
    <s v="MECHANICAL DEWATERING PUMP"/>
    <n v="32"/>
    <n v="32"/>
    <n v="19.3"/>
    <n v="12.7"/>
    <n v="0"/>
    <s v="MAT-I"/>
    <n v="0.60312500000000002"/>
    <n v="1"/>
    <n v="0"/>
    <s v="MECHANICAL DEWATERING PUMP"/>
    <x v="1"/>
  </r>
  <r>
    <s v="FebAIR COMPRESSOR"/>
    <x v="0"/>
    <s v="AC-62"/>
    <s v="AIR COMPRESSOR"/>
    <n v="224"/>
    <n v="224"/>
    <n v="1"/>
    <n v="223"/>
    <n v="0"/>
    <s v="BCDA"/>
    <n v="4.464285714285714E-3"/>
    <n v="1"/>
    <n v="0"/>
    <s v="AIR COMPRESSOR"/>
    <x v="1"/>
  </r>
  <r>
    <s v="FebBREAKER UNIT"/>
    <x v="0"/>
    <s v="BKU-30"/>
    <s v="BREAKER UNIT"/>
    <n v="224"/>
    <n v="224"/>
    <n v="0"/>
    <n v="224"/>
    <n v="0"/>
    <s v="BCDA"/>
    <n v="0"/>
    <n v="1"/>
    <n v="0"/>
    <s v="BREAKER UNIT"/>
    <x v="1"/>
  </r>
  <r>
    <s v="FebBACKHOE LOADER"/>
    <x v="0"/>
    <s v="BL-05"/>
    <s v="BACKHOE LOADER"/>
    <n v="224"/>
    <n v="4"/>
    <n v="0"/>
    <n v="4"/>
    <n v="220"/>
    <s v="BCDA"/>
    <n v="0"/>
    <n v="1.7857142857142856E-2"/>
    <n v="0.9821428571428571"/>
    <s v="BACKHOE LOADER"/>
    <x v="1"/>
  </r>
  <r>
    <s v="FebCRAWLER TRACTOR"/>
    <x v="0"/>
    <s v="CT-85"/>
    <s v="CRAWLER TRACTOR"/>
    <n v="270"/>
    <n v="270"/>
    <n v="76.739999999999796"/>
    <n v="193.26"/>
    <n v="0"/>
    <s v="BCDA"/>
    <n v="0.28422222222222149"/>
    <n v="1"/>
    <n v="0"/>
    <s v="CRAWLER TRACTOR"/>
    <x v="0"/>
  </r>
  <r>
    <s v="FebCARGO TRUCK W/ CRANE (BOOM TRUCK)"/>
    <x v="0"/>
    <s v="CTC-15"/>
    <s v="CARGO TRUCK W/ CRANE (BOOM TRUCK)"/>
    <n v="269.53333333333302"/>
    <n v="269.53333333333302"/>
    <n v="140.6"/>
    <n v="128.933333333333"/>
    <n v="0"/>
    <s v="BCDA"/>
    <n v="0.52164234479347082"/>
    <n v="1"/>
    <n v="0"/>
    <s v="CARGO TRUCK W/ CRANE"/>
    <x v="0"/>
  </r>
  <r>
    <s v="FebCARGO TRUCK W/ CRANE (BOOM TRUCK)"/>
    <x v="0"/>
    <s v="CTC-18"/>
    <s v="CARGO TRUCK W/ CRANE (BOOM TRUCK)"/>
    <n v="50.1666666666667"/>
    <n v="50.1666666666667"/>
    <n v="33.6666666666667"/>
    <n v="16.5"/>
    <n v="0"/>
    <s v="BCDA"/>
    <n v="0.67109634551495034"/>
    <n v="1"/>
    <n v="0"/>
    <s v="CARGO TRUCK W/ CRANE"/>
    <x v="0"/>
  </r>
  <r>
    <s v="FebCARGO TRUCK W/ CRANE (BOOM TRUCK)"/>
    <x v="0"/>
    <s v="CTC-37"/>
    <s v="CARGO TRUCK W/ CRANE (BOOM TRUCK)"/>
    <n v="242"/>
    <n v="242"/>
    <n v="126.25"/>
    <n v="115.75"/>
    <n v="0"/>
    <s v="BCDA"/>
    <n v="0.52169421487603307"/>
    <n v="1"/>
    <n v="0"/>
    <s v="CARGO TRUCK W/ CRANE"/>
    <x v="0"/>
  </r>
  <r>
    <s v="FebDUMP TRUCK"/>
    <x v="0"/>
    <s v="DT-57"/>
    <s v="DUMP TRUCK"/>
    <n v="224"/>
    <n v="224"/>
    <n v="14.5"/>
    <n v="209.5"/>
    <n v="0"/>
    <s v="BCDA"/>
    <n v="6.4732142857142863E-2"/>
    <n v="1"/>
    <n v="0"/>
    <s v="DUMP TRUCK"/>
    <x v="1"/>
  </r>
  <r>
    <s v="FebDUMP TRUCK"/>
    <x v="0"/>
    <s v="DT-83"/>
    <s v="DUMP TRUCK"/>
    <n v="224"/>
    <n v="5"/>
    <n v="0"/>
    <n v="5"/>
    <n v="219"/>
    <s v="BCDA"/>
    <n v="0"/>
    <n v="2.2321428571428572E-2"/>
    <n v="0.9776785714285714"/>
    <s v="DUMP TRUCK"/>
    <x v="1"/>
  </r>
  <r>
    <s v="FebDUMP TRUCK"/>
    <x v="0"/>
    <s v="DT-96"/>
    <s v="DUMP TRUCK"/>
    <n v="260"/>
    <n v="260"/>
    <n v="186.5"/>
    <n v="73.5"/>
    <n v="0"/>
    <s v="BCDA"/>
    <n v="0.71730769230769231"/>
    <n v="1"/>
    <n v="0"/>
    <s v="DUMP TRUCK"/>
    <x v="1"/>
  </r>
  <r>
    <s v="FebDUMP TRUCK"/>
    <x v="0"/>
    <s v="DT-111"/>
    <s v="DUMP TRUCK"/>
    <n v="260"/>
    <n v="260"/>
    <n v="163.25"/>
    <n v="96.75"/>
    <n v="0"/>
    <s v="BCDA"/>
    <n v="0.62788461538461537"/>
    <n v="1"/>
    <n v="0"/>
    <s v="DUMP TRUCK"/>
    <x v="1"/>
  </r>
  <r>
    <s v="FebDUMP TRUCK"/>
    <x v="0"/>
    <s v="DT-112"/>
    <s v="DUMP TRUCK"/>
    <n v="229"/>
    <n v="229"/>
    <n v="50.25"/>
    <n v="178.75"/>
    <n v="0"/>
    <s v="BCDA"/>
    <n v="0.21943231441048036"/>
    <n v="1"/>
    <n v="0"/>
    <s v="DUMP TRUCK"/>
    <x v="1"/>
  </r>
  <r>
    <s v="FebENGINE DRIVEN WELDING MACHINE"/>
    <x v="0"/>
    <s v="EWM-59"/>
    <s v="ENGINE DRIVEN WELDING MACHINE"/>
    <n v="224"/>
    <n v="0"/>
    <n v="0"/>
    <n v="0"/>
    <n v="224"/>
    <s v="BCDA"/>
    <n v="0"/>
    <n v="0"/>
    <n v="1"/>
    <s v="ENGINE DRIVEN WELDING MACHINE"/>
    <x v="1"/>
  </r>
  <r>
    <s v="FebENGINE DRIVEN WELDING MACHINE"/>
    <x v="0"/>
    <s v="EWM-75"/>
    <s v="ENGINE DRIVEN WELDING MACHINE"/>
    <n v="224"/>
    <n v="224"/>
    <n v="103"/>
    <n v="121"/>
    <n v="0"/>
    <s v="BCDA"/>
    <n v="0.45982142857142855"/>
    <n v="1"/>
    <n v="0"/>
    <s v="ENGINE DRIVEN WELDING MACHINE"/>
    <x v="1"/>
  </r>
  <r>
    <s v="FebFUEL TRUCK"/>
    <x v="0"/>
    <s v="FT-22"/>
    <s v="FUEL TRUCK"/>
    <n v="8"/>
    <n v="8"/>
    <n v="0"/>
    <n v="8"/>
    <n v="0"/>
    <s v="BCDA"/>
    <n v="0"/>
    <n v="1"/>
    <n v="0"/>
    <s v="FUEL TRUCK"/>
    <x v="1"/>
  </r>
  <r>
    <s v="FebFUEL TRUCK"/>
    <x v="0"/>
    <s v="FT-29"/>
    <s v="FUEL TRUCK"/>
    <n v="224"/>
    <n v="224"/>
    <n v="147.416666666667"/>
    <n v="76.5833333333334"/>
    <n v="0"/>
    <s v="BCDA"/>
    <n v="0.65811011904762051"/>
    <n v="1"/>
    <n v="0"/>
    <s v="FUEL TRUCK"/>
    <x v="1"/>
  </r>
  <r>
    <s v="FebGENERATOR SET"/>
    <x v="0"/>
    <s v="GS-175"/>
    <s v="GENERATOR SET"/>
    <n v="302"/>
    <n v="302"/>
    <n v="240.700000000003"/>
    <n v="61.299999999997503"/>
    <n v="0"/>
    <s v="BCDA"/>
    <n v="0.7970198675496788"/>
    <n v="1"/>
    <n v="0"/>
    <s v="GENERATOR SET"/>
    <x v="1"/>
  </r>
  <r>
    <s v="FebGENERATOR SET"/>
    <x v="0"/>
    <s v="GS-184"/>
    <s v="GENERATOR SET"/>
    <n v="276"/>
    <n v="276"/>
    <n v="210.19999999999899"/>
    <n v="65.800000000001106"/>
    <n v="0"/>
    <s v="BCDA"/>
    <n v="0.76159420289854707"/>
    <n v="1"/>
    <n v="0"/>
    <s v="GENERATOR SET"/>
    <x v="1"/>
  </r>
  <r>
    <s v="FebGENERATOR SET"/>
    <x v="0"/>
    <s v="GS-199"/>
    <s v="GENERATOR SET"/>
    <n v="224"/>
    <n v="0"/>
    <n v="0"/>
    <n v="0"/>
    <n v="224"/>
    <s v="BCDA"/>
    <n v="0"/>
    <n v="0"/>
    <n v="1"/>
    <s v="GENERATOR SET"/>
    <x v="1"/>
  </r>
  <r>
    <s v="FebGENERATOR SET"/>
    <x v="0"/>
    <s v="GS-200"/>
    <s v="GENERATOR SET"/>
    <n v="224"/>
    <n v="8"/>
    <n v="0"/>
    <n v="8"/>
    <n v="216"/>
    <s v="BCDA"/>
    <n v="0"/>
    <n v="3.5714285714285712E-2"/>
    <n v="0.9642857142857143"/>
    <s v="GENERATOR SET"/>
    <x v="1"/>
  </r>
  <r>
    <s v="FebGENERATOR SET"/>
    <x v="0"/>
    <s v="GS-201"/>
    <s v="GENERATOR SET"/>
    <n v="224"/>
    <n v="224"/>
    <n v="0"/>
    <n v="224"/>
    <n v="0"/>
    <s v="BCDA"/>
    <n v="0"/>
    <n v="1"/>
    <n v="0"/>
    <s v="GENERATOR SET"/>
    <x v="1"/>
  </r>
  <r>
    <s v="FebGENERATOR SET"/>
    <x v="0"/>
    <s v="GS-202"/>
    <s v="GENERATOR SET"/>
    <n v="224"/>
    <n v="0"/>
    <n v="0"/>
    <n v="0"/>
    <n v="224"/>
    <s v="BCDA"/>
    <n v="0"/>
    <n v="0"/>
    <n v="1"/>
    <s v="GENERATOR SET"/>
    <x v="1"/>
  </r>
  <r>
    <s v="FebGENERATOR SET"/>
    <x v="0"/>
    <s v="GS-203"/>
    <s v="GENERATOR SET"/>
    <n v="237"/>
    <n v="237"/>
    <n v="46.5"/>
    <n v="190.5"/>
    <n v="0"/>
    <s v="BCDA"/>
    <n v="0.19620253164556961"/>
    <n v="1"/>
    <n v="0"/>
    <s v="GENERATOR SET"/>
    <x v="1"/>
  </r>
  <r>
    <s v="FebGENERATOR SET"/>
    <x v="0"/>
    <s v="GS-206"/>
    <s v="GENERATOR SET"/>
    <n v="330.5"/>
    <n v="330.5"/>
    <n v="79.25"/>
    <n v="251.25"/>
    <n v="0"/>
    <s v="BCDA"/>
    <n v="0.23978819969742815"/>
    <n v="1"/>
    <n v="0"/>
    <s v="GENERATOR SET"/>
    <x v="1"/>
  </r>
  <r>
    <s v="FebGENERATOR SET"/>
    <x v="0"/>
    <s v="GS-207"/>
    <s v="GENERATOR SET"/>
    <n v="224"/>
    <n v="0"/>
    <n v="0"/>
    <n v="0"/>
    <n v="224"/>
    <s v="BCDA"/>
    <n v="0"/>
    <n v="0"/>
    <n v="1"/>
    <s v="GENERATOR SET"/>
    <x v="1"/>
  </r>
  <r>
    <s v="FebGENERATOR SET"/>
    <x v="0"/>
    <s v="GS-208"/>
    <s v="GENERATOR SET"/>
    <n v="224"/>
    <n v="224"/>
    <n v="0"/>
    <n v="224"/>
    <n v="0"/>
    <s v="BCDA"/>
    <n v="0"/>
    <n v="1"/>
    <n v="0"/>
    <s v="GENERATOR SET"/>
    <x v="1"/>
  </r>
  <r>
    <s v="FebGENERATOR SET"/>
    <x v="0"/>
    <s v="GS-209"/>
    <s v="GENERATOR SET"/>
    <n v="353.5"/>
    <n v="353.5"/>
    <n v="162"/>
    <n v="191.5"/>
    <n v="0"/>
    <s v="BCDA"/>
    <n v="0.45827439886845828"/>
    <n v="1"/>
    <n v="0"/>
    <s v="GENERATOR SET"/>
    <x v="1"/>
  </r>
  <r>
    <s v="FebGENERATOR SET"/>
    <x v="0"/>
    <s v="GS-211"/>
    <s v="GENERATOR SET"/>
    <n v="224"/>
    <n v="224"/>
    <n v="0"/>
    <n v="224"/>
    <n v="0"/>
    <s v="BCDA"/>
    <n v="0"/>
    <n v="1"/>
    <n v="0"/>
    <s v="GENERATOR SET"/>
    <x v="1"/>
  </r>
  <r>
    <s v="FebGENERATOR SET"/>
    <x v="0"/>
    <s v="GS-220"/>
    <s v="GENERATOR SET"/>
    <n v="293"/>
    <n v="293"/>
    <n v="102.85"/>
    <n v="190.15"/>
    <n v="0"/>
    <s v="BCDA"/>
    <n v="0.35102389078498292"/>
    <n v="1"/>
    <n v="0"/>
    <s v="GENERATOR SET"/>
    <x v="1"/>
  </r>
  <r>
    <s v="FebGENERATOR SET"/>
    <x v="0"/>
    <s v="GS-221"/>
    <s v="GENERATOR SET"/>
    <n v="250.5"/>
    <n v="250.5"/>
    <n v="72.23"/>
    <n v="178.27"/>
    <n v="0"/>
    <s v="BCDA"/>
    <n v="0.28834331337325353"/>
    <n v="1"/>
    <n v="0"/>
    <s v="GENERATOR SET"/>
    <x v="1"/>
  </r>
  <r>
    <s v="FebGENERATOR SET"/>
    <x v="0"/>
    <s v="GS-225"/>
    <s v="GENERATOR SET"/>
    <n v="228"/>
    <n v="228"/>
    <n v="11.5"/>
    <n v="216.5"/>
    <n v="0"/>
    <s v="BCDA"/>
    <n v="5.0438596491228067E-2"/>
    <n v="1"/>
    <n v="0"/>
    <s v="GENERATOR SET"/>
    <x v="1"/>
  </r>
  <r>
    <s v="FebGENERATOR SET"/>
    <x v="0"/>
    <s v="GS-226"/>
    <s v="GENERATOR SET"/>
    <n v="243"/>
    <n v="243"/>
    <n v="60.13"/>
    <n v="182.87"/>
    <n v="0"/>
    <s v="BCDA"/>
    <n v="0.24744855967078191"/>
    <n v="1"/>
    <n v="0"/>
    <s v="GENERATOR SET"/>
    <x v="1"/>
  </r>
  <r>
    <s v="FebHYDRAULIC EXCAVATOR"/>
    <x v="0"/>
    <s v="HE-208"/>
    <s v="HYDRAULIC EXCAVATOR"/>
    <n v="240"/>
    <n v="240"/>
    <n v="40"/>
    <n v="200"/>
    <n v="0"/>
    <s v="BCDA"/>
    <n v="0.16666666666666666"/>
    <n v="1"/>
    <n v="0"/>
    <s v="HYDRAULIC EXCAVATOR"/>
    <x v="0"/>
  </r>
  <r>
    <s v="FebHYDRAULIC EXCAVATOR"/>
    <x v="0"/>
    <s v="HE-217"/>
    <s v="HYDRAULIC EXCAVATOR"/>
    <n v="272"/>
    <n v="272"/>
    <n v="167"/>
    <n v="105"/>
    <n v="0"/>
    <s v="BCDA"/>
    <n v="0.61397058823529416"/>
    <n v="1"/>
    <n v="0"/>
    <s v="HYDRAULIC EXCAVATOR"/>
    <x v="0"/>
  </r>
  <r>
    <s v="FebHYDRAULIC EXCAVATOR"/>
    <x v="0"/>
    <s v="HE-273"/>
    <s v="HYDRAULIC EXCAVATOR"/>
    <n v="298"/>
    <n v="298"/>
    <n v="217.6"/>
    <n v="80.399999999999594"/>
    <n v="0"/>
    <s v="BCDA"/>
    <n v="0.73020134228187916"/>
    <n v="1"/>
    <n v="0"/>
    <s v="HYDRAULIC EXCAVATOR"/>
    <x v="0"/>
  </r>
  <r>
    <s v="FebHYDRAULIC EXCAVATOR (LONG ARM)"/>
    <x v="0"/>
    <s v="HE-241"/>
    <s v="HYDRAULIC EXCAVATOR (LONG ARM)"/>
    <n v="224"/>
    <n v="8"/>
    <n v="5.3000000000001801"/>
    <n v="2.6999999999998199"/>
    <n v="216"/>
    <s v="BCDA"/>
    <n v="2.366071428571509E-2"/>
    <n v="3.5714285714285712E-2"/>
    <n v="0.9642857142857143"/>
    <s v="HYDRAULIC EXCAVATOR"/>
    <x v="0"/>
  </r>
  <r>
    <s v="FebHYDRAULIC EXCAVATOR"/>
    <x v="0"/>
    <s v="HE-285"/>
    <s v="HYDRAULIC EXCAVATOR"/>
    <n v="290"/>
    <n v="290"/>
    <n v="197.6"/>
    <n v="92.399999999999594"/>
    <n v="0"/>
    <s v="BCDA"/>
    <n v="0.68137931034482757"/>
    <n v="1"/>
    <n v="0"/>
    <s v="HYDRAULIC EXCAVATOR"/>
    <x v="0"/>
  </r>
  <r>
    <s v="FebHYDRAULIC EXCAVATOR (MINI)"/>
    <x v="0"/>
    <s v="HE-298"/>
    <s v="HYDRAULIC EXCAVATOR (MINI)"/>
    <n v="292"/>
    <n v="292"/>
    <n v="213.26"/>
    <n v="78.739999999999796"/>
    <n v="0"/>
    <s v="BCDA"/>
    <n v="0.73034246575342465"/>
    <n v="1"/>
    <n v="0"/>
    <s v="HYDRAULIC EXCAVATOR"/>
    <x v="0"/>
  </r>
  <r>
    <s v="FebHYDRAULIC EXCAVATOR"/>
    <x v="0"/>
    <s v="HE-318"/>
    <s v="HYDRAULIC EXCAVATOR"/>
    <n v="318"/>
    <n v="318"/>
    <n v="193.36"/>
    <n v="124.64"/>
    <n v="0"/>
    <s v="BCDA"/>
    <n v="0.6080503144654088"/>
    <n v="1"/>
    <n v="0"/>
    <s v="HYDRAULIC EXCAVATOR"/>
    <x v="0"/>
  </r>
  <r>
    <s v="FebHYDRAULIC EXCAVATOR"/>
    <x v="0"/>
    <s v="HE-321"/>
    <s v="HYDRAULIC EXCAVATOR"/>
    <n v="238"/>
    <n v="238"/>
    <n v="55.309999999998603"/>
    <n v="182.69000000000099"/>
    <n v="0"/>
    <s v="BCDA"/>
    <n v="0.23239495798318741"/>
    <n v="1"/>
    <n v="0"/>
    <s v="HYDRAULIC EXCAVATOR"/>
    <x v="0"/>
  </r>
  <r>
    <s v="FebHYDRAULIC EXCAVATOR"/>
    <x v="0"/>
    <s v="HE-338"/>
    <s v="HYDRAULIC EXCAVATOR"/>
    <n v="262"/>
    <n v="262"/>
    <n v="130.41"/>
    <n v="131.59"/>
    <n v="0"/>
    <s v="BCDA"/>
    <n v="0.49774809160305344"/>
    <n v="1"/>
    <n v="0"/>
    <s v="HYDRAULIC EXCAVATOR"/>
    <x v="0"/>
  </r>
  <r>
    <s v="FebHYDRAULIC EXCAVATOR"/>
    <x v="0"/>
    <s v="HE-339"/>
    <s v="HYDRAULIC EXCAVATOR"/>
    <n v="224"/>
    <n v="0"/>
    <n v="0"/>
    <n v="0"/>
    <n v="224"/>
    <s v="BCDA"/>
    <n v="0"/>
    <n v="0"/>
    <n v="1"/>
    <s v="HYDRAULIC EXCAVATOR"/>
    <x v="0"/>
  </r>
  <r>
    <s v="FebHYDRAULIC EXCAVATOR"/>
    <x v="0"/>
    <s v="HE-347"/>
    <s v="HYDRAULIC EXCAVATOR"/>
    <n v="296"/>
    <n v="296"/>
    <n v="206.30000000000101"/>
    <n v="89.699999999998894"/>
    <n v="0"/>
    <s v="BCDA"/>
    <n v="0.6969594594594628"/>
    <n v="1"/>
    <n v="0"/>
    <s v="HYDRAULIC EXCAVATOR"/>
    <x v="0"/>
  </r>
  <r>
    <s v="FebMANWALK BEHIND"/>
    <x v="0"/>
    <s v="MB-106"/>
    <s v="MANWALK BEHIND"/>
    <n v="224"/>
    <n v="224"/>
    <n v="3"/>
    <n v="221"/>
    <n v="0"/>
    <s v="BCDA"/>
    <n v="1.3392857142857142E-2"/>
    <n v="1"/>
    <n v="0"/>
    <s v="MANWALK BEHIND"/>
    <x v="1"/>
  </r>
  <r>
    <s v="FebMANWALK BEHIND"/>
    <x v="0"/>
    <s v="MB-111"/>
    <s v="MANWALK BEHIND"/>
    <n v="224"/>
    <n v="224"/>
    <n v="2.5"/>
    <n v="221.5"/>
    <n v="0"/>
    <s v="BCDA"/>
    <n v="1.1160714285714286E-2"/>
    <n v="1"/>
    <n v="0"/>
    <s v="MANWALK BEHIND"/>
    <x v="1"/>
  </r>
  <r>
    <s v="FebMINI DUMPTRUCK"/>
    <x v="0"/>
    <s v="MDT-11"/>
    <s v="MINI DUMPTRUCK"/>
    <n v="224"/>
    <n v="224"/>
    <n v="0"/>
    <n v="224"/>
    <n v="0"/>
    <s v="BCDA"/>
    <n v="0"/>
    <n v="1"/>
    <n v="0"/>
    <s v="MINI DUMPTRUCK"/>
    <x v="1"/>
  </r>
  <r>
    <s v="FebMINI DUMPTRUCK"/>
    <x v="0"/>
    <s v="MDT-46"/>
    <s v="MINI DUMPTRUCK"/>
    <n v="224"/>
    <n v="224"/>
    <n v="0"/>
    <n v="224"/>
    <n v="0"/>
    <s v="BCDA"/>
    <n v="0"/>
    <n v="1"/>
    <n v="0"/>
    <s v="MINI DUMPTRUCK"/>
    <x v="1"/>
  </r>
  <r>
    <s v="FebMINI DUMPTRUCK"/>
    <x v="0"/>
    <s v="MDT-58"/>
    <s v="MINI DUMPTRUCK"/>
    <n v="239.666666666667"/>
    <n v="239.666666666667"/>
    <n v="131.083333333333"/>
    <n v="108.583333333333"/>
    <n v="0"/>
    <s v="BCDA"/>
    <n v="0.54694019471487965"/>
    <n v="1"/>
    <n v="0"/>
    <s v="MINI DUMPTRUCK"/>
    <x v="1"/>
  </r>
  <r>
    <s v="FebMOTOR GRADER"/>
    <x v="0"/>
    <s v="MG-37"/>
    <s v="MOTOR GRADER"/>
    <n v="259"/>
    <n v="259"/>
    <n v="94.5"/>
    <n v="164.5"/>
    <n v="0"/>
    <s v="BCDA"/>
    <n v="0.36486486486486486"/>
    <n v="1"/>
    <n v="0"/>
    <s v="MOTOR GRADER"/>
    <x v="1"/>
  </r>
  <r>
    <s v="FebMOTOR GRADER"/>
    <x v="0"/>
    <s v="MG-39"/>
    <s v="MOTOR GRADER"/>
    <n v="235"/>
    <n v="235"/>
    <n v="87.000000000000497"/>
    <n v="148"/>
    <n v="0"/>
    <s v="BCDA"/>
    <n v="0.37021276595744895"/>
    <n v="1"/>
    <n v="0"/>
    <s v="MOTOR GRADER"/>
    <x v="1"/>
  </r>
  <r>
    <s v="FebROUGH TERRAIN CRANE"/>
    <x v="0"/>
    <s v="RTC-07"/>
    <s v="ROUGH TERRAIN CRANE"/>
    <n v="224"/>
    <n v="0"/>
    <n v="0"/>
    <n v="0"/>
    <n v="224"/>
    <s v="BCDA"/>
    <n v="0"/>
    <n v="0"/>
    <n v="1"/>
    <s v="ROUGH TERRAIN CRANE"/>
    <x v="0"/>
  </r>
  <r>
    <s v="FebROUGH TERRAIN CRANE"/>
    <x v="0"/>
    <s v="RTC-36"/>
    <s v="ROUGH TERRAIN CRANE"/>
    <n v="225"/>
    <n v="225"/>
    <n v="29.5"/>
    <n v="195.5"/>
    <n v="0"/>
    <s v="BCDA"/>
    <n v="0.13111111111111112"/>
    <n v="1"/>
    <n v="0"/>
    <s v="ROUGH TERRAIN CRANE"/>
    <x v="0"/>
  </r>
  <r>
    <s v="FebSELF LOADING TRUCK"/>
    <x v="0"/>
    <s v="SLT-07"/>
    <s v="SELF LOADING TRUCK"/>
    <n v="0"/>
    <n v="0"/>
    <n v="0"/>
    <n v="0"/>
    <n v="0"/>
    <s v="BCDA"/>
    <n v="0"/>
    <n v="0"/>
    <n v="0"/>
    <s v="SELF LOADING TRUCK"/>
    <x v="1"/>
  </r>
  <r>
    <s v="FebSERVICE VEHICLE"/>
    <x v="0"/>
    <s v="SV-223"/>
    <s v="SERVICE VEHICLE"/>
    <n v="224"/>
    <n v="224"/>
    <n v="0"/>
    <n v="224"/>
    <n v="0"/>
    <s v="BCDA"/>
    <n v="0"/>
    <n v="1"/>
    <n v="0"/>
    <s v="SERVICE VEHICLE"/>
    <x v="1"/>
  </r>
  <r>
    <s v="FebSERVICE VEHICLE"/>
    <x v="0"/>
    <s v="SV-246"/>
    <s v="SERVICE VEHICLE"/>
    <n v="452.41666666666703"/>
    <n v="452.41666666666703"/>
    <n v="428.41666666666703"/>
    <n v="24"/>
    <n v="0"/>
    <s v="BCDA"/>
    <n v="0.94695155645606932"/>
    <n v="1"/>
    <n v="0"/>
    <s v="SERVICE VEHICLE"/>
    <x v="1"/>
  </r>
  <r>
    <s v="FebSERVICE VEHICLE"/>
    <x v="0"/>
    <s v="SV-252"/>
    <s v="SERVICE VEHICLE"/>
    <n v="267.5"/>
    <n v="267.5"/>
    <n v="107.5"/>
    <n v="160"/>
    <n v="0"/>
    <s v="BCDA"/>
    <n v="0.40186915887850466"/>
    <n v="1"/>
    <n v="0"/>
    <s v="SERVICE VEHICLE"/>
    <x v="1"/>
  </r>
  <r>
    <s v="FebSERVICE VEHICLE"/>
    <x v="0"/>
    <s v="SV-264"/>
    <s v="SERVICE VEHICLE"/>
    <n v="343"/>
    <n v="343"/>
    <n v="271"/>
    <n v="72"/>
    <n v="0"/>
    <s v="BCDA"/>
    <n v="0.79008746355685133"/>
    <n v="1"/>
    <n v="0"/>
    <s v="SERVICE VEHICLE"/>
    <x v="1"/>
  </r>
  <r>
    <s v="FebSERVICE VEHICLE"/>
    <x v="0"/>
    <s v="SV-275"/>
    <s v="SERVICE VEHICLE"/>
    <n v="224"/>
    <n v="224"/>
    <n v="0"/>
    <n v="224"/>
    <n v="0"/>
    <s v="BCDA"/>
    <n v="0"/>
    <n v="1"/>
    <n v="0"/>
    <s v="SERVICE VEHICLE"/>
    <x v="1"/>
  </r>
  <r>
    <s v="FebSERVICE VEHICLE"/>
    <x v="0"/>
    <s v="SV-334"/>
    <s v="SERVICE VEHICLE"/>
    <n v="224"/>
    <n v="224"/>
    <n v="0"/>
    <n v="224"/>
    <n v="0"/>
    <s v="BCDA"/>
    <n v="0"/>
    <n v="1"/>
    <n v="0"/>
    <s v="SERVICE VEHICLE"/>
    <x v="1"/>
  </r>
  <r>
    <s v="FebSERVICE VEHICLE"/>
    <x v="0"/>
    <s v="SV-344"/>
    <s v="SERVICE VEHICLE"/>
    <n v="355.91666666666703"/>
    <n v="355.91666666666703"/>
    <n v="269.91666666666703"/>
    <n v="86"/>
    <n v="0"/>
    <s v="BCDA"/>
    <n v="0.75837040505736386"/>
    <n v="1"/>
    <n v="0"/>
    <s v="SERVICE VEHICLE"/>
    <x v="1"/>
  </r>
  <r>
    <s v="FebSERVICE VEHICLE"/>
    <x v="0"/>
    <s v="SV-349"/>
    <s v="SERVICE VEHICLE"/>
    <n v="275.91666666666703"/>
    <n v="275.91666666666703"/>
    <n v="130.916666666667"/>
    <n v="145"/>
    <n v="0"/>
    <s v="BCDA"/>
    <n v="0.47447900936273085"/>
    <n v="1"/>
    <n v="0"/>
    <s v="SERVICE VEHICLE"/>
    <x v="1"/>
  </r>
  <r>
    <s v="FebSERVICE VEHICLE"/>
    <x v="0"/>
    <s v="SV-364"/>
    <s v="SERVICE VEHICLE"/>
    <n v="365"/>
    <n v="365"/>
    <n v="309"/>
    <n v="56"/>
    <n v="0"/>
    <s v="BCDA"/>
    <n v="0.84657534246575339"/>
    <n v="1"/>
    <n v="0"/>
    <s v="SERVICE VEHICLE"/>
    <x v="1"/>
  </r>
  <r>
    <s v="FebSERVICE VEHICLE"/>
    <x v="0"/>
    <s v="SV-378"/>
    <s v="SERVICE VEHICLE"/>
    <n v="338.5"/>
    <n v="338.5"/>
    <n v="234.5"/>
    <n v="104"/>
    <n v="0"/>
    <s v="BCDA"/>
    <n v="0.69276218611521423"/>
    <n v="1"/>
    <n v="0"/>
    <s v="SERVICE VEHICLE"/>
    <x v="1"/>
  </r>
  <r>
    <s v="FebSERVICE VEHICLE"/>
    <x v="0"/>
    <s v="SV-385"/>
    <s v="SERVICE VEHICLE"/>
    <n v="344"/>
    <n v="344"/>
    <n v="309"/>
    <n v="35"/>
    <n v="0"/>
    <s v="BCDA"/>
    <n v="0.89825581395348841"/>
    <n v="1"/>
    <n v="0"/>
    <s v="SERVICE VEHICLE"/>
    <x v="1"/>
  </r>
  <r>
    <s v="FebSERVICE VEHICLE"/>
    <x v="0"/>
    <s v="SV-415"/>
    <s v="SERVICE VEHICLE"/>
    <n v="264"/>
    <n v="264"/>
    <n v="165"/>
    <n v="99"/>
    <n v="0"/>
    <s v="BCDA"/>
    <n v="0.625"/>
    <n v="1"/>
    <n v="0"/>
    <s v="SERVICE VEHICLE"/>
    <x v="1"/>
  </r>
  <r>
    <s v="FebSERVICE VEHICLE"/>
    <x v="0"/>
    <s v="SV-416"/>
    <s v="SERVICE VEHICLE"/>
    <n v="364"/>
    <n v="364"/>
    <n v="0"/>
    <n v="364"/>
    <n v="0"/>
    <s v="BCDA"/>
    <n v="0"/>
    <n v="1"/>
    <n v="0"/>
    <s v="SERVICE VEHICLE"/>
    <x v="1"/>
  </r>
  <r>
    <s v="FebTOWER LIGHT"/>
    <x v="0"/>
    <s v="TL-87"/>
    <s v="TOWER LIGHT"/>
    <n v="396.83333333333297"/>
    <n v="396.83333333333297"/>
    <n v="128.5"/>
    <n v="268.33333333333297"/>
    <n v="0"/>
    <s v="BCDA"/>
    <n v="0.32381352372952571"/>
    <n v="1"/>
    <n v="0"/>
    <s v="TOWER LIGHT"/>
    <x v="1"/>
  </r>
  <r>
    <s v="FebTOWER LIGHT"/>
    <x v="0"/>
    <s v="TL-90"/>
    <s v="TOWER LIGHT"/>
    <n v="444.5"/>
    <n v="444.5"/>
    <n v="331.91666666666703"/>
    <n v="112.583333333333"/>
    <n v="0"/>
    <s v="BCDA"/>
    <n v="0.74671916010498773"/>
    <n v="1"/>
    <n v="0"/>
    <s v="TOWER LIGHT"/>
    <x v="1"/>
  </r>
  <r>
    <s v="FebTOWER LIGHT"/>
    <x v="0"/>
    <s v="TL-91"/>
    <s v="TOWER LIGHT"/>
    <n v="412.75"/>
    <n v="412.75"/>
    <n v="109.5"/>
    <n v="303.25"/>
    <n v="0"/>
    <s v="BCDA"/>
    <n v="0.26529376135675348"/>
    <n v="1"/>
    <n v="0"/>
    <s v="TOWER LIGHT"/>
    <x v="1"/>
  </r>
  <r>
    <s v="FebTOWER LIGHT"/>
    <x v="0"/>
    <s v="TL-92"/>
    <s v="TOWER LIGHT"/>
    <n v="446.5"/>
    <n v="446.5"/>
    <n v="359.58333333333297"/>
    <n v="86.9166666666667"/>
    <n v="0"/>
    <s v="BCDA"/>
    <n v="0.80533781261664716"/>
    <n v="1"/>
    <n v="0"/>
    <s v="TOWER LIGHT"/>
    <x v="1"/>
  </r>
  <r>
    <s v="FebTOWER LIGHT"/>
    <x v="0"/>
    <s v="TL-96"/>
    <s v="TOWER LIGHT"/>
    <n v="410.41666666666703"/>
    <n v="410.41666666666703"/>
    <n v="115"/>
    <n v="295.41666666666703"/>
    <n v="0"/>
    <s v="BCDA"/>
    <n v="0.28020304568527893"/>
    <n v="1"/>
    <n v="0"/>
    <s v="TOWER LIGHT"/>
    <x v="1"/>
  </r>
  <r>
    <s v="FebTIG WELDING MACHINE"/>
    <x v="0"/>
    <s v="TWM-09"/>
    <s v="TIG WELDING MACHINE"/>
    <n v="224"/>
    <n v="224"/>
    <n v="5.5"/>
    <n v="218.5"/>
    <n v="0"/>
    <s v="BCDA"/>
    <n v="2.4553571428571428E-2"/>
    <n v="1"/>
    <n v="0"/>
    <s v="TIG WELDING MACHINE"/>
    <x v="1"/>
  </r>
  <r>
    <s v="FebUTILITY VEHICLE"/>
    <x v="0"/>
    <s v="UV-36"/>
    <s v="UTILITY VEHICLE"/>
    <n v="238"/>
    <n v="38"/>
    <n v="30"/>
    <n v="8"/>
    <n v="200"/>
    <s v="BCDA"/>
    <n v="0.12605042016806722"/>
    <n v="0.15966386554621848"/>
    <n v="0.84033613445378152"/>
    <s v="UTILITY VEHICLE"/>
    <x v="1"/>
  </r>
  <r>
    <s v="FebVIBRATORY ROLLER"/>
    <x v="0"/>
    <s v="VR-125"/>
    <s v="VIBRATORY ROLLER"/>
    <n v="224"/>
    <n v="216"/>
    <n v="88"/>
    <n v="128"/>
    <n v="8"/>
    <s v="BCDA"/>
    <n v="0.39285714285714285"/>
    <n v="0.9642857142857143"/>
    <n v="3.5714285714285712E-2"/>
    <s v="VIBRATORY ROLLER"/>
    <x v="0"/>
  </r>
  <r>
    <s v="FebVIBRATORY ROLLER"/>
    <x v="0"/>
    <s v="VR-144"/>
    <s v="VIBRATORY ROLLER"/>
    <n v="224"/>
    <n v="224"/>
    <n v="115.5"/>
    <n v="108.5"/>
    <n v="0"/>
    <s v="BCDA"/>
    <n v="0.515625"/>
    <n v="1"/>
    <n v="0"/>
    <s v="VIBRATORY ROLLER"/>
    <x v="0"/>
  </r>
  <r>
    <s v="FebWATER TRUCK"/>
    <x v="0"/>
    <s v="WT-16"/>
    <s v="WATER TRUCK"/>
    <n v="115.5"/>
    <n v="115.5"/>
    <n v="0"/>
    <n v="0"/>
    <n v="0"/>
    <s v="BCDA"/>
    <n v="0"/>
    <n v="1"/>
    <n v="0"/>
    <s v="WATER TRUCK"/>
    <x v="1"/>
  </r>
  <r>
    <s v="FebWATER TRUCK"/>
    <x v="0"/>
    <s v="WT-22"/>
    <s v="WATER TRUCK"/>
    <n v="253.166666666667"/>
    <n v="253.166666666667"/>
    <n v="213.5"/>
    <n v="39.6666666666667"/>
    <n v="0"/>
    <s v="BCDA"/>
    <n v="0.84331797235022932"/>
    <n v="1"/>
    <n v="0"/>
    <s v="WATER TRUCK"/>
    <x v="1"/>
  </r>
  <r>
    <s v="FebWATER TRUCK"/>
    <x v="0"/>
    <s v="WT-30"/>
    <s v="WATER TRUCK"/>
    <n v="117.5"/>
    <n v="117.5"/>
    <n v="0"/>
    <n v="0"/>
    <n v="0"/>
    <s v="BCDA"/>
    <n v="0"/>
    <n v="1"/>
    <n v="0"/>
    <s v="WATER TRUCK"/>
    <x v="1"/>
  </r>
  <r>
    <s v="FebSKID LOADER"/>
    <x v="0"/>
    <s v="SL-07"/>
    <s v="SKID LOADER"/>
    <n v="192"/>
    <n v="184"/>
    <n v="93.666666666666799"/>
    <n v="90.333333333333201"/>
    <n v="8"/>
    <s v="MRT"/>
    <n v="0.48784722222222293"/>
    <n v="0.95833333333333337"/>
    <n v="4.1666666666666664E-2"/>
    <s v="SKID LOADER"/>
    <x v="1"/>
  </r>
  <r>
    <s v="FebVACUUM TRUCK"/>
    <x v="0"/>
    <s v="VT-05"/>
    <s v="VACUUM TRUCK"/>
    <n v="192"/>
    <n v="192"/>
    <n v="0.44999999999997697"/>
    <n v="191.55"/>
    <n v="0"/>
    <s v="MRT"/>
    <n v="2.3437499999998802E-3"/>
    <n v="1"/>
    <n v="0"/>
    <s v="VACUUM TRUCK"/>
    <x v="1"/>
  </r>
  <r>
    <s v="FebMINI DUMPTRUCK"/>
    <x v="0"/>
    <s v="MDT-20"/>
    <s v="MINI DUMPTRUCK"/>
    <n v="200.55"/>
    <n v="200.55"/>
    <n v="74.949999999999903"/>
    <n v="125.6"/>
    <n v="0"/>
    <s v="MRT"/>
    <n v="0.37372226377461931"/>
    <n v="1"/>
    <n v="0"/>
    <s v="MINI DUMPTRUCK"/>
    <x v="1"/>
  </r>
  <r>
    <s v="FebAIR COMPRESSOR"/>
    <x v="0"/>
    <s v="AC-80"/>
    <s v="AIR COMPRESSOR"/>
    <n v="204"/>
    <n v="204"/>
    <n v="26"/>
    <n v="178"/>
    <n v="0"/>
    <s v="MRT"/>
    <n v="0.12745098039215685"/>
    <n v="1"/>
    <n v="0"/>
    <s v="AIR COMPRESSOR"/>
    <x v="1"/>
  </r>
  <r>
    <s v="FebCARGO TRUCK W/ CRANE (BOOM TRUCK)"/>
    <x v="0"/>
    <s v="CTC-35"/>
    <s v="CARGO TRUCK W/ CRANE (BOOM TRUCK)"/>
    <n v="426.61666666666702"/>
    <n v="426.61666666666702"/>
    <n v="152.51666666666699"/>
    <n v="274.10000000000002"/>
    <n v="0"/>
    <s v="MRT"/>
    <n v="0.35750283236316804"/>
    <n v="1"/>
    <n v="0"/>
    <s v="CARGO TRUCK W/ CRANE"/>
    <x v="0"/>
  </r>
  <r>
    <s v="FebROUGH TERRAIN CRANE"/>
    <x v="0"/>
    <s v="RTC-24"/>
    <s v="ROUGH TERRAIN CRANE"/>
    <n v="408.08333333333297"/>
    <n v="408.08333333333297"/>
    <n v="94.583333333332504"/>
    <n v="313.5"/>
    <n v="0"/>
    <s v="MRT"/>
    <n v="0.2317745558505189"/>
    <n v="1"/>
    <n v="0"/>
    <s v="ROUGH TERRAIN CRANE"/>
    <x v="0"/>
  </r>
  <r>
    <s v="FebROUGH TERRAIN CRANE"/>
    <x v="0"/>
    <s v="RTC-33"/>
    <s v="ROUGH TERRAIN CRANE"/>
    <n v="464.5"/>
    <n v="464.5"/>
    <n v="127.833333333333"/>
    <n v="336.66666666666703"/>
    <n v="0"/>
    <s v="MRT"/>
    <n v="0.2752063150340861"/>
    <n v="1"/>
    <n v="0"/>
    <s v="ROUGH TERRAIN CRANE"/>
    <x v="0"/>
  </r>
  <r>
    <s v="FebSERVICE VEHICLE"/>
    <x v="0"/>
    <s v="SV-436"/>
    <s v="SERVICE VEHICLE"/>
    <n v="240"/>
    <n v="240"/>
    <n v="228"/>
    <n v="12.000000000000201"/>
    <n v="0"/>
    <s v="MRT"/>
    <n v="0.95"/>
    <n v="1"/>
    <n v="0"/>
    <s v="SERVICE VEHICLE"/>
    <x v="1"/>
  </r>
  <r>
    <s v="FebDUMP TRUCK"/>
    <x v="0"/>
    <s v="SV-326"/>
    <s v="DUMP TRUCK"/>
    <n v="240"/>
    <n v="240"/>
    <n v="228"/>
    <n v="12.000000000000201"/>
    <n v="0"/>
    <s v="MRT"/>
    <n v="0.95"/>
    <n v="1"/>
    <n v="0"/>
    <s v="DUMP TRUCK"/>
    <x v="1"/>
  </r>
  <r>
    <s v="FebSERVICE VEHICLE"/>
    <x v="0"/>
    <s v="SV-360"/>
    <s v="SERVICE VEHICLE"/>
    <n v="240"/>
    <n v="240"/>
    <n v="228"/>
    <n v="12.000000000000201"/>
    <n v="0"/>
    <s v="MRT"/>
    <n v="0.95"/>
    <n v="1"/>
    <n v="0"/>
    <s v="SERVICE VEHICLE"/>
    <x v="1"/>
  </r>
  <r>
    <s v="FebSERVICE VEHICLE"/>
    <x v="0"/>
    <s v="SV-382"/>
    <s v="SERVICE VEHICLE"/>
    <n v="170"/>
    <n v="170"/>
    <n v="161.5"/>
    <n v="8.5000000000001208"/>
    <n v="0"/>
    <s v="MRT"/>
    <n v="0.95"/>
    <n v="1"/>
    <n v="0"/>
    <s v="SERVICE VEHICLE"/>
    <x v="1"/>
  </r>
  <r>
    <s v="FebBATCHING PLANT"/>
    <x v="0"/>
    <s v="BP-09"/>
    <s v="BATCHING PLANT"/>
    <n v="0"/>
    <n v="0"/>
    <n v="0"/>
    <n v="0"/>
    <n v="0"/>
    <s v="PILILLA"/>
    <n v="0"/>
    <n v="0"/>
    <n v="0"/>
    <s v="BATCHING PLANT"/>
    <x v="1"/>
  </r>
  <r>
    <s v="FebTRANSIT MIXER"/>
    <x v="0"/>
    <s v="TMX-77"/>
    <s v="TRANSIT MIXER"/>
    <n v="0"/>
    <n v="0"/>
    <n v="0"/>
    <n v="0"/>
    <n v="0"/>
    <s v="PILILLA"/>
    <n v="0"/>
    <n v="0"/>
    <n v="0"/>
    <s v="TRANSIT MIXER"/>
    <x v="1"/>
  </r>
  <r>
    <s v="FebTRANSIT MIXER"/>
    <x v="0"/>
    <s v="TMX-103"/>
    <s v="TRANSIT MIXER"/>
    <n v="277"/>
    <n v="270.75"/>
    <n v="193"/>
    <n v="77.75"/>
    <n v="6.25"/>
    <s v="PILILLA"/>
    <n v="0.69675090252707583"/>
    <n v="0.97743682310469315"/>
    <n v="2.2563176895306861E-2"/>
    <s v="TRANSIT MIXER"/>
    <x v="1"/>
  </r>
  <r>
    <s v="FebTRANSIT MIXER"/>
    <x v="0"/>
    <s v="TMX-111"/>
    <s v="TRANSIT MIXER"/>
    <n v="0"/>
    <n v="0"/>
    <n v="0"/>
    <n v="0"/>
    <n v="0"/>
    <s v="PILILLA"/>
    <n v="0"/>
    <n v="0"/>
    <n v="0"/>
    <s v="TRANSIT MIXER"/>
    <x v="1"/>
  </r>
  <r>
    <s v="FebTRANSIT MIXER"/>
    <x v="0"/>
    <s v="TMX-114"/>
    <s v="TRANSIT MIXER"/>
    <n v="300"/>
    <n v="293"/>
    <n v="203.5"/>
    <n v="89.5"/>
    <n v="7"/>
    <s v="PILILLA"/>
    <n v="0.67833333333333334"/>
    <n v="0.97666666666666668"/>
    <n v="2.3333333333333334E-2"/>
    <s v="TRANSIT MIXER"/>
    <x v="1"/>
  </r>
  <r>
    <s v="FebTRANSIT MIXER"/>
    <x v="0"/>
    <s v="TMX-126"/>
    <s v="TRANSIT MIXER"/>
    <n v="0"/>
    <n v="0"/>
    <n v="0"/>
    <n v="0"/>
    <n v="0"/>
    <s v="PILILLA"/>
    <n v="0"/>
    <n v="0"/>
    <n v="0"/>
    <s v="TRANSIT MIXER"/>
    <x v="1"/>
  </r>
  <r>
    <s v="FebTRANSIT MIXER"/>
    <x v="0"/>
    <s v="TMX-132"/>
    <s v="TRANSIT MIXER"/>
    <n v="281"/>
    <n v="274"/>
    <n v="200"/>
    <n v="74"/>
    <n v="7"/>
    <s v="PILILLA"/>
    <n v="0.71174377224199292"/>
    <n v="0.97508896797153022"/>
    <n v="2.491103202846975E-2"/>
    <s v="TRANSIT MIXER"/>
    <x v="1"/>
  </r>
  <r>
    <s v="FebWHEEL LOADER"/>
    <x v="0"/>
    <s v="WL-70"/>
    <s v="WHEEL LOADER"/>
    <n v="217"/>
    <n v="210"/>
    <n v="96"/>
    <n v="121"/>
    <n v="7"/>
    <s v="PILILLA"/>
    <n v="0.44239631336405533"/>
    <n v="0.967741935483871"/>
    <n v="3.2258064516129031E-2"/>
    <s v="WHEEL LOADER"/>
    <x v="1"/>
  </r>
  <r>
    <s v="FebGENERATOR SET"/>
    <x v="0"/>
    <s v="GS-79"/>
    <s v="GENERATOR SET"/>
    <n v="0"/>
    <n v="0"/>
    <n v="0"/>
    <n v="0"/>
    <n v="0"/>
    <s v="PILILLA"/>
    <n v="0"/>
    <n v="0"/>
    <n v="0"/>
    <s v="GENERATOR SET"/>
    <x v="1"/>
  </r>
  <r>
    <s v="FebTRANSIT MIXER"/>
    <x v="0"/>
    <s v="TMX-113"/>
    <s v="TRANSIT MIXER"/>
    <n v="287"/>
    <n v="280"/>
    <n v="212"/>
    <n v="68"/>
    <n v="7"/>
    <s v="PILILLA"/>
    <n v="0.73867595818815335"/>
    <n v="0.97560975609756095"/>
    <n v="2.4390243902439025E-2"/>
    <s v="TRANSIT MIXER"/>
    <x v="1"/>
  </r>
  <r>
    <s v="FebTRANSIT MIXER"/>
    <x v="0"/>
    <s v="TMX-118"/>
    <s v="TRANSIT MIXER"/>
    <n v="0"/>
    <n v="0"/>
    <n v="0"/>
    <n v="0"/>
    <n v="0"/>
    <s v="PILILLA"/>
    <n v="0"/>
    <n v="0"/>
    <n v="0"/>
    <s v="TRANSIT MIXER"/>
    <x v="1"/>
  </r>
  <r>
    <s v="FebTRANSIT MIXER"/>
    <x v="0"/>
    <s v="TMX-131"/>
    <s v="TRANSIT MIXER"/>
    <n v="0"/>
    <n v="0"/>
    <n v="0"/>
    <n v="0"/>
    <n v="0"/>
    <s v="PILILLA"/>
    <n v="0"/>
    <n v="0"/>
    <n v="0"/>
    <s v="TRANSIT MIXER"/>
    <x v="1"/>
  </r>
  <r>
    <s v="FebSERVICE VEHICLE"/>
    <x v="0"/>
    <s v="SV-401"/>
    <s v="SERVICE VEHICLE"/>
    <n v="325"/>
    <n v="318"/>
    <n v="232"/>
    <n v="86"/>
    <n v="7"/>
    <s v="PILILLA"/>
    <n v="0.7138461538461538"/>
    <n v="0.97846153846153849"/>
    <n v="2.1538461538461538E-2"/>
    <s v="SERVICE VEHICLE"/>
    <x v="1"/>
  </r>
  <r>
    <s v="FebSERVICE VEHICLE"/>
    <x v="0"/>
    <s v="SV-377"/>
    <s v="SERVICE VEHICLE"/>
    <n v="8"/>
    <n v="4"/>
    <n v="0"/>
    <n v="4"/>
    <n v="4"/>
    <s v="PILILLA"/>
    <n v="0"/>
    <n v="0.5"/>
    <n v="0.5"/>
    <s v="SERVICE VEHICLE"/>
    <x v="1"/>
  </r>
  <r>
    <s v="FebHYDRAULIC EXCAVATOR"/>
    <x v="0"/>
    <s v="HE-178"/>
    <s v="HYDRAULIC EXCAVATOR"/>
    <n v="184.5"/>
    <n v="157"/>
    <n v="69.600000000000406"/>
    <n v="87.399999999999594"/>
    <n v="27.5"/>
    <s v="SAN JUAN"/>
    <n v="0.37723577235772576"/>
    <n v="0.85094850948509482"/>
    <n v="0.14905149051490515"/>
    <s v="HYDRAULIC EXCAVATOR"/>
    <x v="0"/>
  </r>
  <r>
    <s v="FebSERVICE VEHICLE"/>
    <x v="0"/>
    <s v="SV-435"/>
    <s v="SERVICE VEHICLE"/>
    <n v="263.60000000000002"/>
    <n v="257.60000000000002"/>
    <n v="132.566666666667"/>
    <n v="125.033333333333"/>
    <n v="5.9999999999999796"/>
    <s v="SAN JUAN"/>
    <n v="0.50290844714213578"/>
    <n v="0.97723823975720792"/>
    <n v="2.2761760242792028E-2"/>
    <s v="SERVICE VEHICLE"/>
    <x v="1"/>
  </r>
  <r>
    <s v="FebMINI DUMPTRUCK"/>
    <x v="0"/>
    <s v="MDT-17"/>
    <s v="MINI DUMPTRUCK"/>
    <n v="32"/>
    <n v="0"/>
    <n v="0"/>
    <n v="0"/>
    <n v="32"/>
    <s v="SAN JUAN"/>
    <n v="0"/>
    <n v="0"/>
    <n v="1"/>
    <s v="MINI DUMPTRUCK"/>
    <x v="1"/>
  </r>
  <r>
    <s v="FebVIBRATORY ROLLER"/>
    <x v="0"/>
    <s v="VR-118"/>
    <s v="VIBRATORY ROLLER"/>
    <n v="145"/>
    <n v="126.25"/>
    <n v="6.0833333333333304"/>
    <n v="120.166666666667"/>
    <n v="18.75"/>
    <s v="SAN JUAN"/>
    <n v="4.1954022988505729E-2"/>
    <n v="0.87068965517241381"/>
    <n v="0.12931034482758622"/>
    <s v="VIBRATORY ROLLER"/>
    <x v="0"/>
  </r>
  <r>
    <s v="FebFUEL TRUCK"/>
    <x v="0"/>
    <s v="FT-11"/>
    <s v="FUEL TRUCK"/>
    <n v="16"/>
    <n v="15.500000000000002"/>
    <n v="3.13333333333334"/>
    <n v="12.366666666666699"/>
    <n v="0.499999999999998"/>
    <s v="SAN JUAN"/>
    <n v="0.19583333333333375"/>
    <n v="0.96875000000000011"/>
    <n v="3.1249999999999875E-2"/>
    <s v="FUEL TRUCK"/>
    <x v="1"/>
  </r>
  <r>
    <s v="FebSERVICE VEHICLE"/>
    <x v="0"/>
    <s v="SV-177"/>
    <s v="SERVICE VEHICLE"/>
    <n v="240.35"/>
    <n v="234.60000000000002"/>
    <n v="114.05"/>
    <n v="120.55"/>
    <n v="5.7499999999999796"/>
    <s v="SAN JUAN"/>
    <n v="0.47451633035157065"/>
    <n v="0.97607655502392354"/>
    <n v="2.3923444976076472E-2"/>
    <s v="SERVICE VEHICLE"/>
    <x v="1"/>
  </r>
  <r>
    <s v="FebGENERATOR SET"/>
    <x v="0"/>
    <s v="GS-119"/>
    <s v="GENERATOR SET"/>
    <n v="212.73333333333301"/>
    <n v="207.48333333333304"/>
    <n v="95"/>
    <n v="112.48333333333299"/>
    <n v="5.2499999999999796"/>
    <s v="SAN JUAN"/>
    <n v="0.44656847383265502"/>
    <n v="0.9753212159197745"/>
    <n v="2.4678784080225575E-2"/>
    <s v="GENERATOR SET"/>
    <x v="1"/>
  </r>
  <r>
    <s v="FebUTILITY VEHICLE"/>
    <x v="0"/>
    <s v="UV-73"/>
    <s v="UTILITY VEHICLE"/>
    <n v="139.833333333333"/>
    <n v="136.333333333333"/>
    <n v="31.65"/>
    <n v="104.683333333333"/>
    <n v="3.4999999999999898"/>
    <s v="SAN JUAN"/>
    <n v="0.22634088200238431"/>
    <n v="0.97497020262216916"/>
    <n v="2.5029797377830738E-2"/>
    <s v="UTILITY VEHICLE"/>
    <x v="1"/>
  </r>
  <r>
    <s v="FebMINI DUMPTRUCK"/>
    <x v="0"/>
    <s v="MDT-06"/>
    <s v="MINI DUMPTRUCK"/>
    <n v="111.383333333333"/>
    <n v="111.383333333333"/>
    <n v="42.8333333333333"/>
    <n v="68.55"/>
    <n v="0"/>
    <s v="SAN JUAN"/>
    <n v="0.38455783330839527"/>
    <n v="1"/>
    <n v="0"/>
    <s v="MINI DUMPTRUCK"/>
    <x v="1"/>
  </r>
  <r>
    <s v="FebDUMP TRUCK"/>
    <x v="0"/>
    <s v="DT-81"/>
    <s v="DUMP TRUCK"/>
    <n v="0"/>
    <n v="0"/>
    <n v="0"/>
    <n v="0"/>
    <n v="0"/>
    <s v="SAN JUAN"/>
    <n v="0"/>
    <n v="0"/>
    <n v="0"/>
    <s v="DUMP TRUCK"/>
    <x v="1"/>
  </r>
  <r>
    <s v="FebBACKHOE LOADER"/>
    <x v="0"/>
    <s v="BL-07"/>
    <s v="BACKHOE LOADER"/>
    <n v="188"/>
    <n v="183.25000000000003"/>
    <n v="124"/>
    <n v="59.25"/>
    <n v="4.7499999999999796"/>
    <s v="SAN JUAN"/>
    <n v="0.65957446808510634"/>
    <n v="0.97473404255319163"/>
    <n v="2.5265957446808401E-2"/>
    <s v="BACKHOE LOADER"/>
    <x v="1"/>
  </r>
  <r>
    <s v="FebGENERATOR SET"/>
    <x v="0"/>
    <s v="GS-198"/>
    <s v="GENERATOR SET"/>
    <n v="192"/>
    <n v="192"/>
    <n v="0"/>
    <n v="192"/>
    <n v="0"/>
    <s v="SAN JUAN"/>
    <n v="0"/>
    <n v="1"/>
    <n v="0"/>
    <s v="GENERATOR SET"/>
    <x v="1"/>
  </r>
  <r>
    <s v="FebHYDRAULIC EXCAVATOR"/>
    <x v="0"/>
    <s v="HE-199NGH"/>
    <s v="HYDRAULIC EXCAVATOR"/>
    <n v="205"/>
    <n v="198.50000000000003"/>
    <n v="117.30000000000101"/>
    <n v="81.199999999998894"/>
    <n v="6.4999999999999796"/>
    <s v="SAN JUAN"/>
    <n v="0.57219512195122446"/>
    <n v="0.96829268292682946"/>
    <n v="3.1707317073170635E-2"/>
    <s v="HYDRAULIC EXCAVATOR"/>
    <x v="0"/>
  </r>
  <r>
    <s v="FebCARGO TRUCK W/ CRANE (BOOM TRUCK)"/>
    <x v="0"/>
    <s v="CTC-30"/>
    <s v="CARGO TRUCK W/ CRANE (BOOM TRUCK)"/>
    <n v="8"/>
    <n v="7.7500000000000009"/>
    <n v="5.1666666666666696"/>
    <n v="2.5833333333333299"/>
    <n v="0.249999999999999"/>
    <s v="SAN JUAN"/>
    <n v="0.6458333333333337"/>
    <n v="0.96875000000000011"/>
    <n v="3.1249999999999875E-2"/>
    <s v="CARGO TRUCK W/ CRANE"/>
    <x v="0"/>
  </r>
  <r>
    <s v="FebCARGO TRUCK W/ CRANE (BOOM TRUCK)"/>
    <x v="0"/>
    <s v="CTC-33"/>
    <s v="CARGO TRUCK W/ CRANE (BOOM TRUCK)"/>
    <n v="40"/>
    <n v="40"/>
    <n v="1.56666666666667"/>
    <n v="38.433333333333302"/>
    <n v="0"/>
    <s v="SAN JUAN"/>
    <n v="3.9166666666666752E-2"/>
    <n v="1"/>
    <n v="0"/>
    <s v="CARGO TRUCK W/ CRANE"/>
    <x v="0"/>
  </r>
  <r>
    <s v="FebCARGO TRUCK W/ CRANE (BOOM TRUCK)"/>
    <x v="0"/>
    <s v="CTC-17"/>
    <s v="CARGO TRUCK W/ CRANE (BOOM TRUCK)"/>
    <n v="241.6"/>
    <n v="241.6"/>
    <n v="108.2"/>
    <n v="133.4"/>
    <n v="0"/>
    <s v="SAN SIMON"/>
    <n v="0.44784768211920534"/>
    <n v="1"/>
    <n v="0"/>
    <s v="CARGO TRUCK W/ CRANE"/>
    <x v="0"/>
  </r>
  <r>
    <s v="FebSERVICE VEHICLE"/>
    <x v="0"/>
    <s v="FT-15"/>
    <s v="SERVICE VEHICLE"/>
    <n v="198.96666666666701"/>
    <n v="190.96666666666701"/>
    <n v="47.3333333333333"/>
    <n v="143.63333333333301"/>
    <n v="8"/>
    <s v="SAN SIMON"/>
    <n v="0.23789579494052548"/>
    <n v="0.95979226001005202"/>
    <n v="4.0207739989947998E-2"/>
    <s v="SERVICE VEHICLE"/>
    <x v="1"/>
  </r>
  <r>
    <s v="FebGENERATOR SET"/>
    <x v="0"/>
    <s v="GS-132"/>
    <s v="GENERATOR SET"/>
    <n v="308.08333333333297"/>
    <n v="308.08333333333297"/>
    <n v="296.79999999999899"/>
    <n v="11.283333333333999"/>
    <n v="0"/>
    <s v="SAN SIMON"/>
    <n v="0.96337571003516154"/>
    <n v="1"/>
    <n v="0"/>
    <s v="GENERATOR SET"/>
    <x v="1"/>
  </r>
  <r>
    <s v="FebHYDRAULIC EXCAVATOR"/>
    <x v="0"/>
    <s v="HE-316"/>
    <s v="HYDRAULIC EXCAVATOR"/>
    <n v="137.5"/>
    <n v="137.5"/>
    <n v="112.02"/>
    <n v="25.480000000000501"/>
    <n v="0"/>
    <s v="SAN SIMON"/>
    <n v="0.81469090909090902"/>
    <n v="1"/>
    <n v="0"/>
    <s v="HYDRAULIC EXCAVATOR"/>
    <x v="0"/>
  </r>
  <r>
    <s v="FebMANWALK BEHIND"/>
    <x v="0"/>
    <s v="MB-116"/>
    <s v="MANWALK BEHIND"/>
    <n v="193.5"/>
    <n v="193.5"/>
    <n v="10.5"/>
    <n v="183"/>
    <n v="0"/>
    <s v="SAN SIMON"/>
    <n v="5.4263565891472867E-2"/>
    <n v="1"/>
    <n v="0"/>
    <s v="MANWALK BEHIND"/>
    <x v="1"/>
  </r>
  <r>
    <s v="FebMINI DUMPTRUCK"/>
    <x v="0"/>
    <s v="MDT-26"/>
    <s v="MINI DUMPTRUCK"/>
    <n v="277.7"/>
    <n v="258.7"/>
    <n v="209.566666666667"/>
    <n v="49.133333333333198"/>
    <n v="19"/>
    <s v="SAN SIMON"/>
    <n v="0.75465130236466338"/>
    <n v="0.9315808426359381"/>
    <n v="6.8419157364061942E-2"/>
    <s v="MINI DUMPTRUCK"/>
    <x v="1"/>
  </r>
  <r>
    <s v="FebMINI DUMPTRUCK"/>
    <x v="0"/>
    <s v="MDT-62"/>
    <s v="MINI DUMPTRUCK"/>
    <n v="236.833333333333"/>
    <n v="148.833333333333"/>
    <n v="122.816666666667"/>
    <n v="26.016666666666602"/>
    <n v="88"/>
    <s v="SAN SIMON"/>
    <n v="0.51857846586910838"/>
    <n v="0.62843068261787427"/>
    <n v="0.37156931738212579"/>
    <s v="MINI DUMPTRUCK"/>
    <x v="1"/>
  </r>
  <r>
    <s v="FebMOTOR GRADER"/>
    <x v="0"/>
    <s v="MG-42"/>
    <s v="MOTOR GRADER"/>
    <n v="215"/>
    <n v="130"/>
    <n v="111.6"/>
    <n v="18.399999999999601"/>
    <n v="85"/>
    <s v="SAN SIMON"/>
    <n v="0.5190697674418604"/>
    <n v="0.60465116279069764"/>
    <n v="0.39534883720930231"/>
    <s v="MOTOR GRADER"/>
    <x v="1"/>
  </r>
  <r>
    <s v="FebVIBRATORY ROLLER"/>
    <x v="0"/>
    <s v="VR-113"/>
    <s v="VIBRATORY ROLLER"/>
    <n v="202.5"/>
    <n v="202.5"/>
    <n v="55.699999999999797"/>
    <n v="146.80000000000001"/>
    <n v="0"/>
    <s v="SAN SIMON"/>
    <n v="0.27506172839506071"/>
    <n v="1"/>
    <n v="0"/>
    <s v="VIBRATORY ROLLER"/>
    <x v="0"/>
  </r>
  <r>
    <s v="FebWATER TRUCK"/>
    <x v="0"/>
    <s v="WT-28"/>
    <s v="WATER TRUCK"/>
    <n v="126.333333333333"/>
    <n v="126.333333333333"/>
    <n v="18.066666666666599"/>
    <n v="108.26666666666701"/>
    <n v="0"/>
    <s v="SAN SIMON"/>
    <n v="0.14300791556728215"/>
    <n v="1"/>
    <n v="0"/>
    <s v="WATER TRUCK"/>
    <x v="1"/>
  </r>
  <r>
    <s v="FebBACKHOE LOADER"/>
    <x v="0"/>
    <s v="SV-155"/>
    <s v="BACKHOE LOADER"/>
    <n v="194.01666666666699"/>
    <n v="186.01666666666699"/>
    <n v="113.3"/>
    <n v="72.716666666666697"/>
    <n v="8"/>
    <s v="SAN SIMON"/>
    <n v="0.58397044927411634"/>
    <n v="0.958766429000945"/>
    <n v="4.1233570999054996E-2"/>
    <s v="BACKHOE LOADER"/>
    <x v="1"/>
  </r>
  <r>
    <s v="FebSERVICE VEHICLE"/>
    <x v="0"/>
    <s v="SV-179"/>
    <s v="SERVICE VEHICLE"/>
    <n v="199.683333333333"/>
    <n v="199.683333333333"/>
    <n v="142.26666666666699"/>
    <n v="57.4166666666667"/>
    <n v="0"/>
    <s v="SAN SIMON"/>
    <n v="0.71246139721225554"/>
    <n v="1"/>
    <n v="0"/>
    <s v="SERVICE VEHICLE"/>
    <x v="1"/>
  </r>
  <r>
    <s v="FebUTILITY VEHICLE"/>
    <x v="0"/>
    <s v="UV-85"/>
    <s v="UTILITY VEHICLE"/>
    <n v="192"/>
    <n v="112"/>
    <n v="31.200000000000099"/>
    <n v="80.799999999999898"/>
    <n v="80"/>
    <s v="SAN SIMON"/>
    <n v="0.16250000000000051"/>
    <n v="0.58333333333333337"/>
    <n v="0.41666666666666669"/>
    <s v="UTILITY VEHICLE"/>
    <x v="1"/>
  </r>
  <r>
    <s v="FebBREAKER UNIT"/>
    <x v="0"/>
    <s v="BKU-27"/>
    <s v="BREAKER UNIT"/>
    <n v="136"/>
    <n v="85.25"/>
    <n v="66.16"/>
    <n v="19.09"/>
    <n v="50.75"/>
    <s v="SOLID"/>
    <n v="0.4864705882352941"/>
    <n v="0.62683823529411764"/>
    <n v="0.37316176470588236"/>
    <s v="BREAKER UNIT"/>
    <x v="1"/>
  </r>
  <r>
    <s v="FebSERVICE VEHICLE"/>
    <x v="0"/>
    <s v="BL-06"/>
    <s v="SERVICE VEHICLE"/>
    <n v="136"/>
    <n v="85.25"/>
    <n v="66.16"/>
    <n v="19.59"/>
    <n v="50.75"/>
    <s v="SOLID"/>
    <n v="0.4864705882352941"/>
    <n v="0.62683823529411764"/>
    <n v="0.37316176470588236"/>
    <s v="SERVICE VEHICLE"/>
    <x v="1"/>
  </r>
  <r>
    <s v="FebCOMBINATION ROLLER"/>
    <x v="0"/>
    <s v="CR- 20"/>
    <s v="COMBINATION ROLLER"/>
    <n v="0"/>
    <n v="0"/>
    <n v="0"/>
    <n v="0"/>
    <n v="0"/>
    <s v="SOLID"/>
    <n v="0"/>
    <n v="0"/>
    <n v="0"/>
    <s v="COMBINATION ROLLER"/>
    <x v="1"/>
  </r>
  <r>
    <s v="FebELECTRIC SCISSOR LIFT"/>
    <x v="0"/>
    <s v="ESL-101"/>
    <s v="ELECTRIC SCISSOR LIFT"/>
    <n v="224"/>
    <n v="0"/>
    <n v="0"/>
    <n v="0"/>
    <n v="224"/>
    <s v="SOLID"/>
    <n v="0"/>
    <n v="0"/>
    <n v="1"/>
    <s v="ELECTRIC SCISSOR LIFT"/>
    <x v="1"/>
  </r>
  <r>
    <s v="FebELECTRIC SCISSOR LIFT"/>
    <x v="0"/>
    <s v="ESL-102"/>
    <s v="ELECTRIC SCISSOR LIFT"/>
    <n v="224"/>
    <n v="0"/>
    <n v="0"/>
    <n v="0"/>
    <n v="224"/>
    <s v="SOLID"/>
    <n v="0"/>
    <n v="0"/>
    <n v="1"/>
    <s v="ELECTRIC SCISSOR LIFT"/>
    <x v="1"/>
  </r>
  <r>
    <s v="FebGENERATOR SET"/>
    <x v="0"/>
    <s v="GS-137"/>
    <s v="GENERATOR SET"/>
    <n v="224"/>
    <n v="0"/>
    <n v="0"/>
    <n v="0"/>
    <n v="224"/>
    <s v="SOLID"/>
    <n v="0"/>
    <n v="0"/>
    <n v="1"/>
    <s v="GENERATOR SET"/>
    <x v="1"/>
  </r>
  <r>
    <s v="FebCRAWLER TRACTOR"/>
    <x v="0"/>
    <s v="MB-105"/>
    <s v="CRAWLER TRACTOR"/>
    <n v="224"/>
    <n v="0"/>
    <n v="0"/>
    <n v="0"/>
    <n v="224"/>
    <s v="SOLID"/>
    <n v="0"/>
    <n v="0"/>
    <n v="1"/>
    <s v="CRAWLER TRACTOR"/>
    <x v="0"/>
  </r>
  <r>
    <s v="FebSERVICE VEHICLE"/>
    <x v="0"/>
    <s v="SV-405"/>
    <s v="SERVICE VEHICLE"/>
    <n v="198"/>
    <n v="192"/>
    <n v="132.37"/>
    <n v="59.63"/>
    <n v="6"/>
    <s v="SOLID"/>
    <n v="0.66853535353535354"/>
    <n v="0.96969696969696972"/>
    <n v="3.0303030303030304E-2"/>
    <s v="SERVICE VEHICLE"/>
    <x v="1"/>
  </r>
  <r>
    <s v="FebUTILITY VEHICLE"/>
    <x v="0"/>
    <s v="UV-65"/>
    <s v="UTILITY VEHICLE"/>
    <n v="224"/>
    <n v="0"/>
    <n v="0"/>
    <n v="0"/>
    <n v="224"/>
    <s v="SOLID"/>
    <n v="0"/>
    <n v="0"/>
    <n v="1"/>
    <s v="UTILITY VEHICLE"/>
    <x v="1"/>
  </r>
  <r>
    <s v="FebUTILITY VEHICLE"/>
    <x v="0"/>
    <s v="UV-90"/>
    <s v="UTILITY VEHICLE"/>
    <n v="224"/>
    <n v="0"/>
    <n v="0"/>
    <n v="0"/>
    <n v="224"/>
    <s v="SOLID"/>
    <n v="0"/>
    <n v="0"/>
    <n v="1"/>
    <s v="UTILITY VEHICLE"/>
    <x v="1"/>
  </r>
  <r>
    <s v="FebBACKHOE LOADER"/>
    <x v="0"/>
    <s v="WL-66"/>
    <s v="BACKHOE LOADER"/>
    <n v="224"/>
    <n v="0"/>
    <n v="0"/>
    <n v="0"/>
    <n v="224"/>
    <s v="SOLID"/>
    <n v="0"/>
    <n v="0"/>
    <n v="1"/>
    <s v="BACKHOE LOADER"/>
    <x v="1"/>
  </r>
  <r>
    <s v="FebAMBULANCE"/>
    <x v="0"/>
    <s v="AMB-102"/>
    <s v="AMBULANCE"/>
    <n v="192"/>
    <n v="192"/>
    <n v="9.33"/>
    <n v="182.67"/>
    <n v="0"/>
    <s v="TR4"/>
    <n v="4.8593749999999998E-2"/>
    <n v="1"/>
    <n v="0"/>
    <s v="AMBULANCE"/>
    <x v="1"/>
  </r>
  <r>
    <s v="FebAIR COMPRESSOR"/>
    <x v="0"/>
    <s v="AC-66"/>
    <s v="AIR COMPRESSOR"/>
    <n v="192"/>
    <n v="192"/>
    <n v="24"/>
    <n v="168"/>
    <n v="0"/>
    <s v="TR4"/>
    <n v="0.125"/>
    <n v="1"/>
    <n v="0"/>
    <s v="AIR COMPRESSOR"/>
    <x v="1"/>
  </r>
  <r>
    <s v="FebCARGO TRUCK W/ CRANE (BOOM TRUCK)"/>
    <x v="0"/>
    <s v="CTC-13"/>
    <s v="CARGO TRUCK W/ CRANE (BOOM TRUCK)"/>
    <n v="192"/>
    <n v="0"/>
    <n v="0"/>
    <n v="0"/>
    <n v="192"/>
    <s v="TR4"/>
    <n v="0"/>
    <n v="0"/>
    <n v="1"/>
    <s v="CARGO TRUCK W/ CRANE"/>
    <x v="0"/>
  </r>
  <r>
    <s v="FebCARGO TRUCK W/ CRANE (BOOM TRUCK)"/>
    <x v="0"/>
    <s v="CTC-21"/>
    <s v="CARGO TRUCK W/ CRANE (BOOM TRUCK)"/>
    <n v="194.5"/>
    <n v="194.5"/>
    <n v="149.31"/>
    <n v="45.19"/>
    <n v="0"/>
    <s v="TR4"/>
    <n v="0.76766066838046276"/>
    <n v="1"/>
    <n v="0"/>
    <s v="CARGO TRUCK W/ CRANE"/>
    <x v="0"/>
  </r>
  <r>
    <s v="FebDUMP TRUCK"/>
    <x v="0"/>
    <s v="DT-73"/>
    <s v="DUMP TRUCK"/>
    <n v="192"/>
    <n v="0"/>
    <n v="0"/>
    <n v="0"/>
    <n v="192"/>
    <s v="TR4"/>
    <n v="0"/>
    <n v="0"/>
    <n v="1"/>
    <s v="DUMP TRUCK"/>
    <x v="1"/>
  </r>
  <r>
    <s v="FebDUMP TRUCK"/>
    <x v="0"/>
    <s v="DT-75"/>
    <s v="DUMP TRUCK"/>
    <n v="192"/>
    <n v="72"/>
    <n v="0"/>
    <n v="72"/>
    <n v="120"/>
    <s v="TR4"/>
    <n v="0"/>
    <n v="0.375"/>
    <n v="0.625"/>
    <s v="DUMP TRUCK"/>
    <x v="1"/>
  </r>
  <r>
    <s v="FebDUMP TRUCK"/>
    <x v="0"/>
    <s v="DT-82"/>
    <s v="DUMP TRUCK"/>
    <n v="195.83"/>
    <n v="163.83000000000001"/>
    <n v="95.06"/>
    <n v="76.77"/>
    <n v="32"/>
    <s v="TR4"/>
    <n v="0.48542102844303731"/>
    <n v="0.83659296328448141"/>
    <n v="0.16340703671551854"/>
    <s v="DUMP TRUCK"/>
    <x v="1"/>
  </r>
  <r>
    <s v="FebDUMP TRUCK"/>
    <x v="0"/>
    <s v="DT-86"/>
    <s v="DUMP TRUCK"/>
    <n v="192"/>
    <n v="0"/>
    <n v="0"/>
    <n v="0"/>
    <n v="192"/>
    <s v="TR4"/>
    <n v="0"/>
    <n v="0"/>
    <n v="1"/>
    <s v="DUMP TRUCK"/>
    <x v="1"/>
  </r>
  <r>
    <s v="FebDUMP TRUCK"/>
    <x v="0"/>
    <s v="DT-89"/>
    <s v="DUMP TRUCK"/>
    <n v="194.31"/>
    <n v="194.31"/>
    <n v="119.96"/>
    <n v="74.349999999999994"/>
    <n v="0"/>
    <s v="TR4"/>
    <n v="0.61736400596984198"/>
    <n v="1"/>
    <n v="0"/>
    <s v="DUMP TRUCK"/>
    <x v="1"/>
  </r>
  <r>
    <s v="FebDUMP TRUCK"/>
    <x v="0"/>
    <s v="DT-108"/>
    <s v="DUMP TRUCK"/>
    <n v="203.50000000000199"/>
    <n v="203.50000000000199"/>
    <n v="172"/>
    <n v="31.500000000001801"/>
    <n v="0"/>
    <s v="TR4"/>
    <n v="0.84520884520883699"/>
    <n v="1"/>
    <n v="0"/>
    <s v="DUMP TRUCK"/>
    <x v="1"/>
  </r>
  <r>
    <s v="FebENGINE DRIVEN WELDING MACHINE"/>
    <x v="0"/>
    <s v="EWM-70"/>
    <s v="ENGINE DRIVEN WELDING MACHINE"/>
    <n v="192"/>
    <n v="192"/>
    <n v="0"/>
    <n v="192"/>
    <n v="0"/>
    <s v="TR4"/>
    <n v="0"/>
    <n v="1"/>
    <n v="0"/>
    <s v="ENGINE DRIVEN WELDING MACHINE"/>
    <x v="1"/>
  </r>
  <r>
    <s v="FebFUEL TRUCK"/>
    <x v="0"/>
    <s v="FT-19"/>
    <s v="FUEL TRUCK"/>
    <n v="192"/>
    <n v="192"/>
    <n v="10"/>
    <n v="182"/>
    <n v="0"/>
    <s v="TR4"/>
    <n v="5.2083333333333336E-2"/>
    <n v="1"/>
    <n v="0"/>
    <s v="FUEL TRUCK"/>
    <x v="1"/>
  </r>
  <r>
    <s v="FebFUEL TRUCK"/>
    <x v="0"/>
    <s v="FT-24"/>
    <s v="FUEL TRUCK"/>
    <n v="192"/>
    <n v="192"/>
    <n v="22.21"/>
    <n v="169.79"/>
    <n v="0"/>
    <s v="TR4"/>
    <n v="0.11567708333333333"/>
    <n v="1"/>
    <n v="0"/>
    <s v="FUEL TRUCK"/>
    <x v="1"/>
  </r>
  <r>
    <s v="FebGENERATOR SET"/>
    <x v="0"/>
    <s v="GS-129"/>
    <s v="GENERATOR SET"/>
    <n v="192"/>
    <n v="0"/>
    <n v="0"/>
    <n v="0"/>
    <n v="192"/>
    <s v="TR4"/>
    <n v="0"/>
    <n v="0"/>
    <n v="1"/>
    <s v="GENERATOR SET"/>
    <x v="1"/>
  </r>
  <r>
    <s v="FebGENERATOR SET"/>
    <x v="0"/>
    <s v="GS-196"/>
    <s v="GENERATOR SET"/>
    <n v="192"/>
    <n v="0"/>
    <n v="0"/>
    <n v="0"/>
    <n v="192"/>
    <s v="TR4"/>
    <n v="0"/>
    <n v="0"/>
    <n v="1"/>
    <s v="GENERATOR SET"/>
    <x v="1"/>
  </r>
  <r>
    <s v="FebGENERATOR SET"/>
    <x v="0"/>
    <s v="GS-197"/>
    <s v="GENERATOR SET"/>
    <n v="192"/>
    <n v="0"/>
    <n v="0"/>
    <n v="0"/>
    <n v="192"/>
    <s v="TR4"/>
    <n v="0"/>
    <n v="0"/>
    <n v="1"/>
    <s v="GENERATOR SET"/>
    <x v="1"/>
  </r>
  <r>
    <s v="FebHYDRAULIC EXCAVATOR"/>
    <x v="0"/>
    <s v="HE-220"/>
    <s v="HYDRAULIC EXCAVATOR"/>
    <n v="194.400000000001"/>
    <n v="194.400000000001"/>
    <n v="148.00000000000099"/>
    <n v="46.399999999999601"/>
    <n v="0"/>
    <s v="TR4"/>
    <n v="0.76131687242798474"/>
    <n v="1"/>
    <n v="0"/>
    <s v="HYDRAULIC EXCAVATOR"/>
    <x v="0"/>
  </r>
  <r>
    <s v="FebHYDRAULIC EXCAVATOR (LONG ARM)"/>
    <x v="0"/>
    <s v="HE-222"/>
    <s v="HYDRAULIC EXCAVATOR (LONG ARM)"/>
    <n v="192.900000000001"/>
    <n v="192.900000000001"/>
    <n v="96.700000000000699"/>
    <n v="96.200000000000699"/>
    <n v="0"/>
    <s v="TR4"/>
    <n v="0.50129600829445409"/>
    <n v="1"/>
    <n v="0"/>
    <s v="HYDRAULIC EXCAVATOR"/>
    <x v="0"/>
  </r>
  <r>
    <s v="FebHYDRAULIC EXCAVATOR"/>
    <x v="0"/>
    <s v="HE-226"/>
    <s v="HYDRAULIC EXCAVATOR"/>
    <n v="196.800000000003"/>
    <n v="188.800000000003"/>
    <n v="133.800000000003"/>
    <n v="55"/>
    <n v="8"/>
    <s v="TR4"/>
    <n v="0.67987804878049263"/>
    <n v="0.95934959349593563"/>
    <n v="4.0650406504064422E-2"/>
    <s v="HYDRAULIC EXCAVATOR"/>
    <x v="0"/>
  </r>
  <r>
    <s v="FebHYDRAULIC EXCAVATOR (LONG ARM)"/>
    <x v="0"/>
    <s v="HE-280"/>
    <s v="HYDRAULIC EXCAVATOR (LONG ARM)"/>
    <n v="203"/>
    <n v="203"/>
    <n v="171.9"/>
    <n v="31.100000000000801"/>
    <n v="0"/>
    <s v="TR4"/>
    <n v="0.84679802955665029"/>
    <n v="1"/>
    <n v="0"/>
    <s v="HYDRAULIC EXCAVATOR"/>
    <x v="0"/>
  </r>
  <r>
    <s v="FebHYDRAULIC EXCAVATOR"/>
    <x v="0"/>
    <s v="HE-282"/>
    <s v="HYDRAULIC EXCAVATOR"/>
    <n v="198"/>
    <n v="198"/>
    <n v="131.9"/>
    <n v="66.100000000000406"/>
    <n v="0"/>
    <s v="TR4"/>
    <n v="0.66616161616161618"/>
    <n v="1"/>
    <n v="0"/>
    <s v="HYDRAULIC EXCAVATOR"/>
    <x v="0"/>
  </r>
  <r>
    <s v="FebHYDRAULIC EXCAVATOR"/>
    <x v="0"/>
    <s v="HE-283"/>
    <s v="HYDRAULIC EXCAVATOR"/>
    <n v="202.60000000000099"/>
    <n v="202.60000000000099"/>
    <n v="188.50000000000099"/>
    <n v="14.100000000000399"/>
    <n v="0"/>
    <s v="TR4"/>
    <n v="0.93040473840079008"/>
    <n v="1"/>
    <n v="0"/>
    <s v="HYDRAULIC EXCAVATOR"/>
    <x v="0"/>
  </r>
  <r>
    <s v="FebHYDRAULIC EXCAVATOR"/>
    <x v="0"/>
    <s v="HE-284"/>
    <s v="HYDRAULIC EXCAVATOR"/>
    <n v="195"/>
    <n v="195"/>
    <n v="139.69999999999899"/>
    <n v="55.300000000001098"/>
    <n v="0"/>
    <s v="TR4"/>
    <n v="0.71641025641025124"/>
    <n v="1"/>
    <n v="0"/>
    <s v="HYDRAULIC EXCAVATOR"/>
    <x v="0"/>
  </r>
  <r>
    <s v="FebHYDRAULIC EXCAVATOR"/>
    <x v="0"/>
    <s v="HE-335"/>
    <s v="HYDRAULIC EXCAVATOR"/>
    <n v="204.7"/>
    <n v="204.7"/>
    <n v="182.400000000001"/>
    <n v="22.299999999999301"/>
    <n v="0"/>
    <s v="TR4"/>
    <n v="0.89106008793356628"/>
    <n v="1"/>
    <n v="0"/>
    <s v="HYDRAULIC EXCAVATOR"/>
    <x v="0"/>
  </r>
  <r>
    <s v="FebHYDRAULIC EXCAVATOR"/>
    <x v="0"/>
    <s v="HE-365"/>
    <s v="HYDRAULIC EXCAVATOR"/>
    <n v="194.1"/>
    <n v="194.1"/>
    <n v="134.900000000001"/>
    <n v="59.199999999999797"/>
    <n v="0"/>
    <s v="TR4"/>
    <n v="0.69500257599176196"/>
    <n v="1"/>
    <n v="0"/>
    <s v="HYDRAULIC EXCAVATOR"/>
    <x v="0"/>
  </r>
  <r>
    <s v="FebHYDRAULIC EXCAVATOR (LONG ARM)"/>
    <x v="0"/>
    <s v="HE-366"/>
    <s v="HYDRAULIC EXCAVATOR (LONG ARM)"/>
    <n v="198.900000000001"/>
    <n v="198.900000000001"/>
    <n v="182.50000000000099"/>
    <n v="16.399999999999601"/>
    <n v="0"/>
    <s v="TR4"/>
    <n v="0.9175465057818003"/>
    <n v="1"/>
    <n v="0"/>
    <s v="HYDRAULIC EXCAVATOR"/>
    <x v="0"/>
  </r>
  <r>
    <s v="FebHYDRAULIC EXCAVATOR WHEEL TYPE"/>
    <x v="0"/>
    <s v="HEWT-106"/>
    <s v="HYDRAULIC EXCAVATOR WHEEL TYPE"/>
    <n v="226.39999999999901"/>
    <n v="226.39999999999901"/>
    <n v="173.39999999999799"/>
    <n v="53.000000000000902"/>
    <n v="0"/>
    <s v="TR4"/>
    <n v="0.76590106007066583"/>
    <n v="1"/>
    <n v="0"/>
    <s v="HYDRAULIC EXCAVATOR"/>
    <x v="0"/>
  </r>
  <r>
    <s v="FebMANWALK BEHIND"/>
    <x v="0"/>
    <s v="MB-117"/>
    <s v="MANWALK BEHIND"/>
    <n v="192"/>
    <n v="192"/>
    <n v="20.5"/>
    <n v="163.5"/>
    <n v="0"/>
    <s v="TR4"/>
    <n v="0.10677083333333333"/>
    <n v="1"/>
    <n v="0"/>
    <s v="MANWALK BEHIND"/>
    <x v="1"/>
  </r>
  <r>
    <s v="FebMANWALK BEHIND"/>
    <x v="0"/>
    <s v="MB-118"/>
    <s v="MANWALK BEHIND"/>
    <n v="192"/>
    <n v="192"/>
    <n v="0"/>
    <n v="192"/>
    <n v="0"/>
    <s v="TR4"/>
    <n v="0"/>
    <n v="1"/>
    <n v="0"/>
    <s v="MANWALK BEHIND"/>
    <x v="1"/>
  </r>
  <r>
    <s v="FebMANWALK BEHIND"/>
    <x v="0"/>
    <s v="MB-126"/>
    <s v="MANWALK BEHIND"/>
    <n v="192"/>
    <n v="192"/>
    <n v="0"/>
    <n v="192"/>
    <n v="0"/>
    <s v="TR4"/>
    <n v="0"/>
    <n v="1"/>
    <n v="0"/>
    <s v="MANWALK BEHIND"/>
    <x v="1"/>
  </r>
  <r>
    <s v="FebMINI DUMPTRUCK"/>
    <x v="0"/>
    <s v="MDT-53"/>
    <s v="MINI DUMPTRUCK"/>
    <n v="193"/>
    <n v="185"/>
    <n v="20.74"/>
    <n v="164.26"/>
    <n v="8"/>
    <s v="TR4"/>
    <n v="0.10746113989637304"/>
    <n v="0.95854922279792742"/>
    <n v="4.145077720207254E-2"/>
    <s v="MINI DUMPTRUCK"/>
    <x v="1"/>
  </r>
  <r>
    <s v="FebMOTOR GRADER"/>
    <x v="0"/>
    <s v="MG-32"/>
    <s v="MOTOR GRADER"/>
    <n v="198"/>
    <n v="198"/>
    <n v="167"/>
    <n v="31"/>
    <n v="0"/>
    <s v="TR4"/>
    <n v="0.84343434343434343"/>
    <n v="1"/>
    <n v="0"/>
    <s v="MOTOR GRADER"/>
    <x v="1"/>
  </r>
  <r>
    <s v="FebMOTOR GRADER"/>
    <x v="0"/>
    <s v="MG-33"/>
    <s v="MOTOR GRADER"/>
    <n v="193.99999999999801"/>
    <n v="185.99999999999801"/>
    <n v="124.19999999999899"/>
    <n v="69.799999999999301"/>
    <n v="8"/>
    <s v="TR4"/>
    <n v="0.6402061855670117"/>
    <n v="0.95876288659793774"/>
    <n v="4.1237113402062278E-2"/>
    <s v="MOTOR GRADER"/>
    <x v="1"/>
  </r>
  <r>
    <s v="FebMOTOR GRADER"/>
    <x v="0"/>
    <s v="MG-35"/>
    <s v="MOTOR GRADER"/>
    <n v="192"/>
    <n v="192"/>
    <n v="80.5"/>
    <n v="111.5"/>
    <n v="0"/>
    <s v="TR4"/>
    <n v="0.41927083333333331"/>
    <n v="1"/>
    <n v="0"/>
    <s v="MOTOR GRADER"/>
    <x v="1"/>
  </r>
  <r>
    <s v="FebROUGH TERRAIN CRANE"/>
    <x v="0"/>
    <s v="RTC-19"/>
    <s v="ROUGH TERRAIN CRANE"/>
    <n v="192"/>
    <n v="184"/>
    <n v="61.19"/>
    <n v="122.81"/>
    <n v="8"/>
    <s v="TR4"/>
    <n v="0.31869791666666664"/>
    <n v="0.95833333333333337"/>
    <n v="4.1666666666666664E-2"/>
    <s v="ROUGH TERRAIN CRANE"/>
    <x v="0"/>
  </r>
  <r>
    <s v="FebSERVICE VEHICLE"/>
    <x v="0"/>
    <s v="SV-153"/>
    <s v="SERVICE VEHICLE"/>
    <n v="192"/>
    <n v="192"/>
    <n v="0"/>
    <n v="192"/>
    <n v="0"/>
    <s v="TR4"/>
    <n v="0"/>
    <n v="1"/>
    <n v="0"/>
    <s v="SERVICE VEHICLE"/>
    <x v="1"/>
  </r>
  <r>
    <s v="FebSERVICE VEHICLE"/>
    <x v="0"/>
    <s v="SV-181"/>
    <s v="SERVICE VEHICLE"/>
    <n v="192"/>
    <n v="192"/>
    <n v="71.48"/>
    <n v="120.52"/>
    <n v="0"/>
    <s v="TR4"/>
    <n v="0.37229166666666669"/>
    <n v="1"/>
    <n v="0"/>
    <s v="SERVICE VEHICLE"/>
    <x v="1"/>
  </r>
  <r>
    <s v="FebSERVICE VEHICLE"/>
    <x v="0"/>
    <s v="SV-227"/>
    <s v="SERVICE VEHICLE"/>
    <n v="200.03"/>
    <n v="200.03"/>
    <n v="103.48"/>
    <n v="96.55"/>
    <n v="0"/>
    <s v="TR4"/>
    <n v="0.51732240163975407"/>
    <n v="1"/>
    <n v="0"/>
    <s v="SERVICE VEHICLE"/>
    <x v="1"/>
  </r>
  <r>
    <s v="FebSERVICE VEHICLE"/>
    <x v="0"/>
    <s v="SV-288"/>
    <s v="SERVICE VEHICLE"/>
    <n v="192"/>
    <n v="192"/>
    <n v="96.61"/>
    <n v="95.39"/>
    <n v="0"/>
    <s v="TR4"/>
    <n v="0.50317708333333333"/>
    <n v="1"/>
    <n v="0"/>
    <s v="SERVICE VEHICLE"/>
    <x v="1"/>
  </r>
  <r>
    <s v="FebSERVICE VEHICLE"/>
    <x v="0"/>
    <s v="SV-318"/>
    <s v="SERVICE VEHICLE"/>
    <n v="192"/>
    <n v="192"/>
    <n v="70.569999999999993"/>
    <n v="121.43"/>
    <n v="0"/>
    <s v="TR4"/>
    <n v="0.36755208333333328"/>
    <n v="1"/>
    <n v="0"/>
    <s v="SERVICE VEHICLE"/>
    <x v="1"/>
  </r>
  <r>
    <s v="FebSERVICE VEHICLE"/>
    <x v="0"/>
    <s v="SV-354"/>
    <s v="SERVICE VEHICLE"/>
    <n v="192"/>
    <n v="0"/>
    <n v="0"/>
    <n v="0"/>
    <n v="192"/>
    <s v="TR4"/>
    <n v="0"/>
    <n v="0"/>
    <n v="1"/>
    <s v="SERVICE VEHICLE"/>
    <x v="1"/>
  </r>
  <r>
    <s v="FebSERVICE VEHICLE"/>
    <x v="0"/>
    <s v="SV-356"/>
    <s v="SERVICE VEHICLE"/>
    <n v="194.2"/>
    <n v="194.2"/>
    <n v="42.16"/>
    <n v="152.04"/>
    <n v="0"/>
    <s v="TR4"/>
    <n v="0.21709577754891862"/>
    <n v="1"/>
    <n v="0"/>
    <s v="SERVICE VEHICLE"/>
    <x v="1"/>
  </r>
  <r>
    <s v="FebSERVICE VEHICLE"/>
    <x v="0"/>
    <s v="SV-380"/>
    <s v="SERVICE VEHICLE"/>
    <n v="192"/>
    <n v="0"/>
    <n v="0"/>
    <n v="0"/>
    <n v="192"/>
    <s v="TR4"/>
    <n v="0"/>
    <n v="0"/>
    <n v="1"/>
    <s v="SERVICE VEHICLE"/>
    <x v="1"/>
  </r>
  <r>
    <s v="FebSERVICE VEHICLE"/>
    <x v="0"/>
    <s v="SV-387"/>
    <s v="SERVICE VEHICLE"/>
    <n v="192"/>
    <n v="192"/>
    <n v="85.95"/>
    <n v="106.05"/>
    <n v="0"/>
    <s v="TR4"/>
    <n v="0.44765625000000003"/>
    <n v="1"/>
    <n v="0"/>
    <s v="SERVICE VEHICLE"/>
    <x v="1"/>
  </r>
  <r>
    <s v="FebTIG WELDING MACHINE"/>
    <x v="0"/>
    <s v="TWM-02"/>
    <s v="TIG WELDING MACHINE"/>
    <n v="192.4"/>
    <n v="192.4"/>
    <n v="8.3999999999996398"/>
    <n v="184"/>
    <n v="0"/>
    <s v="TR4"/>
    <n v="4.3659043659041788E-2"/>
    <n v="1"/>
    <n v="0"/>
    <s v="TIG WELDING MACHINE"/>
    <x v="1"/>
  </r>
  <r>
    <s v="FebTIG WELDING MACHINE"/>
    <x v="0"/>
    <s v="TWM-16"/>
    <s v="TIG WELDING MACHINE"/>
    <n v="200.29999999999899"/>
    <n v="176.29999999999899"/>
    <n v="62"/>
    <n v="114.299999999999"/>
    <n v="24"/>
    <s v="TR4"/>
    <n v="0.30953569645531859"/>
    <n v="0.88017973040439279"/>
    <n v="0.1198202695956072"/>
    <s v="TIG WELDING MACHINE"/>
    <x v="1"/>
  </r>
  <r>
    <s v="FebUTILITY VEHICLE"/>
    <x v="0"/>
    <s v="UV-61"/>
    <s v="UTILITY VEHICLE"/>
    <n v="192"/>
    <n v="192"/>
    <n v="38.29"/>
    <n v="153.71"/>
    <n v="0"/>
    <s v="TR4"/>
    <n v="0.19942708333333334"/>
    <n v="1"/>
    <n v="0"/>
    <s v="UTILITY VEHICLE"/>
    <x v="1"/>
  </r>
  <r>
    <s v="FebVIBRATORY ROLLER"/>
    <x v="0"/>
    <s v="VR-126"/>
    <s v="VIBRATORY ROLLER"/>
    <n v="192"/>
    <n v="2.8000000000000114"/>
    <n v="0"/>
    <n v="10.8"/>
    <n v="189.2"/>
    <s v="TR4"/>
    <n v="0"/>
    <n v="1.4583333333333393E-2"/>
    <n v="0.98541666666666661"/>
    <s v="VIBRATORY ROLLER"/>
    <x v="0"/>
  </r>
  <r>
    <s v="FebVIBRATORY ROLLER"/>
    <x v="0"/>
    <s v="VR-134"/>
    <s v="VIBRATORY ROLLER"/>
    <n v="192"/>
    <n v="192"/>
    <n v="71"/>
    <n v="121"/>
    <n v="0"/>
    <s v="TR4"/>
    <n v="0.36979166666666669"/>
    <n v="1"/>
    <n v="0"/>
    <s v="VIBRATORY ROLLER"/>
    <x v="0"/>
  </r>
  <r>
    <s v="FebVIBRATORY ROLLER"/>
    <x v="0"/>
    <s v="VR-138"/>
    <s v="VIBRATORY ROLLER"/>
    <n v="202.30000000000101"/>
    <n v="202.30000000000101"/>
    <n v="142.900000000001"/>
    <n v="59.399999999999601"/>
    <n v="0"/>
    <s v="TR4"/>
    <n v="0.70637666831438606"/>
    <n v="1"/>
    <n v="0"/>
    <s v="VIBRATORY ROLLER"/>
    <x v="0"/>
  </r>
  <r>
    <s v="FebVIBRATORY ROLLER"/>
    <x v="0"/>
    <s v="VR-145"/>
    <s v="VIBRATORY ROLLER"/>
    <n v="192"/>
    <n v="192"/>
    <n v="116"/>
    <n v="76"/>
    <n v="0"/>
    <s v="TR4"/>
    <n v="0.60416666666666663"/>
    <n v="1"/>
    <n v="0"/>
    <s v="VIBRATORY ROLLER"/>
    <x v="0"/>
  </r>
  <r>
    <s v="FebVIBRATORY ROLLER"/>
    <x v="0"/>
    <s v="VR-146"/>
    <s v="VIBRATORY ROLLER"/>
    <n v="193.2"/>
    <n v="193.2"/>
    <n v="164.2"/>
    <n v="29"/>
    <n v="0"/>
    <s v="TR4"/>
    <n v="0.84989648033126297"/>
    <n v="1"/>
    <n v="0"/>
    <s v="VIBRATORY ROLLER"/>
    <x v="0"/>
  </r>
  <r>
    <s v="FebWATER TRUCK"/>
    <x v="0"/>
    <s v="WT-17"/>
    <s v="WATER TRUCK"/>
    <n v="206.5"/>
    <n v="206.5"/>
    <n v="162.33000000000001"/>
    <n v="44.17"/>
    <n v="0"/>
    <s v="TR4"/>
    <n v="0.78610169491525428"/>
    <n v="1"/>
    <n v="0"/>
    <s v="WATER TRUCK"/>
    <x v="1"/>
  </r>
  <r>
    <s v="FebWATER TRUCK"/>
    <x v="0"/>
    <s v="WT-23"/>
    <s v="WATER TRUCK"/>
    <n v="307"/>
    <n v="307"/>
    <n v="282"/>
    <n v="25"/>
    <n v="0"/>
    <s v="TR4"/>
    <n v="0.91856677524429964"/>
    <n v="1"/>
    <n v="0"/>
    <s v="WATER TRUCK"/>
    <x v="1"/>
  </r>
  <r>
    <s v="FebWATER TRUCK"/>
    <x v="0"/>
    <s v="WT-31"/>
    <s v="WATER TRUCK"/>
    <n v="247.5"/>
    <n v="247.5"/>
    <n v="190.5"/>
    <n v="57"/>
    <n v="0"/>
    <s v="TR4"/>
    <n v="0.76969696969696966"/>
    <n v="1"/>
    <n v="0"/>
    <s v="WATER TRUCK"/>
    <x v="1"/>
  </r>
  <r>
    <s v="FebGENERATOR SET"/>
    <x v="0"/>
    <s v="GS-140"/>
    <s v="GENERATOR SET"/>
    <n v="221.699999999997"/>
    <n v="221.699999999997"/>
    <n v="190.599999999999"/>
    <n v="31.099999999998499"/>
    <n v="0"/>
    <s v="TR4"/>
    <n v="0.85972034280560028"/>
    <n v="1"/>
    <n v="0"/>
    <s v="GENERATOR SET"/>
    <x v="1"/>
  </r>
  <r>
    <s v="FebVIBRATORY ROLLER"/>
    <x v="0"/>
    <s v="VR-127"/>
    <s v="VIBRATORY ROLLER"/>
    <n v="192.29999999999899"/>
    <n v="192.29999999999899"/>
    <n v="92.199999999999804"/>
    <n v="107.5"/>
    <n v="0"/>
    <s v="TR4"/>
    <n v="0.4794591783671362"/>
    <n v="1"/>
    <n v="0"/>
    <s v="VIBRATORY ROLLER"/>
    <x v="0"/>
  </r>
  <r>
    <s v="FebUTILITY VEHICLE"/>
    <x v="0"/>
    <s v="UV-47"/>
    <s v="UTILITY VEHICLE"/>
    <n v="207.1"/>
    <n v="207.1"/>
    <n v="140.87"/>
    <n v="61.16"/>
    <n v="0"/>
    <s v="TR4"/>
    <n v="0.68020280057943028"/>
    <n v="1"/>
    <n v="0"/>
    <s v="UTILITY VEHICLE"/>
    <x v="1"/>
  </r>
  <r>
    <s v="FebCONCRETE PAVER"/>
    <x v="0"/>
    <s v="CCP-101"/>
    <s v="CONCRETE PAVER"/>
    <n v="197"/>
    <n v="197"/>
    <n v="103"/>
    <n v="94"/>
    <n v="0"/>
    <s v="TR4"/>
    <n v="0.52284263959390864"/>
    <n v="1"/>
    <n v="0"/>
    <s v="CONCRETE PAVER"/>
    <x v="1"/>
  </r>
  <r>
    <s v="FebDUMP TRUCK"/>
    <x v="0"/>
    <s v="DT-109"/>
    <s v="DUMP TRUCK"/>
    <n v="194.5"/>
    <n v="194.5"/>
    <n v="138.1"/>
    <n v="56.4"/>
    <n v="0"/>
    <s v="TR4"/>
    <n v="0.71002570694087397"/>
    <n v="1"/>
    <n v="0"/>
    <s v="DUMP TRUCK"/>
    <x v="1"/>
  </r>
  <r>
    <s v="FebAIR COMPRESSOR"/>
    <x v="0"/>
    <s v="AC-61"/>
    <s v="AIR COMPRESSOR"/>
    <n v="193"/>
    <n v="193"/>
    <n v="60.5"/>
    <n v="133.5"/>
    <n v="0"/>
    <s v="TR4"/>
    <n v="0.31347150259067358"/>
    <n v="1"/>
    <n v="0"/>
    <s v="AIR COMPRESSOR"/>
    <x v="1"/>
  </r>
  <r>
    <s v="FebTOWER LIGHT"/>
    <x v="0"/>
    <s v="TL-93"/>
    <s v="TOWER LIGHT"/>
    <n v="192"/>
    <n v="192"/>
    <n v="0"/>
    <n v="192"/>
    <n v="0"/>
    <s v="TR4"/>
    <n v="0"/>
    <n v="1"/>
    <n v="0"/>
    <s v="TOWER LIGHT"/>
    <x v="1"/>
  </r>
  <r>
    <s v="FebTOWER LIGHT"/>
    <x v="0"/>
    <s v="TL-94"/>
    <s v="TOWER LIGHT"/>
    <n v="192"/>
    <n v="192"/>
    <n v="0"/>
    <n v="192"/>
    <n v="0"/>
    <s v="TR4"/>
    <n v="0"/>
    <n v="1"/>
    <n v="0"/>
    <s v="TOWER LIGHT"/>
    <x v="1"/>
  </r>
  <r>
    <s v="FebGENERATOR SET"/>
    <x v="0"/>
    <s v="GS-148"/>
    <s v="GENERATOR SET"/>
    <n v="200"/>
    <n v="200"/>
    <n v="33"/>
    <n v="167"/>
    <n v="0"/>
    <s v="TR4"/>
    <n v="0.16500000000000001"/>
    <n v="1"/>
    <n v="0"/>
    <s v="GENERATOR SET"/>
    <x v="1"/>
  </r>
  <r>
    <s v="FebHYDRAULIC EXCAVATOR WHEEL TYPE"/>
    <x v="0"/>
    <s v="HEWT-103"/>
    <s v="HYDRAULIC EXCAVATOR WHEEL TYPE"/>
    <n v="203"/>
    <n v="155"/>
    <n v="123"/>
    <n v="32"/>
    <n v="48"/>
    <s v="TR4"/>
    <n v="0.60591133004926112"/>
    <n v="0.76354679802955661"/>
    <n v="0.23645320197044334"/>
    <s v="HYDRAULIC EXCAVATOR"/>
    <x v="0"/>
  </r>
  <r>
    <s v="FebUTILITY VEHICLE"/>
    <x v="0"/>
    <s v="UV-76"/>
    <s v="UTILITY VEHICLE"/>
    <n v="194.58"/>
    <n v="186.58"/>
    <n v="93.2"/>
    <n v="93.38"/>
    <n v="8"/>
    <s v="TR4"/>
    <n v="0.47898036797204235"/>
    <n v="0.95888580532428824"/>
    <n v="4.1114194675711785E-2"/>
    <s v="UTILITY VEHICLE"/>
    <x v="1"/>
  </r>
  <r>
    <s v="FebCONCRETE PAVER"/>
    <x v="0"/>
    <s v="CCP-102"/>
    <s v="CONCRETE PAVER"/>
    <n v="204"/>
    <n v="204"/>
    <n v="110"/>
    <n v="102"/>
    <n v="0"/>
    <s v="TR4"/>
    <n v="0.53921568627450978"/>
    <n v="1"/>
    <n v="0"/>
    <s v="CONCRETE PAVER"/>
    <x v="1"/>
  </r>
  <r>
    <s v="FebDUMP TRUCK"/>
    <x v="0"/>
    <s v="DT-72"/>
    <s v="DUMP TRUCK"/>
    <n v="201"/>
    <n v="201"/>
    <n v="172"/>
    <n v="29"/>
    <n v="0"/>
    <s v="TR4"/>
    <n v="0.85572139303482586"/>
    <n v="1"/>
    <n v="0"/>
    <s v="DUMP TRUCK"/>
    <x v="1"/>
  </r>
  <r>
    <s v="FebUTILITY VEHICLE"/>
    <x v="0"/>
    <s v="UV-38"/>
    <s v="UTILITY VEHICLE"/>
    <n v="192"/>
    <n v="192"/>
    <n v="33.11"/>
    <n v="162.32"/>
    <n v="0"/>
    <s v="TR4"/>
    <n v="0.17244791666666667"/>
    <n v="1"/>
    <n v="0"/>
    <s v="UTILITY VEHICLE"/>
    <x v="1"/>
  </r>
  <r>
    <s v="FebAIR COMPRESSOR"/>
    <x v="0"/>
    <s v="AC-46"/>
    <s v="AIR COMPRESSOR"/>
    <n v="184"/>
    <n v="184"/>
    <n v="60.5"/>
    <n v="123.5"/>
    <n v="0"/>
    <s v="TUMAUINI"/>
    <n v="0.32880434782608697"/>
    <n v="1"/>
    <n v="0"/>
    <s v="AIR COMPRESSOR"/>
    <x v="1"/>
  </r>
  <r>
    <s v="FebAIR COMPRESSOR"/>
    <x v="0"/>
    <s v="AC-72"/>
    <s v="AIR COMPRESSOR"/>
    <n v="200"/>
    <n v="200"/>
    <n v="26"/>
    <n v="174"/>
    <n v="0"/>
    <s v="TUMAUINI"/>
    <n v="0.13"/>
    <n v="1"/>
    <n v="0"/>
    <s v="AIR COMPRESSOR"/>
    <x v="1"/>
  </r>
  <r>
    <s v="FebAIR COMPRESSOR"/>
    <x v="0"/>
    <s v="AC-58"/>
    <s v="AIR COMPRESSOR"/>
    <n v="193"/>
    <n v="193"/>
    <n v="0"/>
    <n v="193"/>
    <n v="0"/>
    <s v="TUMAUINI"/>
    <n v="0"/>
    <n v="1"/>
    <n v="0"/>
    <s v="AIR COMPRESSOR"/>
    <x v="1"/>
  </r>
  <r>
    <s v="FebARTICULATED DUMP TRUCK"/>
    <x v="0"/>
    <s v="ADT-132"/>
    <s v="ARTICULATED DUMP TRUCK"/>
    <n v="215"/>
    <n v="215"/>
    <n v="143.433333333337"/>
    <n v="71.566666666662996"/>
    <n v="0"/>
    <s v="TUMAUINI"/>
    <n v="0.66713178294575348"/>
    <n v="1"/>
    <n v="0"/>
    <s v="ARTICULATED DUMP TRUCK"/>
    <x v="0"/>
  </r>
  <r>
    <s v="FebARTICULATED DUMP TRUCK"/>
    <x v="0"/>
    <s v="ADT-146"/>
    <s v="ARTICULATED DUMP TRUCK"/>
    <n v="200"/>
    <n v="200"/>
    <n v="0"/>
    <n v="200"/>
    <n v="0"/>
    <s v="TUMAUINI"/>
    <n v="0"/>
    <n v="1"/>
    <n v="0"/>
    <s v="ARTICULATED DUMP TRUCK"/>
    <x v="0"/>
  </r>
  <r>
    <s v="FebBREAKER UNIT"/>
    <x v="0"/>
    <s v="BKU-33"/>
    <s v="BREAKER UNIT"/>
    <n v="192"/>
    <n v="192"/>
    <n v="0"/>
    <n v="192"/>
    <n v="0"/>
    <s v="TUMAUINI"/>
    <n v="0"/>
    <n v="1"/>
    <n v="0"/>
    <s v="BREAKER UNIT"/>
    <x v="1"/>
  </r>
  <r>
    <s v="FebCRAWLER TRACTOR"/>
    <x v="0"/>
    <s v="CT-90"/>
    <s v="CRAWLER TRACTOR"/>
    <n v="204"/>
    <n v="204"/>
    <n v="74.000000000000895"/>
    <n v="129.99999999999901"/>
    <n v="0"/>
    <s v="TUMAUINI"/>
    <n v="0.36274509803922006"/>
    <n v="1"/>
    <n v="0"/>
    <s v="CRAWLER TRACTOR"/>
    <x v="0"/>
  </r>
  <r>
    <s v="FebCRAWLER TRACTOR"/>
    <x v="0"/>
    <s v="CT-101"/>
    <s v="CRAWLER TRACTOR"/>
    <n v="202"/>
    <n v="202"/>
    <n v="120.69999999999899"/>
    <n v="81.300000000001106"/>
    <n v="0"/>
    <s v="TUMAUINI"/>
    <n v="0.5975247524752425"/>
    <n v="1"/>
    <n v="0"/>
    <s v="CRAWLER TRACTOR"/>
    <x v="0"/>
  </r>
  <r>
    <s v="FebCRAWLER TRACTOR"/>
    <x v="0"/>
    <s v="CT-104"/>
    <s v="CRAWLER TRACTOR"/>
    <n v="210.33"/>
    <n v="210.33"/>
    <n v="135.400000000001"/>
    <n v="74.929999999999495"/>
    <n v="0"/>
    <s v="TUMAUINI"/>
    <n v="0.64375029715209908"/>
    <n v="1"/>
    <n v="0"/>
    <s v="CRAWLER TRACTOR"/>
    <x v="0"/>
  </r>
  <r>
    <s v="FebCARGO TRUCK W/ CRANE (BOOM TRUCK)"/>
    <x v="0"/>
    <s v="CTC-27"/>
    <s v="CARGO TRUCK W/ CRANE (BOOM TRUCK)"/>
    <n v="198.64"/>
    <n v="198.64"/>
    <n v="0"/>
    <n v="198.64"/>
    <n v="0"/>
    <s v="TUMAUINI"/>
    <n v="0"/>
    <n v="1"/>
    <n v="0"/>
    <s v="CARGO TRUCK W/ CRANE"/>
    <x v="0"/>
  </r>
  <r>
    <s v="FebDUMP TRUCK"/>
    <x v="0"/>
    <s v="DT-88"/>
    <s v="DUMP TRUCK"/>
    <n v="192"/>
    <n v="192"/>
    <n v="0"/>
    <n v="152"/>
    <n v="0"/>
    <s v="TUMAUINI"/>
    <n v="0"/>
    <n v="1"/>
    <n v="0"/>
    <s v="DUMP TRUCK"/>
    <x v="1"/>
  </r>
  <r>
    <s v="FebENGINE DRIVEN WELDING MACHINE"/>
    <x v="0"/>
    <s v="EWM-41"/>
    <s v="ENGINE DRIVEN WELDING MACHINE"/>
    <n v="196.2"/>
    <n v="196.2"/>
    <n v="0"/>
    <n v="196.2"/>
    <n v="0"/>
    <s v="TUMAUINI"/>
    <n v="0"/>
    <n v="1"/>
    <n v="0"/>
    <s v="ENGINE DRIVEN WELDING MACHINE"/>
    <x v="1"/>
  </r>
  <r>
    <s v="FebFUEL TRUCK"/>
    <x v="0"/>
    <s v="FT-18"/>
    <s v="FUEL TRUCK"/>
    <n v="192"/>
    <n v="192"/>
    <n v="0"/>
    <n v="192"/>
    <n v="0"/>
    <s v="TUMAUINI"/>
    <n v="0"/>
    <n v="1"/>
    <n v="0"/>
    <s v="FUEL TRUCK"/>
    <x v="1"/>
  </r>
  <r>
    <s v="FebGENERATOR SET"/>
    <x v="0"/>
    <s v="GS-17"/>
    <s v="GENERATOR SET"/>
    <n v="217.12"/>
    <n v="217.12"/>
    <n v="54.499999999999901"/>
    <n v="162.62"/>
    <n v="0"/>
    <s v="TUMAUINI"/>
    <n v="0.25101326455416312"/>
    <n v="1"/>
    <n v="0"/>
    <s v="GENERATOR SET"/>
    <x v="1"/>
  </r>
  <r>
    <s v="FebGENERATOR SET"/>
    <x v="0"/>
    <s v="GS-121"/>
    <s v="GENERATOR SET"/>
    <n v="200"/>
    <n v="200"/>
    <n v="19"/>
    <n v="186"/>
    <n v="0"/>
    <s v="TUMAUINI"/>
    <n v="9.5000000000000001E-2"/>
    <n v="1"/>
    <n v="0"/>
    <s v="GENERATOR SET"/>
    <x v="1"/>
  </r>
  <r>
    <s v="FebHYDRAULIC EXCAVATOR"/>
    <x v="0"/>
    <s v="HE-148"/>
    <s v="HYDRAULIC EXCAVATOR"/>
    <n v="206"/>
    <n v="206"/>
    <n v="101.799999999999"/>
    <n v="104.200000000001"/>
    <n v="0"/>
    <s v="TUMAUINI"/>
    <n v="0.49417475728154858"/>
    <n v="1"/>
    <n v="0"/>
    <s v="HYDRAULIC EXCAVATOR"/>
    <x v="0"/>
  </r>
  <r>
    <s v="FebHYDRAULIC EXCAVATOR (MINI)"/>
    <x v="0"/>
    <s v="HE-167"/>
    <s v="HYDRAULIC EXCAVATOR (MINI)"/>
    <n v="199"/>
    <n v="199"/>
    <n v="17"/>
    <n v="182"/>
    <n v="0"/>
    <s v="TUMAUINI"/>
    <n v="8.5427135678391955E-2"/>
    <n v="1"/>
    <n v="0"/>
    <s v="HYDRAULIC EXCAVATOR"/>
    <x v="0"/>
  </r>
  <r>
    <s v="FebHYDRAULIC EXCAVATOR"/>
    <x v="0"/>
    <s v="HE-175"/>
    <s v="HYDRAULIC EXCAVATOR"/>
    <n v="216"/>
    <n v="216"/>
    <n v="109.299999999999"/>
    <n v="106.700000000001"/>
    <n v="0"/>
    <s v="TUMAUINI"/>
    <n v="0.50601851851851387"/>
    <n v="1"/>
    <n v="0"/>
    <s v="HYDRAULIC EXCAVATOR"/>
    <x v="0"/>
  </r>
  <r>
    <s v="FebHYDRAULIC EXCAVATOR"/>
    <x v="0"/>
    <s v="HE-196"/>
    <s v="HYDRAULIC EXCAVATOR"/>
    <n v="201"/>
    <n v="201"/>
    <n v="112.100000000002"/>
    <n v="88.899999999997803"/>
    <n v="0"/>
    <s v="TUMAUINI"/>
    <n v="0.55771144278607965"/>
    <n v="1"/>
    <n v="0"/>
    <s v="HYDRAULIC EXCAVATOR"/>
    <x v="0"/>
  </r>
  <r>
    <s v="FebHYDRAULIC EXCAVATOR"/>
    <x v="0"/>
    <s v="HE-218"/>
    <s v="HYDRAULIC EXCAVATOR"/>
    <n v="192"/>
    <n v="192"/>
    <n v="7.3666666666666796"/>
    <n v="184.63333333333301"/>
    <n v="0"/>
    <s v="TUMAUINI"/>
    <n v="3.836805555555562E-2"/>
    <n v="1"/>
    <n v="0"/>
    <s v="HYDRAULIC EXCAVATOR"/>
    <x v="0"/>
  </r>
  <r>
    <s v="FebHYDRAULIC EXCAVATOR (LONG ARM)"/>
    <x v="0"/>
    <s v="HE-268"/>
    <s v="HYDRAULIC EXCAVATOR (LONG ARM)"/>
    <n v="192"/>
    <n v="192"/>
    <n v="66.100000000000406"/>
    <n v="125.9"/>
    <n v="0"/>
    <s v="TUMAUINI"/>
    <n v="0.34427083333333547"/>
    <n v="1"/>
    <n v="0"/>
    <s v="HYDRAULIC EXCAVATOR"/>
    <x v="0"/>
  </r>
  <r>
    <s v="FebHYDRAULIC EXCAVATOR"/>
    <x v="0"/>
    <s v="HE-293"/>
    <s v="HYDRAULIC EXCAVATOR"/>
    <n v="214"/>
    <n v="214"/>
    <n v="161.1"/>
    <n v="52.899999999999601"/>
    <n v="0"/>
    <s v="TUMAUINI"/>
    <n v="0.75280373831775693"/>
    <n v="1"/>
    <n v="0"/>
    <s v="HYDRAULIC EXCAVATOR"/>
    <x v="0"/>
  </r>
  <r>
    <s v="FebHYDRAULIC EXCAVATOR"/>
    <x v="0"/>
    <s v="HE-313"/>
    <s v="HYDRAULIC EXCAVATOR"/>
    <n v="202"/>
    <n v="202"/>
    <n v="85"/>
    <n v="117"/>
    <n v="0"/>
    <s v="TUMAUINI"/>
    <n v="0.42079207920792078"/>
    <n v="1"/>
    <n v="0"/>
    <s v="HYDRAULIC EXCAVATOR"/>
    <x v="0"/>
  </r>
  <r>
    <s v="FebHYDRAULIC EXCAVATOR (MINI)"/>
    <x v="0"/>
    <s v="HE-253"/>
    <s v="HYDRAULIC EXCAVATOR (MINI)"/>
    <n v="192"/>
    <n v="192"/>
    <n v="0"/>
    <n v="192"/>
    <n v="0"/>
    <s v="TUMAUINI"/>
    <n v="0"/>
    <n v="1"/>
    <n v="0"/>
    <s v="HYDRAULIC EXCAVATOR"/>
    <x v="0"/>
  </r>
  <r>
    <s v="FebHYDRAULIC EXCAVATOR"/>
    <x v="0"/>
    <s v="HE-348"/>
    <s v="HYDRAULIC EXCAVATOR"/>
    <n v="201"/>
    <n v="201"/>
    <n v="118.50000000000099"/>
    <n v="82.499999999999105"/>
    <n v="0"/>
    <s v="TUMAUINI"/>
    <n v="0.58955223880597507"/>
    <n v="1"/>
    <n v="0"/>
    <s v="HYDRAULIC EXCAVATOR"/>
    <x v="0"/>
  </r>
  <r>
    <s v="FebLOAD HAUL DUMPER"/>
    <x v="0"/>
    <s v="LHD-109"/>
    <s v="LOAD HAUL DUMPER"/>
    <n v="210.91"/>
    <n v="210.91"/>
    <n v="31.5"/>
    <n v="179.41"/>
    <n v="0"/>
    <s v="TUMAUINI"/>
    <n v="0.14935280451377364"/>
    <n v="1"/>
    <n v="0"/>
    <s v="LOAD HAUL DUMPER"/>
    <x v="0"/>
  </r>
  <r>
    <s v="FebLOAD HAUL DUMPER"/>
    <x v="0"/>
    <s v="LHD-112"/>
    <s v="LOAD HAUL DUMPER"/>
    <n v="234.86"/>
    <n v="234.86"/>
    <n v="105.5"/>
    <n v="129.36000000000001"/>
    <n v="0"/>
    <s v="TUMAUINI"/>
    <n v="0.44920378097590052"/>
    <n v="1"/>
    <n v="0"/>
    <s v="LOAD HAUL DUMPER"/>
    <x v="0"/>
  </r>
  <r>
    <s v="FebMINI DUMPTRUCK"/>
    <x v="0"/>
    <s v="MDT-41"/>
    <s v="MINI DUMPTRUCK"/>
    <n v="208.85"/>
    <n v="208.85"/>
    <n v="60.983333333333398"/>
    <n v="147.86666666666699"/>
    <n v="0"/>
    <s v="TUMAUINI"/>
    <n v="0.29199585029127795"/>
    <n v="1"/>
    <n v="0"/>
    <s v="MINI DUMPTRUCK"/>
    <x v="1"/>
  </r>
  <r>
    <s v="FebMINI DUMPTRUCK"/>
    <x v="0"/>
    <s v="MDT-57"/>
    <s v="MINI DUMPTRUCK"/>
    <n v="221.69333333333299"/>
    <n v="221.69333333333299"/>
    <n v="117.433333333333"/>
    <n v="104.26"/>
    <n v="0"/>
    <s v="TUMAUINI"/>
    <n v="0.52971071149335347"/>
    <n v="1"/>
    <n v="0"/>
    <s v="MINI DUMPTRUCK"/>
    <x v="1"/>
  </r>
  <r>
    <s v="FebMINI DUMPTRUCK"/>
    <x v="0"/>
    <s v="MDT-59"/>
    <s v="MINI DUMPTRUCK"/>
    <n v="204.63"/>
    <n v="204.63"/>
    <n v="37.183333333333302"/>
    <n v="167.446666666667"/>
    <n v="0"/>
    <s v="TUMAUINI"/>
    <n v="0.1817100783527992"/>
    <n v="1"/>
    <n v="0"/>
    <s v="MINI DUMPTRUCK"/>
    <x v="1"/>
  </r>
  <r>
    <s v="FebMINI DUMPTRUCK"/>
    <x v="0"/>
    <s v="MDT-67"/>
    <s v="MINI DUMPTRUCK"/>
    <n v="218"/>
    <n v="218"/>
    <n v="165.066666666667"/>
    <n v="52.933333333333401"/>
    <n v="0"/>
    <s v="TUMAUINI"/>
    <n v="0.7571865443425092"/>
    <n v="1"/>
    <n v="0"/>
    <s v="MINI DUMPTRUCK"/>
    <x v="1"/>
  </r>
  <r>
    <s v="FebMINI DUMPTRUCK"/>
    <x v="0"/>
    <s v="MDT-68"/>
    <s v="MINI DUMPTRUCK"/>
    <n v="192"/>
    <n v="192"/>
    <n v="0"/>
    <n v="192"/>
    <n v="0"/>
    <s v="TUMAUINI"/>
    <n v="0"/>
    <n v="1"/>
    <n v="0"/>
    <s v="MINI DUMPTRUCK"/>
    <x v="1"/>
  </r>
  <r>
    <s v="FebMINI DUMPTRUCK"/>
    <x v="0"/>
    <s v="MDT-69"/>
    <s v="MINI DUMPTRUCK"/>
    <n v="215.62"/>
    <n v="215.62"/>
    <n v="83.8"/>
    <n v="131.82"/>
    <n v="0"/>
    <s v="TUMAUINI"/>
    <n v="0.38864669325665518"/>
    <n v="1"/>
    <n v="0"/>
    <s v="MINI DUMPTRUCK"/>
    <x v="1"/>
  </r>
  <r>
    <s v="FebSHOTCRETE MACHINE"/>
    <x v="0"/>
    <s v="SCM-16"/>
    <s v="SHOTCRETE MACHINE"/>
    <n v="194"/>
    <n v="194"/>
    <n v="0"/>
    <n v="194"/>
    <n v="0"/>
    <s v="TUMAUINI"/>
    <n v="0"/>
    <n v="1"/>
    <n v="0"/>
    <s v="SHOTCRETE MACHINE"/>
    <x v="1"/>
  </r>
  <r>
    <s v="FebSERVICE VEHICLE"/>
    <x v="0"/>
    <s v="SV-192"/>
    <s v="SERVICE VEHICLE"/>
    <n v="224"/>
    <n v="224"/>
    <n v="69.95"/>
    <n v="154.05000000000001"/>
    <n v="0"/>
    <s v="TUMAUINI"/>
    <n v="0.31227678571428574"/>
    <n v="1"/>
    <n v="0"/>
    <s v="SERVICE VEHICLE"/>
    <x v="1"/>
  </r>
  <r>
    <s v="FebSERVICE VEHICLE"/>
    <x v="0"/>
    <s v="SV-212"/>
    <s v="SERVICE VEHICLE"/>
    <n v="201.07"/>
    <n v="193.07"/>
    <n v="0"/>
    <n v="201.07"/>
    <n v="8"/>
    <s v="TUMAUINI"/>
    <n v="0"/>
    <n v="0.9602128611926195"/>
    <n v="3.9787138807380516E-2"/>
    <s v="SERVICE VEHICLE"/>
    <x v="1"/>
  </r>
  <r>
    <s v="FebSERVICE VEHICLE"/>
    <x v="0"/>
    <s v="SV-218"/>
    <s v="SERVICE VEHICLE"/>
    <n v="196.59"/>
    <n v="196.59"/>
    <n v="0"/>
    <n v="196.59"/>
    <n v="0"/>
    <s v="TUMAUINI"/>
    <n v="0"/>
    <n v="1"/>
    <n v="0"/>
    <s v="SERVICE VEHICLE"/>
    <x v="1"/>
  </r>
  <r>
    <s v="FebSERVICE VEHICLE"/>
    <x v="0"/>
    <s v="SV-279"/>
    <s v="SERVICE VEHICLE"/>
    <n v="219"/>
    <n v="219"/>
    <n v="147.566666666667"/>
    <n v="0"/>
    <n v="0"/>
    <s v="TUMAUINI"/>
    <n v="0.67382039573820551"/>
    <n v="1"/>
    <n v="0"/>
    <s v="SERVICE VEHICLE"/>
    <x v="1"/>
  </r>
  <r>
    <s v="FebSERVICE VEHICLE"/>
    <x v="0"/>
    <s v="SV-353"/>
    <s v="SERVICE VEHICLE"/>
    <n v="272"/>
    <n v="272"/>
    <n v="231.433333333333"/>
    <n v="40.566666666666599"/>
    <n v="0"/>
    <s v="TUMAUINI"/>
    <n v="0.85085784313725366"/>
    <n v="1"/>
    <n v="0"/>
    <s v="SERVICE VEHICLE"/>
    <x v="1"/>
  </r>
  <r>
    <s v="FebSERVICE VEHICLE"/>
    <x v="0"/>
    <s v="SV-359"/>
    <s v="SERVICE VEHICLE"/>
    <n v="220.32"/>
    <n v="220.32"/>
    <n v="106.916666666667"/>
    <n v="113.40333333333299"/>
    <n v="0"/>
    <s v="TUMAUINI"/>
    <n v="0.48527898813846676"/>
    <n v="1"/>
    <n v="0"/>
    <s v="SERVICE VEHICLE"/>
    <x v="1"/>
  </r>
  <r>
    <s v="FebSERVICE VEHICLE"/>
    <x v="0"/>
    <s v="SV-398"/>
    <s v="SERVICE VEHICLE"/>
    <n v="184"/>
    <n v="184"/>
    <n v="0"/>
    <n v="184"/>
    <n v="0"/>
    <s v="TUMAUINI"/>
    <n v="0"/>
    <n v="1"/>
    <n v="0"/>
    <s v="SERVICE VEHICLE"/>
    <x v="1"/>
  </r>
  <r>
    <s v="FebSERVICE VEHICLE"/>
    <x v="0"/>
    <s v="SV-414"/>
    <s v="SERVICE VEHICLE"/>
    <n v="194"/>
    <n v="194"/>
    <n v="0"/>
    <n v="194"/>
    <n v="0"/>
    <s v="TUMAUINI"/>
    <n v="0"/>
    <n v="1"/>
    <n v="0"/>
    <s v="SERVICE VEHICLE"/>
    <x v="1"/>
  </r>
  <r>
    <s v="FebSERVICE VEHICLE"/>
    <x v="0"/>
    <s v="SV-386"/>
    <s v="SERVICE VEHICLE"/>
    <n v="194"/>
    <n v="194"/>
    <n v="0"/>
    <n v="194"/>
    <n v="0"/>
    <s v="TUMAUINI"/>
    <n v="0"/>
    <n v="1"/>
    <n v="0"/>
    <s v="SERVICE VEHICLE"/>
    <x v="1"/>
  </r>
  <r>
    <s v="FebUTILITY VEHICLE"/>
    <x v="0"/>
    <s v="UV-97"/>
    <s v="UTILITY VEHICLE"/>
    <n v="234"/>
    <n v="234"/>
    <n v="127.5"/>
    <n v="106.5"/>
    <n v="0"/>
    <s v="TUMAUINI"/>
    <n v="0.54487179487179482"/>
    <n v="1"/>
    <n v="0"/>
    <s v="UTILITY VEHICLE"/>
    <x v="1"/>
  </r>
  <r>
    <s v="FebUTILITY VEHICLE"/>
    <x v="0"/>
    <s v="UV-109"/>
    <s v="UTILITY VEHICLE"/>
    <n v="226"/>
    <n v="226"/>
    <n v="104.6"/>
    <n v="121.4"/>
    <n v="0"/>
    <s v="TUMAUINI"/>
    <n v="0.46283185840707963"/>
    <n v="1"/>
    <n v="0"/>
    <s v="UTILITY VEHICLE"/>
    <x v="1"/>
  </r>
  <r>
    <s v="FebVIBRATORY ROLLER"/>
    <x v="0"/>
    <s v="VR-119"/>
    <s v="VIBRATORY ROLLER"/>
    <n v="214"/>
    <n v="214"/>
    <n v="128.183333333333"/>
    <n v="85.816666666666606"/>
    <n v="0"/>
    <s v="TUMAUINI"/>
    <n v="0.59898753894080836"/>
    <n v="1"/>
    <n v="0"/>
    <s v="VIBRATORY ROLLER"/>
    <x v="0"/>
  </r>
  <r>
    <s v="FebVIBRATORY ROLLER"/>
    <x v="0"/>
    <s v="VR-136"/>
    <s v="VIBRATORY ROLLER"/>
    <n v="202.61"/>
    <n v="202.61"/>
    <n v="0"/>
    <n v="202.61"/>
    <n v="0"/>
    <s v="TUMAUINI"/>
    <n v="0"/>
    <n v="1"/>
    <n v="0"/>
    <s v="VIBRATORY ROLLER"/>
    <x v="0"/>
  </r>
  <r>
    <s v="FebWHEEL LOADER"/>
    <x v="0"/>
    <s v="WL-79"/>
    <s v="WHEEL LOADER"/>
    <n v="202"/>
    <n v="202"/>
    <n v="0"/>
    <n v="202"/>
    <n v="0"/>
    <s v="TUMAUINI"/>
    <n v="0"/>
    <n v="1"/>
    <n v="0"/>
    <s v="WHEEL LOADER"/>
    <x v="1"/>
  </r>
  <r>
    <s v="FebWHEEL LOADER"/>
    <x v="0"/>
    <s v="WL-83"/>
    <s v="WHEEL LOADER"/>
    <n v="208.72"/>
    <n v="208.72"/>
    <n v="153.70000000000201"/>
    <n v="55.019999999998397"/>
    <n v="0"/>
    <s v="TUMAUINI"/>
    <n v="0.73639325412036227"/>
    <n v="1"/>
    <n v="0"/>
    <s v="WHEEL LOADER"/>
    <x v="1"/>
  </r>
  <r>
    <s v="FebAIR COMPRESSOR"/>
    <x v="0"/>
    <s v="AC-44"/>
    <s v="AIR COMPRESSOR"/>
    <n v="239.49"/>
    <n v="239.49"/>
    <n v="89.400000000000503"/>
    <n v="150.08999999999901"/>
    <n v="0"/>
    <s v="TUMAUINI"/>
    <n v="0.37329324815232579"/>
    <n v="1"/>
    <n v="0"/>
    <s v="AIR COMPRESSOR"/>
    <x v="1"/>
  </r>
  <r>
    <s v="FebJUMBO DRILL"/>
    <x v="0"/>
    <s v="JD-109"/>
    <s v="JUMBO DRILL"/>
    <n v="200"/>
    <n v="200"/>
    <n v="35.8333333333334"/>
    <n v="156.166666666667"/>
    <n v="0"/>
    <s v="TUMAUINI"/>
    <n v="0.179166666666667"/>
    <n v="1"/>
    <n v="0"/>
    <s v="JUMBO DRILL"/>
    <x v="0"/>
  </r>
  <r>
    <s v="FebUTILITY VEHICLE"/>
    <x v="0"/>
    <s v="UV-75"/>
    <s v="UTILITY VEHICLE"/>
    <n v="224"/>
    <n v="224"/>
    <n v="44.75"/>
    <n v="179.25"/>
    <n v="0"/>
    <s v="TUMAUINI"/>
    <n v="0.19977678571428573"/>
    <n v="1"/>
    <n v="0"/>
    <s v="UTILITY VEHICLE"/>
    <x v="1"/>
  </r>
  <r>
    <s v="FebLOAD HAUL DUMPER"/>
    <x v="0"/>
    <s v="LHD-113"/>
    <s v="LOAD HAUL DUMPER"/>
    <n v="306.99"/>
    <n v="306.99"/>
    <n v="210.6"/>
    <n v="96.3900000000001"/>
    <n v="0"/>
    <s v="TUMAUINI"/>
    <n v="0.68601583113456466"/>
    <n v="1"/>
    <n v="0"/>
    <s v="LOAD HAUL DUMPER"/>
    <x v="0"/>
  </r>
  <r>
    <s v="FebGENERATOR SET"/>
    <x v="0"/>
    <s v="GS-161"/>
    <s v="GENERATOR SET"/>
    <n v="257"/>
    <n v="257"/>
    <n v="176.9"/>
    <n v="80.100000000000406"/>
    <n v="0"/>
    <s v="TUMAUINI"/>
    <n v="0.68832684824902723"/>
    <n v="1"/>
    <n v="0"/>
    <s v="GENERATOR SET"/>
    <x v="1"/>
  </r>
  <r>
    <s v="FebTRANSIT MIXER"/>
    <x v="0"/>
    <s v="TMX-106"/>
    <s v="TRANSIT MIXER"/>
    <n v="200"/>
    <n v="200"/>
    <n v="4"/>
    <n v="196"/>
    <n v="0"/>
    <s v="TUMAUINI"/>
    <n v="0.02"/>
    <n v="1"/>
    <n v="0"/>
    <s v="TRANSIT MIXER"/>
    <x v="1"/>
  </r>
  <r>
    <s v="FebTRANSIT MIXER"/>
    <x v="0"/>
    <s v="TMX-117"/>
    <s v="TRANSIT MIXER"/>
    <n v="195.97333333333299"/>
    <n v="195.97333333333299"/>
    <n v="22.466666666666701"/>
    <n v="173.506666666667"/>
    <n v="0"/>
    <s v="TUMAUINI"/>
    <n v="0.11464144781602977"/>
    <n v="1"/>
    <n v="0"/>
    <s v="TRANSIT MIXER"/>
    <x v="1"/>
  </r>
  <r>
    <s v="FebWATER TRUCK"/>
    <x v="0"/>
    <s v="WT-25"/>
    <s v="WATER TRUCK"/>
    <n v="195.9"/>
    <n v="195.9"/>
    <n v="29.870833333333302"/>
    <n v="166.02916666666701"/>
    <n v="0"/>
    <s v="TUMAUINI"/>
    <n v="0.15248000680619347"/>
    <n v="1"/>
    <n v="0"/>
    <s v="WATER TRUCK"/>
    <x v="1"/>
  </r>
  <r>
    <s v="FebGENERATOR SET"/>
    <x v="0"/>
    <s v="GS-204"/>
    <s v="GENERATOR SET"/>
    <n v="387"/>
    <n v="387"/>
    <n v="335.94"/>
    <n v="51.0600000000004"/>
    <n v="0"/>
    <s v="TUMAUINI"/>
    <n v="0.86806201550387596"/>
    <n v="1"/>
    <n v="0"/>
    <s v="GENERATOR SET"/>
    <x v="1"/>
  </r>
  <r>
    <s v="FebCONCRETE PAVER"/>
    <x v="0"/>
    <s v="GS-179"/>
    <s v="CONCRETE PAVER"/>
    <n v="204.41"/>
    <n v="204.41"/>
    <n v="71.2"/>
    <n v="133.21"/>
    <n v="0"/>
    <s v="TUMAUINI"/>
    <n v="0.34831955383787488"/>
    <n v="1"/>
    <n v="0"/>
    <s v="CONCRETE PAVER"/>
    <x v="1"/>
  </r>
  <r>
    <s v="FebFUEL TRUCK"/>
    <x v="0"/>
    <s v="FT-26"/>
    <s v="FUEL TRUCK"/>
    <n v="202.1"/>
    <n v="202.1"/>
    <n v="47.6666666666667"/>
    <n v="154.433333333333"/>
    <n v="0"/>
    <s v="TUMAUINI"/>
    <n v="0.2358568365495631"/>
    <n v="1"/>
    <n v="0"/>
    <s v="FUEL TRUCK"/>
    <x v="1"/>
  </r>
  <r>
    <s v="FebLOAD HAUL DUMPER"/>
    <x v="0"/>
    <s v="LHD-107"/>
    <s v="LOAD HAUL DUMPER"/>
    <n v="193.7"/>
    <n v="193.7"/>
    <n v="0"/>
    <n v="193.7"/>
    <n v="0"/>
    <s v="TUMAUINI"/>
    <n v="0"/>
    <n v="1"/>
    <n v="0"/>
    <s v="LOAD HAUL DUMPER"/>
    <x v="0"/>
  </r>
  <r>
    <s v="FebTOWER LIGHT"/>
    <x v="0"/>
    <s v="CTC-22"/>
    <s v="TOWER LIGHT"/>
    <n v="227.95"/>
    <n v="227.95"/>
    <n v="63.516666666667099"/>
    <n v="164.433333333333"/>
    <n v="0"/>
    <s v="TUMAUINI"/>
    <n v="0.27864297726109716"/>
    <n v="1"/>
    <n v="0"/>
    <s v="TOWER LIGHT"/>
    <x v="1"/>
  </r>
  <r>
    <s v="FebTOWER LIGHT"/>
    <x v="0"/>
    <s v="HE-327"/>
    <s v="TOWER LIGHT"/>
    <n v="218"/>
    <n v="218"/>
    <n v="161"/>
    <n v="57"/>
    <n v="0"/>
    <s v="TUMAUINI"/>
    <n v="0.73853211009174313"/>
    <n v="1"/>
    <n v="0"/>
    <s v="TOWER LIGHT"/>
    <x v="1"/>
  </r>
  <r>
    <s v="FebHYDRAULIC EXCAVATOR"/>
    <x v="0"/>
    <s v="HE-346"/>
    <s v="HYDRAULIC EXCAVATOR"/>
    <n v="224"/>
    <n v="224"/>
    <n v="178.599999999999"/>
    <n v="45.400000000001"/>
    <n v="0"/>
    <s v="TUMAUINI"/>
    <n v="0.79732142857142407"/>
    <n v="1"/>
    <n v="0"/>
    <s v="HYDRAULIC EXCAVATOR"/>
    <x v="0"/>
  </r>
  <r>
    <s v="FebJUMBO DRILL"/>
    <x v="0"/>
    <s v="JD-108"/>
    <s v="JUMBO DRILL"/>
    <n v="192.5"/>
    <n v="192.5"/>
    <n v="6.5000000000000204"/>
    <n v="186"/>
    <n v="0"/>
    <s v="TUMAUINI"/>
    <n v="3.3766233766233875E-2"/>
    <n v="1"/>
    <n v="0"/>
    <s v="JUMBO DRILL"/>
    <x v="0"/>
  </r>
  <r>
    <s v="FebSHOTCRETE MACHINE"/>
    <x v="0"/>
    <s v="SCM-06"/>
    <s v="SHOTCRETE MACHINE"/>
    <n v="192"/>
    <n v="192"/>
    <n v="0"/>
    <n v="192"/>
    <n v="0"/>
    <s v="TUMAUINI"/>
    <n v="0"/>
    <n v="1"/>
    <n v="0"/>
    <s v="SHOTCRETE MACHINE"/>
    <x v="1"/>
  </r>
  <r>
    <s v="FebCONCRETE PAVER"/>
    <x v="0"/>
    <s v="SV-224"/>
    <s v="CONCRETE PAVER"/>
    <n v="232.15"/>
    <n v="232.15"/>
    <n v="118.45"/>
    <n v="113.7"/>
    <n v="0"/>
    <s v="TUMAUINI"/>
    <n v="0.51023045444755544"/>
    <n v="1"/>
    <n v="0"/>
    <s v="CONCRETE PAVER"/>
    <x v="1"/>
  </r>
  <r>
    <s v="FebDUMP TRUCK"/>
    <x v="0"/>
    <s v="GS-213"/>
    <s v="DUMP TRUCK"/>
    <n v="359"/>
    <n v="359"/>
    <n v="294.89"/>
    <n v="64.1099999999998"/>
    <n v="0"/>
    <s v="TUMAUINI"/>
    <n v="0.82142061281337042"/>
    <n v="1"/>
    <n v="0"/>
    <s v="DUMP TRUCK"/>
    <x v="1"/>
  </r>
  <r>
    <s v="FebROUGH TERRAIN CRANE"/>
    <x v="0"/>
    <s v="RTC-21"/>
    <s v="ROUGH TERRAIN CRANE"/>
    <n v="0"/>
    <n v="0"/>
    <n v="0"/>
    <n v="0"/>
    <n v="0"/>
    <s v="TUMAUINI"/>
    <n v="0"/>
    <n v="0"/>
    <n v="0"/>
    <s v="ROUGH TERRAIN CRANE"/>
    <x v="0"/>
  </r>
  <r>
    <s v="FebLOAD HAUL DUMPER"/>
    <x v="0"/>
    <s v="LHD-111"/>
    <s v="LOAD HAUL DUMPER"/>
    <n v="220"/>
    <n v="220"/>
    <n v="71.599999999998502"/>
    <n v="148.400000000001"/>
    <n v="0"/>
    <s v="TUMAUINI"/>
    <n v="0.32545454545453867"/>
    <n v="1"/>
    <n v="0"/>
    <s v="LOAD HAUL DUMPER"/>
    <x v="0"/>
  </r>
  <r>
    <s v="FebCONCRETE PUMP (STATIONARY)"/>
    <x v="0"/>
    <s v="CP-23"/>
    <s v="CONCRETE PUMP (STATIONARY)"/>
    <n v="194"/>
    <n v="194"/>
    <n v="12.4100000000001"/>
    <n v="181.59"/>
    <n v="0"/>
    <s v="TUMAUINI"/>
    <n v="6.3969072164948973E-2"/>
    <n v="1"/>
    <n v="0"/>
    <s v="CONCRETE PUMP (STATIONARY)"/>
    <x v="1"/>
  </r>
  <r>
    <s v="FebDUMP TRUCK"/>
    <x v="0"/>
    <s v="DT-123"/>
    <s v="DUMP TRUCK"/>
    <n v="207.683333333333"/>
    <n v="207.683333333333"/>
    <n v="125.533333333333"/>
    <n v="82.15"/>
    <n v="0"/>
    <s v="TUMAUINI"/>
    <n v="0.60444587111788717"/>
    <n v="1"/>
    <n v="0"/>
    <s v="DUMP TRUCK"/>
    <x v="1"/>
  </r>
  <r>
    <s v="FebDUMP TRUCK"/>
    <x v="0"/>
    <s v="DT-124"/>
    <s v="DUMP TRUCK"/>
    <n v="220.316666666667"/>
    <n v="220.316666666667"/>
    <n v="163.80000000000001"/>
    <n v="56.516666666666701"/>
    <n v="0"/>
    <s v="TUMAUINI"/>
    <n v="0.74347530070353174"/>
    <n v="1"/>
    <n v="0"/>
    <s v="DUMP TRUCK"/>
    <x v="1"/>
  </r>
  <r>
    <s v="FebFUEL TRUCK"/>
    <x v="0"/>
    <s v="FT-35"/>
    <s v="FUEL TRUCK"/>
    <n v="200.816666666667"/>
    <n v="200.816666666667"/>
    <n v="78.450000000000102"/>
    <n v="122.366666666667"/>
    <n v="0"/>
    <s v="TUMAUINI"/>
    <n v="0.39065482612664937"/>
    <n v="1"/>
    <n v="0"/>
    <s v="FUEL TRUCK"/>
    <x v="1"/>
  </r>
  <r>
    <s v="FebBREAKER UNIT"/>
    <x v="0"/>
    <s v="BKU-53"/>
    <s v="BREAKER UNIT"/>
    <n v="192"/>
    <n v="192"/>
    <n v="0"/>
    <n v="192"/>
    <n v="0"/>
    <s v="TUMAUINI"/>
    <n v="0"/>
    <n v="1"/>
    <n v="0"/>
    <s v="BREAKER UNIT"/>
    <x v="1"/>
  </r>
  <r>
    <s v="FebLOW PROFILE TRUCK"/>
    <x v="0"/>
    <s v="LPT-104"/>
    <s v="LOW PROFILE TRUCK"/>
    <n v="192"/>
    <n v="192"/>
    <n v="0"/>
    <n v="192"/>
    <n v="0"/>
    <s v="TUMAUINI"/>
    <n v="0"/>
    <n v="1"/>
    <n v="0"/>
    <s v="LOW PROFILE TRUCK"/>
    <x v="0"/>
  </r>
  <r>
    <s v="FebLOAD HAUL DUMPER"/>
    <x v="0"/>
    <s v="LHD-114"/>
    <s v="LOAD HAUL DUMPER"/>
    <n v="192"/>
    <n v="192"/>
    <n v="27.7"/>
    <n v="164.3"/>
    <n v="0"/>
    <s v="TUMAUINI"/>
    <n v="0.14427083333333332"/>
    <n v="1"/>
    <n v="0"/>
    <s v="LOAD HAUL DUMPER"/>
    <x v="0"/>
  </r>
  <r>
    <s v="FebJUMBO DRILL"/>
    <x v="0"/>
    <s v="JD-110"/>
    <s v="JUMBO DRILL"/>
    <n v="200"/>
    <n v="200"/>
    <n v="15.54"/>
    <n v="184.46"/>
    <n v="0"/>
    <s v="TUMAUINI"/>
    <n v="7.7699999999999991E-2"/>
    <n v="1"/>
    <n v="0"/>
    <s v="JUMBO DRILL"/>
    <x v="0"/>
  </r>
  <r>
    <s v="FebGENERATOR SET"/>
    <x v="0"/>
    <s v="GS-214"/>
    <s v="GENERATOR SET"/>
    <n v="192"/>
    <n v="192"/>
    <n v="0"/>
    <n v="192"/>
    <n v="0"/>
    <s v="TUMAUINI"/>
    <n v="0"/>
    <n v="1"/>
    <n v="0"/>
    <s v="GENERATOR SET"/>
    <x v="1"/>
  </r>
  <r>
    <s v="FebHYDRAULIC EXCAVATOR"/>
    <x v="0"/>
    <s v="HE-401"/>
    <s v="HYDRAULIC EXCAVATOR"/>
    <n v="220"/>
    <n v="220"/>
    <n v="162.21"/>
    <n v="57.79"/>
    <n v="0"/>
    <s v="TUMAUINI"/>
    <n v="0.73731818181818187"/>
    <n v="1"/>
    <n v="0"/>
    <s v="HYDRAULIC EXCAVATOR"/>
    <x v="0"/>
  </r>
  <r>
    <s v="FebTIG WELDING MACHINE"/>
    <x v="0"/>
    <s v="TWM-07"/>
    <s v="TIG WELDING MACHINE"/>
    <n v="192"/>
    <n v="192"/>
    <n v="0"/>
    <n v="192"/>
    <n v="0"/>
    <s v="TUMAUINI"/>
    <n v="0"/>
    <n v="1"/>
    <n v="0"/>
    <s v="TIG WELDING MACHINE"/>
    <x v="1"/>
  </r>
  <r>
    <s v="FebBREAKER UNIT"/>
    <x v="0"/>
    <s v="BKU-61"/>
    <s v="BREAKER UNIT"/>
    <n v="192"/>
    <n v="192"/>
    <n v="0"/>
    <n v="192"/>
    <n v="0"/>
    <s v="TUMAUINI"/>
    <n v="0"/>
    <n v="1"/>
    <n v="0"/>
    <s v="BREAKER UNIT"/>
    <x v="1"/>
  </r>
  <r>
    <s v="FebHYDRAULIC EXCAVATOR"/>
    <x v="0"/>
    <s v="HE-402"/>
    <s v="HYDRAULIC EXCAVATOR"/>
    <n v="194"/>
    <n v="194"/>
    <n v="72.37"/>
    <n v="121.63"/>
    <n v="0"/>
    <s v="TUMAUINI"/>
    <n v="0.37304123711340209"/>
    <n v="1"/>
    <n v="0"/>
    <s v="HYDRAULIC EXCAVATOR"/>
    <x v="0"/>
  </r>
  <r>
    <s v="MarDUMP TRUCK"/>
    <x v="1"/>
    <s v="DT-98"/>
    <s v="DUMP TRUCK"/>
    <n v="13"/>
    <n v="13"/>
    <n v="4"/>
    <n v="9"/>
    <n v="0"/>
    <s v="KALAYAAN AR"/>
    <n v="0.30769230769230771"/>
    <n v="1"/>
    <n v="0"/>
    <s v="DUMP TRUCK"/>
    <x v="1"/>
  </r>
  <r>
    <s v="MarDUMP TRUCK"/>
    <x v="1"/>
    <s v="DT-104"/>
    <s v="DUMP TRUCK"/>
    <n v="22"/>
    <n v="22"/>
    <n v="11"/>
    <n v="11"/>
    <n v="0"/>
    <s v="KALAYAAN AR"/>
    <n v="0.5"/>
    <n v="1"/>
    <n v="0"/>
    <s v="DUMP TRUCK"/>
    <x v="1"/>
  </r>
  <r>
    <s v="MarDUMP TRUCK"/>
    <x v="1"/>
    <s v="DT-105"/>
    <s v="DUMP TRUCK"/>
    <n v="14"/>
    <n v="14"/>
    <n v="9"/>
    <n v="5"/>
    <n v="0"/>
    <s v="KALAYAAN AR"/>
    <n v="0.6428571428571429"/>
    <n v="1"/>
    <n v="0"/>
    <s v="DUMP TRUCK"/>
    <x v="1"/>
  </r>
  <r>
    <s v="MarHYDRAULIC EXCAVATOR"/>
    <x v="1"/>
    <s v="HE-309"/>
    <s v="HYDRAULIC EXCAVATOR"/>
    <n v="91.1"/>
    <n v="91.1"/>
    <n v="45"/>
    <n v="46.1"/>
    <n v="0"/>
    <s v="KALAYAAN AR"/>
    <n v="0.49396267837541169"/>
    <n v="1"/>
    <n v="0"/>
    <s v="HYDRAULIC EXCAVATOR"/>
    <x v="0"/>
  </r>
  <r>
    <s v="MarHYDRAULIC EXCAVATOR"/>
    <x v="1"/>
    <s v="HE-319"/>
    <s v="HYDRAULIC EXCAVATOR"/>
    <n v="41.516666666666701"/>
    <n v="41.516666666666701"/>
    <n v="24.740000000000201"/>
    <n v="16.7766666666665"/>
    <n v="0"/>
    <s v="KALAYAAN AR"/>
    <n v="0.59590525893216006"/>
    <n v="1"/>
    <n v="0"/>
    <s v="HYDRAULIC EXCAVATOR"/>
    <x v="0"/>
  </r>
  <r>
    <s v="MarMOTOR GRADER"/>
    <x v="1"/>
    <s v="MG-41"/>
    <s v="MOTOR GRADER"/>
    <n v="80.1666666666666"/>
    <n v="80.1666666666666"/>
    <n v="40"/>
    <n v="40.1666666666667"/>
    <n v="0"/>
    <s v="KALAYAAN AR"/>
    <n v="0.49896049896049938"/>
    <n v="1"/>
    <n v="0"/>
    <s v="MOTOR GRADER"/>
    <x v="1"/>
  </r>
  <r>
    <s v="MarAIR COMPRESSOR"/>
    <x v="1"/>
    <s v="AC-78"/>
    <s v="AIR COMPRESSOR"/>
    <n v="208"/>
    <n v="208"/>
    <n v="0"/>
    <n v="208"/>
    <n v="0"/>
    <s v="CASTILLEJOS"/>
    <n v="0"/>
    <n v="1"/>
    <n v="0"/>
    <s v="AIR COMPRESSOR"/>
    <x v="1"/>
  </r>
  <r>
    <s v="MarCARGO TRUCK W/ CRANE (BOOM TRUCK)"/>
    <x v="1"/>
    <s v="CTC-19"/>
    <s v="CARGO TRUCK W/ CRANE (BOOM TRUCK)"/>
    <n v="267.82666666666699"/>
    <n v="267.82666666666699"/>
    <n v="199.57666666666699"/>
    <n v="68.25"/>
    <n v="0"/>
    <s v="CASTILLEJOS"/>
    <n v="0.74517100612336373"/>
    <n v="1"/>
    <n v="0"/>
    <s v="CARGO TRUCK W/ CRANE"/>
    <x v="0"/>
  </r>
  <r>
    <s v="MarCARGO TRUCK W/ CRANE (BOOM TRUCK)"/>
    <x v="1"/>
    <s v="CTC-20"/>
    <s v="CARGO TRUCK W/ CRANE (BOOM TRUCK)"/>
    <n v="236.49"/>
    <n v="236.49"/>
    <n v="164"/>
    <n v="72.489999999999995"/>
    <n v="0"/>
    <s v="CASTILLEJOS"/>
    <n v="0.69347541122246181"/>
    <n v="1"/>
    <n v="0"/>
    <s v="CARGO TRUCK W/ CRANE"/>
    <x v="0"/>
  </r>
  <r>
    <s v="MarCARGO TRUCK W/ CRANE (BOOM TRUCK)"/>
    <x v="1"/>
    <s v="CTC-23"/>
    <s v="CARGO TRUCK W/ CRANE (BOOM TRUCK)"/>
    <n v="251.78333333333299"/>
    <n v="251.78333333333299"/>
    <n v="113.26333333333299"/>
    <n v="138.52000000000001"/>
    <n v="0"/>
    <s v="CASTILLEJOS"/>
    <n v="0.44984444297345527"/>
    <n v="1"/>
    <n v="0"/>
    <s v="CARGO TRUCK W/ CRANE"/>
    <x v="0"/>
  </r>
  <r>
    <s v="MarCRAWLER CRANE"/>
    <x v="1"/>
    <s v="CRC-111"/>
    <s v="CRAWLER CRANE"/>
    <n v="214.70000000000101"/>
    <n v="214.70000000000101"/>
    <n v="47.800000000001098"/>
    <n v="166.9"/>
    <n v="0"/>
    <s v="CASTILLEJOS"/>
    <n v="0.22263623660922624"/>
    <n v="1"/>
    <n v="0"/>
    <s v="CRAWLER CRANE"/>
    <x v="1"/>
  </r>
  <r>
    <s v="MarFORK LIFT"/>
    <x v="1"/>
    <s v="FL-04"/>
    <s v="FORK LIFT"/>
    <n v="210"/>
    <n v="210"/>
    <n v="73"/>
    <n v="137"/>
    <n v="0"/>
    <s v="CASTILLEJOS"/>
    <n v="0.34761904761904761"/>
    <n v="1"/>
    <n v="0"/>
    <s v="FORK LIFT"/>
    <x v="1"/>
  </r>
  <r>
    <s v="MarFORK LIFT"/>
    <x v="1"/>
    <s v="FL-05"/>
    <s v="FORK LIFT"/>
    <n v="209.81"/>
    <n v="209.81"/>
    <n v="66.52"/>
    <n v="143.29"/>
    <n v="0"/>
    <s v="CASTILLEJOS"/>
    <n v="0.31704875840045754"/>
    <n v="1"/>
    <n v="0"/>
    <s v="FORK LIFT"/>
    <x v="1"/>
  </r>
  <r>
    <s v="MarFUEL TRUCK"/>
    <x v="1"/>
    <s v="FT-27"/>
    <s v="FUEL TRUCK"/>
    <n v="246.8"/>
    <n v="246.8"/>
    <n v="102.8"/>
    <n v="144"/>
    <n v="0"/>
    <s v="CASTILLEJOS"/>
    <n v="0.41653160453808746"/>
    <n v="1"/>
    <n v="0"/>
    <s v="FUEL TRUCK"/>
    <x v="1"/>
  </r>
  <r>
    <s v="MarGENERATOR SET"/>
    <x v="1"/>
    <s v="GS-106"/>
    <s v="GENERATOR SET"/>
    <n v="217"/>
    <n v="217"/>
    <n v="13"/>
    <n v="204"/>
    <n v="0"/>
    <s v="CASTILLEJOS"/>
    <n v="5.9907834101382486E-2"/>
    <n v="1"/>
    <n v="0"/>
    <s v="GENERATOR SET"/>
    <x v="1"/>
  </r>
  <r>
    <s v="MarGENERATOR SET"/>
    <x v="1"/>
    <s v="GS-153"/>
    <s v="GENERATOR SET"/>
    <n v="208"/>
    <n v="208"/>
    <n v="0"/>
    <n v="208"/>
    <n v="0"/>
    <s v="CASTILLEJOS"/>
    <n v="0"/>
    <n v="1"/>
    <n v="0"/>
    <s v="GENERATOR SET"/>
    <x v="1"/>
  </r>
  <r>
    <s v="MarGENERATOR SET"/>
    <x v="1"/>
    <s v="GS-154"/>
    <s v="GENERATOR SET"/>
    <n v="220"/>
    <n v="220"/>
    <n v="12"/>
    <n v="208"/>
    <n v="0"/>
    <s v="CASTILLEJOS"/>
    <n v="5.4545454545454543E-2"/>
    <n v="1"/>
    <n v="0"/>
    <s v="GENERATOR SET"/>
    <x v="1"/>
  </r>
  <r>
    <s v="MarHYDRAULIC EXCAVATOR (LONG ARM)"/>
    <x v="1"/>
    <s v="HE-122"/>
    <s v="HYDRAULIC EXCAVATOR (LONG ARM)"/>
    <n v="208"/>
    <n v="208"/>
    <n v="0"/>
    <n v="208"/>
    <n v="0"/>
    <s v="CASTILLEJOS"/>
    <n v="0"/>
    <n v="1"/>
    <n v="0"/>
    <s v="HYDRAULIC EXCAVATOR"/>
    <x v="0"/>
  </r>
  <r>
    <s v="MarHYDRAULIC EXCAVATOR (LONG ARM)"/>
    <x v="1"/>
    <s v="HE-147"/>
    <s v="HYDRAULIC EXCAVATOR (LONG ARM)"/>
    <n v="208"/>
    <n v="208"/>
    <n v="44.8"/>
    <n v="163.19999999999999"/>
    <n v="0"/>
    <s v="CASTILLEJOS"/>
    <n v="0.21538461538461537"/>
    <n v="1"/>
    <n v="0"/>
    <s v="HYDRAULIC EXCAVATOR"/>
    <x v="0"/>
  </r>
  <r>
    <s v="MarHYDRAULIC EXCAVATOR"/>
    <x v="1"/>
    <s v="HE-221"/>
    <s v="HYDRAULIC EXCAVATOR"/>
    <n v="217.20000000000101"/>
    <n v="217.20000000000101"/>
    <n v="80.400000000000503"/>
    <n v="136.80000000000001"/>
    <n v="0"/>
    <s v="CASTILLEJOS"/>
    <n v="0.3701657458563542"/>
    <n v="1"/>
    <n v="0"/>
    <s v="HYDRAULIC EXCAVATOR"/>
    <x v="0"/>
  </r>
  <r>
    <s v="MarHYDRAULIC EXCAVATOR"/>
    <x v="1"/>
    <s v="HE-257"/>
    <s v="HYDRAULIC EXCAVATOR"/>
    <n v="208.599999999999"/>
    <n v="208.599999999999"/>
    <n v="34.300000000000203"/>
    <n v="174.29999999999899"/>
    <n v="0"/>
    <s v="CASTILLEJOS"/>
    <n v="0.16442953020134404"/>
    <n v="1"/>
    <n v="0"/>
    <s v="HYDRAULIC EXCAVATOR"/>
    <x v="0"/>
  </r>
  <r>
    <s v="MarHYDRAULIC EXCAVATOR (LONG ARM)"/>
    <x v="1"/>
    <s v="HE-262"/>
    <s v="HYDRAULIC EXCAVATOR (LONG ARM)"/>
    <n v="223.1"/>
    <n v="223.1"/>
    <n v="120"/>
    <n v="103.1"/>
    <n v="0"/>
    <s v="CASTILLEJOS"/>
    <n v="0.53787539220080682"/>
    <n v="1"/>
    <n v="0"/>
    <s v="HYDRAULIC EXCAVATOR"/>
    <x v="0"/>
  </r>
  <r>
    <s v="MarHYDRAULIC EXCAVATOR (LONG ARM)"/>
    <x v="1"/>
    <s v="HE-263"/>
    <s v="HYDRAULIC EXCAVATOR (LONG ARM)"/>
    <n v="214.1"/>
    <n v="214.1"/>
    <n v="32.099999999999497"/>
    <n v="182.00000000000099"/>
    <n v="0"/>
    <s v="CASTILLEJOS"/>
    <n v="0.14992993928070761"/>
    <n v="1"/>
    <n v="0"/>
    <s v="HYDRAULIC EXCAVATOR"/>
    <x v="0"/>
  </r>
  <r>
    <s v="MarHYDRAULIC EXCAVATOR (MINI)"/>
    <x v="1"/>
    <s v="HE-264"/>
    <s v="HYDRAULIC EXCAVATOR (MINI)"/>
    <n v="212.6"/>
    <n v="212.6"/>
    <n v="42.499999999999602"/>
    <n v="170.1"/>
    <n v="0"/>
    <s v="CASTILLEJOS"/>
    <n v="0.19990592662276388"/>
    <n v="1"/>
    <n v="0"/>
    <s v="HYDRAULIC EXCAVATOR"/>
    <x v="0"/>
  </r>
  <r>
    <s v="MarHYDRAULIC EXCAVATOR (MINI)"/>
    <x v="1"/>
    <s v="HE-266"/>
    <s v="HYDRAULIC EXCAVATOR (MINI)"/>
    <n v="209.26"/>
    <n v="209.26"/>
    <n v="41.459999999999603"/>
    <n v="167.8"/>
    <n v="0"/>
    <s v="CASTILLEJOS"/>
    <n v="0.19812673229475106"/>
    <n v="1"/>
    <n v="0"/>
    <s v="HYDRAULIC EXCAVATOR"/>
    <x v="0"/>
  </r>
  <r>
    <s v="MarHYDRAULIC EXCAVATOR"/>
    <x v="1"/>
    <s v="HE-275"/>
    <s v="HYDRAULIC EXCAVATOR"/>
    <n v="221.6"/>
    <n v="221.6"/>
    <n v="43.900000000000098"/>
    <n v="177.7"/>
    <n v="0"/>
    <s v="CASTILLEJOS"/>
    <n v="0.19810469314079468"/>
    <n v="1"/>
    <n v="0"/>
    <s v="HYDRAULIC EXCAVATOR"/>
    <x v="0"/>
  </r>
  <r>
    <s v="MarHYDRAULIC EXCAVATOR"/>
    <x v="1"/>
    <s v="HE-277"/>
    <s v="HYDRAULIC EXCAVATOR"/>
    <n v="184.8"/>
    <n v="184.8"/>
    <n v="82.800000000000196"/>
    <n v="102"/>
    <n v="0"/>
    <s v="CASTILLEJOS"/>
    <n v="0.44805194805194909"/>
    <n v="1"/>
    <n v="0"/>
    <s v="HYDRAULIC EXCAVATOR"/>
    <x v="0"/>
  </r>
  <r>
    <s v="MarHYDRAULIC EXCAVATOR (LONG ARM)"/>
    <x v="1"/>
    <s v="HE-281"/>
    <s v="HYDRAULIC EXCAVATOR (LONG ARM)"/>
    <n v="208"/>
    <n v="208"/>
    <n v="15"/>
    <n v="193"/>
    <n v="0"/>
    <s v="CASTILLEJOS"/>
    <n v="7.2115384615384609E-2"/>
    <n v="1"/>
    <n v="0"/>
    <s v="HYDRAULIC EXCAVATOR"/>
    <x v="0"/>
  </r>
  <r>
    <s v="MarHYDRAULIC EXCAVATOR"/>
    <x v="1"/>
    <s v="HE-288"/>
    <s v="HYDRAULIC EXCAVATOR"/>
    <n v="211.8"/>
    <n v="211.8"/>
    <n v="18.500000000000899"/>
    <n v="193.29999999999899"/>
    <n v="0"/>
    <s v="CASTILLEJOS"/>
    <n v="8.7346553352223313E-2"/>
    <n v="1"/>
    <n v="0"/>
    <s v="HYDRAULIC EXCAVATOR"/>
    <x v="0"/>
  </r>
  <r>
    <s v="MarHYDRAULIC EXCAVATOR"/>
    <x v="1"/>
    <s v="HE-294"/>
    <s v="HYDRAULIC EXCAVATOR"/>
    <n v="216.9"/>
    <n v="216.9"/>
    <n v="52.599999999999397"/>
    <n v="164.3"/>
    <n v="0"/>
    <s v="CASTILLEJOS"/>
    <n v="0.24250806823420654"/>
    <n v="1"/>
    <n v="0"/>
    <s v="HYDRAULIC EXCAVATOR"/>
    <x v="0"/>
  </r>
  <r>
    <s v="MarHYDRAULIC EXCAVATOR (LONG ARM)"/>
    <x v="1"/>
    <s v="HE-304"/>
    <s v="HYDRAULIC EXCAVATOR (LONG ARM)"/>
    <n v="211.1"/>
    <n v="211.1"/>
    <n v="32.800000000000203"/>
    <n v="178.3"/>
    <n v="0"/>
    <s v="CASTILLEJOS"/>
    <n v="0.15537659876835719"/>
    <n v="1"/>
    <n v="0"/>
    <s v="HYDRAULIC EXCAVATOR"/>
    <x v="0"/>
  </r>
  <r>
    <s v="MarHYDRAULIC EXCAVATOR (LONG ARM)"/>
    <x v="1"/>
    <s v="HE-305"/>
    <s v="HYDRAULIC EXCAVATOR (LONG ARM)"/>
    <n v="246.96"/>
    <n v="246.96"/>
    <n v="138.79"/>
    <n v="108.17"/>
    <n v="0"/>
    <s v="CASTILLEJOS"/>
    <n v="0.56199384515711037"/>
    <n v="1"/>
    <n v="0"/>
    <s v="HYDRAULIC EXCAVATOR"/>
    <x v="0"/>
  </r>
  <r>
    <s v="MarHYDRAULIC EXCAVATOR (LONG ARM)"/>
    <x v="1"/>
    <s v="HE-332"/>
    <s v="HYDRAULIC EXCAVATOR (LONG ARM)"/>
    <n v="213.3"/>
    <n v="213.3"/>
    <n v="82.900000000000503"/>
    <n v="130.4"/>
    <n v="0"/>
    <s v="CASTILLEJOS"/>
    <n v="0.38865447726207453"/>
    <n v="1"/>
    <n v="0"/>
    <s v="HYDRAULIC EXCAVATOR"/>
    <x v="0"/>
  </r>
  <r>
    <s v="MarHYDRAULIC EXCAVATOR (LONG ARM)"/>
    <x v="1"/>
    <s v="HE-334"/>
    <s v="HYDRAULIC EXCAVATOR (LONG ARM)"/>
    <n v="208"/>
    <n v="208"/>
    <n v="12.999999999999501"/>
    <n v="195"/>
    <n v="0"/>
    <s v="CASTILLEJOS"/>
    <n v="6.2499999999997599E-2"/>
    <n v="1"/>
    <n v="0"/>
    <s v="HYDRAULIC EXCAVATOR"/>
    <x v="0"/>
  </r>
  <r>
    <s v="MarHYDRAULIC EXCAVATOR"/>
    <x v="1"/>
    <s v="HE-355"/>
    <s v="HYDRAULIC EXCAVATOR"/>
    <n v="208"/>
    <n v="208"/>
    <n v="4.0599999999999401"/>
    <n v="203.94"/>
    <n v="0"/>
    <s v="CASTILLEJOS"/>
    <n v="1.951923076923048E-2"/>
    <n v="1"/>
    <n v="0"/>
    <s v="HYDRAULIC EXCAVATOR"/>
    <x v="0"/>
  </r>
  <r>
    <s v="MarHYDRAULIC EXCAVATOR"/>
    <x v="1"/>
    <s v="HE-358"/>
    <s v="HYDRAULIC EXCAVATOR"/>
    <n v="208"/>
    <n v="208"/>
    <n v="27.4499999999998"/>
    <n v="180.55"/>
    <n v="0"/>
    <s v="CASTILLEJOS"/>
    <n v="0.13197115384615288"/>
    <n v="1"/>
    <n v="0"/>
    <s v="HYDRAULIC EXCAVATOR"/>
    <x v="0"/>
  </r>
  <r>
    <s v="MarHYDRAULIC EXCAVATOR"/>
    <x v="1"/>
    <s v="HE-336"/>
    <s v="HYDRAULIC EXCAVATOR"/>
    <n v="248.80000000000101"/>
    <n v="248.80000000000101"/>
    <n v="161.900000000001"/>
    <n v="86.899999999999594"/>
    <n v="0"/>
    <s v="CASTILLEJOS"/>
    <n v="0.6507234726688117"/>
    <n v="1"/>
    <n v="0"/>
    <s v="HYDRAULIC EXCAVATOR"/>
    <x v="0"/>
  </r>
  <r>
    <s v="MarHYDRAULIC EXCAVATOR WHEEL TYPE"/>
    <x v="1"/>
    <s v="HEWT-107"/>
    <s v="HYDRAULIC EXCAVATOR WHEEL TYPE"/>
    <n v="217.7"/>
    <n v="217.7"/>
    <n v="78.699999999999804"/>
    <n v="139"/>
    <n v="0"/>
    <s v="CASTILLEJOS"/>
    <n v="0.36150666054202946"/>
    <n v="1"/>
    <n v="0"/>
    <s v="HYDRAULIC EXCAVATOR"/>
    <x v="0"/>
  </r>
  <r>
    <s v="MarMOTORCYCLE"/>
    <x v="1"/>
    <s v="MC-17"/>
    <s v="MOTORCYCLE"/>
    <n v="225.73333333333301"/>
    <n v="225.73333333333301"/>
    <n v="121.73333333333299"/>
    <n v="104"/>
    <n v="0"/>
    <s v="CASTILLEJOS"/>
    <n v="0.53927938570584688"/>
    <n v="1"/>
    <n v="0"/>
    <s v="MOTORCYCLE"/>
    <x v="1"/>
  </r>
  <r>
    <s v="MarMOTORCYCLE"/>
    <x v="1"/>
    <s v="MC-23"/>
    <s v="MOTORCYCLE"/>
    <n v="208"/>
    <n v="208"/>
    <n v="0"/>
    <n v="208"/>
    <n v="0"/>
    <s v="CASTILLEJOS"/>
    <n v="0"/>
    <n v="1"/>
    <n v="0"/>
    <s v="MOTORCYCLE"/>
    <x v="1"/>
  </r>
  <r>
    <s v="MarMECHANICAL DEWATERING PUMP"/>
    <x v="1"/>
    <s v="MDP-127"/>
    <s v="MECHANICAL DEWATERING PUMP"/>
    <n v="208"/>
    <n v="0"/>
    <n v="0"/>
    <n v="0"/>
    <n v="208"/>
    <s v="CASTILLEJOS"/>
    <n v="0"/>
    <n v="0"/>
    <n v="1"/>
    <s v="MECHANICAL DEWATERING PUMP"/>
    <x v="1"/>
  </r>
  <r>
    <s v="MarMECHANICAL DEWATERING PUMP"/>
    <x v="1"/>
    <s v="MDP-133"/>
    <s v="MECHANICAL DEWATERING PUMP"/>
    <n v="208"/>
    <n v="40"/>
    <n v="0.5"/>
    <n v="39.5"/>
    <n v="168"/>
    <s v="CASTILLEJOS"/>
    <n v="2.403846153846154E-3"/>
    <n v="0.19230769230769232"/>
    <n v="0.80769230769230771"/>
    <s v="MECHANICAL DEWATERING PUMP"/>
    <x v="1"/>
  </r>
  <r>
    <s v="MarMECHANICAL DEWATERING PUMP"/>
    <x v="1"/>
    <s v="MDP-134"/>
    <s v="MECHANICAL DEWATERING PUMP"/>
    <n v="382.33000000000101"/>
    <n v="382.33000000000101"/>
    <n v="332.83000000000101"/>
    <n v="49.5"/>
    <n v="0"/>
    <s v="CASTILLEJOS"/>
    <n v="0.87053069338006472"/>
    <n v="1"/>
    <n v="0"/>
    <s v="MECHANICAL DEWATERING PUMP"/>
    <x v="1"/>
  </r>
  <r>
    <s v="MarMECHANICAL DEWATERING PUMP"/>
    <x v="1"/>
    <s v="MDP-130"/>
    <s v="MECHANICAL DEWATERING PUMP"/>
    <n v="234.92"/>
    <n v="98.919999999999987"/>
    <n v="57.34"/>
    <n v="41.58"/>
    <n v="136"/>
    <s v="CASTILLEJOS"/>
    <n v="0.2440830921164652"/>
    <n v="0.42107951643112546"/>
    <n v="0.57892048356887449"/>
    <s v="MECHANICAL DEWATERING PUMP"/>
    <x v="1"/>
  </r>
  <r>
    <s v="MarMINI DUMPTRUCK"/>
    <x v="1"/>
    <s v="MDT-45"/>
    <s v="MINI DUMPTRUCK"/>
    <n v="210.98333333333301"/>
    <n v="210.98333333333301"/>
    <n v="46.45"/>
    <n v="164.53333333333299"/>
    <n v="0"/>
    <s v="CASTILLEJOS"/>
    <n v="0.22015957026621411"/>
    <n v="1"/>
    <n v="0"/>
    <s v="MINI DUMPTRUCK"/>
    <x v="1"/>
  </r>
  <r>
    <s v="MarMINI DUMPTRUCK"/>
    <x v="1"/>
    <s v="MDT-55"/>
    <s v="MINI DUMPTRUCK"/>
    <n v="237.933333333333"/>
    <n v="237.933333333333"/>
    <n v="164.3"/>
    <n v="73.633333333333198"/>
    <n v="0"/>
    <s v="CASTILLEJOS"/>
    <n v="0.69052956010086963"/>
    <n v="1"/>
    <n v="0"/>
    <s v="MINI DUMPTRUCK"/>
    <x v="1"/>
  </r>
  <r>
    <s v="MarMINI DUMPTRUCK"/>
    <x v="1"/>
    <s v="MDT-72"/>
    <s v="MINI DUMPTRUCK"/>
    <n v="248.38333333333301"/>
    <n v="248.38333333333301"/>
    <n v="211.03333333333299"/>
    <n v="37.349999999999902"/>
    <n v="0"/>
    <s v="CASTILLEJOS"/>
    <n v="0.84962759176004798"/>
    <n v="1"/>
    <n v="0"/>
    <s v="MINI DUMPTRUCK"/>
    <x v="1"/>
  </r>
  <r>
    <s v="MarMINI DUMPTRUCK"/>
    <x v="1"/>
    <s v="MDT-73"/>
    <s v="MINI DUMPTRUCK"/>
    <n v="258.35000000000002"/>
    <n v="258.35000000000002"/>
    <n v="212.1"/>
    <n v="46.249999999999901"/>
    <n v="0"/>
    <s v="CASTILLEJOS"/>
    <n v="0.82097929165860262"/>
    <n v="1"/>
    <n v="0"/>
    <s v="MINI DUMPTRUCK"/>
    <x v="1"/>
  </r>
  <r>
    <s v="MarMINI DUMPTRUCK"/>
    <x v="1"/>
    <s v="MDT-74"/>
    <s v="MINI DUMPTRUCK"/>
    <n v="222.3"/>
    <n v="222.3"/>
    <n v="84.983333333333306"/>
    <n v="137.316666666667"/>
    <n v="0"/>
    <s v="CASTILLEJOS"/>
    <n v="0.38229119808067163"/>
    <n v="1"/>
    <n v="0"/>
    <s v="MINI DUMPTRUCK"/>
    <x v="1"/>
  </r>
  <r>
    <s v="MarMOTOR GRADER"/>
    <x v="1"/>
    <s v="MG-27"/>
    <s v="MOTOR GRADER"/>
    <n v="208"/>
    <n v="0"/>
    <n v="0"/>
    <n v="0"/>
    <n v="208"/>
    <s v="CASTILLEJOS"/>
    <n v="0"/>
    <n v="0"/>
    <n v="1"/>
    <s v="MOTOR GRADER"/>
    <x v="1"/>
  </r>
  <r>
    <s v="MarROUGH TERRAIN CRANE"/>
    <x v="1"/>
    <s v="RTC-10"/>
    <s v="ROUGH TERRAIN CRANE"/>
    <n v="208"/>
    <n v="208"/>
    <n v="0"/>
    <n v="208"/>
    <n v="0"/>
    <s v="CASTILLEJOS"/>
    <n v="0"/>
    <n v="1"/>
    <n v="0"/>
    <s v="ROUGH TERRAIN CRANE"/>
    <x v="0"/>
  </r>
  <r>
    <s v="MarROUGH TERRAIN CRANE"/>
    <x v="1"/>
    <s v="RTC-23"/>
    <s v="ROUGH TERRAIN CRANE"/>
    <n v="208"/>
    <n v="208"/>
    <n v="0"/>
    <n v="208"/>
    <n v="0"/>
    <s v="CASTILLEJOS"/>
    <n v="0"/>
    <n v="1"/>
    <n v="0"/>
    <s v="ROUGH TERRAIN CRANE"/>
    <x v="0"/>
  </r>
  <r>
    <s v="MarROUGH TERRAIN CRANE"/>
    <x v="1"/>
    <s v="RTC-31"/>
    <s v="ROUGH TERRAIN CRANE"/>
    <n v="303.40000000000498"/>
    <n v="303.40000000000498"/>
    <n v="291.50000000000398"/>
    <n v="11.9000000000015"/>
    <n v="0"/>
    <s v="CASTILLEJOS"/>
    <n v="0.96077785102175084"/>
    <n v="1"/>
    <n v="0"/>
    <s v="ROUGH TERRAIN CRANE"/>
    <x v="0"/>
  </r>
  <r>
    <s v="MarSELF LOADING TRUCK W/ BOOM"/>
    <x v="1"/>
    <s v="SLT-10"/>
    <s v="SELF LOADING TRUCK W/ BOOM"/>
    <n v="306.88333333333298"/>
    <n v="306.88333333333298"/>
    <n v="272.51666666666603"/>
    <n v="34.366666666666703"/>
    <n v="0"/>
    <s v="CASTILLEJOS"/>
    <n v="0.88801390322054963"/>
    <n v="1"/>
    <n v="0"/>
    <s v="SELF LOADING TRUCK W/ BOOM"/>
    <x v="1"/>
  </r>
  <r>
    <s v="MarSERVICE VEHICLE"/>
    <x v="1"/>
    <s v="SV-145"/>
    <s v="SERVICE VEHICLE"/>
    <n v="208"/>
    <n v="208"/>
    <n v="0"/>
    <n v="208"/>
    <n v="0"/>
    <s v="CASTILLEJOS"/>
    <n v="0"/>
    <n v="1"/>
    <n v="0"/>
    <s v="SERVICE VEHICLE"/>
    <x v="1"/>
  </r>
  <r>
    <s v="MarSERVICE VEHICLE"/>
    <x v="1"/>
    <s v="SV-146"/>
    <s v="SERVICE VEHICLE"/>
    <n v="220.25"/>
    <n v="220.25"/>
    <n v="69.466666666666697"/>
    <n v="150.78333333333299"/>
    <n v="0"/>
    <s v="CASTILLEJOS"/>
    <n v="0.31539916761256165"/>
    <n v="1"/>
    <n v="0"/>
    <s v="SERVICE VEHICLE"/>
    <x v="1"/>
  </r>
  <r>
    <s v="MarSERVICE VEHICLE"/>
    <x v="1"/>
    <s v="SV-175"/>
    <s v="SERVICE VEHICLE"/>
    <n v="312.91666666666703"/>
    <n v="312.91666666666703"/>
    <n v="290.51666666666699"/>
    <n v="22.4"/>
    <n v="0"/>
    <s v="CASTILLEJOS"/>
    <n v="0.92841544607190407"/>
    <n v="1"/>
    <n v="0"/>
    <s v="SERVICE VEHICLE"/>
    <x v="1"/>
  </r>
  <r>
    <s v="MarSERVICE VEHICLE"/>
    <x v="1"/>
    <s v="SV-196"/>
    <s v="SERVICE VEHICLE"/>
    <n v="484.2"/>
    <n v="484.2"/>
    <n v="460.2"/>
    <n v="24"/>
    <n v="0"/>
    <s v="CASTILLEJOS"/>
    <n v="0.95043370508054525"/>
    <n v="1"/>
    <n v="0"/>
    <s v="SERVICE VEHICLE"/>
    <x v="1"/>
  </r>
  <r>
    <s v="MarSERVICE VEHICLE"/>
    <x v="1"/>
    <s v="SV-226"/>
    <s v="SERVICE VEHICLE"/>
    <n v="215.76666666666699"/>
    <n v="215.76666666666699"/>
    <n v="112.416666666667"/>
    <n v="103.35"/>
    <n v="0"/>
    <s v="CASTILLEJOS"/>
    <n v="0.52101035068747181"/>
    <n v="1"/>
    <n v="0"/>
    <s v="SERVICE VEHICLE"/>
    <x v="1"/>
  </r>
  <r>
    <s v="MarSERVICE VEHICLE"/>
    <x v="1"/>
    <s v="SV-239"/>
    <s v="SERVICE VEHICLE"/>
    <n v="217.066666666667"/>
    <n v="217.066666666667"/>
    <n v="17.066666666666698"/>
    <n v="200"/>
    <n v="0"/>
    <s v="CASTILLEJOS"/>
    <n v="7.862407862407865E-2"/>
    <n v="1"/>
    <n v="0"/>
    <s v="SERVICE VEHICLE"/>
    <x v="1"/>
  </r>
  <r>
    <s v="MarSERVICE VEHICLE"/>
    <x v="1"/>
    <s v="SV-281"/>
    <s v="SERVICE VEHICLE"/>
    <n v="355.86666666666702"/>
    <n v="355.86666666666702"/>
    <n v="355.86666666666702"/>
    <n v="0"/>
    <n v="0"/>
    <s v="CASTILLEJOS"/>
    <n v="1"/>
    <n v="1"/>
    <n v="0"/>
    <s v="SERVICE VEHICLE"/>
    <x v="1"/>
  </r>
  <r>
    <s v="MarSERVICE VEHICLE"/>
    <x v="1"/>
    <s v="SV-322"/>
    <s v="SERVICE VEHICLE"/>
    <n v="239.51666666666699"/>
    <n v="239.51666666666699"/>
    <n v="127.78"/>
    <n v="111.73666666666701"/>
    <n v="0"/>
    <s v="CASTILLEJOS"/>
    <n v="0.53349105838146194"/>
    <n v="1"/>
    <n v="0"/>
    <s v="SERVICE VEHICLE"/>
    <x v="1"/>
  </r>
  <r>
    <s v="MarSERVICE VEHICLE"/>
    <x v="1"/>
    <s v="SV-333"/>
    <s v="SERVICE VEHICLE"/>
    <n v="319.566666666667"/>
    <n v="319.566666666667"/>
    <n v="318.39999999999998"/>
    <n v="1.1666666666666701"/>
    <n v="0"/>
    <s v="CASTILLEJOS"/>
    <n v="0.99634922290601746"/>
    <n v="1"/>
    <n v="0"/>
    <s v="SERVICE VEHICLE"/>
    <x v="1"/>
  </r>
  <r>
    <s v="MarSERVICE VEHICLE"/>
    <x v="1"/>
    <s v="SV-337"/>
    <s v="SERVICE VEHICLE"/>
    <n v="319.58333333333297"/>
    <n v="319.58333333333297"/>
    <n v="318.60000000000002"/>
    <n v="0.98333333333331996"/>
    <n v="0"/>
    <s v="CASTILLEJOS"/>
    <n v="0.99692307692307813"/>
    <n v="1"/>
    <n v="0"/>
    <s v="SERVICE VEHICLE"/>
    <x v="1"/>
  </r>
  <r>
    <s v="MarSERVICE VEHICLE"/>
    <x v="1"/>
    <s v="SV-338"/>
    <s v="SERVICE VEHICLE"/>
    <n v="350.4"/>
    <n v="350.4"/>
    <n v="321.85000000000002"/>
    <n v="28.55"/>
    <n v="0"/>
    <s v="CASTILLEJOS"/>
    <n v="0.91852168949771706"/>
    <n v="1"/>
    <n v="0"/>
    <s v="SERVICE VEHICLE"/>
    <x v="1"/>
  </r>
  <r>
    <s v="MarSERVICE VEHICLE"/>
    <x v="1"/>
    <s v="SV-341"/>
    <s v="SERVICE VEHICLE"/>
    <n v="328.13333333333298"/>
    <n v="328.13333333333298"/>
    <n v="225.53333333333299"/>
    <n v="102.6"/>
    <n v="0"/>
    <s v="CASTILLEJOS"/>
    <n v="0.68732222673709842"/>
    <n v="1"/>
    <n v="0"/>
    <s v="SERVICE VEHICLE"/>
    <x v="1"/>
  </r>
  <r>
    <s v="MarSERVICE VEHICLE"/>
    <x v="1"/>
    <s v="SV-345"/>
    <s v="SERVICE VEHICLE"/>
    <n v="384.15"/>
    <n v="384.15"/>
    <n v="384.01666666666699"/>
    <n v="0.13333333333335001"/>
    <n v="0"/>
    <s v="CASTILLEJOS"/>
    <n v="0.99965291335849804"/>
    <n v="1"/>
    <n v="0"/>
    <s v="SERVICE VEHICLE"/>
    <x v="1"/>
  </r>
  <r>
    <s v="MarSERVICE VEHICLE"/>
    <x v="1"/>
    <s v="SV-347"/>
    <s v="SERVICE VEHICLE"/>
    <n v="407.76666666666699"/>
    <n v="407.76666666666699"/>
    <n v="404.91666666666703"/>
    <n v="2.8500000000000099"/>
    <n v="0"/>
    <s v="CASTILLEJOS"/>
    <n v="0.99301070873865782"/>
    <n v="1"/>
    <n v="0"/>
    <s v="SERVICE VEHICLE"/>
    <x v="1"/>
  </r>
  <r>
    <s v="MarSERVICE VEHICLE"/>
    <x v="1"/>
    <s v="SV-352"/>
    <s v="SERVICE VEHICLE"/>
    <n v="428"/>
    <n v="428"/>
    <n v="419.53333333333399"/>
    <n v="8.4666666666666597"/>
    <n v="0"/>
    <s v="CASTILLEJOS"/>
    <n v="0.98021806853582705"/>
    <n v="1"/>
    <n v="0"/>
    <s v="SERVICE VEHICLE"/>
    <x v="1"/>
  </r>
  <r>
    <s v="MarSERVICE VEHICLE"/>
    <x v="1"/>
    <s v="SV-365"/>
    <s v="SERVICE VEHICLE"/>
    <n v="362.7"/>
    <n v="362.7"/>
    <n v="353.11666666666702"/>
    <n v="9.5833333333332806"/>
    <n v="0"/>
    <s v="CASTILLEJOS"/>
    <n v="0.97357779615844231"/>
    <n v="1"/>
    <n v="0"/>
    <s v="SERVICE VEHICLE"/>
    <x v="1"/>
  </r>
  <r>
    <s v="MarSERVICE VEHICLE"/>
    <x v="1"/>
    <s v="SV-375"/>
    <s v="SERVICE VEHICLE"/>
    <n v="366.86666666666702"/>
    <n v="366.86666666666702"/>
    <n v="360"/>
    <n v="6.8666666666666503"/>
    <n v="0"/>
    <s v="CASTILLEJOS"/>
    <n v="0.98128293658004628"/>
    <n v="1"/>
    <n v="0"/>
    <s v="SERVICE VEHICLE"/>
    <x v="1"/>
  </r>
  <r>
    <s v="MarSERVICE VEHICLE"/>
    <x v="1"/>
    <s v="SV-376"/>
    <s v="SERVICE VEHICLE"/>
    <n v="305.41666666666703"/>
    <n v="305.41666666666703"/>
    <n v="295.26666666666699"/>
    <n v="10.15"/>
    <n v="0"/>
    <s v="CASTILLEJOS"/>
    <n v="0.96676671214188259"/>
    <n v="1"/>
    <n v="0"/>
    <s v="SERVICE VEHICLE"/>
    <x v="1"/>
  </r>
  <r>
    <s v="MarSERVICE VEHICLE"/>
    <x v="1"/>
    <s v="SV-342"/>
    <s v="SERVICE VEHICLE"/>
    <n v="208"/>
    <n v="0"/>
    <n v="0"/>
    <n v="0"/>
    <n v="208"/>
    <s v="CASTILLEJOS"/>
    <n v="0"/>
    <n v="0"/>
    <n v="1"/>
    <s v="SERVICE VEHICLE"/>
    <x v="1"/>
  </r>
  <r>
    <s v="MarSERVICE VEHICLE"/>
    <x v="1"/>
    <s v="SV-399"/>
    <s v="SERVICE VEHICLE"/>
    <n v="378.8"/>
    <n v="378.8"/>
    <n v="375.91666666666703"/>
    <n v="2.88333333333332"/>
    <n v="0"/>
    <s v="CASTILLEJOS"/>
    <n v="0.99238824357620647"/>
    <n v="1"/>
    <n v="0"/>
    <s v="SERVICE VEHICLE"/>
    <x v="1"/>
  </r>
  <r>
    <s v="MarSERVICE VEHICLE"/>
    <x v="1"/>
    <s v="SV-400"/>
    <s v="SERVICE VEHICLE"/>
    <n v="381.95"/>
    <n v="381.95"/>
    <n v="370.61666666666702"/>
    <n v="11.3333333333333"/>
    <n v="0"/>
    <s v="CASTILLEJOS"/>
    <n v="0.97032770432430171"/>
    <n v="1"/>
    <n v="0"/>
    <s v="SERVICE VEHICLE"/>
    <x v="1"/>
  </r>
  <r>
    <s v="MarSERVICE VEHICLE"/>
    <x v="1"/>
    <s v="SV-437"/>
    <s v="SERVICE VEHICLE"/>
    <n v="312.01666666666603"/>
    <n v="312.01666666666603"/>
    <n v="299.96666666666601"/>
    <n v="12.049999999999899"/>
    <n v="0"/>
    <s v="CASTILLEJOS"/>
    <n v="0.96138026814806887"/>
    <n v="1"/>
    <n v="0"/>
    <s v="SERVICE VEHICLE"/>
    <x v="1"/>
  </r>
  <r>
    <s v="MarTRUCK TRACTOR"/>
    <x v="1"/>
    <s v="TT-17"/>
    <s v="TRUCK TRACTOR"/>
    <n v="353.68333333333402"/>
    <n v="353.68333333333402"/>
    <n v="341.41666666666703"/>
    <n v="12.266666666666699"/>
    <n v="0"/>
    <s v="CASTILLEJOS"/>
    <n v="0.96531737429904252"/>
    <n v="1"/>
    <n v="0"/>
    <s v="TRUCK TRACTOR"/>
    <x v="1"/>
  </r>
  <r>
    <s v="MarTIG WELDING MACHINE"/>
    <x v="1"/>
    <s v="TWM-05"/>
    <s v="TIG WELDING MACHINE"/>
    <n v="208"/>
    <n v="0"/>
    <n v="0"/>
    <n v="0"/>
    <n v="208"/>
    <s v="CASTILLEJOS"/>
    <n v="0"/>
    <n v="0"/>
    <n v="1"/>
    <s v="TIG WELDING MACHINE"/>
    <x v="1"/>
  </r>
  <r>
    <s v="MarVIBRO HAMMER ATTACHMENT"/>
    <x v="1"/>
    <s v="VHA-03"/>
    <s v="VIBRO HAMMER ATTACHMENT"/>
    <n v="208"/>
    <n v="208"/>
    <n v="0"/>
    <n v="208"/>
    <n v="0"/>
    <s v="CASTILLEJOS"/>
    <n v="0"/>
    <n v="1"/>
    <n v="0"/>
    <s v="VIBRO HAMMER ATTACHMENT"/>
    <x v="1"/>
  </r>
  <r>
    <s v="MarVIBRO HAMMER ATTACHMENT"/>
    <x v="1"/>
    <s v="VHA-08"/>
    <s v="VIBRO HAMMER ATTACHMENT"/>
    <n v="278.583333333334"/>
    <n v="278.583333333334"/>
    <n v="133.583333333334"/>
    <n v="145"/>
    <n v="0"/>
    <s v="CASTILLEJOS"/>
    <n v="0.47950942267424596"/>
    <n v="1"/>
    <n v="0"/>
    <s v="VIBRO HAMMER ATTACHMENT"/>
    <x v="1"/>
  </r>
  <r>
    <s v="MarVIBRATORY ROLLER"/>
    <x v="1"/>
    <s v="VR-133"/>
    <s v="VIBRATORY ROLLER"/>
    <n v="212.59"/>
    <n v="212.59"/>
    <n v="19.2899999999991"/>
    <n v="193.30000000000101"/>
    <n v="0"/>
    <s v="CASTILLEJOS"/>
    <n v="9.0738040359372968E-2"/>
    <n v="1"/>
    <n v="0"/>
    <s v="VIBRATORY ROLLER"/>
    <x v="0"/>
  </r>
  <r>
    <s v="MarVIBRATORY ROLLER"/>
    <x v="1"/>
    <s v="VR-148"/>
    <s v="VIBRATORY ROLLER"/>
    <n v="210.72"/>
    <n v="210.72"/>
    <n v="32.450000000000003"/>
    <n v="178.27"/>
    <n v="0"/>
    <s v="CASTILLEJOS"/>
    <n v="0.15399582384206531"/>
    <n v="1"/>
    <n v="0"/>
    <s v="VIBRATORY ROLLER"/>
    <x v="0"/>
  </r>
  <r>
    <s v="MarUTILITY VEHICLE"/>
    <x v="1"/>
    <s v="UV-89"/>
    <s v="UTILITY VEHICLE"/>
    <n v="208"/>
    <n v="208"/>
    <n v="0"/>
    <n v="208"/>
    <n v="0"/>
    <s v="CASTILLEJOS"/>
    <n v="0"/>
    <n v="1"/>
    <n v="0"/>
    <s v="UTILITY VEHICLE"/>
    <x v="1"/>
  </r>
  <r>
    <s v="MarUTILITY VEHICLE"/>
    <x v="1"/>
    <s v="UV-94"/>
    <s v="UTILITY VEHICLE"/>
    <n v="286.7"/>
    <n v="286.7"/>
    <n v="230.1"/>
    <n v="56.6"/>
    <n v="0"/>
    <s v="CASTILLEJOS"/>
    <n v="0.80258109522148591"/>
    <n v="1"/>
    <n v="0"/>
    <s v="UTILITY VEHICLE"/>
    <x v="1"/>
  </r>
  <r>
    <s v="MarUTILITY VEHICLE"/>
    <x v="1"/>
    <s v="UV-96"/>
    <s v="UTILITY VEHICLE"/>
    <n v="273.55"/>
    <n v="273.55"/>
    <n v="221.316666666667"/>
    <n v="52.233333333333299"/>
    <n v="0"/>
    <s v="CASTILLEJOS"/>
    <n v="0.80905379881801132"/>
    <n v="1"/>
    <n v="0"/>
    <s v="UTILITY VEHICLE"/>
    <x v="1"/>
  </r>
  <r>
    <s v="MarUTILITY VEHICLE"/>
    <x v="1"/>
    <s v="UV-98"/>
    <s v="UTILITY VEHICLE"/>
    <n v="291.53333333333399"/>
    <n v="291.53333333333399"/>
    <n v="252.95"/>
    <n v="38.5833333333333"/>
    <n v="0"/>
    <s v="CASTILLEJOS"/>
    <n v="0.86765378458723785"/>
    <n v="1"/>
    <n v="0"/>
    <s v="UTILITY VEHICLE"/>
    <x v="1"/>
  </r>
  <r>
    <s v="MarWATER TRUCK"/>
    <x v="1"/>
    <s v="WT-14"/>
    <s v="WATER TRUCK"/>
    <n v="208"/>
    <n v="208"/>
    <n v="0"/>
    <n v="208"/>
    <n v="0"/>
    <s v="CASTILLEJOS"/>
    <n v="0"/>
    <n v="1"/>
    <n v="0"/>
    <s v="WATER TRUCK"/>
    <x v="1"/>
  </r>
  <r>
    <s v="MarWATER TRUCK"/>
    <x v="1"/>
    <s v="WT-19"/>
    <s v="WATER TRUCK"/>
    <n v="307.01666666666699"/>
    <n v="307.01666666666699"/>
    <n v="223.26666666666699"/>
    <n v="83.749999999999901"/>
    <n v="0"/>
    <s v="CASTILLEJOS"/>
    <n v="0.72721350632430404"/>
    <n v="1"/>
    <n v="0"/>
    <s v="WATER TRUCK"/>
    <x v="1"/>
  </r>
  <r>
    <s v="MarWATER TRUCK"/>
    <x v="1"/>
    <s v="WT-28"/>
    <s v="WATER TRUCK"/>
    <n v="304.89999999999998"/>
    <n v="304.89999999999998"/>
    <n v="258.10000000000002"/>
    <n v="46.800000000000097"/>
    <n v="0"/>
    <s v="CASTILLEJOS"/>
    <n v="0.84650705149229266"/>
    <n v="1"/>
    <n v="0"/>
    <s v="WATER TRUCK"/>
    <x v="1"/>
  </r>
  <r>
    <s v="MarWATER TRUCK"/>
    <x v="1"/>
    <s v="WT-29"/>
    <s v="WATER TRUCK"/>
    <n v="272.566666666667"/>
    <n v="272.566666666667"/>
    <n v="179.71666666666701"/>
    <n v="92.85"/>
    <n v="0"/>
    <s v="CASTILLEJOS"/>
    <n v="0.65934939464351272"/>
    <n v="1"/>
    <n v="0"/>
    <s v="WATER TRUCK"/>
    <x v="1"/>
  </r>
  <r>
    <s v="MarCONCRETE PUMP (STATIONARY)"/>
    <x v="1"/>
    <s v="CP-05"/>
    <s v="CONCRETE PUMP (STATIONARY)"/>
    <n v="220"/>
    <n v="220"/>
    <n v="12"/>
    <n v="208"/>
    <n v="0"/>
    <s v="CASTILLEJOS"/>
    <n v="5.4545454545454543E-2"/>
    <n v="1"/>
    <n v="0"/>
    <s v="CONCRETE PUMP (STATIONARY)"/>
    <x v="1"/>
  </r>
  <r>
    <s v="MarBREAKER UNIT"/>
    <x v="1"/>
    <s v="BKU-24"/>
    <s v="BREAKER UNIT"/>
    <n v="208"/>
    <n v="201.5"/>
    <n v="0"/>
    <n v="201.5"/>
    <n v="6.5"/>
    <s v="HDD CALAMBA"/>
    <n v="0"/>
    <n v="0.96875"/>
    <n v="3.125E-2"/>
    <s v="BREAKER UNIT"/>
    <x v="1"/>
  </r>
  <r>
    <s v="MarCARGO TRUCK W/ CRANE (BOOM TRUCK)"/>
    <x v="1"/>
    <s v="CTC-25"/>
    <s v="CARGO TRUCK W/ CRANE (BOOM TRUCK)"/>
    <n v="208"/>
    <n v="201.5"/>
    <n v="19.600000000000001"/>
    <n v="181.9"/>
    <n v="6.5"/>
    <s v="HDD CALAMBA"/>
    <n v="9.4230769230769243E-2"/>
    <n v="0.96875"/>
    <n v="3.125E-2"/>
    <s v="CARGO TRUCK W/ CRANE"/>
    <x v="0"/>
  </r>
  <r>
    <s v="MarDIRECTIONAL TRACK DRILL"/>
    <x v="1"/>
    <s v="DTD-06"/>
    <s v="DIRECTIONAL TRACK DRILL"/>
    <n v="40"/>
    <n v="0"/>
    <n v="0"/>
    <n v="0"/>
    <n v="40"/>
    <s v="HDD CALAMBA"/>
    <n v="0"/>
    <n v="0"/>
    <n v="1"/>
    <s v="DIRECTIONAL TRACK DRILL"/>
    <x v="1"/>
  </r>
  <r>
    <s v="MarDIRECTIONAL TRACK DRILL"/>
    <x v="1"/>
    <s v="DTD-07"/>
    <s v="DIRECTIONAL TRACK DRILL"/>
    <n v="0"/>
    <n v="0"/>
    <n v="0"/>
    <n v="0"/>
    <n v="0"/>
    <s v="HDD CALAMBA"/>
    <n v="0"/>
    <n v="0"/>
    <n v="0"/>
    <s v="DIRECTIONAL TRACK DRILL"/>
    <x v="1"/>
  </r>
  <r>
    <s v="MarDIRECTIONAL TRACK DRILL"/>
    <x v="1"/>
    <s v="DTD-08"/>
    <s v="DIRECTIONAL TRACK DRILL"/>
    <n v="0"/>
    <n v="0"/>
    <n v="0"/>
    <n v="0"/>
    <n v="0"/>
    <s v="HDD CALAMBA"/>
    <n v="0"/>
    <n v="0"/>
    <n v="0"/>
    <s v="DIRECTIONAL TRACK DRILL"/>
    <x v="1"/>
  </r>
  <r>
    <s v="MarDIRECTIONAL TRACK DRILL"/>
    <x v="1"/>
    <s v="DTD-09"/>
    <s v="DIRECTIONAL TRACK DRILL"/>
    <n v="120"/>
    <n v="77.5"/>
    <n v="33"/>
    <n v="44.5"/>
    <n v="42.5"/>
    <s v="HDD CALAMBA"/>
    <n v="0.27500000000000002"/>
    <n v="0.64583333333333337"/>
    <n v="0.35416666666666669"/>
    <s v="DIRECTIONAL TRACK DRILL"/>
    <x v="1"/>
  </r>
  <r>
    <s v="MarDIRECTIONAL TRACK DRILL"/>
    <x v="1"/>
    <s v="DTD-11"/>
    <s v="DIRECTIONAL TRACK DRILL"/>
    <n v="248"/>
    <n v="0"/>
    <n v="0"/>
    <n v="0"/>
    <n v="248"/>
    <s v="HDD CALAMBA"/>
    <n v="0"/>
    <n v="0"/>
    <n v="1"/>
    <s v="DIRECTIONAL TRACK DRILL"/>
    <x v="1"/>
  </r>
  <r>
    <s v="MarENGINE DRIVEN WELDING MACHINE"/>
    <x v="1"/>
    <s v="EWM-87"/>
    <s v="ENGINE DRIVEN WELDING MACHINE"/>
    <n v="208"/>
    <n v="201.5"/>
    <n v="73"/>
    <n v="128.5"/>
    <n v="6.5"/>
    <s v="HDD CALAMBA"/>
    <n v="0.35096153846153844"/>
    <n v="0.96875"/>
    <n v="3.125E-2"/>
    <s v="ENGINE DRIVEN WELDING MACHINE"/>
    <x v="1"/>
  </r>
  <r>
    <s v="MarFUEL TRUCK"/>
    <x v="1"/>
    <s v="FT-08"/>
    <s v="FUEL TRUCK"/>
    <n v="104"/>
    <n v="100.75"/>
    <n v="1.1599999999999999"/>
    <n v="99.59"/>
    <n v="3.25"/>
    <s v="HDD CALAMBA"/>
    <n v="1.1153846153846153E-2"/>
    <n v="0.96875"/>
    <n v="3.125E-2"/>
    <s v="FUEL TRUCK"/>
    <x v="1"/>
  </r>
  <r>
    <s v="MarGENERATOR SET"/>
    <x v="1"/>
    <s v="GS-159"/>
    <s v="GENERATOR SET"/>
    <n v="208"/>
    <n v="201.5"/>
    <n v="9.6"/>
    <n v="191.9"/>
    <n v="6.5"/>
    <s v="HDD CALAMBA"/>
    <n v="4.6153846153846149E-2"/>
    <n v="0.96875"/>
    <n v="3.125E-2"/>
    <s v="GENERATOR SET"/>
    <x v="1"/>
  </r>
  <r>
    <s v="MarHYDRAULIC EXCAVATOR WHEEL TYPE"/>
    <x v="1"/>
    <s v="HEWT-105"/>
    <s v="HYDRAULIC EXCAVATOR WHEEL TYPE"/>
    <n v="211"/>
    <n v="204.5"/>
    <n v="22.55"/>
    <n v="181.95"/>
    <n v="6.5"/>
    <s v="HDD CALAMBA"/>
    <n v="0.10687203791469195"/>
    <n v="0.96919431279620849"/>
    <n v="3.0805687203791468E-2"/>
    <s v="HYDRAULIC EXCAVATOR"/>
    <x v="0"/>
  </r>
  <r>
    <s v="MarHYDRAULIC EXCAVATOR WHEEL TYPE"/>
    <x v="1"/>
    <s v="HEWT-108"/>
    <s v="HYDRAULIC EXCAVATOR WHEEL TYPE"/>
    <n v="178"/>
    <n v="172.75"/>
    <n v="71.05"/>
    <n v="101.7"/>
    <n v="5.25"/>
    <s v="HDD CALAMBA"/>
    <n v="0.39915730337078648"/>
    <n v="0.9705056179775281"/>
    <n v="2.9494382022471909E-2"/>
    <s v="HYDRAULIC EXCAVATOR"/>
    <x v="0"/>
  </r>
  <r>
    <s v="MarMINI DUMPTRUCK"/>
    <x v="1"/>
    <s v="MDT-10"/>
    <s v="MINI DUMPTRUCK"/>
    <n v="260"/>
    <n v="238"/>
    <n v="47.74"/>
    <n v="190.26"/>
    <n v="22"/>
    <s v="HDD CALAMBA"/>
    <n v="0.18361538461538462"/>
    <n v="0.91538461538461535"/>
    <n v="8.461538461538462E-2"/>
    <s v="MINI DUMPTRUCK"/>
    <x v="1"/>
  </r>
  <r>
    <s v="MarMINI DUMPTRUCK"/>
    <x v="1"/>
    <s v="MDT-22"/>
    <s v="MINI DUMPTRUCK"/>
    <n v="208"/>
    <n v="193.75"/>
    <n v="1.6"/>
    <n v="192.15"/>
    <n v="14.25"/>
    <s v="HDD CALAMBA"/>
    <n v="7.6923076923076927E-3"/>
    <n v="0.93149038461538458"/>
    <n v="6.8509615384615391E-2"/>
    <s v="MINI DUMPTRUCK"/>
    <x v="1"/>
  </r>
  <r>
    <s v="MarMINI DUMPTRUCK"/>
    <x v="1"/>
    <s v="MDT-28"/>
    <s v="MINI DUMPTRUCK"/>
    <n v="208"/>
    <n v="194.25"/>
    <n v="15.436999999999999"/>
    <n v="178.81299999999999"/>
    <n v="13.75"/>
    <s v="HDD CALAMBA"/>
    <n v="7.4216346153846147E-2"/>
    <n v="0.93389423076923073"/>
    <n v="6.6105769230769232E-2"/>
    <s v="MINI DUMPTRUCK"/>
    <x v="1"/>
  </r>
  <r>
    <s v="MarSERVICE VEHICLE"/>
    <x v="1"/>
    <s v="SV-168"/>
    <s v="SERVICE VEHICLE"/>
    <n v="216"/>
    <n v="209.5"/>
    <n v="50.283999999999999"/>
    <n v="159.21600000000001"/>
    <n v="6.5"/>
    <s v="HDD CALAMBA"/>
    <n v="0.23279629629629628"/>
    <n v="0.96990740740740744"/>
    <n v="3.0092592592592591E-2"/>
    <s v="SERVICE VEHICLE"/>
    <x v="1"/>
  </r>
  <r>
    <s v="MarSERVICE VEHICLE"/>
    <x v="1"/>
    <s v="SV-294"/>
    <s v="SERVICE VEHICLE"/>
    <n v="221"/>
    <n v="214.5"/>
    <n v="70.537000000000006"/>
    <n v="143.96299999999999"/>
    <n v="6.5"/>
    <s v="HDD CALAMBA"/>
    <n v="0.31917194570135748"/>
    <n v="0.97058823529411764"/>
    <n v="2.9411764705882353E-2"/>
    <s v="SERVICE VEHICLE"/>
    <x v="1"/>
  </r>
  <r>
    <s v="MarSERVICE VEHICLE"/>
    <x v="1"/>
    <s v="SV-316"/>
    <s v="SERVICE VEHICLE"/>
    <n v="384"/>
    <n v="377.25"/>
    <n v="88.736999999999995"/>
    <n v="282.31299999999999"/>
    <n v="6.75"/>
    <s v="HDD CALAMBA"/>
    <n v="0.23108593749999998"/>
    <n v="0.982421875"/>
    <n v="1.7578125E-2"/>
    <s v="SERVICE VEHICLE"/>
    <x v="1"/>
  </r>
  <r>
    <s v="MarSERVICE VEHICLE"/>
    <x v="1"/>
    <s v="SV-367"/>
    <s v="SERVICE VEHICLE"/>
    <n v="328"/>
    <n v="321.5"/>
    <n v="104.16"/>
    <n v="217.34"/>
    <n v="6.5"/>
    <s v="HDD CALAMBA"/>
    <n v="0.3175609756097561"/>
    <n v="0.98018292682926833"/>
    <n v="1.9817073170731708E-2"/>
    <s v="SERVICE VEHICLE"/>
    <x v="1"/>
  </r>
  <r>
    <s v="MarTOWER LIGHT"/>
    <x v="1"/>
    <s v="TL-30"/>
    <s v="TOWER LIGHT"/>
    <n v="208"/>
    <n v="201.5"/>
    <n v="0"/>
    <n v="201.5"/>
    <n v="6.5"/>
    <s v="HDD CALAMBA"/>
    <n v="0"/>
    <n v="0.96875"/>
    <n v="3.125E-2"/>
    <s v="TOWER LIGHT"/>
    <x v="1"/>
  </r>
  <r>
    <s v="MarVACUUM TRUCK"/>
    <x v="1"/>
    <s v="VT-10"/>
    <s v="VACUUM TRUCK"/>
    <n v="210"/>
    <n v="203.5"/>
    <n v="24.4"/>
    <n v="179.1"/>
    <n v="6.5"/>
    <s v="HDD CALAMBA"/>
    <n v="0.11619047619047618"/>
    <n v="0.96904761904761905"/>
    <n v="3.0952380952380953E-2"/>
    <s v="VACUUM TRUCK"/>
    <x v="1"/>
  </r>
  <r>
    <s v="MarWATER TRUCK"/>
    <x v="1"/>
    <s v="WT-12"/>
    <s v="WATER TRUCK"/>
    <n v="208"/>
    <n v="201.5"/>
    <n v="39.1"/>
    <n v="162.4"/>
    <n v="6.5"/>
    <s v="HDD CALAMBA"/>
    <n v="0.18798076923076923"/>
    <n v="0.96875"/>
    <n v="3.125E-2"/>
    <s v="WATER TRUCK"/>
    <x v="1"/>
  </r>
  <r>
    <s v="MarBREAKER UNIT"/>
    <x v="1"/>
    <s v="BKU-21"/>
    <s v="BREAKER UNIT"/>
    <n v="104"/>
    <n v="69.75"/>
    <n v="0"/>
    <n v="69.75"/>
    <n v="34.25"/>
    <s v="HDD MARILAO"/>
    <n v="0"/>
    <n v="0.67067307692307687"/>
    <n v="0.32932692307692307"/>
    <s v="BREAKER UNIT"/>
    <x v="1"/>
  </r>
  <r>
    <s v="MarENGINE DRIVEN WELDING MACHINE"/>
    <x v="1"/>
    <s v="EWM-86"/>
    <s v="ENGINE DRIVEN WELDING MACHINE"/>
    <n v="56"/>
    <n v="54.25"/>
    <n v="12.4"/>
    <n v="41.85"/>
    <n v="1.75"/>
    <s v="HDD MARILAO"/>
    <n v="0.22142857142857145"/>
    <n v="0.96875"/>
    <n v="3.125E-2"/>
    <s v="ENGINE DRIVEN WELDING MACHINE"/>
    <x v="1"/>
  </r>
  <r>
    <s v="MarHYDRAULIC EXCAVATOR WHEEL TYPE"/>
    <x v="1"/>
    <s v="HEWT-102"/>
    <s v="HYDRAULIC EXCAVATOR WHEEL TYPE"/>
    <n v="104"/>
    <n v="85.25"/>
    <n v="0"/>
    <n v="85.25"/>
    <n v="18.75"/>
    <s v="HDD MARILAO"/>
    <n v="0"/>
    <n v="0.81971153846153844"/>
    <n v="0.18028846153846154"/>
    <s v="HYDRAULIC EXCAVATOR"/>
    <x v="0"/>
  </r>
  <r>
    <s v="MarMINI DUMPTRUCK"/>
    <x v="1"/>
    <s v="MDT-13"/>
    <s v="MINI DUMPTRUCK"/>
    <n v="104"/>
    <n v="100.75"/>
    <n v="13.81"/>
    <n v="86.94"/>
    <n v="3.25"/>
    <s v="HDD MARILAO"/>
    <n v="0.13278846153846155"/>
    <n v="0.96875"/>
    <n v="3.125E-2"/>
    <s v="MINI DUMPTRUCK"/>
    <x v="1"/>
  </r>
  <r>
    <s v="MarSERVICE VEHICLE"/>
    <x v="1"/>
    <s v="SV-290"/>
    <s v="SERVICE VEHICLE"/>
    <n v="208"/>
    <n v="204.75"/>
    <n v="73.72"/>
    <n v="115.03"/>
    <n v="3.25"/>
    <s v="HDD MARILAO"/>
    <n v="0.3544230769230769"/>
    <n v="0.984375"/>
    <n v="1.5625E-2"/>
    <s v="SERVICE VEHICLE"/>
    <x v="1"/>
  </r>
  <r>
    <s v="MarSERVICE VEHICLE"/>
    <x v="1"/>
    <s v="SV-315"/>
    <s v="SERVICE VEHICLE"/>
    <n v="184"/>
    <n v="173"/>
    <n v="64"/>
    <n v="109.52"/>
    <n v="11"/>
    <s v="HDD MARILAO"/>
    <n v="0.34782608695652173"/>
    <n v="0.94021739130434778"/>
    <n v="5.9782608695652176E-2"/>
    <s v="SERVICE VEHICLE"/>
    <x v="1"/>
  </r>
  <r>
    <s v="MarVACUUM TRUCK"/>
    <x v="1"/>
    <s v="VT-09"/>
    <s v="VACUUM TRUCK"/>
    <n v="128"/>
    <n v="124.75"/>
    <n v="27.9"/>
    <n v="96.85"/>
    <n v="3.25"/>
    <s v="HDD MARILAO"/>
    <n v="0.21796874999999999"/>
    <n v="0.974609375"/>
    <n v="2.5390625E-2"/>
    <s v="VACUUM TRUCK"/>
    <x v="1"/>
  </r>
  <r>
    <s v="MarSERVICE VEHICLE"/>
    <x v="1"/>
    <s v="SV-368"/>
    <s v="SERVICE VEHICLE"/>
    <n v="123"/>
    <n v="119.75"/>
    <n v="40.479999999999997"/>
    <n v="79.27"/>
    <n v="3.25"/>
    <s v="HDD MARILAO"/>
    <n v="0.32910569105691057"/>
    <n v="0.97357723577235777"/>
    <n v="2.6422764227642278E-2"/>
    <s v="SERVICE VEHICLE"/>
    <x v="1"/>
  </r>
  <r>
    <s v="MarBREAKER UNIT"/>
    <x v="1"/>
    <s v="BKU-21"/>
    <s v="BREAKER UNIT"/>
    <n v="128"/>
    <n v="0"/>
    <n v="0"/>
    <n v="0"/>
    <n v="128"/>
    <s v="HDD MARILAO"/>
    <n v="0"/>
    <n v="0"/>
    <n v="1"/>
    <s v="BREAKER UNIT"/>
    <x v="1"/>
  </r>
  <r>
    <s v="MarDUMP TRUCK"/>
    <x v="1"/>
    <s v="DT-66"/>
    <s v="DUMP TRUCK"/>
    <n v="208"/>
    <n v="201.5"/>
    <n v="2.13"/>
    <n v="199.37"/>
    <n v="6.5"/>
    <s v="HDD MARILAO"/>
    <n v="1.0240384615384615E-2"/>
    <n v="0.96875"/>
    <n v="3.125E-2"/>
    <s v="DUMP TRUCK"/>
    <x v="1"/>
  </r>
  <r>
    <s v="MarDIRECTIONAL TRACK DRILL"/>
    <x v="1"/>
    <s v="DTD-08"/>
    <s v="DIRECTIONAL TRACK DRILL"/>
    <n v="40"/>
    <n v="38.75"/>
    <n v="9.5"/>
    <n v="29.25"/>
    <n v="1.25"/>
    <s v="HDD MARILAO"/>
    <n v="0.23749999999999999"/>
    <n v="0.96875"/>
    <n v="3.125E-2"/>
    <s v="DIRECTIONAL TRACK DRILL"/>
    <x v="1"/>
  </r>
  <r>
    <s v="MarENGINE DRIVEN WELDING MACHINE"/>
    <x v="1"/>
    <s v="EWM-64"/>
    <s v="ENGINE DRIVEN WELDING MACHINE"/>
    <n v="216"/>
    <n v="170.5"/>
    <n v="0"/>
    <n v="170.5"/>
    <n v="45.5"/>
    <s v="HDD MARILAO"/>
    <n v="0"/>
    <n v="0.78935185185185186"/>
    <n v="0.21064814814814814"/>
    <s v="ENGINE DRIVEN WELDING MACHINE"/>
    <x v="1"/>
  </r>
  <r>
    <s v="MarENGINE DRIVEN WELDING MACHINE"/>
    <x v="1"/>
    <s v="EWM-86"/>
    <s v="ENGINE DRIVEN WELDING MACHINE"/>
    <n v="152"/>
    <n v="147.25"/>
    <n v="3.4"/>
    <n v="143.85"/>
    <n v="4.75"/>
    <s v="HDD MARILAO"/>
    <n v="2.2368421052631579E-2"/>
    <n v="0.96875"/>
    <n v="3.125E-2"/>
    <s v="ENGINE DRIVEN WELDING MACHINE"/>
    <x v="1"/>
  </r>
  <r>
    <s v="MarFUEL TRUCK"/>
    <x v="1"/>
    <s v="FT-08"/>
    <s v="FUEL TRUCK"/>
    <n v="112"/>
    <n v="69.75"/>
    <n v="10.17"/>
    <n v="59.58"/>
    <n v="42.25"/>
    <s v="HDD MARILAO"/>
    <n v="9.0803571428571428E-2"/>
    <n v="0.6227678571428571"/>
    <n v="0.37723214285714285"/>
    <s v="FUEL TRUCK"/>
    <x v="1"/>
  </r>
  <r>
    <s v="MarGENERATOR SET"/>
    <x v="1"/>
    <s v="GS-88"/>
    <s v="GENERATOR SET"/>
    <n v="208"/>
    <n v="201.5"/>
    <n v="0"/>
    <n v="201.5"/>
    <n v="6.5"/>
    <s v="HDD MARILAO"/>
    <n v="0"/>
    <n v="0.96875"/>
    <n v="3.125E-2"/>
    <s v="GENERATOR SET"/>
    <x v="1"/>
  </r>
  <r>
    <s v="MarGENERATOR SET"/>
    <x v="1"/>
    <s v="GS-158"/>
    <s v="GENERATOR SET"/>
    <n v="216"/>
    <n v="209.5"/>
    <n v="44.8"/>
    <n v="164.7"/>
    <n v="6.5"/>
    <s v="HDD MARILAO"/>
    <n v="0.2074074074074074"/>
    <n v="0.96990740740740744"/>
    <n v="3.0092592592592591E-2"/>
    <s v="GENERATOR SET"/>
    <x v="1"/>
  </r>
  <r>
    <s v="MarHYDRAULIC EXCAVATOR WHEEL TYPE"/>
    <x v="1"/>
    <s v="HEWT-102"/>
    <s v="HYDRAULIC EXCAVATOR WHEEL TYPE"/>
    <n v="104"/>
    <n v="100.75"/>
    <n v="17"/>
    <n v="83.75"/>
    <n v="3.25"/>
    <s v="HDD MARILAO"/>
    <n v="0.16346153846153846"/>
    <n v="0.96875"/>
    <n v="3.125E-2"/>
    <s v="HYDRAULIC EXCAVATOR"/>
    <x v="0"/>
  </r>
  <r>
    <s v="MarHYDRAULIC EXCAVATOR WHEEL TYPE"/>
    <x v="1"/>
    <s v="HEWT-104"/>
    <s v="HYDRAULIC EXCAVATOR WHEEL TYPE"/>
    <n v="248"/>
    <n v="0"/>
    <n v="0"/>
    <n v="0"/>
    <n v="248"/>
    <s v="HDD MARILAO"/>
    <n v="0"/>
    <n v="0"/>
    <n v="1"/>
    <s v="HYDRAULIC EXCAVATOR"/>
    <x v="0"/>
  </r>
  <r>
    <s v="MarHYDRAULIC EXCAVATOR WHEEL TYPE"/>
    <x v="1"/>
    <s v="HEWT-108"/>
    <s v="HYDRAULIC EXCAVATOR WHEEL TYPE"/>
    <n v="40"/>
    <n v="38.75"/>
    <n v="0"/>
    <n v="38.75"/>
    <n v="1.25"/>
    <s v="HDD MARILAO"/>
    <n v="0"/>
    <n v="0.96875"/>
    <n v="3.125E-2"/>
    <s v="HYDRAULIC EXCAVATOR"/>
    <x v="0"/>
  </r>
  <r>
    <s v="MarMINI DUMPTRUCK"/>
    <x v="1"/>
    <s v="MDT-09"/>
    <s v="MINI DUMPTRUCK"/>
    <n v="208"/>
    <n v="201.5"/>
    <n v="33.200000000000003"/>
    <n v="168.3"/>
    <n v="6.5"/>
    <s v="HDD MARILAO"/>
    <n v="0.15961538461538463"/>
    <n v="0.96875"/>
    <n v="3.125E-2"/>
    <s v="MINI DUMPTRUCK"/>
    <x v="1"/>
  </r>
  <r>
    <s v="MarMINI DUMPTRUCK"/>
    <x v="1"/>
    <s v="MDT-13"/>
    <s v="MINI DUMPTRUCK"/>
    <n v="120"/>
    <n v="93.25"/>
    <n v="11.06"/>
    <n v="82.19"/>
    <n v="26.75"/>
    <s v="HDD MARILAO"/>
    <n v="9.2166666666666675E-2"/>
    <n v="0.77708333333333335"/>
    <n v="0.22291666666666668"/>
    <s v="MINI DUMPTRUCK"/>
    <x v="1"/>
  </r>
  <r>
    <s v="MarMINI DUMPTRUCK"/>
    <x v="1"/>
    <s v="MDT-28"/>
    <s v="MINI DUMPTRUCK"/>
    <n v="16"/>
    <n v="15.5"/>
    <n v="4.87"/>
    <n v="10.63"/>
    <n v="0.5"/>
    <s v="HDD MARILAO"/>
    <n v="0.30437500000000001"/>
    <n v="0.96875"/>
    <n v="3.125E-2"/>
    <s v="MINI DUMPTRUCK"/>
    <x v="1"/>
  </r>
  <r>
    <s v="MarSELF LOADING TRUCK"/>
    <x v="1"/>
    <s v="SLT-08"/>
    <s v="SELF LOADING TRUCK"/>
    <n v="217"/>
    <n v="210.5"/>
    <n v="40.57"/>
    <n v="169.93"/>
    <n v="6.5"/>
    <s v="HDD MARILAO"/>
    <n v="0.18695852534562213"/>
    <n v="0.97004608294930872"/>
    <n v="2.9953917050691243E-2"/>
    <s v="SELF LOADING TRUCK"/>
    <x v="1"/>
  </r>
  <r>
    <s v="MarSERVICE VEHICLE"/>
    <x v="1"/>
    <s v="SV-201"/>
    <s v="SERVICE VEHICLE"/>
    <n v="248"/>
    <n v="0"/>
    <n v="0"/>
    <n v="0"/>
    <n v="248"/>
    <s v="HDD MARILAO"/>
    <n v="0"/>
    <n v="0"/>
    <n v="1"/>
    <s v="SERVICE VEHICLE"/>
    <x v="1"/>
  </r>
  <r>
    <s v="MarSERVICE VEHICLE"/>
    <x v="1"/>
    <s v="SV-290"/>
    <s v="SERVICE VEHICLE"/>
    <n v="192"/>
    <n v="188.75"/>
    <n v="45.9"/>
    <n v="142.85"/>
    <n v="3.25"/>
    <s v="HDD MARILAO"/>
    <n v="0.23906249999999998"/>
    <n v="0.98307291666666663"/>
    <n v="1.6927083333333332E-2"/>
    <s v="SERVICE VEHICLE"/>
    <x v="1"/>
  </r>
  <r>
    <s v="MarSERVICE VEHICLE"/>
    <x v="1"/>
    <s v="SV-315"/>
    <s v="SERVICE VEHICLE"/>
    <n v="120"/>
    <n v="116.75"/>
    <n v="26.23"/>
    <n v="90.52"/>
    <n v="3.25"/>
    <s v="HDD MARILAO"/>
    <n v="0.21858333333333332"/>
    <n v="0.97291666666666665"/>
    <n v="2.7083333333333334E-2"/>
    <s v="SERVICE VEHICLE"/>
    <x v="1"/>
  </r>
  <r>
    <s v="MarSERVICE VEHICLE"/>
    <x v="1"/>
    <s v="SV-368"/>
    <s v="SERVICE VEHICLE"/>
    <n v="112"/>
    <n v="108.75"/>
    <n v="19.309999999999999"/>
    <n v="89.44"/>
    <n v="3.25"/>
    <s v="HDD MARILAO"/>
    <n v="0.17241071428571428"/>
    <n v="0.9709821428571429"/>
    <n v="2.9017857142857144E-2"/>
    <s v="SERVICE VEHICLE"/>
    <x v="1"/>
  </r>
  <r>
    <s v="MarTOWER LIGHT"/>
    <x v="1"/>
    <s v="TL-62"/>
    <s v="TOWER LIGHT"/>
    <n v="208"/>
    <n v="201.5"/>
    <n v="0"/>
    <n v="201.5"/>
    <n v="6.5"/>
    <s v="HDD MARILAO"/>
    <n v="0"/>
    <n v="0.96875"/>
    <n v="3.125E-2"/>
    <s v="TOWER LIGHT"/>
    <x v="1"/>
  </r>
  <r>
    <s v="MarVACUUM TRUCK"/>
    <x v="1"/>
    <s v="VT-04"/>
    <s v="VACUUM TRUCK"/>
    <n v="248"/>
    <n v="0"/>
    <n v="0"/>
    <n v="0"/>
    <n v="248"/>
    <s v="HDD MARILAO"/>
    <n v="0"/>
    <n v="0"/>
    <n v="1"/>
    <s v="VACUUM TRUCK"/>
    <x v="1"/>
  </r>
  <r>
    <s v="MarVACUUM TRUCK"/>
    <x v="1"/>
    <s v="VT-07"/>
    <s v="VACUUM TRUCK"/>
    <n v="248"/>
    <n v="0"/>
    <n v="0"/>
    <n v="0"/>
    <n v="248"/>
    <s v="HDD MARILAO"/>
    <n v="0"/>
    <n v="0"/>
    <n v="1"/>
    <s v="VACUUM TRUCK"/>
    <x v="1"/>
  </r>
  <r>
    <s v="MarVACUUM TRUCK"/>
    <x v="1"/>
    <s v="VT-08"/>
    <s v="VACUUM TRUCK"/>
    <n v="240"/>
    <n v="15.5"/>
    <n v="0"/>
    <n v="15.5"/>
    <n v="224.5"/>
    <s v="HDD MARILAO"/>
    <n v="0"/>
    <n v="6.458333333333334E-2"/>
    <n v="0.93541666666666667"/>
    <s v="VACUUM TRUCK"/>
    <x v="1"/>
  </r>
  <r>
    <s v="MarVACUUM TRUCK"/>
    <x v="1"/>
    <s v="VT-09"/>
    <s v="VACUUM TRUCK"/>
    <n v="128"/>
    <n v="124.5"/>
    <n v="13.22"/>
    <n v="111.28"/>
    <n v="3.5"/>
    <s v="HDD MARILAO"/>
    <n v="0.10328125"/>
    <n v="0.97265625"/>
    <n v="2.734375E-2"/>
    <s v="VACUUM TRUCK"/>
    <x v="1"/>
  </r>
  <r>
    <s v="MarWATER TRUCK"/>
    <x v="1"/>
    <s v="WT-20"/>
    <s v="WATER TRUCK"/>
    <n v="216"/>
    <n v="186"/>
    <n v="0"/>
    <n v="186"/>
    <n v="30"/>
    <s v="HDD MARILAO"/>
    <n v="0"/>
    <n v="0.86111111111111116"/>
    <n v="0.1388888888888889"/>
    <s v="WATER TRUCK"/>
    <x v="1"/>
  </r>
  <r>
    <s v="MarCRAWLER TRACTOR"/>
    <x v="1"/>
    <s v="CT-60"/>
    <s v="CRAWLER TRACTOR"/>
    <n v="0"/>
    <n v="0"/>
    <n v="0"/>
    <n v="0"/>
    <n v="0"/>
    <s v="HIBALE"/>
    <n v="0"/>
    <n v="0"/>
    <n v="0"/>
    <s v="CRAWLER TRACTOR"/>
    <x v="0"/>
  </r>
  <r>
    <s v="MarDRILLING RIG FOR CORING MACHINE"/>
    <x v="1"/>
    <s v="DRC-105"/>
    <s v="DRILLING RIG FOR CORING MACHINE"/>
    <n v="0"/>
    <n v="0"/>
    <n v="0"/>
    <n v="0"/>
    <n v="0"/>
    <s v="HIBALE"/>
    <n v="0"/>
    <n v="0"/>
    <n v="0"/>
    <s v="DRILLING RIG FOR CORING MACHINE"/>
    <x v="1"/>
  </r>
  <r>
    <s v="MarDRILLING RIG FOR CORING MACHINE"/>
    <x v="1"/>
    <s v="DRC-106"/>
    <s v="DRILLING RIG FOR CORING MACHINE"/>
    <n v="0"/>
    <n v="0"/>
    <n v="0"/>
    <n v="0"/>
    <n v="0"/>
    <s v="HIBALE"/>
    <n v="0"/>
    <n v="0"/>
    <n v="0"/>
    <s v="DRILLING RIG FOR CORING MACHINE"/>
    <x v="1"/>
  </r>
  <r>
    <s v="MarGROUTING MACHINE"/>
    <x v="1"/>
    <s v="GM-04"/>
    <s v="GROUTING MACHINE"/>
    <n v="0"/>
    <n v="0"/>
    <n v="0"/>
    <n v="0"/>
    <n v="0"/>
    <s v="HIBALE"/>
    <n v="0"/>
    <n v="0"/>
    <n v="0"/>
    <s v="GROUTING MACHINE"/>
    <x v="0"/>
  </r>
  <r>
    <s v="MarHYDRAULIC EXCAVATOR"/>
    <x v="1"/>
    <s v="HE-403"/>
    <s v="HYDRAULIC EXCAVATOR"/>
    <n v="0"/>
    <n v="0"/>
    <n v="0"/>
    <n v="0"/>
    <n v="0"/>
    <s v="HIBALE"/>
    <n v="0"/>
    <n v="0"/>
    <n v="0"/>
    <s v="HYDRAULIC EXCAVATOR"/>
    <x v="0"/>
  </r>
  <r>
    <s v="MarHYDRAULIC EXCAVATOR"/>
    <x v="1"/>
    <s v="HE-404"/>
    <s v="HYDRAULIC EXCAVATOR"/>
    <n v="104"/>
    <n v="104"/>
    <n v="14.4"/>
    <n v="89.6"/>
    <n v="0"/>
    <s v="HIBALE"/>
    <n v="0.13846153846153847"/>
    <n v="1"/>
    <n v="0"/>
    <s v="HYDRAULIC EXCAVATOR"/>
    <x v="0"/>
  </r>
  <r>
    <s v="MarHYDRAULIC EXCAVATOR"/>
    <x v="1"/>
    <s v="HE-405"/>
    <s v="HYDRAULIC EXCAVATOR"/>
    <n v="160"/>
    <n v="160"/>
    <n v="50.94"/>
    <n v="109.06"/>
    <n v="0"/>
    <s v="HIBALE"/>
    <n v="0.31837499999999996"/>
    <n v="1"/>
    <n v="0"/>
    <s v="HYDRAULIC EXCAVATOR"/>
    <x v="0"/>
  </r>
  <r>
    <s v="MarHYDRAULIC EXCAVATOR"/>
    <x v="1"/>
    <s v="HE-406"/>
    <s v="HYDRAULIC EXCAVATOR"/>
    <n v="192"/>
    <n v="192"/>
    <n v="77.150000000000006"/>
    <n v="114.85"/>
    <n v="0"/>
    <s v="HIBALE"/>
    <n v="0.4018229166666667"/>
    <n v="1"/>
    <n v="0"/>
    <s v="HYDRAULIC EXCAVATOR"/>
    <x v="0"/>
  </r>
  <r>
    <s v="MarMOTORCYCLE"/>
    <x v="1"/>
    <s v="MC-19"/>
    <s v="MOTORCYCLE"/>
    <n v="113.416666666667"/>
    <n v="113.416666666667"/>
    <n v="76.923076923076906"/>
    <n v="36.493589743589702"/>
    <n v="0"/>
    <s v="HIBALE"/>
    <n v="0.67823432996099942"/>
    <n v="1"/>
    <n v="0"/>
    <s v="MOTORCYCLE"/>
    <x v="1"/>
  </r>
  <r>
    <s v="MarMOTORCYCLE"/>
    <x v="1"/>
    <s v="MC-20"/>
    <s v="MOTORCYCLE"/>
    <n v="112"/>
    <n v="112"/>
    <n v="76.923076923076906"/>
    <n v="35.076923076923102"/>
    <n v="0"/>
    <s v="HIBALE"/>
    <n v="0.6868131868131867"/>
    <n v="1"/>
    <n v="0"/>
    <s v="MOTORCYCLE"/>
    <x v="1"/>
  </r>
  <r>
    <s v="MarSERVICE VEHICLE"/>
    <x v="1"/>
    <s v="SV-209"/>
    <s v="SERVICE VEHICLE"/>
    <n v="237.9"/>
    <n v="237.9"/>
    <n v="166.36666666666699"/>
    <n v="71.533333333333402"/>
    <n v="0"/>
    <s v="HIBALE"/>
    <n v="0.69931343701835635"/>
    <n v="1"/>
    <n v="0"/>
    <s v="SERVICE VEHICLE"/>
    <x v="1"/>
  </r>
  <r>
    <s v="MarSERVICE VEHICLE"/>
    <x v="1"/>
    <s v="SV-301"/>
    <s v="SERVICE VEHICLE"/>
    <n v="190.416666666667"/>
    <n v="190.416666666667"/>
    <n v="140.9"/>
    <n v="49.516666666666701"/>
    <n v="0"/>
    <s v="HIBALE"/>
    <n v="0.73995623632384999"/>
    <n v="1"/>
    <n v="0"/>
    <s v="SERVICE VEHICLE"/>
    <x v="1"/>
  </r>
  <r>
    <s v="MarSERVICE VEHICLE"/>
    <x v="1"/>
    <s v="SV-461"/>
    <s v="SERVICE VEHICLE"/>
    <n v="248"/>
    <n v="248"/>
    <n v="238.461538461538"/>
    <n v="9.5384615384616094"/>
    <n v="0"/>
    <s v="HIBALE"/>
    <n v="0.96153846153845968"/>
    <n v="1"/>
    <n v="0"/>
    <s v="SERVICE VEHICLE"/>
    <x v="1"/>
  </r>
  <r>
    <s v="MarWHEEL LOADER"/>
    <x v="1"/>
    <s v="WL-93"/>
    <s v="WHEEL LOADER"/>
    <n v="0"/>
    <n v="0"/>
    <n v="0"/>
    <n v="0"/>
    <n v="0"/>
    <s v="HIBALE"/>
    <n v="0"/>
    <n v="0"/>
    <n v="0"/>
    <s v="WHEEL LOADER"/>
    <x v="1"/>
  </r>
  <r>
    <s v="MarCRAWLER TRACTOR"/>
    <x v="1"/>
    <s v="CT-87"/>
    <s v="CRAWLER TRACTOR"/>
    <n v="356"/>
    <n v="356"/>
    <n v="230.79999999999899"/>
    <n v="125.200000000001"/>
    <n v="0"/>
    <s v="ISLA NORTH"/>
    <n v="0.64831460674157015"/>
    <n v="1"/>
    <n v="0"/>
    <s v="CRAWLER TRACTOR"/>
    <x v="0"/>
  </r>
  <r>
    <s v="MarCRAWLER TRACTOR"/>
    <x v="1"/>
    <s v="CT-85"/>
    <s v="CRAWLER TRACTOR"/>
    <n v="67"/>
    <n v="67"/>
    <n v="6.4000000000014596"/>
    <n v="60.599999999998602"/>
    <n v="0"/>
    <s v="ISLA NORTH"/>
    <n v="9.5522388059723282E-2"/>
    <n v="1"/>
    <n v="0"/>
    <s v="CRAWLER TRACTOR"/>
    <x v="0"/>
  </r>
  <r>
    <s v="MarCRAWLER TRACTOR"/>
    <x v="1"/>
    <s v="CT-91"/>
    <s v="CRAWLER TRACTOR"/>
    <n v="282"/>
    <n v="226"/>
    <n v="109"/>
    <n v="117"/>
    <n v="56"/>
    <s v="ISLA NORTH"/>
    <n v="0.38652482269503546"/>
    <n v="0.8014184397163121"/>
    <n v="0.19858156028368795"/>
    <s v="CRAWLER TRACTOR"/>
    <x v="0"/>
  </r>
  <r>
    <s v="MarCRAWLER TRACTOR"/>
    <x v="1"/>
    <s v="CT-98"/>
    <s v="CRAWLER TRACTOR"/>
    <n v="152"/>
    <n v="152"/>
    <n v="13.500000000000499"/>
    <n v="138.5"/>
    <n v="0"/>
    <s v="ISLA NORTH"/>
    <n v="8.8815789473687498E-2"/>
    <n v="1"/>
    <n v="0"/>
    <s v="CRAWLER TRACTOR"/>
    <x v="0"/>
  </r>
  <r>
    <s v="MarCRAWLER TRACTOR"/>
    <x v="1"/>
    <s v="CT-108"/>
    <s v="CRAWLER TRACTOR"/>
    <n v="289"/>
    <n v="289"/>
    <n v="117.2"/>
    <n v="171.8"/>
    <n v="0"/>
    <s v="ISLA NORTH"/>
    <n v="0.40553633217993079"/>
    <n v="1"/>
    <n v="0"/>
    <s v="CRAWLER TRACTOR"/>
    <x v="0"/>
  </r>
  <r>
    <s v="MarCRAWLER TRACTOR"/>
    <x v="1"/>
    <s v="CT-110"/>
    <s v="CRAWLER TRACTOR"/>
    <n v="313"/>
    <n v="313"/>
    <n v="178.4"/>
    <n v="134.6"/>
    <n v="0"/>
    <s v="ISLA NORTH"/>
    <n v="0.56996805111821092"/>
    <n v="1"/>
    <n v="0"/>
    <s v="CRAWLER TRACTOR"/>
    <x v="0"/>
  </r>
  <r>
    <s v="MarDUMP TRUCK"/>
    <x v="1"/>
    <s v="DT-115"/>
    <s v="DUMP TRUCK"/>
    <n v="272.35000000000002"/>
    <n v="272.35000000000002"/>
    <n v="67.533333333333402"/>
    <n v="204.816666666667"/>
    <n v="0"/>
    <s v="ISLA NORTH"/>
    <n v="0.2479652408053365"/>
    <n v="1"/>
    <n v="0"/>
    <s v="DUMP TRUCK"/>
    <x v="1"/>
  </r>
  <r>
    <s v="MarDUMP TRUCK"/>
    <x v="1"/>
    <s v="DT-116"/>
    <s v="DUMP TRUCK"/>
    <n v="257.933333333333"/>
    <n v="257.933333333333"/>
    <n v="52.733333333333199"/>
    <n v="205.2"/>
    <n v="0"/>
    <s v="ISLA NORTH"/>
    <n v="0.20444559317653116"/>
    <n v="1"/>
    <n v="0"/>
    <s v="DUMP TRUCK"/>
    <x v="1"/>
  </r>
  <r>
    <s v="MarDUMP TRUCK"/>
    <x v="1"/>
    <s v="DT-117"/>
    <s v="DUMP TRUCK"/>
    <n v="318.183333333333"/>
    <n v="318.183333333333"/>
    <n v="122.866666666667"/>
    <n v="195.316666666667"/>
    <n v="0"/>
    <s v="ISLA NORTH"/>
    <n v="0.386150542140277"/>
    <n v="1"/>
    <n v="0"/>
    <s v="DUMP TRUCK"/>
    <x v="1"/>
  </r>
  <r>
    <s v="MarDUMP TRUCK"/>
    <x v="1"/>
    <s v="DT-118"/>
    <s v="DUMP TRUCK"/>
    <n v="336.6"/>
    <n v="336.6"/>
    <n v="99.800000001117596"/>
    <n v="236.79999999888199"/>
    <n v="0"/>
    <s v="ISLA NORTH"/>
    <n v="0.29649435532120494"/>
    <n v="1"/>
    <n v="0"/>
    <s v="DUMP TRUCK"/>
    <x v="1"/>
  </r>
  <r>
    <s v="MarDUMP TRUCK"/>
    <x v="1"/>
    <s v="DT-128"/>
    <s v="DUMP TRUCK"/>
    <n v="275.41666666666703"/>
    <n v="275.41666666666703"/>
    <n v="79.766666666666495"/>
    <n v="195.65"/>
    <n v="0"/>
    <s v="ISLA NORTH"/>
    <n v="0.2896217851739778"/>
    <n v="1"/>
    <n v="0"/>
    <s v="DUMP TRUCK"/>
    <x v="1"/>
  </r>
  <r>
    <s v="MarDUMP TRUCK"/>
    <x v="1"/>
    <s v="DT-129"/>
    <s v="DUMP TRUCK"/>
    <n v="249.316666666667"/>
    <n v="249.316666666667"/>
    <n v="31.283333333333299"/>
    <n v="218.03333333333299"/>
    <n v="0"/>
    <s v="ISLA NORTH"/>
    <n v="0.12547630189183739"/>
    <n v="1"/>
    <n v="0"/>
    <s v="DUMP TRUCK"/>
    <x v="1"/>
  </r>
  <r>
    <s v="MarDUMP TRUCK"/>
    <x v="1"/>
    <s v="DT-130"/>
    <s v="DUMP TRUCK"/>
    <n v="229.916666666667"/>
    <n v="229.916666666667"/>
    <n v="43.849999999813797"/>
    <n v="186.066666666853"/>
    <n v="0"/>
    <s v="ISLA NORTH"/>
    <n v="0.19072127582376397"/>
    <n v="1"/>
    <n v="0"/>
    <s v="DUMP TRUCK"/>
    <x v="1"/>
  </r>
  <r>
    <s v="MarDUMP TRUCK"/>
    <x v="1"/>
    <s v="DT-131"/>
    <s v="DUMP TRUCK"/>
    <n v="272.46666666666698"/>
    <n v="272.46666666666698"/>
    <n v="41.433333333333302"/>
    <n v="231.03333333333299"/>
    <n v="0"/>
    <s v="ISLA NORTH"/>
    <n v="0.15206753119647634"/>
    <n v="1"/>
    <n v="0"/>
    <s v="DUMP TRUCK"/>
    <x v="1"/>
  </r>
  <r>
    <s v="MarDUMP TRUCK"/>
    <x v="1"/>
    <s v="DT-132"/>
    <s v="DUMP TRUCK"/>
    <n v="243.24999999985999"/>
    <n v="243.24999999985999"/>
    <n v="51.3166666668684"/>
    <n v="191.93333333299199"/>
    <n v="0"/>
    <s v="ISLA NORTH"/>
    <n v="0.21096265844562359"/>
    <n v="1"/>
    <n v="0"/>
    <s v="DUMP TRUCK"/>
    <x v="1"/>
  </r>
  <r>
    <s v="MarDUMP TRUCK"/>
    <x v="1"/>
    <s v="DT-133"/>
    <s v="DUMP TRUCK"/>
    <n v="226.73333333333301"/>
    <n v="226.73333333333301"/>
    <n v="21.9166666666667"/>
    <n v="204.816666666667"/>
    <n v="0"/>
    <s v="ISLA NORTH"/>
    <n v="9.6662746251102896E-2"/>
    <n v="1"/>
    <n v="0"/>
    <s v="DUMP TRUCK"/>
    <x v="1"/>
  </r>
  <r>
    <s v="MarFUEL TANKER TRAILER"/>
    <x v="1"/>
    <s v="FTT-101"/>
    <s v="FUEL TANKER TRAILER"/>
    <n v="208"/>
    <n v="208"/>
    <n v="104"/>
    <n v="104"/>
    <n v="0"/>
    <s v="ISLA NORTH"/>
    <n v="0.5"/>
    <n v="1"/>
    <n v="0"/>
    <s v="FUEL TANKER TRAILER"/>
    <x v="1"/>
  </r>
  <r>
    <s v="MarFUEL"/>
    <x v="1"/>
    <s v="FT-33"/>
    <s v="FUEL"/>
    <n v="322"/>
    <n v="322"/>
    <n v="81.383333333333297"/>
    <n v="240.61666666666699"/>
    <n v="0"/>
    <s v="ISLA NORTH"/>
    <n v="0.25274327122153201"/>
    <n v="1"/>
    <n v="0"/>
    <s v="FUEL"/>
    <x v="1"/>
  </r>
  <r>
    <s v="MarGENERATOR SET"/>
    <x v="1"/>
    <s v="GS-149"/>
    <s v="GENERATOR SET"/>
    <n v="208"/>
    <n v="208"/>
    <n v="6.5500000000000096"/>
    <n v="201.45"/>
    <n v="0"/>
    <s v="ISLA NORTH"/>
    <n v="3.1490384615384663E-2"/>
    <n v="1"/>
    <n v="0"/>
    <s v="GENERATOR SET"/>
    <x v="1"/>
  </r>
  <r>
    <s v="MarGENERATOR SET"/>
    <x v="1"/>
    <s v="GS-157"/>
    <s v="GENERATOR SET"/>
    <n v="208"/>
    <n v="208"/>
    <n v="3.63333333333334"/>
    <n v="204.36666666666699"/>
    <n v="0"/>
    <s v="ISLA NORTH"/>
    <n v="1.746794871794875E-2"/>
    <n v="1"/>
    <n v="0"/>
    <s v="GENERATOR SET"/>
    <x v="1"/>
  </r>
  <r>
    <s v="MarHYDRAULIC EXCAVATOR"/>
    <x v="1"/>
    <s v="HE-246"/>
    <s v="HYDRAULIC EXCAVATOR"/>
    <n v="120"/>
    <n v="120"/>
    <n v="0"/>
    <n v="120"/>
    <n v="0"/>
    <s v="ISLA NORTH"/>
    <n v="0"/>
    <n v="1"/>
    <n v="0"/>
    <s v="HYDRAULIC EXCAVATOR"/>
    <x v="0"/>
  </r>
  <r>
    <s v="MarHYDRAULIC EXCAVATOR"/>
    <x v="1"/>
    <s v="HE-248"/>
    <s v="HYDRAULIC EXCAVATOR"/>
    <n v="230"/>
    <n v="230"/>
    <n v="165.50000000000099"/>
    <n v="64.499999999999403"/>
    <n v="0"/>
    <s v="ISLA NORTH"/>
    <n v="0.71956521739130863"/>
    <n v="1"/>
    <n v="0"/>
    <s v="HYDRAULIC EXCAVATOR"/>
    <x v="0"/>
  </r>
  <r>
    <s v="MarHYDRAULIC EXCAVATOR"/>
    <x v="1"/>
    <s v="HE-249"/>
    <s v="HYDRAULIC EXCAVATOR"/>
    <n v="343"/>
    <n v="343"/>
    <n v="200.699999999997"/>
    <n v="142.300000000003"/>
    <n v="0"/>
    <s v="ISLA NORTH"/>
    <n v="0.58513119533526825"/>
    <n v="1"/>
    <n v="0"/>
    <s v="HYDRAULIC EXCAVATOR"/>
    <x v="0"/>
  </r>
  <r>
    <s v="MarHYDRAULIC EXCAVATOR"/>
    <x v="1"/>
    <s v="HE-374"/>
    <s v="HYDRAULIC EXCAVATOR"/>
    <n v="162"/>
    <n v="162"/>
    <n v="73.400000000000006"/>
    <n v="88.6"/>
    <n v="0"/>
    <s v="ISLA NORTH"/>
    <n v="0.45308641975308644"/>
    <n v="1"/>
    <n v="0"/>
    <s v="HYDRAULIC EXCAVATOR"/>
    <x v="0"/>
  </r>
  <r>
    <s v="MarHYDRAULIC EXCAVATOR"/>
    <x v="1"/>
    <s v="HE-375"/>
    <s v="HYDRAULIC EXCAVATOR"/>
    <n v="381"/>
    <n v="381"/>
    <n v="279"/>
    <n v="102"/>
    <n v="0"/>
    <s v="ISLA NORTH"/>
    <n v="0.73228346456692917"/>
    <n v="1"/>
    <n v="0"/>
    <s v="HYDRAULIC EXCAVATOR"/>
    <x v="0"/>
  </r>
  <r>
    <s v="MarHYDRAULIC EXCAVATOR"/>
    <x v="1"/>
    <s v="HE-376"/>
    <s v="HYDRAULIC EXCAVATOR"/>
    <n v="405"/>
    <n v="405"/>
    <n v="322.60000000000002"/>
    <n v="82.4"/>
    <n v="0"/>
    <s v="ISLA NORTH"/>
    <n v="0.79654320987654326"/>
    <n v="1"/>
    <n v="0"/>
    <s v="HYDRAULIC EXCAVATOR"/>
    <x v="0"/>
  </r>
  <r>
    <s v="MarHYDRAULIC EXCAVATOR"/>
    <x v="1"/>
    <s v="HE-377"/>
    <s v="HYDRAULIC EXCAVATOR"/>
    <n v="104"/>
    <n v="104"/>
    <n v="0"/>
    <n v="104"/>
    <n v="0"/>
    <s v="ISLA NORTH"/>
    <n v="0"/>
    <n v="1"/>
    <n v="0"/>
    <s v="HYDRAULIC EXCAVATOR"/>
    <x v="0"/>
  </r>
  <r>
    <s v="MarHYDRAULIC EXCAVATOR"/>
    <x v="1"/>
    <s v="HE-392"/>
    <s v="HYDRAULIC EXCAVATOR"/>
    <n v="265"/>
    <n v="265"/>
    <n v="47.8"/>
    <n v="217.2"/>
    <n v="0"/>
    <s v="ISLA NORTH"/>
    <n v="0.18037735849056602"/>
    <n v="1"/>
    <n v="0"/>
    <s v="HYDRAULIC EXCAVATOR"/>
    <x v="0"/>
  </r>
  <r>
    <s v="MarHYDRAULIC EXCAVATOR"/>
    <x v="1"/>
    <s v="HE-393"/>
    <s v="HYDRAULIC EXCAVATOR"/>
    <n v="302"/>
    <n v="302"/>
    <n v="200.8"/>
    <n v="101.2"/>
    <n v="0"/>
    <s v="ISLA NORTH"/>
    <n v="0.66490066225165567"/>
    <n v="1"/>
    <n v="0"/>
    <s v="HYDRAULIC EXCAVATOR"/>
    <x v="0"/>
  </r>
  <r>
    <s v="MarMOTORCYCLE"/>
    <x v="1"/>
    <s v="MC-29"/>
    <s v="MOTORCYCLE"/>
    <n v="208"/>
    <n v="208"/>
    <n v="104"/>
    <n v="104"/>
    <n v="0"/>
    <s v="ISLA NORTH"/>
    <n v="0.5"/>
    <n v="1"/>
    <n v="0"/>
    <s v="MOTORCYCLE"/>
    <x v="1"/>
  </r>
  <r>
    <s v="MarUTILITY VEHICLE"/>
    <x v="1"/>
    <s v="UV-113"/>
    <s v="UTILITY VEHICLE"/>
    <n v="308.46666666666698"/>
    <n v="308.46666666666698"/>
    <n v="93.149999999999807"/>
    <n v="215.316666666667"/>
    <n v="0"/>
    <s v="ISLA NORTH"/>
    <n v="0.30197752323319554"/>
    <n v="1"/>
    <n v="0"/>
    <s v="UTILITY VEHICLE"/>
    <x v="1"/>
  </r>
  <r>
    <s v="MarMOTOR GRADER"/>
    <x v="1"/>
    <s v="MG-34"/>
    <s v="MOTOR GRADER"/>
    <n v="126"/>
    <n v="126"/>
    <n v="11"/>
    <n v="115"/>
    <n v="0"/>
    <s v="ISLA NORTH"/>
    <n v="8.7301587301587297E-2"/>
    <n v="1"/>
    <n v="0"/>
    <s v="MOTOR GRADER"/>
    <x v="1"/>
  </r>
  <r>
    <s v="MarSELF LOADING TRUCK WITH BOOM"/>
    <x v="1"/>
    <s v="SLT-11"/>
    <s v="SELF LOADING TRUCK WITH BOOM"/>
    <n v="319.39999999999998"/>
    <n v="319.39999999999998"/>
    <n v="154.95666666666699"/>
    <n v="164.44333333333299"/>
    <n v="0"/>
    <s v="ISLA NORTH"/>
    <n v="0.48514923815487476"/>
    <n v="1"/>
    <n v="0"/>
    <s v="SELF LOADING TRUCK WITH BOOM"/>
    <x v="1"/>
  </r>
  <r>
    <s v="MarSERVICE VEHICLE"/>
    <x v="1"/>
    <s v="SV-425"/>
    <s v="SERVICE VEHICLE"/>
    <n v="242.4"/>
    <n v="242.4"/>
    <n v="86.483333333333405"/>
    <n v="155.916666666667"/>
    <n v="0"/>
    <s v="ISLA NORTH"/>
    <n v="0.35677942794279455"/>
    <n v="1"/>
    <n v="0"/>
    <s v="SERVICE VEHICLE"/>
    <x v="1"/>
  </r>
  <r>
    <s v="MarSERVICE VEHICLE"/>
    <x v="1"/>
    <s v="SV-432"/>
    <s v="SERVICE VEHICLE"/>
    <n v="285.61666666666702"/>
    <n v="285.61666666666702"/>
    <n v="31.083333333333201"/>
    <n v="254.53333333333299"/>
    <n v="0"/>
    <s v="ISLA NORTH"/>
    <n v="0.10882884985703389"/>
    <n v="1"/>
    <n v="0"/>
    <s v="SERVICE VEHICLE"/>
    <x v="1"/>
  </r>
  <r>
    <s v="MarSERVICE VEHICLE"/>
    <x v="1"/>
    <s v="SV-433"/>
    <s v="SERVICE VEHICLE"/>
    <n v="332.11666666666702"/>
    <n v="332.11666666666702"/>
    <n v="197.7"/>
    <n v="134.416666666667"/>
    <n v="0"/>
    <s v="ISLA NORTH"/>
    <n v="0.5952727455211515"/>
    <n v="1"/>
    <n v="0"/>
    <s v="SERVICE VEHICLE"/>
    <x v="1"/>
  </r>
  <r>
    <s v="MarSERVICE VEHICLE"/>
    <x v="1"/>
    <s v="SV-439"/>
    <s v="SERVICE VEHICLE"/>
    <n v="321.89999999999998"/>
    <n v="321.89999999999998"/>
    <n v="136.81666666666601"/>
    <n v="185.083333333334"/>
    <n v="0"/>
    <s v="ISLA NORTH"/>
    <n v="0.42502847675261268"/>
    <n v="1"/>
    <n v="0"/>
    <s v="SERVICE VEHICLE"/>
    <x v="1"/>
  </r>
  <r>
    <s v="MarSERVICE VEHICLE"/>
    <x v="1"/>
    <s v="SV-441"/>
    <s v="SERVICE VEHICLE"/>
    <n v="385.9"/>
    <n v="385.9"/>
    <n v="280.25"/>
    <n v="105.65"/>
    <n v="0"/>
    <s v="ISLA NORTH"/>
    <n v="0.72622441046903352"/>
    <n v="1"/>
    <n v="0"/>
    <s v="SERVICE VEHICLE"/>
    <x v="1"/>
  </r>
  <r>
    <s v="MarSERVICE VEHICLE"/>
    <x v="1"/>
    <s v="SV-444"/>
    <s v="SERVICE VEHICLE"/>
    <n v="369.433333333333"/>
    <n v="369.433333333333"/>
    <n v="231.00333333333401"/>
    <n v="138.43"/>
    <n v="0"/>
    <s v="ISLA NORTH"/>
    <n v="0.62529098619507595"/>
    <n v="1"/>
    <n v="0"/>
    <s v="SERVICE VEHICLE"/>
    <x v="1"/>
  </r>
  <r>
    <s v="MarSERVICE VEHICLE"/>
    <x v="1"/>
    <s v="SV-445"/>
    <s v="SERVICE VEHICLE"/>
    <n v="334.5"/>
    <n v="334.5"/>
    <n v="155.583333333333"/>
    <n v="178.916666666667"/>
    <n v="0"/>
    <s v="ISLA NORTH"/>
    <n v="0.46512207274539014"/>
    <n v="1"/>
    <n v="0"/>
    <s v="SERVICE VEHICLE"/>
    <x v="1"/>
  </r>
  <r>
    <s v="MarSERVICE VEHICLE"/>
    <x v="1"/>
    <s v="SV-451"/>
    <s v="SERVICE VEHICLE"/>
    <n v="208"/>
    <n v="208"/>
    <n v="167.7"/>
    <n v="40.299999999999997"/>
    <n v="0"/>
    <s v="ISLA NORTH"/>
    <n v="0.80624999999999991"/>
    <n v="1"/>
    <n v="0"/>
    <s v="SERVICE VEHICLE"/>
    <x v="1"/>
  </r>
  <r>
    <s v="MarTOWER LIGHT"/>
    <x v="1"/>
    <s v="TL-68"/>
    <s v="TOWER LIGHT"/>
    <n v="272.39999999999998"/>
    <n v="272.39999999999998"/>
    <n v="125.053333333333"/>
    <n v="147.34666666666701"/>
    <n v="0"/>
    <s v="ISLA NORTH"/>
    <n v="0.45907978463044424"/>
    <n v="1"/>
    <n v="0"/>
    <s v="TOWER LIGHT"/>
    <x v="1"/>
  </r>
  <r>
    <s v="MarTOWER LIGHT"/>
    <x v="1"/>
    <s v="TL-76"/>
    <s v="TOWER LIGHT"/>
    <n v="312.16666666666703"/>
    <n v="312.16666666666703"/>
    <n v="155.036666666667"/>
    <n v="157.13"/>
    <n v="0"/>
    <s v="ISLA NORTH"/>
    <n v="0.4966470902295787"/>
    <n v="1"/>
    <n v="0"/>
    <s v="TOWER LIGHT"/>
    <x v="1"/>
  </r>
  <r>
    <s v="MarTOWER LIGHT"/>
    <x v="1"/>
    <s v="TL-82"/>
    <s v="TOWER LIGHT"/>
    <n v="208"/>
    <n v="208"/>
    <n v="0"/>
    <n v="208"/>
    <n v="0"/>
    <s v="ISLA NORTH"/>
    <n v="0"/>
    <n v="1"/>
    <n v="0"/>
    <s v="TOWER LIGHT"/>
    <x v="1"/>
  </r>
  <r>
    <s v="MarTOWER LIGHT"/>
    <x v="1"/>
    <s v="TL-110"/>
    <s v="TOWER LIGHT"/>
    <n v="312.816666666667"/>
    <n v="312.816666666667"/>
    <n v="149.26666666666699"/>
    <n v="163.55000000000001"/>
    <n v="0"/>
    <s v="ISLA NORTH"/>
    <n v="0.47716980126804892"/>
    <n v="1"/>
    <n v="0"/>
    <s v="TOWER LIGHT"/>
    <x v="1"/>
  </r>
  <r>
    <s v="MarTOWER LIGHT"/>
    <x v="1"/>
    <s v="TL-111"/>
    <s v="TOWER LIGHT"/>
    <n v="426.66666666666703"/>
    <n v="426.66666666666703"/>
    <n v="171.58666666666701"/>
    <n v="255.08"/>
    <n v="0"/>
    <s v="ISLA NORTH"/>
    <n v="0.40215625000000049"/>
    <n v="1"/>
    <n v="0"/>
    <s v="TOWER LIGHT"/>
    <x v="1"/>
  </r>
  <r>
    <s v="MarVIBRATORY ROLLER"/>
    <x v="1"/>
    <s v="VR-149"/>
    <s v="VIBRATORY ROLLER"/>
    <n v="305"/>
    <n v="305"/>
    <n v="102"/>
    <n v="203"/>
    <n v="0"/>
    <s v="ISLA NORTH"/>
    <n v="0.33442622950819673"/>
    <n v="1"/>
    <n v="0"/>
    <s v="VIBRATORY ROLLER"/>
    <x v="0"/>
  </r>
  <r>
    <s v="MarVIBRATORY ROLLER"/>
    <x v="1"/>
    <s v="VR-150"/>
    <s v="VIBRATORY ROLLER"/>
    <n v="16"/>
    <n v="16"/>
    <n v="4.2"/>
    <n v="11.8"/>
    <n v="0"/>
    <s v="ISLA NORTH"/>
    <n v="0.26250000000000001"/>
    <n v="1"/>
    <n v="0"/>
    <s v="VIBRATORY ROLLER"/>
    <x v="0"/>
  </r>
  <r>
    <s v="MarWHEEL LOADER"/>
    <x v="1"/>
    <s v="WL-91"/>
    <s v="WHEEL LOADER"/>
    <n v="796"/>
    <n v="796"/>
    <n v="57.1"/>
    <n v="738.9"/>
    <n v="0"/>
    <s v="ISLA NORTH"/>
    <n v="7.1733668341708551E-2"/>
    <n v="1"/>
    <n v="0"/>
    <s v="WHEEL LOADER"/>
    <x v="1"/>
  </r>
  <r>
    <s v="MarWHEEL LOADER"/>
    <x v="1"/>
    <s v="WT-35"/>
    <s v="WHEEL LOADER"/>
    <n v="96.283333333333402"/>
    <n v="96.283333333333402"/>
    <n v="58.766666666666801"/>
    <n v="37.516666666666602"/>
    <n v="0"/>
    <s v="ISLA NORTH"/>
    <n v="0.61035139345681244"/>
    <n v="1"/>
    <n v="0"/>
    <s v="WHEEL LOADER"/>
    <x v="1"/>
  </r>
  <r>
    <s v="MarWATER TRUCK"/>
    <x v="1"/>
    <s v="WT-21"/>
    <s v="WATER TRUCK"/>
    <n v="291.48333333333301"/>
    <n v="291.48333333333301"/>
    <n v="99.55"/>
    <n v="191.933333333333"/>
    <n v="0"/>
    <s v="ISLA NORTH"/>
    <n v="0.34152896106123887"/>
    <n v="1"/>
    <n v="0"/>
    <s v="WATER TRUCK"/>
    <x v="1"/>
  </r>
  <r>
    <s v="MarARTICULATED DUMP TRUCK"/>
    <x v="1"/>
    <s v="ADT-152"/>
    <s v="ARTICULATED DUMP TRUCK"/>
    <n v="0"/>
    <n v="0"/>
    <n v="0"/>
    <n v="0"/>
    <n v="0"/>
    <s v="ISLA SOUTH"/>
    <n v="0"/>
    <n v="0"/>
    <n v="0"/>
    <s v="ARTICULATED DUMP TRUCK"/>
    <x v="0"/>
  </r>
  <r>
    <s v="MarARTICULATED DUMP TRUCK"/>
    <x v="1"/>
    <s v="ADT-154"/>
    <s v="ARTICULATED DUMP TRUCK"/>
    <n v="0"/>
    <n v="0"/>
    <n v="0"/>
    <n v="0"/>
    <n v="0"/>
    <s v="ISLA SOUTH"/>
    <n v="0"/>
    <n v="0"/>
    <n v="0"/>
    <s v="ARTICULATED DUMP TRUCK"/>
    <x v="0"/>
  </r>
  <r>
    <s v="MarARTICULATED DUMP TRUCK"/>
    <x v="1"/>
    <s v="ADT-155"/>
    <s v="ARTICULATED DUMP TRUCK"/>
    <n v="265"/>
    <n v="265"/>
    <n v="89"/>
    <n v="176"/>
    <n v="0"/>
    <s v="ISLA SOUTH"/>
    <n v="0.33584905660377357"/>
    <n v="1"/>
    <n v="0"/>
    <s v="ARTICULATED DUMP TRUCK"/>
    <x v="0"/>
  </r>
  <r>
    <s v="MarCRAWLER TRACTOR"/>
    <x v="1"/>
    <s v="CT-103"/>
    <s v="CRAWLER TRACTOR"/>
    <n v="235"/>
    <n v="227"/>
    <n v="50.400000000000098"/>
    <n v="176.6"/>
    <n v="8"/>
    <s v="ISLA SOUTH"/>
    <n v="0.2144680851063834"/>
    <n v="0.96595744680851059"/>
    <n v="3.4042553191489362E-2"/>
    <s v="CRAWLER TRACTOR"/>
    <x v="0"/>
  </r>
  <r>
    <s v="MarCRAWLER TRACTOR"/>
    <x v="1"/>
    <s v="CT-94"/>
    <s v="CRAWLER TRACTOR"/>
    <n v="187"/>
    <n v="187"/>
    <n v="9.7000000000007294"/>
    <n v="177.29999999999899"/>
    <n v="0"/>
    <s v="ISLA SOUTH"/>
    <n v="5.1871657754014595E-2"/>
    <n v="1"/>
    <n v="0"/>
    <s v="CRAWLER TRACTOR"/>
    <x v="0"/>
  </r>
  <r>
    <s v="MarFUEL TRUCK"/>
    <x v="1"/>
    <s v="FT-32"/>
    <s v="FUEL TRUCK"/>
    <n v="198.35"/>
    <n v="198.35"/>
    <n v="65.433333333333394"/>
    <n v="132.916666666667"/>
    <n v="0"/>
    <s v="ISLA SOUTH"/>
    <n v="0.32988824468532085"/>
    <n v="1"/>
    <n v="0"/>
    <s v="FUEL TRUCK"/>
    <x v="1"/>
  </r>
  <r>
    <s v="MarHYDRAULIC EXCAVATOR"/>
    <x v="1"/>
    <s v="HE-212"/>
    <s v="HYDRAULIC EXCAVATOR"/>
    <n v="285"/>
    <n v="229"/>
    <n v="148.29999999999899"/>
    <n v="80.700000000000799"/>
    <n v="56"/>
    <s v="ISLA SOUTH"/>
    <n v="0.5203508771929789"/>
    <n v="0.80350877192982462"/>
    <n v="0.19649122807017544"/>
    <s v="HYDRAULIC EXCAVATOR"/>
    <x v="0"/>
  </r>
  <r>
    <s v="MarHYDRAULIC EXCAVATOR"/>
    <x v="1"/>
    <s v="HE-372"/>
    <s v="HYDRAULIC EXCAVATOR"/>
    <n v="301"/>
    <n v="301"/>
    <n v="166"/>
    <n v="135"/>
    <n v="0"/>
    <s v="ISLA SOUTH"/>
    <n v="0.55149501661129563"/>
    <n v="1"/>
    <n v="0"/>
    <s v="HYDRAULIC EXCAVATOR"/>
    <x v="0"/>
  </r>
  <r>
    <s v="MarHYDRAULIC EXCAVATOR"/>
    <x v="1"/>
    <s v="HE-395"/>
    <s v="HYDRAULIC EXCAVATOR"/>
    <n v="297"/>
    <n v="297"/>
    <n v="153.28"/>
    <n v="143.72"/>
    <n v="0"/>
    <s v="ISLA SOUTH"/>
    <n v="0.51609427609427605"/>
    <n v="1"/>
    <n v="0"/>
    <s v="HYDRAULIC EXCAVATOR"/>
    <x v="0"/>
  </r>
  <r>
    <s v="MarMOTOR GRADER"/>
    <x v="1"/>
    <s v="MG-34"/>
    <s v="MOTOR GRADER"/>
    <n v="0"/>
    <n v="0"/>
    <n v="0"/>
    <n v="0"/>
    <n v="0"/>
    <s v="ISLA SOUTH"/>
    <n v="0"/>
    <n v="0"/>
    <n v="0"/>
    <s v="MOTOR GRADER"/>
    <x v="1"/>
  </r>
  <r>
    <s v="MarMOTOR GRADER"/>
    <x v="1"/>
    <s v="MG-46"/>
    <s v="MOTOR GRADER"/>
    <n v="287"/>
    <n v="287"/>
    <n v="101.3"/>
    <n v="185.7"/>
    <n v="0"/>
    <s v="ISLA SOUTH"/>
    <n v="0.35296167247386756"/>
    <n v="1"/>
    <n v="0"/>
    <s v="MOTOR GRADER"/>
    <x v="1"/>
  </r>
  <r>
    <s v="MarSERVICE VEHICLE"/>
    <x v="1"/>
    <s v="SV-440"/>
    <s v="SERVICE VEHICLE"/>
    <n v="289.36666666666702"/>
    <n v="289.36666666666702"/>
    <n v="143.696666666667"/>
    <n v="145.66999999999999"/>
    <n v="0"/>
    <s v="ISLA SOUTH"/>
    <n v="0.49659025457896611"/>
    <n v="1"/>
    <n v="0"/>
    <s v="SERVICE VEHICLE"/>
    <x v="1"/>
  </r>
  <r>
    <s v="MarTOWER LIGHT"/>
    <x v="1"/>
    <s v="TL-109"/>
    <s v="TOWER LIGHT"/>
    <n v="230"/>
    <n v="230"/>
    <n v="43"/>
    <n v="187"/>
    <n v="0"/>
    <s v="ISLA SOUTH"/>
    <n v="0.18695652173913044"/>
    <n v="1"/>
    <n v="0"/>
    <s v="TOWER LIGHT"/>
    <x v="1"/>
  </r>
  <r>
    <s v="MarWHEEL LOADER"/>
    <x v="1"/>
    <s v="WL-94"/>
    <s v="WHEEL LOADER"/>
    <n v="62"/>
    <n v="62"/>
    <n v="10"/>
    <n v="52"/>
    <n v="0"/>
    <s v="ISLA SOUTH"/>
    <n v="0.16129032258064516"/>
    <n v="1"/>
    <n v="0"/>
    <s v="WHEEL LOADER"/>
    <x v="1"/>
  </r>
  <r>
    <s v="MarVIBRATORY ROLLER"/>
    <x v="1"/>
    <s v="VR-150"/>
    <s v="VIBRATORY ROLLER"/>
    <n v="281"/>
    <n v="281"/>
    <n v="112"/>
    <n v="169"/>
    <n v="0"/>
    <s v="ISLA SOUTH"/>
    <n v="0.39857651245551601"/>
    <n v="1"/>
    <n v="0"/>
    <s v="VIBRATORY ROLLER"/>
    <x v="0"/>
  </r>
  <r>
    <s v="MarSERVICE VEHICLE"/>
    <x v="1"/>
    <s v="SV-442"/>
    <s v="SERVICE VEHICLE"/>
    <n v="324.75"/>
    <n v="324.75"/>
    <n v="196.7"/>
    <n v="128.05000000000001"/>
    <n v="0"/>
    <s v="ISLA SOUTH"/>
    <n v="0.60569668976135482"/>
    <n v="1"/>
    <n v="0"/>
    <s v="SERVICE VEHICLE"/>
    <x v="1"/>
  </r>
  <r>
    <s v="MarARTICULATED DUMP TRUCK"/>
    <x v="1"/>
    <s v="ADT-147"/>
    <s v="ARTICULATED DUMP TRUCK"/>
    <n v="212.5"/>
    <n v="212.5"/>
    <n v="93"/>
    <n v="119.5"/>
    <n v="0"/>
    <s v="KALAYAAN CBOP"/>
    <n v="0.43764705882352939"/>
    <n v="1"/>
    <n v="0"/>
    <s v="ARTICULATED DUMP TRUCK"/>
    <x v="0"/>
  </r>
  <r>
    <s v="MarARTICULATED DUMP TRUCK"/>
    <x v="1"/>
    <s v="ADT-148"/>
    <s v="ARTICULATED DUMP TRUCK"/>
    <n v="185.333333333333"/>
    <n v="185.333333333333"/>
    <n v="91"/>
    <n v="94.3333333333334"/>
    <n v="0"/>
    <s v="KALAYAAN CBOP"/>
    <n v="0.49100719424460521"/>
    <n v="1"/>
    <n v="0"/>
    <s v="ARTICULATED DUMP TRUCK"/>
    <x v="0"/>
  </r>
  <r>
    <s v="MarARTICULATED DUMP TRUCK"/>
    <x v="1"/>
    <s v="ADT-156"/>
    <s v="ARTICULATED DUMP TRUCK"/>
    <n v="22"/>
    <n v="22"/>
    <n v="6"/>
    <n v="16"/>
    <n v="0"/>
    <s v="KALAYAAN CBOP"/>
    <n v="0.27272727272727271"/>
    <n v="1"/>
    <n v="0"/>
    <s v="ARTICULATED DUMP TRUCK"/>
    <x v="0"/>
  </r>
  <r>
    <s v="MarAMBULANCE"/>
    <x v="1"/>
    <s v="AMB-106"/>
    <s v="AMBULANCE"/>
    <n v="208"/>
    <n v="208"/>
    <n v="200"/>
    <n v="7.9999999999999902"/>
    <n v="0"/>
    <s v="KALAYAAN CBOP"/>
    <n v="0.96153846153846156"/>
    <n v="1"/>
    <n v="0"/>
    <s v="AMBULANCE"/>
    <x v="1"/>
  </r>
  <r>
    <s v="MarCONCRETE PUMP"/>
    <x v="1"/>
    <s v="CP-22"/>
    <s v="CONCRETE PUMP"/>
    <n v="74"/>
    <n v="74"/>
    <n v="34"/>
    <n v="40"/>
    <n v="0"/>
    <s v="KALAYAAN CBOP"/>
    <n v="0.45945945945945948"/>
    <n v="1"/>
    <n v="0"/>
    <s v="CONCRETE PUMP"/>
    <x v="1"/>
  </r>
  <r>
    <s v="MarCRAWLER TRACTOR"/>
    <x v="1"/>
    <s v="CT-76"/>
    <s v="CRAWLER TRACTOR"/>
    <n v="52"/>
    <n v="52"/>
    <n v="31"/>
    <n v="21"/>
    <n v="0"/>
    <s v="KALAYAAN CBOP"/>
    <n v="0.59615384615384615"/>
    <n v="1"/>
    <n v="0"/>
    <s v="CRAWLER TRACTOR"/>
    <x v="0"/>
  </r>
  <r>
    <s v="MarCRAWLER TRACTOR"/>
    <x v="1"/>
    <s v="CT-84"/>
    <s v="CRAWLER TRACTOR"/>
    <n v="113.333333333333"/>
    <n v="113.333333333333"/>
    <n v="77"/>
    <n v="36.3333333333333"/>
    <n v="0"/>
    <s v="KALAYAAN CBOP"/>
    <n v="0.67941176470588438"/>
    <n v="1"/>
    <n v="0"/>
    <s v="CRAWLER TRACTOR"/>
    <x v="0"/>
  </r>
  <r>
    <s v="MarCRAWLER TRACTOR"/>
    <x v="1"/>
    <s v="CT-86"/>
    <s v="CRAWLER TRACTOR"/>
    <n v="113.416666666667"/>
    <n v="113.416666666667"/>
    <n v="65.099999999999497"/>
    <n v="48.316666666667203"/>
    <n v="0"/>
    <s v="KALAYAAN CBOP"/>
    <n v="0.57398971344598948"/>
    <n v="1"/>
    <n v="0"/>
    <s v="CRAWLER TRACTOR"/>
    <x v="0"/>
  </r>
  <r>
    <s v="MarCRAWLER TRACTOR"/>
    <x v="1"/>
    <s v="CT-100"/>
    <s v="CRAWLER TRACTOR"/>
    <n v="191"/>
    <n v="191"/>
    <n v="112.799999999999"/>
    <n v="78.200000000000799"/>
    <n v="0"/>
    <s v="KALAYAAN CBOP"/>
    <n v="0.59057591623036132"/>
    <n v="1"/>
    <n v="0"/>
    <s v="CRAWLER TRACTOR"/>
    <x v="0"/>
  </r>
  <r>
    <s v="MarCRAWLER TRACTOR"/>
    <x v="1"/>
    <s v="CT-102"/>
    <s v="CRAWLER TRACTOR"/>
    <n v="138"/>
    <n v="138"/>
    <n v="76.900000000000503"/>
    <n v="61.099999999999497"/>
    <n v="0"/>
    <s v="KALAYAAN CBOP"/>
    <n v="0.55724637681159783"/>
    <n v="1"/>
    <n v="0"/>
    <s v="CRAWLER TRACTOR"/>
    <x v="0"/>
  </r>
  <r>
    <s v="MarCARGO TRUCK W/ CRANE (BOOM TRUCK)"/>
    <x v="1"/>
    <s v="CTC-36"/>
    <s v="CARGO TRUCK W/ CRANE (BOOM TRUCK)"/>
    <n v="273"/>
    <n v="273"/>
    <n v="192"/>
    <n v="81"/>
    <n v="0"/>
    <s v="KALAYAAN CBOP"/>
    <n v="0.70329670329670335"/>
    <n v="1"/>
    <n v="0"/>
    <s v="CARGO TRUCK W/ CRANE"/>
    <x v="0"/>
  </r>
  <r>
    <s v="MarDUMP TRUCK"/>
    <x v="1"/>
    <s v="DT-98"/>
    <s v="DUMP TRUCK"/>
    <n v="227"/>
    <n v="227"/>
    <n v="128"/>
    <n v="99"/>
    <n v="0"/>
    <s v="KALAYAAN CBOP"/>
    <n v="0.56387665198237891"/>
    <n v="1"/>
    <n v="0"/>
    <s v="DUMP TRUCK"/>
    <x v="1"/>
  </r>
  <r>
    <s v="MarDUMP TRUCK"/>
    <x v="1"/>
    <s v="DT-100"/>
    <s v="DUMP TRUCK"/>
    <n v="39"/>
    <n v="39"/>
    <n v="18"/>
    <n v="21"/>
    <n v="0"/>
    <s v="KALAYAAN CBOP"/>
    <n v="0.46153846153846156"/>
    <n v="1"/>
    <n v="0"/>
    <s v="DUMP TRUCK"/>
    <x v="1"/>
  </r>
  <r>
    <s v="MarDUMP TRUCK"/>
    <x v="1"/>
    <s v="DT-104"/>
    <s v="DUMP TRUCK"/>
    <n v="153"/>
    <n v="153"/>
    <n v="86"/>
    <n v="67"/>
    <n v="0"/>
    <s v="KALAYAAN CBOP"/>
    <n v="0.56209150326797386"/>
    <n v="1"/>
    <n v="0"/>
    <s v="DUMP TRUCK"/>
    <x v="1"/>
  </r>
  <r>
    <s v="MarDUMP TRUCK"/>
    <x v="1"/>
    <s v="DT-105"/>
    <s v="DUMP TRUCK"/>
    <n v="208"/>
    <n v="208"/>
    <n v="119"/>
    <n v="89.000000000000099"/>
    <n v="0"/>
    <s v="KALAYAAN CBOP"/>
    <n v="0.57211538461538458"/>
    <n v="1"/>
    <n v="0"/>
    <s v="DUMP TRUCK"/>
    <x v="1"/>
  </r>
  <r>
    <s v="MarFUEL TRUCK"/>
    <x v="1"/>
    <s v="FT-28"/>
    <s v="FUEL TRUCK"/>
    <n v="60.066666666666599"/>
    <n v="60.066666666666599"/>
    <n v="45"/>
    <n v="15.0666666666667"/>
    <n v="0"/>
    <s v="KALAYAAN CBOP"/>
    <n v="0.74916759156492874"/>
    <n v="1"/>
    <n v="0"/>
    <s v="FUEL TRUCK"/>
    <x v="1"/>
  </r>
  <r>
    <s v="MarHYDRAULIC EXCAVATOR (LONG ARM)"/>
    <x v="1"/>
    <s v="HE-219"/>
    <s v="HYDRAULIC EXCAVATOR (LONG ARM)"/>
    <n v="153"/>
    <n v="153"/>
    <n v="75.499999999998195"/>
    <n v="77.500000000001805"/>
    <n v="0"/>
    <s v="KALAYAAN CBOP"/>
    <n v="0.4934640522875699"/>
    <n v="1"/>
    <n v="0"/>
    <s v="HYDRAULIC EXCAVATOR"/>
    <x v="0"/>
  </r>
  <r>
    <s v="MarHYDRAULIC EXCAVATOR"/>
    <x v="1"/>
    <s v="HE-308"/>
    <s v="HYDRAULIC EXCAVATOR"/>
    <n v="297.8"/>
    <n v="297.8"/>
    <n v="196"/>
    <n v="101.8"/>
    <n v="0"/>
    <s v="KALAYAAN CBOP"/>
    <n v="0.65815983881799867"/>
    <n v="1"/>
    <n v="0"/>
    <s v="HYDRAULIC EXCAVATOR"/>
    <x v="0"/>
  </r>
  <r>
    <s v="MarHYDRAULIC EXCAVATOR"/>
    <x v="1"/>
    <s v="HE-310"/>
    <s v="HYDRAULIC EXCAVATOR"/>
    <n v="189.35"/>
    <n v="189.35"/>
    <n v="129"/>
    <n v="60.35"/>
    <n v="0"/>
    <s v="KALAYAAN CBOP"/>
    <n v="0.68127805650911011"/>
    <n v="1"/>
    <n v="0"/>
    <s v="HYDRAULIC EXCAVATOR"/>
    <x v="0"/>
  </r>
  <r>
    <s v="MarHYDRAULIC EXCAVATOR"/>
    <x v="1"/>
    <s v="HE-311"/>
    <s v="HYDRAULIC EXCAVATOR"/>
    <n v="130.583333333333"/>
    <n v="130.583333333333"/>
    <n v="79.75"/>
    <n v="50.8333333333334"/>
    <n v="0"/>
    <s v="KALAYAAN CBOP"/>
    <n v="0.61072112316528548"/>
    <n v="1"/>
    <n v="0"/>
    <s v="HYDRAULIC EXCAVATOR"/>
    <x v="0"/>
  </r>
  <r>
    <s v="MarHYDRAULIC EXCAVATOR"/>
    <x v="1"/>
    <s v="HE-312"/>
    <s v="HYDRAULIC EXCAVATOR"/>
    <n v="16"/>
    <n v="16"/>
    <n v="12"/>
    <n v="4"/>
    <n v="0"/>
    <s v="KALAYAAN CBOP"/>
    <n v="0.75"/>
    <n v="1"/>
    <n v="0"/>
    <s v="HYDRAULIC EXCAVATOR"/>
    <x v="0"/>
  </r>
  <r>
    <s v="MarHYDRAULIC EXCAVATOR"/>
    <x v="1"/>
    <s v="HE-314"/>
    <s v="HYDRAULIC EXCAVATOR"/>
    <n v="195.833333333333"/>
    <n v="195.833333333333"/>
    <n v="106.700000000001"/>
    <n v="89.133333333332601"/>
    <n v="0"/>
    <s v="KALAYAAN CBOP"/>
    <n v="0.5448510638297932"/>
    <n v="1"/>
    <n v="0"/>
    <s v="HYDRAULIC EXCAVATOR"/>
    <x v="0"/>
  </r>
  <r>
    <s v="MarHYDRAULIC EXCAVATOR"/>
    <x v="1"/>
    <s v="HE-315"/>
    <s v="HYDRAULIC EXCAVATOR"/>
    <n v="130"/>
    <n v="130"/>
    <n v="90"/>
    <n v="40"/>
    <n v="0"/>
    <s v="KALAYAAN CBOP"/>
    <n v="0.69230769230769229"/>
    <n v="1"/>
    <n v="0"/>
    <s v="HYDRAULIC EXCAVATOR"/>
    <x v="0"/>
  </r>
  <r>
    <s v="MarHYDRAULIC EXCAVATOR"/>
    <x v="1"/>
    <s v="HE-317"/>
    <s v="HYDRAULIC EXCAVATOR"/>
    <n v="169"/>
    <n v="169"/>
    <n v="93.800000000000196"/>
    <n v="75.199999999999804"/>
    <n v="0"/>
    <s v="KALAYAAN CBOP"/>
    <n v="0.55502958579881778"/>
    <n v="1"/>
    <n v="0"/>
    <s v="HYDRAULIC EXCAVATOR"/>
    <x v="0"/>
  </r>
  <r>
    <s v="MarFUEL TRUCK"/>
    <x v="1"/>
    <s v="FT-37"/>
    <s v="FUEL TRUCK"/>
    <n v="128.03333333333299"/>
    <n v="128.03333333333299"/>
    <n v="96"/>
    <n v="32.033333333333402"/>
    <n v="0"/>
    <s v="KALAYAAN CBOP"/>
    <n v="0.74980473834939021"/>
    <n v="1"/>
    <n v="0"/>
    <s v="FUEL TRUCK"/>
    <x v="1"/>
  </r>
  <r>
    <s v="MarHYDRAULIC EXCAVATOR"/>
    <x v="1"/>
    <s v="HE-328"/>
    <s v="HYDRAULIC EXCAVATOR"/>
    <n v="252.95"/>
    <n v="252.95"/>
    <n v="169.099999999999"/>
    <n v="83.850000000001501"/>
    <n v="0"/>
    <s v="KALAYAAN CBOP"/>
    <n v="0.66851156355010477"/>
    <n v="1"/>
    <n v="0"/>
    <s v="HYDRAULIC EXCAVATOR"/>
    <x v="0"/>
  </r>
  <r>
    <s v="MarHYDRAULIC EXCAVATOR"/>
    <x v="1"/>
    <s v="HE-329"/>
    <s v="HYDRAULIC EXCAVATOR"/>
    <n v="34"/>
    <n v="34"/>
    <n v="27"/>
    <n v="6.9999999999999902"/>
    <n v="0"/>
    <s v="KALAYAAN CBOP"/>
    <n v="0.79411764705882348"/>
    <n v="1"/>
    <n v="0"/>
    <s v="HYDRAULIC EXCAVATOR"/>
    <x v="0"/>
  </r>
  <r>
    <s v="MarMOTOR GRADER"/>
    <x v="1"/>
    <s v="MG-26"/>
    <s v="MOTOR GRADER"/>
    <n v="34.866666666666703"/>
    <n v="34.866666666666703"/>
    <n v="17"/>
    <n v="17.866666666666699"/>
    <n v="0"/>
    <s v="KALAYAAN CBOP"/>
    <n v="0.4875717017208408"/>
    <n v="1"/>
    <n v="0"/>
    <s v="MOTOR GRADER"/>
    <x v="1"/>
  </r>
  <r>
    <s v="MarMOTOR GRADER"/>
    <x v="1"/>
    <s v="MG-30"/>
    <s v="MOTOR GRADER"/>
    <n v="43"/>
    <n v="43"/>
    <n v="20.700000000000699"/>
    <n v="22.299999999999301"/>
    <n v="0"/>
    <s v="KALAYAAN CBOP"/>
    <n v="0.48139534883722557"/>
    <n v="1"/>
    <n v="0"/>
    <s v="MOTOR GRADER"/>
    <x v="1"/>
  </r>
  <r>
    <s v="MarMOTOR GRADER"/>
    <x v="1"/>
    <s v="MG-38"/>
    <s v="MOTOR GRADER"/>
    <n v="68.483333333333306"/>
    <n v="68.483333333333306"/>
    <n v="44.100000000000399"/>
    <n v="24.383333333332999"/>
    <n v="0"/>
    <s v="KALAYAAN CBOP"/>
    <n v="0.6439522998296483"/>
    <n v="1"/>
    <n v="0"/>
    <s v="MOTOR GRADER"/>
    <x v="1"/>
  </r>
  <r>
    <s v="MarMOTOR GRADER"/>
    <x v="1"/>
    <s v="MG-41"/>
    <s v="MOTOR GRADER"/>
    <n v="92"/>
    <n v="92"/>
    <n v="18"/>
    <n v="74"/>
    <n v="0"/>
    <s v="KALAYAAN CBOP"/>
    <n v="0.19565217391304349"/>
    <n v="1"/>
    <n v="0"/>
    <s v="MOTOR GRADER"/>
    <x v="1"/>
  </r>
  <r>
    <s v="MarROUGH TERRAIN CRANE"/>
    <x v="1"/>
    <s v="RTC-20"/>
    <s v="ROUGH TERRAIN CRANE"/>
    <n v="233.75"/>
    <n v="233.75"/>
    <n v="125.58"/>
    <n v="108.17"/>
    <n v="0"/>
    <s v="KALAYAAN CBOP"/>
    <n v="0.53724064171122998"/>
    <n v="1"/>
    <n v="0"/>
    <s v="ROUGH TERRAIN CRANE"/>
    <x v="0"/>
  </r>
  <r>
    <s v="MarROUGH TERRAIN CRANE"/>
    <x v="1"/>
    <s v="RTC-28"/>
    <s v="ROUGH TERRAIN CRANE"/>
    <n v="130"/>
    <n v="130"/>
    <n v="23"/>
    <n v="107"/>
    <n v="0"/>
    <s v="KALAYAAN CBOP"/>
    <n v="0.17692307692307693"/>
    <n v="1"/>
    <n v="0"/>
    <s v="ROUGH TERRAIN CRANE"/>
    <x v="0"/>
  </r>
  <r>
    <s v="MarROUGH TERRAIN CRANE"/>
    <x v="1"/>
    <s v="RTC-38"/>
    <s v="ROUGH TERRAIN CRANE"/>
    <n v="261"/>
    <n v="261"/>
    <n v="88"/>
    <n v="173"/>
    <n v="0"/>
    <s v="KALAYAAN CBOP"/>
    <n v="0.33716475095785442"/>
    <n v="1"/>
    <n v="0"/>
    <s v="ROUGH TERRAIN CRANE"/>
    <x v="0"/>
  </r>
  <r>
    <s v="MarSELF LOADING TRUCK W/ BOOM"/>
    <x v="1"/>
    <s v="SLT-09"/>
    <s v="SELF LOADING TRUCK W/ BOOM"/>
    <n v="270.5"/>
    <n v="270.5"/>
    <n v="165.67"/>
    <n v="104.83"/>
    <n v="0"/>
    <s v="KALAYAAN CBOP"/>
    <n v="0.61245841035120141"/>
    <n v="1"/>
    <n v="0"/>
    <s v="SELF LOADING TRUCK W/ BOOM"/>
    <x v="1"/>
  </r>
  <r>
    <s v="MarSERVICE VEHICLE"/>
    <x v="1"/>
    <s v="SV-278"/>
    <s v="SERVICE VEHICLE"/>
    <n v="208"/>
    <n v="208"/>
    <n v="200"/>
    <n v="7.9999999999999902"/>
    <n v="0"/>
    <s v="KALAYAAN CBOP"/>
    <n v="0.96153846153846156"/>
    <n v="1"/>
    <n v="0"/>
    <s v="SERVICE VEHICLE"/>
    <x v="1"/>
  </r>
  <r>
    <s v="MarSERVICE VEHICLE"/>
    <x v="1"/>
    <s v="SV-348"/>
    <s v="SERVICE VEHICLE"/>
    <n v="208"/>
    <n v="208"/>
    <n v="200"/>
    <n v="7.9999999999999902"/>
    <n v="0"/>
    <s v="KALAYAAN CBOP"/>
    <n v="0.96153846153846156"/>
    <n v="1"/>
    <n v="0"/>
    <s v="SERVICE VEHICLE"/>
    <x v="1"/>
  </r>
  <r>
    <s v="MarSERVICE VEHICLE"/>
    <x v="1"/>
    <s v="SV-351"/>
    <s v="SERVICE VEHICLE"/>
    <n v="208"/>
    <n v="208"/>
    <n v="200"/>
    <n v="7.9999999999999902"/>
    <n v="0"/>
    <s v="KALAYAAN CBOP"/>
    <n v="0.96153846153846156"/>
    <n v="1"/>
    <n v="0"/>
    <s v="SERVICE VEHICLE"/>
    <x v="1"/>
  </r>
  <r>
    <s v="MarSERVICE VEHICLE"/>
    <x v="1"/>
    <s v="SV-357"/>
    <s v="SERVICE VEHICLE"/>
    <n v="208"/>
    <n v="208"/>
    <n v="200"/>
    <n v="7.9999999999999902"/>
    <n v="0"/>
    <s v="KALAYAAN CBOP"/>
    <n v="0.96153846153846156"/>
    <n v="1"/>
    <n v="0"/>
    <s v="SERVICE VEHICLE"/>
    <x v="1"/>
  </r>
  <r>
    <s v="MarSERVICE VEHICLE"/>
    <x v="1"/>
    <s v="SV-358"/>
    <s v="SERVICE VEHICLE"/>
    <n v="208"/>
    <n v="208"/>
    <n v="200"/>
    <n v="7.9999999999999902"/>
    <n v="0"/>
    <s v="KALAYAAN CBOP"/>
    <n v="0.96153846153846156"/>
    <n v="1"/>
    <n v="0"/>
    <s v="SERVICE VEHICLE"/>
    <x v="1"/>
  </r>
  <r>
    <s v="MarSERVICE VEHICLE"/>
    <x v="1"/>
    <s v="SV-384"/>
    <s v="SERVICE VEHICLE"/>
    <n v="208"/>
    <n v="208"/>
    <n v="200"/>
    <n v="7.9999999999999902"/>
    <n v="0"/>
    <s v="KALAYAAN CBOP"/>
    <n v="0.96153846153846156"/>
    <n v="1"/>
    <n v="0"/>
    <s v="SERVICE VEHICLE"/>
    <x v="1"/>
  </r>
  <r>
    <s v="MarSERVICE VEHICLE"/>
    <x v="1"/>
    <s v="SV-428"/>
    <s v="SERVICE VEHICLE"/>
    <n v="208"/>
    <n v="208"/>
    <n v="200"/>
    <n v="7.9999999999999902"/>
    <n v="0"/>
    <s v="KALAYAAN CBOP"/>
    <n v="0.96153846153846156"/>
    <n v="1"/>
    <n v="0"/>
    <s v="SERVICE VEHICLE"/>
    <x v="1"/>
  </r>
  <r>
    <s v="MarSERVICE VEHICLE"/>
    <x v="1"/>
    <s v="SV-430"/>
    <s v="SERVICE VEHICLE"/>
    <n v="208"/>
    <n v="208"/>
    <n v="200"/>
    <n v="7.9999999999999902"/>
    <n v="0"/>
    <s v="KALAYAAN CBOP"/>
    <n v="0.96153846153846156"/>
    <n v="1"/>
    <n v="0"/>
    <s v="SERVICE VEHICLE"/>
    <x v="1"/>
  </r>
  <r>
    <s v="MarSERVICE VEHICLE"/>
    <x v="1"/>
    <s v="SV-434"/>
    <s v="SERVICE VEHICLE"/>
    <n v="208"/>
    <n v="208"/>
    <n v="200"/>
    <n v="7.9999999999999902"/>
    <n v="0"/>
    <s v="KALAYAAN CBOP"/>
    <n v="0.96153846153846156"/>
    <n v="1"/>
    <n v="0"/>
    <s v="SERVICE VEHICLE"/>
    <x v="1"/>
  </r>
  <r>
    <s v="MarSERVICE VEHICLE"/>
    <x v="1"/>
    <s v="SV-452"/>
    <s v="SERVICE VEHICLE"/>
    <n v="208"/>
    <n v="208"/>
    <n v="200"/>
    <n v="7.9999999999999902"/>
    <n v="0"/>
    <s v="KALAYAAN CBOP"/>
    <n v="0.96153846153846156"/>
    <n v="1"/>
    <n v="0"/>
    <s v="SERVICE VEHICLE"/>
    <x v="1"/>
  </r>
  <r>
    <s v="MarSERVICE VEHICLE"/>
    <x v="1"/>
    <s v="SV-453"/>
    <s v="SERVICE VEHICLE"/>
    <n v="208"/>
    <n v="208"/>
    <n v="200"/>
    <n v="7.9999999999999902"/>
    <n v="0"/>
    <s v="KALAYAAN CBOP"/>
    <n v="0.96153846153846156"/>
    <n v="1"/>
    <n v="0"/>
    <s v="SERVICE VEHICLE"/>
    <x v="1"/>
  </r>
  <r>
    <s v="MarSERVICE VEHICLE"/>
    <x v="1"/>
    <s v="SV-454"/>
    <s v="SERVICE VEHICLE"/>
    <n v="208"/>
    <n v="208"/>
    <n v="200"/>
    <n v="7.9999999999999902"/>
    <n v="0"/>
    <s v="KALAYAAN CBOP"/>
    <n v="0.96153846153846156"/>
    <n v="1"/>
    <n v="0"/>
    <s v="SERVICE VEHICLE"/>
    <x v="1"/>
  </r>
  <r>
    <s v="MarTRANSIT MIXER"/>
    <x v="1"/>
    <s v="TMX-103"/>
    <s v="TRANSIT MIXER"/>
    <n v="88.5833333333334"/>
    <n v="88.5833333333334"/>
    <n v="19"/>
    <n v="69.5833333333334"/>
    <n v="0"/>
    <s v="KALAYAAN CBOP"/>
    <n v="0.21448730009407321"/>
    <n v="1"/>
    <n v="0"/>
    <s v="TRANSIT MIXER"/>
    <x v="1"/>
  </r>
  <r>
    <s v="MarTRANSIT MIXER"/>
    <x v="1"/>
    <s v="TMX-112"/>
    <s v="TRANSIT MIXER"/>
    <n v="98.1666666666667"/>
    <n v="98.1666666666667"/>
    <n v="30"/>
    <n v="68.1666666666667"/>
    <n v="0"/>
    <s v="KALAYAAN CBOP"/>
    <n v="0.30560271646859072"/>
    <n v="1"/>
    <n v="0"/>
    <s v="TRANSIT MIXER"/>
    <x v="1"/>
  </r>
  <r>
    <s v="MarTRANSIT MIXER"/>
    <x v="1"/>
    <s v="TMX-113"/>
    <s v="TRANSIT MIXER"/>
    <n v="114"/>
    <n v="114"/>
    <n v="28"/>
    <n v="86.000000000000099"/>
    <n v="0"/>
    <s v="KALAYAAN CBOP"/>
    <n v="0.24561403508771928"/>
    <n v="1"/>
    <n v="0"/>
    <s v="TRANSIT MIXER"/>
    <x v="1"/>
  </r>
  <r>
    <s v="MarTRANSIT MIXER"/>
    <x v="1"/>
    <s v="TMX-114"/>
    <s v="TRANSIT MIXER"/>
    <n v="19.383333333333301"/>
    <n v="19.383333333333301"/>
    <n v="4"/>
    <n v="15.383333333333301"/>
    <n v="0"/>
    <s v="KALAYAAN CBOP"/>
    <n v="0.20636285468615684"/>
    <n v="1"/>
    <n v="0"/>
    <s v="TRANSIT MIXER"/>
    <x v="1"/>
  </r>
  <r>
    <s v="MarTRANSIT MIXER"/>
    <x v="1"/>
    <s v="TMX-120"/>
    <s v="TRANSIT MIXER"/>
    <n v="42"/>
    <n v="42"/>
    <n v="7"/>
    <n v="35"/>
    <n v="0"/>
    <s v="KALAYAAN CBOP"/>
    <n v="0.16666666666666666"/>
    <n v="1"/>
    <n v="0"/>
    <s v="TRANSIT MIXER"/>
    <x v="1"/>
  </r>
  <r>
    <s v="MarTRANSIT MIXER"/>
    <x v="1"/>
    <s v="TMX-130"/>
    <s v="TRANSIT MIXER"/>
    <n v="63.433333333333302"/>
    <n v="63.433333333333302"/>
    <n v="12.67"/>
    <n v="50.7633333333333"/>
    <n v="0"/>
    <s v="KALAYAAN CBOP"/>
    <n v="0.1997372569626906"/>
    <n v="1"/>
    <n v="0"/>
    <s v="TRANSIT MIXER"/>
    <x v="1"/>
  </r>
  <r>
    <s v="MarTRANSIT MIXER"/>
    <x v="1"/>
    <s v="TMX-135"/>
    <s v="TRANSIT MIXER"/>
    <n v="76"/>
    <n v="76"/>
    <n v="4"/>
    <n v="72"/>
    <n v="0"/>
    <s v="KALAYAAN CBOP"/>
    <n v="5.2631578947368418E-2"/>
    <n v="1"/>
    <n v="0"/>
    <s v="TRANSIT MIXER"/>
    <x v="1"/>
  </r>
  <r>
    <s v="MarTRANSIT MIXER"/>
    <x v="1"/>
    <s v="TMX-136"/>
    <s v="TRANSIT MIXER"/>
    <n v="30.333333333333201"/>
    <n v="30.333333333333201"/>
    <n v="16"/>
    <n v="14.333333333333201"/>
    <n v="0"/>
    <s v="KALAYAAN CBOP"/>
    <n v="0.52747252747252982"/>
    <n v="1"/>
    <n v="0"/>
    <s v="TRANSIT MIXER"/>
    <x v="1"/>
  </r>
  <r>
    <s v="MarTRANSIT MIXER"/>
    <x v="1"/>
    <s v="TMX-137"/>
    <s v="TRANSIT MIXER"/>
    <n v="131.816666666667"/>
    <n v="131.816666666667"/>
    <n v="27.77"/>
    <n v="104.04666666666699"/>
    <n v="0"/>
    <s v="KALAYAAN CBOP"/>
    <n v="0.21067138702743657"/>
    <n v="1"/>
    <n v="0"/>
    <s v="TRANSIT MIXER"/>
    <x v="1"/>
  </r>
  <r>
    <s v="MarVIBRATORY ROLLER"/>
    <x v="1"/>
    <s v="VR-132"/>
    <s v="VIBRATORY ROLLER"/>
    <n v="176"/>
    <n v="176"/>
    <n v="95.400000000000503"/>
    <n v="80.599999999999497"/>
    <n v="0"/>
    <s v="KALAYAAN CBOP"/>
    <n v="0.54204545454545738"/>
    <n v="1"/>
    <n v="0"/>
    <s v="VIBRATORY ROLLER"/>
    <x v="0"/>
  </r>
  <r>
    <s v="MarVIBRATORY ROLLER"/>
    <x v="1"/>
    <s v="VR-141"/>
    <s v="VIBRATORY ROLLER"/>
    <n v="215"/>
    <n v="215"/>
    <n v="112.599999999999"/>
    <n v="102.400000000001"/>
    <n v="0"/>
    <s v="KALAYAAN CBOP"/>
    <n v="0.52372093023255351"/>
    <n v="1"/>
    <n v="0"/>
    <s v="VIBRATORY ROLLER"/>
    <x v="0"/>
  </r>
  <r>
    <s v="MarWHEEL LOADER"/>
    <x v="1"/>
    <s v="WL-80"/>
    <s v="WHEEL LOADER"/>
    <n v="281"/>
    <n v="281"/>
    <n v="146.80000000000001"/>
    <n v="134.19999999999999"/>
    <n v="0"/>
    <s v="KALAYAAN CBOP"/>
    <n v="0.52241992882562283"/>
    <n v="1"/>
    <n v="0"/>
    <s v="WHEEL LOADER"/>
    <x v="1"/>
  </r>
  <r>
    <s v="MarWHEEL LOADER"/>
    <x v="1"/>
    <s v="WL-85"/>
    <s v="WHEEL LOADER"/>
    <n v="271.05"/>
    <n v="271.05"/>
    <n v="147.599999999999"/>
    <n v="123.450000000001"/>
    <n v="0"/>
    <s v="KALAYAAN CBOP"/>
    <n v="0.54454897620364873"/>
    <n v="1"/>
    <n v="0"/>
    <s v="WHEEL LOADER"/>
    <x v="1"/>
  </r>
  <r>
    <s v="MarWHEEL LOADER"/>
    <x v="1"/>
    <s v="WL-90"/>
    <s v="WHEEL LOADER"/>
    <n v="227.26666666666699"/>
    <n v="227.26666666666699"/>
    <n v="138.1"/>
    <n v="89.166666666666799"/>
    <n v="0"/>
    <s v="KALAYAAN CBOP"/>
    <n v="0.60765620416544353"/>
    <n v="1"/>
    <n v="0"/>
    <s v="WHEEL LOADER"/>
    <x v="1"/>
  </r>
  <r>
    <s v="MarWATER TRUCK"/>
    <x v="1"/>
    <s v="WT-26"/>
    <s v="WATER TRUCK"/>
    <n v="30.566666666666698"/>
    <n v="30.566666666666698"/>
    <n v="20"/>
    <n v="10.5666666666667"/>
    <n v="0"/>
    <s v="KALAYAAN CBOP"/>
    <n v="0.65430752453653152"/>
    <n v="1"/>
    <n v="0"/>
    <s v="WATER TRUCK"/>
    <x v="1"/>
  </r>
  <r>
    <s v="MarARTICULATED DUMP TRUCK"/>
    <x v="1"/>
    <s v="ADT-156"/>
    <s v="ARTICULATED DUMP TRUCK"/>
    <n v="33"/>
    <n v="33"/>
    <n v="12"/>
    <n v="21"/>
    <n v="0"/>
    <s v="KALAYAAN EBOP"/>
    <n v="0.36363636363636365"/>
    <n v="1"/>
    <n v="0"/>
    <s v="ARTICULATED DUMP TRUCK"/>
    <x v="0"/>
  </r>
  <r>
    <s v="MarHYDRAULIC EXCAVATOR (MINI)"/>
    <x v="1"/>
    <s v="HE-186"/>
    <s v="HYDRAULIC EXCAVATOR (MINI)"/>
    <n v="147.083333333333"/>
    <n v="147.083333333333"/>
    <n v="119.73"/>
    <n v="27.3533333333333"/>
    <n v="0"/>
    <s v="KALAYAAN EBOP"/>
    <n v="0.81402832861189989"/>
    <n v="1"/>
    <n v="0"/>
    <s v="HYDRAULIC EXCAVATOR"/>
    <x v="0"/>
  </r>
  <r>
    <s v="MarHYDRAULIC EXCAVATOR"/>
    <x v="1"/>
    <s v="HE-204NGH"/>
    <s v="HYDRAULIC EXCAVATOR"/>
    <n v="88.7"/>
    <n v="88.7"/>
    <n v="42.700000000000699"/>
    <n v="45.999999999999297"/>
    <n v="0"/>
    <s v="KALAYAAN EBOP"/>
    <n v="0.48139797068771928"/>
    <n v="1"/>
    <n v="0"/>
    <s v="HYDRAULIC EXCAVATOR"/>
    <x v="0"/>
  </r>
  <r>
    <s v="MarHYDRAULIC EXCAVATOR"/>
    <x v="1"/>
    <s v="HE-224"/>
    <s v="HYDRAULIC EXCAVATOR"/>
    <n v="177.96666666666701"/>
    <n v="177.96666666666701"/>
    <n v="71.100000000000406"/>
    <n v="106.86666666666601"/>
    <n v="0"/>
    <s v="KALAYAAN EBOP"/>
    <n v="0.39951301741899381"/>
    <n v="1"/>
    <n v="0"/>
    <s v="HYDRAULIC EXCAVATOR"/>
    <x v="0"/>
  </r>
  <r>
    <s v="MarHYDRAULIC EXCAVATOR"/>
    <x v="1"/>
    <s v="HE-225"/>
    <s v="HYDRAULIC EXCAVATOR"/>
    <n v="225.183333333333"/>
    <n v="225.183333333333"/>
    <n v="146.00000000000199"/>
    <n v="79.183333333331504"/>
    <n v="0"/>
    <s v="KALAYAAN EBOP"/>
    <n v="0.64836059507069299"/>
    <n v="1"/>
    <n v="0"/>
    <s v="HYDRAULIC EXCAVATOR"/>
    <x v="0"/>
  </r>
  <r>
    <s v="MarHYDRAULIC EXCAVATOR"/>
    <x v="1"/>
    <s v="HE-251"/>
    <s v="HYDRAULIC EXCAVATOR"/>
    <n v="214.48333333333301"/>
    <n v="214.48333333333301"/>
    <n v="136"/>
    <n v="78.483333333333306"/>
    <n v="0"/>
    <s v="KALAYAAN EBOP"/>
    <n v="0.63408190224570771"/>
    <n v="1"/>
    <n v="0"/>
    <s v="HYDRAULIC EXCAVATOR"/>
    <x v="0"/>
  </r>
  <r>
    <s v="MarHYDRAULIC EXCAVATOR (LONG ARM)"/>
    <x v="1"/>
    <s v="HE-267"/>
    <s v="HYDRAULIC EXCAVATOR (LONG ARM)"/>
    <n v="210.916666666667"/>
    <n v="210.916666666667"/>
    <n v="156.30000000000001"/>
    <n v="54.616666666666902"/>
    <n v="0"/>
    <s v="KALAYAAN EBOP"/>
    <n v="0.74105096799683812"/>
    <n v="1"/>
    <n v="0"/>
    <s v="HYDRAULIC EXCAVATOR"/>
    <x v="0"/>
  </r>
  <r>
    <s v="MarHYDRAULIC EXCAVATOR"/>
    <x v="1"/>
    <s v="HE-272"/>
    <s v="HYDRAULIC EXCAVATOR"/>
    <n v="138.416666666667"/>
    <n v="138.416666666667"/>
    <n v="79.600000000000406"/>
    <n v="58.816666666666301"/>
    <n v="0"/>
    <s v="KALAYAAN EBOP"/>
    <n v="0.57507525586995945"/>
    <n v="1"/>
    <n v="0"/>
    <s v="HYDRAULIC EXCAVATOR"/>
    <x v="0"/>
  </r>
  <r>
    <s v="MarHYDRAULIC EXCAVATOR"/>
    <x v="1"/>
    <s v="HE-278"/>
    <s v="HYDRAULIC EXCAVATOR"/>
    <n v="282.98333333333301"/>
    <n v="282.98333333333301"/>
    <n v="181.29999999999899"/>
    <n v="101.68333333333401"/>
    <n v="0"/>
    <s v="KALAYAAN EBOP"/>
    <n v="0.6406737734848903"/>
    <n v="1"/>
    <n v="0"/>
    <s v="HYDRAULIC EXCAVATOR"/>
    <x v="0"/>
  </r>
  <r>
    <s v="MarHYDRAULIC EXCAVATOR"/>
    <x v="1"/>
    <s v="HE-325"/>
    <s v="HYDRAULIC EXCAVATOR"/>
    <n v="172.933333333333"/>
    <n v="172.933333333333"/>
    <n v="112.4"/>
    <n v="60.533333333333701"/>
    <n v="0"/>
    <s v="KALAYAAN EBOP"/>
    <n v="0.64996144949884482"/>
    <n v="1"/>
    <n v="0"/>
    <s v="HYDRAULIC EXCAVATOR"/>
    <x v="0"/>
  </r>
  <r>
    <s v="MarHYDRAULIC EXCAVATOR"/>
    <x v="1"/>
    <s v="HE-326"/>
    <s v="HYDRAULIC EXCAVATOR"/>
    <n v="162.5"/>
    <n v="162.5"/>
    <n v="41.799999999999301"/>
    <n v="120.700000000001"/>
    <n v="0"/>
    <s v="KALAYAAN EBOP"/>
    <n v="0.25723076923076493"/>
    <n v="1"/>
    <n v="0"/>
    <s v="HYDRAULIC EXCAVATOR"/>
    <x v="0"/>
  </r>
  <r>
    <s v="MarHYDRAULIC EXCAVATOR"/>
    <x v="1"/>
    <s v="HE-371"/>
    <s v="HYDRAULIC EXCAVATOR"/>
    <n v="258.33333333333297"/>
    <n v="258.33333333333297"/>
    <n v="183.4"/>
    <n v="74.933333333333294"/>
    <n v="0"/>
    <s v="KALAYAAN EBOP"/>
    <n v="0.70993548387096872"/>
    <n v="1"/>
    <n v="0"/>
    <s v="HYDRAULIC EXCAVATOR"/>
    <x v="0"/>
  </r>
  <r>
    <s v="MarHYDRAULIC EXCAVATOR"/>
    <x v="1"/>
    <s v="HE-373"/>
    <s v="HYDRAULIC EXCAVATOR"/>
    <n v="217.4"/>
    <n v="217.4"/>
    <n v="156.5"/>
    <n v="60.9"/>
    <n v="0"/>
    <s v="KALAYAAN EBOP"/>
    <n v="0.71987120515179392"/>
    <n v="1"/>
    <n v="0"/>
    <s v="HYDRAULIC EXCAVATOR"/>
    <x v="0"/>
  </r>
  <r>
    <s v="MarHYDRAULIC EXCAVATOR"/>
    <x v="1"/>
    <s v="HE-381"/>
    <s v="HYDRAULIC EXCAVATOR"/>
    <n v="141"/>
    <n v="141"/>
    <n v="96.949999999999903"/>
    <n v="44.050000000000097"/>
    <n v="0"/>
    <s v="KALAYAAN EBOP"/>
    <n v="0.68758865248226886"/>
    <n v="1"/>
    <n v="0"/>
    <s v="HYDRAULIC EXCAVATOR"/>
    <x v="0"/>
  </r>
  <r>
    <s v="MarHYDRAULIC EXCAVATOR"/>
    <x v="1"/>
    <s v="HE-394"/>
    <s v="HYDRAULIC EXCAVATOR"/>
    <n v="106"/>
    <n v="106"/>
    <n v="65.83"/>
    <n v="40.17"/>
    <n v="0"/>
    <s v="KALAYAAN EBOP"/>
    <n v="0.62103773584905664"/>
    <n v="1"/>
    <n v="0"/>
    <s v="HYDRAULIC EXCAVATOR"/>
    <x v="0"/>
  </r>
  <r>
    <s v="MarCRAWLER TRACTOR"/>
    <x v="1"/>
    <s v="CT-94"/>
    <s v="CRAWLER TRACTOR"/>
    <n v="0"/>
    <n v="0"/>
    <n v="0"/>
    <n v="0"/>
    <n v="0"/>
    <s v="KALAYAAN EBOP"/>
    <n v="0"/>
    <n v="0"/>
    <n v="0"/>
    <s v="CRAWLER TRACTOR"/>
    <x v="0"/>
  </r>
  <r>
    <s v="MarCARGO TRUCK W/ CRANE (BOOM TRUCK)"/>
    <x v="1"/>
    <s v="CTC-26"/>
    <s v="CARGO TRUCK W/ CRANE (BOOM TRUCK)"/>
    <n v="111.716666666667"/>
    <n v="111.716666666667"/>
    <n v="22.54"/>
    <n v="89.176666666666705"/>
    <n v="0"/>
    <s v="KALAYAAN EBOP"/>
    <n v="0.20176040578845233"/>
    <n v="1"/>
    <n v="0"/>
    <s v="CARGO TRUCK W/ CRANE"/>
    <x v="0"/>
  </r>
  <r>
    <s v="MarCARGO TRUCK WITH CRANE_x000a_(KNUCKLE TYPE)"/>
    <x v="1"/>
    <s v="CTC-34"/>
    <s v="CARGO TRUCK WITH CRANE_x000a_(KNUCKLE TYPE)"/>
    <n v="205.11666666666699"/>
    <n v="205.11666666666699"/>
    <n v="133.19"/>
    <n v="71.926666666666605"/>
    <n v="0"/>
    <s v="KALAYAAN EBOP"/>
    <n v="0.64933777524985681"/>
    <n v="1"/>
    <n v="0"/>
    <s v="CARGO TRUCK WITH CRANE_x000a_(KNUCKLE TYPE)"/>
    <x v="1"/>
  </r>
  <r>
    <s v="MarSELF LOADING TRUCK"/>
    <x v="1"/>
    <s v="SLT-12"/>
    <s v="SELF LOADING TRUCK"/>
    <n v="113"/>
    <n v="113"/>
    <n v="70.319999999999993"/>
    <n v="42.68"/>
    <n v="0"/>
    <s v="KALAYAAN EBOP"/>
    <n v="0.6223008849557522"/>
    <n v="1"/>
    <n v="0"/>
    <s v="SELF LOADING TRUCK"/>
    <x v="1"/>
  </r>
  <r>
    <s v="MarCONCRETE PUMP (STATIONARY)"/>
    <x v="1"/>
    <s v="CP-07"/>
    <s v="CONCRETE PUMP (STATIONARY)"/>
    <n v="15.983333333333301"/>
    <n v="15.983333333333301"/>
    <n v="4"/>
    <n v="11.983333333333301"/>
    <n v="0"/>
    <s v="KALAYAAN EBOP"/>
    <n v="0.25026068821689312"/>
    <n v="1"/>
    <n v="0"/>
    <s v="CONCRETE PUMP (STATIONARY)"/>
    <x v="1"/>
  </r>
  <r>
    <s v="MarCONCRETE PUMP (STATIONARY)"/>
    <x v="1"/>
    <s v="CP-21"/>
    <s v="CONCRETE PUMP (STATIONARY)"/>
    <n v="59.983333333333299"/>
    <n v="59.983333333333299"/>
    <n v="30.77"/>
    <n v="29.213333333333399"/>
    <n v="0"/>
    <s v="KALAYAAN EBOP"/>
    <n v="0.51297582661850538"/>
    <n v="1"/>
    <n v="0"/>
    <s v="CONCRETE PUMP (STATIONARY)"/>
    <x v="1"/>
  </r>
  <r>
    <s v="MarCRAWLER TRACTOR"/>
    <x v="1"/>
    <s v="CT-83"/>
    <s v="CRAWLER TRACTOR"/>
    <n v="0"/>
    <n v="0"/>
    <n v="0"/>
    <n v="0"/>
    <n v="0"/>
    <s v="KALAYAAN EBOP"/>
    <n v="0"/>
    <n v="0"/>
    <n v="0"/>
    <s v="CRAWLER TRACTOR"/>
    <x v="0"/>
  </r>
  <r>
    <s v="MarCRAWLER TRACTOR"/>
    <x v="1"/>
    <s v="CT-88"/>
    <s v="CRAWLER TRACTOR"/>
    <n v="172.416666666667"/>
    <n v="172.416666666667"/>
    <n v="89.900000000000503"/>
    <n v="82.516666666666197"/>
    <n v="0"/>
    <s v="KALAYAAN EBOP"/>
    <n v="0.52141130981150507"/>
    <n v="1"/>
    <n v="0"/>
    <s v="CRAWLER TRACTOR"/>
    <x v="0"/>
  </r>
  <r>
    <s v="MarVIBRATORY ROLLER"/>
    <x v="1"/>
    <s v="VR-120"/>
    <s v="VIBRATORY ROLLER"/>
    <n v="262.38333333333298"/>
    <n v="262.38333333333298"/>
    <n v="126.87"/>
    <n v="135.51333333333301"/>
    <n v="0"/>
    <s v="KALAYAAN EBOP"/>
    <n v="0.48352918757543101"/>
    <n v="1"/>
    <n v="0"/>
    <s v="VIBRATORY ROLLER"/>
    <x v="0"/>
  </r>
  <r>
    <s v="MarVIBRATORY ROLLER"/>
    <x v="1"/>
    <s v="VR-135"/>
    <s v="VIBRATORY ROLLER"/>
    <n v="195"/>
    <n v="195"/>
    <n v="87.800000000000196"/>
    <n v="107.2"/>
    <n v="0"/>
    <s v="KALAYAAN EBOP"/>
    <n v="0.45025641025641128"/>
    <n v="1"/>
    <n v="0"/>
    <s v="VIBRATORY ROLLER"/>
    <x v="0"/>
  </r>
  <r>
    <s v="MarMOTOR GRADER"/>
    <x v="1"/>
    <s v="MG-31"/>
    <s v="MOTOR GRADER"/>
    <n v="111"/>
    <n v="111"/>
    <n v="58.49"/>
    <n v="52.51"/>
    <n v="0"/>
    <s v="KALAYAAN EBOP"/>
    <n v="0.52693693693693699"/>
    <n v="1"/>
    <n v="0"/>
    <s v="MOTOR GRADER"/>
    <x v="1"/>
  </r>
  <r>
    <s v="MarMOTOR GRADER"/>
    <x v="1"/>
    <s v="MG-36"/>
    <s v="MOTOR GRADER"/>
    <n v="48"/>
    <n v="48"/>
    <n v="12.62"/>
    <n v="35.380000000000003"/>
    <n v="0"/>
    <s v="KALAYAAN EBOP"/>
    <n v="0.26291666666666663"/>
    <n v="1"/>
    <n v="0"/>
    <s v="MOTOR GRADER"/>
    <x v="1"/>
  </r>
  <r>
    <s v="MarGENERATOR SET"/>
    <x v="1"/>
    <s v="GS-163"/>
    <s v="GENERATOR SET"/>
    <n v="170.96666666666701"/>
    <n v="170.96666666666701"/>
    <n v="140.799999999997"/>
    <n v="30.166666666669201"/>
    <n v="0"/>
    <s v="KALAYAAN EBOP"/>
    <n v="0.823552349385826"/>
    <n v="1"/>
    <n v="0"/>
    <s v="GENERATOR SET"/>
    <x v="1"/>
  </r>
  <r>
    <s v="MarGENERATOR SET"/>
    <x v="1"/>
    <s v="GS-177"/>
    <s v="GENERATOR SET"/>
    <n v="89.983333333333306"/>
    <n v="89.983333333333306"/>
    <n v="72.500000000003595"/>
    <n v="17.4833333333297"/>
    <n v="0"/>
    <s v="KALAYAAN EBOP"/>
    <n v="0.80570476014080705"/>
    <n v="1"/>
    <n v="0"/>
    <s v="GENERATOR SET"/>
    <x v="1"/>
  </r>
  <r>
    <s v="MarMINI DUMPTRUCK"/>
    <x v="1"/>
    <s v="MDT-70"/>
    <s v="MINI DUMPTRUCK"/>
    <n v="245.083333333333"/>
    <n v="245.083333333333"/>
    <n v="134.74"/>
    <n v="110.34333333333301"/>
    <n v="0"/>
    <s v="KALAYAAN EBOP"/>
    <n v="0.54977218633118063"/>
    <n v="1"/>
    <n v="0"/>
    <s v="MINI DUMPTRUCK"/>
    <x v="1"/>
  </r>
  <r>
    <s v="MarMINI DUMPTRUCK"/>
    <x v="1"/>
    <s v="MDT-71"/>
    <s v="MINI DUMPTRUCK"/>
    <n v="94.35"/>
    <n v="94.35"/>
    <n v="37.32"/>
    <n v="57.03"/>
    <n v="0"/>
    <s v="KALAYAAN EBOP"/>
    <n v="0.39554848966613676"/>
    <n v="1"/>
    <n v="0"/>
    <s v="MINI DUMPTRUCK"/>
    <x v="1"/>
  </r>
  <r>
    <s v="MarMINI DUMPTRUCK"/>
    <x v="1"/>
    <s v="MDT-75"/>
    <s v="MINI DUMPTRUCK"/>
    <n v="182.71666666666701"/>
    <n v="182.71666666666701"/>
    <n v="98.87"/>
    <n v="83.846666666666593"/>
    <n v="0"/>
    <s v="KALAYAAN EBOP"/>
    <n v="0.54111100976010118"/>
    <n v="1"/>
    <n v="0"/>
    <s v="MINI DUMPTRUCK"/>
    <x v="1"/>
  </r>
  <r>
    <s v="MarMINI DUMPTRUCK"/>
    <x v="1"/>
    <s v="MDT-78"/>
    <s v="MINI DUMPTRUCK"/>
    <n v="203.53333333333299"/>
    <n v="203.53333333333299"/>
    <n v="75.489999999999995"/>
    <n v="128.04333333333301"/>
    <n v="0"/>
    <s v="KALAYAAN EBOP"/>
    <n v="0.37089747789060001"/>
    <n v="1"/>
    <n v="0"/>
    <s v="MINI DUMPTRUCK"/>
    <x v="1"/>
  </r>
  <r>
    <s v="MarFUEL TRUCK"/>
    <x v="1"/>
    <s v="FT-27"/>
    <s v="FUEL TRUCK"/>
    <n v="302.76666666666699"/>
    <n v="302.76666666666699"/>
    <n v="100.08"/>
    <n v="202.68666666666701"/>
    <n v="0"/>
    <s v="KALAYAAN EBOP"/>
    <n v="0.33055157987449046"/>
    <n v="1"/>
    <n v="0"/>
    <s v="FUEL TRUCK"/>
    <x v="1"/>
  </r>
  <r>
    <s v="MarUTILITY VEHICLE"/>
    <x v="1"/>
    <s v="UV-83"/>
    <s v="UTILITY VEHICLE"/>
    <n v="34.483333333333299"/>
    <n v="34.483333333333299"/>
    <n v="14.08"/>
    <n v="20.4033333333333"/>
    <n v="0"/>
    <s v="KALAYAAN EBOP"/>
    <n v="0.40831319478008743"/>
    <n v="1"/>
    <n v="0"/>
    <s v="UTILITY VEHICLE"/>
    <x v="1"/>
  </r>
  <r>
    <s v="MarUTILITY VEHICLE"/>
    <x v="1"/>
    <s v="UV-91"/>
    <s v="UTILITY VEHICLE"/>
    <n v="276.73333333333301"/>
    <n v="276.73333333333301"/>
    <n v="101.75"/>
    <n v="174.98333333333301"/>
    <n v="0"/>
    <s v="KALAYAAN EBOP"/>
    <n v="0.3676824861479166"/>
    <n v="1"/>
    <n v="0"/>
    <s v="UTILITY VEHICLE"/>
    <x v="1"/>
  </r>
  <r>
    <s v="MarSERVICE VEHICLE"/>
    <x v="1"/>
    <s v="SV-161"/>
    <s v="SERVICE VEHICLE"/>
    <n v="0"/>
    <n v="0"/>
    <n v="0"/>
    <n v="0"/>
    <n v="0"/>
    <s v="KALAYAAN EBOP"/>
    <n v="0"/>
    <n v="0"/>
    <n v="0"/>
    <s v="SERVICE VEHICLE"/>
    <x v="1"/>
  </r>
  <r>
    <s v="MarSERVICE VEHICLE"/>
    <x v="1"/>
    <s v="SV-245"/>
    <s v="SERVICE VEHICLE"/>
    <n v="0"/>
    <n v="0"/>
    <n v="0"/>
    <n v="0"/>
    <n v="0"/>
    <s v="KALAYAAN EBOP"/>
    <n v="0"/>
    <n v="0"/>
    <n v="0"/>
    <s v="SERVICE VEHICLE"/>
    <x v="1"/>
  </r>
  <r>
    <s v="MarSERVICE VEHICLE"/>
    <x v="1"/>
    <s v="SV-280"/>
    <s v="SERVICE VEHICLE"/>
    <n v="46.05"/>
    <n v="46.05"/>
    <n v="29.64"/>
    <n v="16.41"/>
    <n v="0"/>
    <s v="KALAYAAN EBOP"/>
    <n v="0.64364820846905546"/>
    <n v="1"/>
    <n v="0"/>
    <s v="SERVICE VEHICLE"/>
    <x v="1"/>
  </r>
  <r>
    <s v="MarSERVICE VEHICLE"/>
    <x v="1"/>
    <s v="SV-282"/>
    <s v="SERVICE VEHICLE"/>
    <n v="361.15"/>
    <n v="361.15"/>
    <n v="220.76"/>
    <n v="140.38999999999999"/>
    <n v="0"/>
    <s v="KALAYAAN EBOP"/>
    <n v="0.61126955558632146"/>
    <n v="1"/>
    <n v="0"/>
    <s v="SERVICE VEHICLE"/>
    <x v="1"/>
  </r>
  <r>
    <s v="MarSERVICE VEHICLE"/>
    <x v="1"/>
    <s v="SV-336"/>
    <s v="SERVICE VEHICLE"/>
    <n v="15.983333333333301"/>
    <n v="15.983333333333301"/>
    <n v="12.42"/>
    <n v="3.5633333333333401"/>
    <n v="0"/>
    <s v="KALAYAAN EBOP"/>
    <n v="0.77705943691345314"/>
    <n v="1"/>
    <n v="0"/>
    <s v="SERVICE VEHICLE"/>
    <x v="1"/>
  </r>
  <r>
    <s v="MarSERVICE VEHICLE"/>
    <x v="1"/>
    <s v="SV-427"/>
    <s v="SERVICE VEHICLE"/>
    <n v="224.816666666667"/>
    <n v="224.816666666667"/>
    <n v="100.74"/>
    <n v="124.07666666666699"/>
    <n v="0"/>
    <s v="KALAYAAN EBOP"/>
    <n v="0.44809845058936842"/>
    <n v="1"/>
    <n v="0"/>
    <s v="SERVICE VEHICLE"/>
    <x v="1"/>
  </r>
  <r>
    <s v="MarSERVICE VEHICLE"/>
    <x v="1"/>
    <s v="SV-431"/>
    <s v="SERVICE VEHICLE"/>
    <n v="358.51666666666699"/>
    <n v="358.51666666666699"/>
    <n v="207.37"/>
    <n v="151.14666666666699"/>
    <n v="0"/>
    <s v="KALAYAAN EBOP"/>
    <n v="0.57841104551159817"/>
    <n v="1"/>
    <n v="0"/>
    <s v="SERVICE VEHICLE"/>
    <x v="1"/>
  </r>
  <r>
    <s v="MarSERVICE VEHICLE"/>
    <x v="1"/>
    <s v="SV-438"/>
    <s v="SERVICE VEHICLE"/>
    <n v="339.23333333333301"/>
    <n v="339.23333333333301"/>
    <n v="174.23"/>
    <n v="165.00333333333299"/>
    <n v="0"/>
    <s v="KALAYAAN EBOP"/>
    <n v="0.51359929252235481"/>
    <n v="1"/>
    <n v="0"/>
    <s v="SERVICE VEHICLE"/>
    <x v="1"/>
  </r>
  <r>
    <s v="MarSERVICE VEHICLE"/>
    <x v="1"/>
    <s v="SV-455"/>
    <s v="SERVICE VEHICLE"/>
    <n v="234.083333333333"/>
    <n v="234.083333333333"/>
    <n v="141.4"/>
    <n v="92.683333333333394"/>
    <n v="0"/>
    <s v="KALAYAAN EBOP"/>
    <n v="0.60405838376646581"/>
    <n v="1"/>
    <n v="0"/>
    <s v="SERVICE VEHICLE"/>
    <x v="1"/>
  </r>
  <r>
    <s v="MarSERVICE VEHICLE"/>
    <x v="1"/>
    <s v="SV-456"/>
    <s v="SERVICE VEHICLE"/>
    <n v="223.03333333333299"/>
    <n v="223.03333333333299"/>
    <n v="130.94"/>
    <n v="92.093333333333405"/>
    <n v="0"/>
    <s v="KALAYAAN EBOP"/>
    <n v="0.58708713196831652"/>
    <n v="1"/>
    <n v="0"/>
    <s v="SERVICE VEHICLE"/>
    <x v="1"/>
  </r>
  <r>
    <s v="MarSERVICE VEHICLE"/>
    <x v="1"/>
    <s v="SV-457"/>
    <s v="SERVICE VEHICLE"/>
    <n v="251.36666666666699"/>
    <n v="251.36666666666699"/>
    <n v="158.37"/>
    <n v="92.996666666666798"/>
    <n v="0"/>
    <s v="KALAYAAN EBOP"/>
    <n v="0.63003580426998995"/>
    <n v="1"/>
    <n v="0"/>
    <s v="SERVICE VEHICLE"/>
    <x v="1"/>
  </r>
  <r>
    <s v="MarAMBULANCE"/>
    <x v="1"/>
    <s v="AMB-107"/>
    <s v="AMBULANCE"/>
    <n v="181.333333333333"/>
    <n v="181.333333333333"/>
    <n v="31.1"/>
    <n v="150.23333333333301"/>
    <n v="0"/>
    <s v="KALAYAAN EBOP"/>
    <n v="0.1715073529411768"/>
    <n v="1"/>
    <n v="0"/>
    <s v="AMBULANCE"/>
    <x v="1"/>
  </r>
  <r>
    <s v="MarWHEEL LOADER"/>
    <x v="1"/>
    <s v="WL-89"/>
    <s v="WHEEL LOADER"/>
    <n v="219.53333333333299"/>
    <n v="219.53333333333299"/>
    <n v="74.650000000000006"/>
    <n v="144.88333333333301"/>
    <n v="0"/>
    <s v="KALAYAAN EBOP"/>
    <n v="0.34003947767992765"/>
    <n v="1"/>
    <n v="0"/>
    <s v="WHEEL LOADER"/>
    <x v="1"/>
  </r>
  <r>
    <s v="MarTRANSIT MIXER"/>
    <x v="1"/>
    <s v="TMX-138"/>
    <s v="TRANSIT MIXER"/>
    <n v="161.933333333333"/>
    <n v="161.933333333333"/>
    <n v="70.77"/>
    <n v="91.163333333333398"/>
    <n v="0"/>
    <s v="KALAYAAN EBOP"/>
    <n v="0.43703170028818533"/>
    <n v="1"/>
    <n v="0"/>
    <s v="TRANSIT MIXER"/>
    <x v="1"/>
  </r>
  <r>
    <s v="MarTRANSIT MIXER"/>
    <x v="1"/>
    <s v="TMX-139"/>
    <s v="TRANSIT MIXER"/>
    <n v="146.21666666666701"/>
    <n v="146.21666666666701"/>
    <n v="58.46"/>
    <n v="87.756666666666703"/>
    <n v="0"/>
    <s v="KALAYAAN EBOP"/>
    <n v="0.39981762225008455"/>
    <n v="1"/>
    <n v="0"/>
    <s v="TRANSIT MIXER"/>
    <x v="1"/>
  </r>
  <r>
    <s v="MarTOWER LIGHT"/>
    <x v="1"/>
    <s v="TL-15"/>
    <s v="TOWER LIGHT"/>
    <n v="0"/>
    <n v="0"/>
    <n v="0"/>
    <n v="0"/>
    <n v="0"/>
    <s v="KALAYAAN EBOP"/>
    <n v="0"/>
    <n v="0"/>
    <n v="0"/>
    <s v="TOWER LIGHT"/>
    <x v="1"/>
  </r>
  <r>
    <s v="MarTOWER LIGHT"/>
    <x v="1"/>
    <s v="TL-36"/>
    <s v="TOWER LIGHT"/>
    <n v="0"/>
    <n v="0"/>
    <n v="0"/>
    <n v="0"/>
    <n v="0"/>
    <s v="KALAYAAN EBOP"/>
    <n v="0"/>
    <n v="0"/>
    <n v="0"/>
    <s v="TOWER LIGHT"/>
    <x v="1"/>
  </r>
  <r>
    <s v="MarTOWER LIGHT"/>
    <x v="1"/>
    <s v="TL-80"/>
    <s v="TOWER LIGHT"/>
    <n v="0"/>
    <n v="0"/>
    <n v="0"/>
    <n v="0"/>
    <n v="0"/>
    <s v="KALAYAAN EBOP"/>
    <n v="0"/>
    <n v="0"/>
    <n v="0"/>
    <s v="TOWER LIGHT"/>
    <x v="1"/>
  </r>
  <r>
    <s v="MarTOWER LIGHT"/>
    <x v="1"/>
    <s v="TL-86"/>
    <s v="TOWER LIGHT"/>
    <n v="0"/>
    <n v="0"/>
    <n v="0"/>
    <n v="0"/>
    <n v="0"/>
    <s v="KALAYAAN EBOP"/>
    <n v="0"/>
    <n v="0"/>
    <n v="0"/>
    <s v="TOWER LIGHT"/>
    <x v="1"/>
  </r>
  <r>
    <s v="MarTOWER LIGHT"/>
    <x v="1"/>
    <s v="TL-88"/>
    <s v="TOWER LIGHT"/>
    <n v="0"/>
    <n v="0"/>
    <n v="0"/>
    <n v="0"/>
    <n v="0"/>
    <s v="KALAYAAN EBOP"/>
    <n v="0"/>
    <n v="0"/>
    <n v="0"/>
    <s v="TOWER LIGHT"/>
    <x v="1"/>
  </r>
  <r>
    <s v="MarTOWER LIGHT"/>
    <x v="1"/>
    <s v="TL-89"/>
    <s v="TOWER LIGHT"/>
    <n v="0"/>
    <n v="0"/>
    <n v="0"/>
    <n v="0"/>
    <n v="0"/>
    <s v="KALAYAAN EBOP"/>
    <n v="0"/>
    <n v="0"/>
    <n v="0"/>
    <s v="TOWER LIGHT"/>
    <x v="1"/>
  </r>
  <r>
    <s v="MarCONCRETE PUMP (STATIONARY)"/>
    <x v="1"/>
    <s v="CP-16"/>
    <s v="CONCRETE PUMP (STATIONARY)"/>
    <n v="0"/>
    <n v="0"/>
    <n v="0"/>
    <n v="0"/>
    <n v="0"/>
    <s v="KALAYAAN EBOP"/>
    <n v="0"/>
    <n v="0"/>
    <n v="0"/>
    <s v="CONCRETE PUMP (STATIONARY)"/>
    <x v="1"/>
  </r>
  <r>
    <s v="MarCRAWLER CRANE"/>
    <x v="1"/>
    <s v="CRC-110"/>
    <s v="CRAWLER CRANE"/>
    <n v="0"/>
    <n v="0"/>
    <n v="0"/>
    <n v="0"/>
    <n v="0"/>
    <s v="KALAYAAN EBOP"/>
    <n v="0"/>
    <n v="0"/>
    <n v="0"/>
    <s v="CRAWLER CRANE"/>
    <x v="1"/>
  </r>
  <r>
    <s v="MarMINI DUMPTRUCK"/>
    <x v="1"/>
    <s v="MDT-84"/>
    <s v="MINI DUMPTRUCK"/>
    <n v="8"/>
    <n v="8"/>
    <n v="3.27"/>
    <n v="4.7300000000000004"/>
    <n v="0"/>
    <s v="KALAYAAN EBOP"/>
    <n v="0.40875"/>
    <n v="1"/>
    <n v="0"/>
    <s v="MINI DUMPTRUCK"/>
    <x v="1"/>
  </r>
  <r>
    <s v="MarMINI DUMPTRUCK"/>
    <x v="1"/>
    <s v="MDT-85"/>
    <s v="MINI DUMPTRUCK"/>
    <n v="16.5"/>
    <n v="16.5"/>
    <n v="5.37"/>
    <n v="11.13"/>
    <n v="0"/>
    <s v="KALAYAAN EBOP"/>
    <n v="0.32545454545454544"/>
    <n v="1"/>
    <n v="0"/>
    <s v="MINI DUMPTRUCK"/>
    <x v="1"/>
  </r>
  <r>
    <s v="MarAIR COMPRESSOR"/>
    <x v="1"/>
    <s v="AC-68"/>
    <s v="AIR COMPRESSOR"/>
    <n v="208"/>
    <n v="208"/>
    <n v="108"/>
    <n v="108"/>
    <n v="0"/>
    <s v="LEMERY"/>
    <n v="0.51923076923076927"/>
    <n v="1"/>
    <n v="0"/>
    <s v="AIR COMPRESSOR"/>
    <x v="1"/>
  </r>
  <r>
    <s v="MarAIR COMPRESSOR"/>
    <x v="1"/>
    <s v="AC-67"/>
    <s v="AIR COMPRESSOR"/>
    <n v="48"/>
    <n v="48"/>
    <n v="24"/>
    <n v="28"/>
    <n v="0"/>
    <s v="LEMERY"/>
    <n v="0.5"/>
    <n v="1"/>
    <n v="0"/>
    <s v="AIR COMPRESSOR"/>
    <x v="1"/>
  </r>
  <r>
    <s v="MarCRUSHING PLANT"/>
    <x v="1"/>
    <s v="CP-24"/>
    <s v="CRUSHING PLANT"/>
    <n v="395.5"/>
    <n v="395.5"/>
    <n v="311.2"/>
    <n v="84.3"/>
    <n v="0"/>
    <s v="LEMERY"/>
    <n v="0.78685208596713019"/>
    <n v="1"/>
    <n v="0"/>
    <s v="CRUSHING PLANT"/>
    <x v="1"/>
  </r>
  <r>
    <s v="MarCARGO TRUCK W/ CRANE (BOOM TRUCK)"/>
    <x v="1"/>
    <s v="CTC-24"/>
    <s v="CARGO TRUCK W/ CRANE (BOOM TRUCK)"/>
    <n v="336"/>
    <n v="336"/>
    <n v="288.91666666666703"/>
    <n v="47.0833333333333"/>
    <n v="0"/>
    <s v="LEMERY"/>
    <n v="0.85987103174603285"/>
    <n v="1"/>
    <n v="0"/>
    <s v="CARGO TRUCK W/ CRANE"/>
    <x v="0"/>
  </r>
  <r>
    <s v="MarCARGO TRUCK W/ CRANE (BOOM TRUCK)"/>
    <x v="1"/>
    <s v="CTC-28"/>
    <s v="CARGO TRUCK W/ CRANE (BOOM TRUCK)"/>
    <n v="197.816666666667"/>
    <n v="197.816666666667"/>
    <n v="105.98333333333299"/>
    <n v="91.8333333333333"/>
    <n v="0"/>
    <s v="LEMERY"/>
    <n v="0.53576543937989463"/>
    <n v="1"/>
    <n v="0"/>
    <s v="CARGO TRUCK W/ CRANE"/>
    <x v="0"/>
  </r>
  <r>
    <s v="MarDUMP TRUCK"/>
    <x v="1"/>
    <s v="DT-97"/>
    <s v="DUMP TRUCK"/>
    <n v="313"/>
    <n v="313"/>
    <n v="283.33333333333297"/>
    <n v="29.6666666666667"/>
    <n v="0"/>
    <s v="LEMERY"/>
    <n v="0.90521831735889124"/>
    <n v="1"/>
    <n v="0"/>
    <s v="DUMP TRUCK"/>
    <x v="1"/>
  </r>
  <r>
    <s v="MarDUMP TRUCK"/>
    <x v="1"/>
    <s v="DT-99"/>
    <s v="DUMP TRUCK"/>
    <n v="274.683333333333"/>
    <n v="274.683333333333"/>
    <n v="219.7"/>
    <n v="54.983333333333299"/>
    <n v="0"/>
    <s v="LEMERY"/>
    <n v="0.79983010739639682"/>
    <n v="1"/>
    <n v="0"/>
    <s v="DUMP TRUCK"/>
    <x v="1"/>
  </r>
  <r>
    <s v="MarDUMP TRUCK"/>
    <x v="1"/>
    <s v="DT-110"/>
    <s v="DUMP TRUCK"/>
    <n v="307"/>
    <n v="307"/>
    <n v="269.85000000000002"/>
    <n v="37.15"/>
    <n v="0"/>
    <s v="LEMERY"/>
    <n v="0.8789902280130294"/>
    <n v="1"/>
    <n v="0"/>
    <s v="DUMP TRUCK"/>
    <x v="1"/>
  </r>
  <r>
    <s v="MarFUEL TRUCK"/>
    <x v="1"/>
    <s v="FT-34"/>
    <s v="FUEL TRUCK"/>
    <n v="273.05"/>
    <n v="273.05"/>
    <n v="151.76666666666699"/>
    <n v="121.283333333333"/>
    <n v="0"/>
    <s v="LEMERY"/>
    <n v="0.55582005737655005"/>
    <n v="1"/>
    <n v="0"/>
    <s v="FUEL TRUCK"/>
    <x v="1"/>
  </r>
  <r>
    <s v="MarGENERATOR SET"/>
    <x v="1"/>
    <s v="GS-167"/>
    <s v="GENERATOR SET"/>
    <n v="690"/>
    <n v="690"/>
    <n v="651.20000000000095"/>
    <n v="38.799999999999301"/>
    <n v="0"/>
    <s v="LEMERY"/>
    <n v="0.94376811594203036"/>
    <n v="1"/>
    <n v="0"/>
    <s v="GENERATOR SET"/>
    <x v="1"/>
  </r>
  <r>
    <s v="MarGENERATOR SET"/>
    <x v="1"/>
    <s v="GS-174"/>
    <s v="GENERATOR SET"/>
    <n v="713"/>
    <n v="713"/>
    <n v="678.80000000000098"/>
    <n v="34.199999999998902"/>
    <n v="0"/>
    <s v="LEMERY"/>
    <n v="0.95203366058906169"/>
    <n v="1"/>
    <n v="0"/>
    <s v="GENERATOR SET"/>
    <x v="1"/>
  </r>
  <r>
    <s v="MarGENERATOR SET"/>
    <x v="1"/>
    <s v="GS-NECO"/>
    <s v="GENERATOR SET"/>
    <n v="690"/>
    <n v="690"/>
    <n v="640.99999999999795"/>
    <n v="49.000000000001798"/>
    <n v="0"/>
    <s v="LEMERY"/>
    <n v="0.92898550724637385"/>
    <n v="1"/>
    <n v="0"/>
    <s v="GENERATOR SET"/>
    <x v="1"/>
  </r>
  <r>
    <s v="MarHYDRAULIC EXCAVATOR (MINI)"/>
    <x v="1"/>
    <s v="HE-299"/>
    <s v="HYDRAULIC EXCAVATOR (MINI)"/>
    <n v="354.66666666666703"/>
    <n v="354.66666666666703"/>
    <n v="268.969999999999"/>
    <n v="85.696666666667298"/>
    <n v="0"/>
    <s v="LEMERY"/>
    <n v="0.75837406015037234"/>
    <n v="1"/>
    <n v="0"/>
    <s v="HYDRAULIC EXCAVATOR"/>
    <x v="0"/>
  </r>
  <r>
    <s v="MarHYDRAULIC EXCAVATOR"/>
    <x v="1"/>
    <s v="HE-362"/>
    <s v="HYDRAULIC EXCAVATOR"/>
    <n v="320.5"/>
    <n v="320.5"/>
    <n v="283.83999999999901"/>
    <n v="36.6600000000008"/>
    <n v="0"/>
    <s v="LEMERY"/>
    <n v="0.88561622464898282"/>
    <n v="1"/>
    <n v="0"/>
    <s v="HYDRAULIC EXCAVATOR"/>
    <x v="0"/>
  </r>
  <r>
    <s v="MarHYDRAULIC EXCAVATOR"/>
    <x v="1"/>
    <s v="HE-363"/>
    <s v="HYDRAULIC EXCAVATOR"/>
    <n v="304.5"/>
    <n v="304.5"/>
    <n v="242.99"/>
    <n v="61.510000000000197"/>
    <n v="0"/>
    <s v="LEMERY"/>
    <n v="0.79799671592775046"/>
    <n v="1"/>
    <n v="0"/>
    <s v="HYDRAULIC EXCAVATOR"/>
    <x v="0"/>
  </r>
  <r>
    <s v="MarHYDRAULIC EXCAVATOR"/>
    <x v="1"/>
    <s v="HE-378"/>
    <s v="HYDRAULIC EXCAVATOR"/>
    <m/>
    <n v="0"/>
    <n v="106.7"/>
    <n v="105.3"/>
    <n v="0"/>
    <s v="LEMERY"/>
    <n v="0"/>
    <n v="0"/>
    <n v="0"/>
    <s v="HYDRAULIC EXCAVATOR"/>
    <x v="0"/>
  </r>
  <r>
    <s v="MarHYDRAULIC EXCAVATOR"/>
    <x v="1"/>
    <s v="HE-379"/>
    <s v="HYDRAULIC EXCAVATOR"/>
    <n v="302"/>
    <n v="302"/>
    <n v="236.8"/>
    <n v="65.2"/>
    <n v="0"/>
    <s v="LEMERY"/>
    <n v="0.78410596026490065"/>
    <n v="1"/>
    <n v="0"/>
    <s v="HYDRAULIC EXCAVATOR"/>
    <x v="0"/>
  </r>
  <r>
    <s v="MarHYDRAULIC EXCAVATOR"/>
    <x v="1"/>
    <s v="HE-380"/>
    <s v="HYDRAULIC EXCAVATOR"/>
    <n v="274"/>
    <n v="274"/>
    <n v="193.85"/>
    <n v="80.149999999999906"/>
    <n v="0"/>
    <s v="LEMERY"/>
    <n v="0.70748175182481754"/>
    <n v="1"/>
    <n v="0"/>
    <s v="HYDRAULIC EXCAVATOR"/>
    <x v="0"/>
  </r>
  <r>
    <s v="MarHYDRAULIC EXCAVATOR"/>
    <x v="1"/>
    <s v="HE-382"/>
    <s v="HYDRAULIC EXCAVATOR"/>
    <n v="256"/>
    <n v="256"/>
    <n v="154.46666666666701"/>
    <n v="101.533333333333"/>
    <n v="0"/>
    <s v="LEMERY"/>
    <n v="0.60338541666666801"/>
    <n v="1"/>
    <n v="0"/>
    <s v="HYDRAULIC EXCAVATOR"/>
    <x v="0"/>
  </r>
  <r>
    <s v="MarHYDRAULIC EXCAVATOR"/>
    <x v="1"/>
    <s v="HE-397"/>
    <s v="HYDRAULIC EXCAVATOR"/>
    <n v="300.16666666666703"/>
    <n v="300.16666666666703"/>
    <n v="244.14"/>
    <n v="56.026666666666699"/>
    <n v="0"/>
    <s v="LEMERY"/>
    <n v="0.8133481399222644"/>
    <n v="1"/>
    <n v="0"/>
    <s v="HYDRAULIC EXCAVATOR"/>
    <x v="0"/>
  </r>
  <r>
    <s v="MarHYDRAULIC EXCAVATOR"/>
    <x v="1"/>
    <s v="HE-398"/>
    <s v="HYDRAULIC EXCAVATOR"/>
    <n v="307"/>
    <n v="307"/>
    <n v="220.07"/>
    <n v="86.930000000000106"/>
    <n v="0"/>
    <s v="LEMERY"/>
    <n v="0.71684039087947882"/>
    <n v="1"/>
    <n v="0"/>
    <s v="HYDRAULIC EXCAVATOR"/>
    <x v="0"/>
  </r>
  <r>
    <s v="MarMANWALK BEHIND"/>
    <x v="1"/>
    <s v="MB-122"/>
    <s v="MANWALK BEHIND"/>
    <n v="208"/>
    <n v="208"/>
    <n v="104"/>
    <n v="104"/>
    <n v="0"/>
    <s v="LEMERY"/>
    <n v="0.5"/>
    <n v="1"/>
    <n v="0"/>
    <s v="MANWALK BEHIND"/>
    <x v="1"/>
  </r>
  <r>
    <s v="MarMINI DUMPTRUCK"/>
    <x v="1"/>
    <s v="MDT-27"/>
    <s v="MINI DUMPTRUCK"/>
    <n v="45"/>
    <n v="0"/>
    <n v="0"/>
    <n v="0"/>
    <n v="45"/>
    <s v="LEMERY"/>
    <n v="0"/>
    <n v="0"/>
    <n v="1"/>
    <s v="MINI DUMPTRUCK"/>
    <x v="1"/>
  </r>
  <r>
    <s v="MarMINI DUMPTRUCK"/>
    <x v="1"/>
    <s v="MDT-77"/>
    <s v="MINI DUMPTRUCK"/>
    <n v="308.41666666666703"/>
    <n v="308.41666666666703"/>
    <n v="258.76666666666699"/>
    <n v="49.65"/>
    <n v="0"/>
    <s v="LEMERY"/>
    <n v="0.83901648203188339"/>
    <n v="1"/>
    <n v="0"/>
    <s v="MINI DUMPTRUCK"/>
    <x v="1"/>
  </r>
  <r>
    <s v="MarMINI DUMPTRUCK"/>
    <x v="1"/>
    <s v="MDT-76"/>
    <s v="MINI DUMPTRUCK"/>
    <n v="300"/>
    <n v="300"/>
    <n v="270.16666666666703"/>
    <n v="29.8333333333334"/>
    <n v="0"/>
    <s v="LEMERY"/>
    <n v="0.90055555555555677"/>
    <n v="1"/>
    <n v="0"/>
    <s v="MINI DUMPTRUCK"/>
    <x v="1"/>
  </r>
  <r>
    <s v="MarROUGH TERRAIN CRANE"/>
    <x v="1"/>
    <s v="RTC-27"/>
    <s v="ROUGH TERRAIN CRANE"/>
    <n v="313.66666666666703"/>
    <n v="313.66666666666703"/>
    <n v="211.60000000000201"/>
    <n v="102.06666666666401"/>
    <n v="0"/>
    <s v="LEMERY"/>
    <n v="0.67460148777896423"/>
    <n v="1"/>
    <n v="0"/>
    <s v="ROUGH TERRAIN CRANE"/>
    <x v="0"/>
  </r>
  <r>
    <s v="MarROUGH TERRAIN CRANE"/>
    <x v="1"/>
    <s v="RTC-37"/>
    <s v="ROUGH TERRAIN CRANE"/>
    <n v="311.183333333333"/>
    <n v="311.183333333333"/>
    <n v="140.76666666666699"/>
    <n v="170.416666666667"/>
    <n v="0"/>
    <s v="LEMERY"/>
    <n v="0.45235927374002616"/>
    <n v="1"/>
    <n v="0"/>
    <s v="ROUGH TERRAIN CRANE"/>
    <x v="0"/>
  </r>
  <r>
    <s v="MarSKID LOADER"/>
    <x v="1"/>
    <s v="SL-04"/>
    <s v="SKID LOADER"/>
    <n v="45"/>
    <n v="0"/>
    <n v="0"/>
    <n v="0"/>
    <n v="45"/>
    <s v="LEMERY"/>
    <n v="0"/>
    <n v="0"/>
    <n v="1"/>
    <s v="SKID LOADER"/>
    <x v="1"/>
  </r>
  <r>
    <s v="MarSERVICE VEHICLE"/>
    <x v="1"/>
    <s v="SV-233"/>
    <s v="SERVICE VEHICLE"/>
    <n v="0"/>
    <n v="0"/>
    <n v="0"/>
    <n v="0"/>
    <n v="0"/>
    <s v="LEMERY"/>
    <n v="0"/>
    <n v="0"/>
    <n v="0"/>
    <s v="SERVICE VEHICLE"/>
    <x v="1"/>
  </r>
  <r>
    <s v="MarSERVICE VEHICLE"/>
    <x v="1"/>
    <s v="SV-263"/>
    <s v="SERVICE VEHICLE"/>
    <n v="349.1"/>
    <n v="349.1"/>
    <n v="320.28333333333302"/>
    <n v="28.816666666666698"/>
    <n v="0"/>
    <s v="LEMERY"/>
    <n v="0.91745440656927246"/>
    <n v="1"/>
    <n v="0"/>
    <s v="SERVICE VEHICLE"/>
    <x v="1"/>
  </r>
  <r>
    <s v="MarSERVICE VEHICLE"/>
    <x v="1"/>
    <s v="SV-310"/>
    <s v="SERVICE VEHICLE"/>
    <n v="372.7"/>
    <n v="372.7"/>
    <n v="315.46666666666698"/>
    <n v="57.233333333333398"/>
    <n v="0"/>
    <s v="LEMERY"/>
    <n v="0.84643591807530716"/>
    <n v="1"/>
    <n v="0"/>
    <s v="SERVICE VEHICLE"/>
    <x v="1"/>
  </r>
  <r>
    <s v="MarSERVICE VEHICLE"/>
    <x v="1"/>
    <s v="SV-446"/>
    <s v="SERVICE VEHICLE"/>
    <n v="477.91666666666703"/>
    <n v="477.91666666666703"/>
    <n v="412.96666666666698"/>
    <n v="64.95"/>
    <n v="0"/>
    <s v="LEMERY"/>
    <n v="0.86409764603312988"/>
    <n v="1"/>
    <n v="0"/>
    <s v="SERVICE VEHICLE"/>
    <x v="1"/>
  </r>
  <r>
    <s v="MarSERVICE VEHICLE"/>
    <x v="1"/>
    <s v="SV-447"/>
    <s v="SERVICE VEHICLE"/>
    <n v="414.183333333333"/>
    <n v="414.183333333333"/>
    <n v="375.35"/>
    <n v="38.8333333333334"/>
    <n v="0"/>
    <s v="LEMERY"/>
    <n v="0.90624119753732324"/>
    <n v="1"/>
    <n v="0"/>
    <s v="SERVICE VEHICLE"/>
    <x v="1"/>
  </r>
  <r>
    <s v="MarSERVICE VEHICLE"/>
    <x v="1"/>
    <s v="SV-305"/>
    <s v="SERVICE VEHICLE"/>
    <n v="248"/>
    <n v="248"/>
    <n v="0"/>
    <n v="248"/>
    <n v="0"/>
    <s v="LEMERY"/>
    <n v="0"/>
    <n v="1"/>
    <n v="0"/>
    <s v="SERVICE VEHICLE"/>
    <x v="1"/>
  </r>
  <r>
    <s v="MarTOWER LIGHT"/>
    <x v="1"/>
    <s v="TL-98"/>
    <s v="TOWER LIGHT"/>
    <n v="459"/>
    <n v="459"/>
    <n v="344.5"/>
    <n v="114.5"/>
    <n v="0"/>
    <s v="LEMERY"/>
    <n v="0.75054466230936823"/>
    <n v="1"/>
    <n v="0"/>
    <s v="TOWER LIGHT"/>
    <x v="1"/>
  </r>
  <r>
    <s v="MarTOWER LIGHT"/>
    <x v="1"/>
    <s v="TL-99"/>
    <s v="TOWER LIGHT"/>
    <n v="449"/>
    <n v="449"/>
    <n v="341"/>
    <n v="108"/>
    <n v="0"/>
    <s v="LEMERY"/>
    <n v="0.75946547884187088"/>
    <n v="1"/>
    <n v="0"/>
    <s v="TOWER LIGHT"/>
    <x v="1"/>
  </r>
  <r>
    <s v="MarTOWER LIGHT"/>
    <x v="1"/>
    <s v="TL-100"/>
    <s v="TOWER LIGHT"/>
    <n v="444"/>
    <n v="444"/>
    <n v="339.5"/>
    <n v="104.5"/>
    <n v="0"/>
    <s v="LEMERY"/>
    <n v="0.76463963963963966"/>
    <n v="1"/>
    <n v="0"/>
    <s v="TOWER LIGHT"/>
    <x v="1"/>
  </r>
  <r>
    <s v="MarTOWER LIGHT"/>
    <x v="1"/>
    <s v="TL-101"/>
    <s v="TOWER LIGHT"/>
    <n v="444"/>
    <n v="444"/>
    <n v="334"/>
    <n v="110"/>
    <n v="0"/>
    <s v="LEMERY"/>
    <n v="0.75225225225225223"/>
    <n v="1"/>
    <n v="0"/>
    <s v="TOWER LIGHT"/>
    <x v="1"/>
  </r>
  <r>
    <s v="MarTOWER LIGHT"/>
    <x v="1"/>
    <s v="TL-102"/>
    <s v="TOWER LIGHT"/>
    <n v="444"/>
    <n v="444"/>
    <n v="333.95833333333297"/>
    <n v="110.041666666667"/>
    <n v="0"/>
    <s v="LEMERY"/>
    <n v="0.75215840840840764"/>
    <n v="1"/>
    <n v="0"/>
    <s v="TOWER LIGHT"/>
    <x v="1"/>
  </r>
  <r>
    <s v="MarTOWER LIGHT"/>
    <x v="1"/>
    <s v="TL-103"/>
    <s v="TOWER LIGHT"/>
    <n v="429"/>
    <n v="429"/>
    <n v="326"/>
    <n v="103"/>
    <n v="0"/>
    <s v="LEMERY"/>
    <n v="0.75990675990675993"/>
    <n v="1"/>
    <n v="0"/>
    <s v="TOWER LIGHT"/>
    <x v="1"/>
  </r>
  <r>
    <s v="MarUTILITY VEHICLE"/>
    <x v="1"/>
    <s v="UV-106"/>
    <s v="UTILITY VEHICLE"/>
    <n v="315.35000000000002"/>
    <n v="315.35000000000002"/>
    <n v="262.433333333333"/>
    <n v="52.9166666666667"/>
    <n v="0"/>
    <s v="LEMERY"/>
    <n v="0.83219702975529719"/>
    <n v="1"/>
    <n v="0"/>
    <s v="UTILITY VEHICLE"/>
    <x v="1"/>
  </r>
  <r>
    <s v="MarVIBRATORY ROLLER"/>
    <x v="1"/>
    <s v="VR-112"/>
    <s v="VIBRATORY ROLLER"/>
    <n v="253"/>
    <n v="253"/>
    <n v="160.583333333333"/>
    <n v="92.4166666666667"/>
    <n v="0"/>
    <s v="LEMERY"/>
    <n v="0.63471673254281824"/>
    <n v="1"/>
    <n v="0"/>
    <s v="VIBRATORY ROLLER"/>
    <x v="0"/>
  </r>
  <r>
    <s v="MarWHEEL LOADER"/>
    <x v="1"/>
    <s v="WL-92"/>
    <s v="WHEEL LOADER"/>
    <n v="342.01666666666699"/>
    <n v="342.01666666666699"/>
    <n v="279"/>
    <n v="63.016666666666701"/>
    <n v="0"/>
    <s v="LEMERY"/>
    <n v="0.81574971979922928"/>
    <n v="1"/>
    <n v="0"/>
    <s v="WHEEL LOADER"/>
    <x v="1"/>
  </r>
  <r>
    <s v="MarWATER TRUCK"/>
    <x v="1"/>
    <s v="WT-33"/>
    <s v="WATER TRUCK"/>
    <n v="336.33333333333297"/>
    <n v="336.33333333333297"/>
    <n v="301"/>
    <n v="35.3333333333333"/>
    <n v="0"/>
    <s v="LEMERY"/>
    <n v="0.89494549058473827"/>
    <n v="1"/>
    <n v="0"/>
    <s v="WATER TRUCK"/>
    <x v="1"/>
  </r>
  <r>
    <s v="MarCARGO TRUCK W/ CRANE (BOOM TRUCK)"/>
    <x v="1"/>
    <s v="CTC-39"/>
    <s v="CARGO TRUCK W/ CRANE (BOOM TRUCK)"/>
    <n v="211.916666666667"/>
    <n v="211.916666666667"/>
    <n v="37.050000000000097"/>
    <n v="174.86666666666699"/>
    <n v="0"/>
    <s v="LEYTE"/>
    <n v="0.17483287455760932"/>
    <n v="1"/>
    <n v="0"/>
    <s v="CARGO TRUCK W/ CRANE"/>
    <x v="0"/>
  </r>
  <r>
    <s v="MarDUMP TRUCK"/>
    <x v="1"/>
    <s v="DT-101"/>
    <s v="DUMP TRUCK"/>
    <n v="213.98333333333301"/>
    <n v="160.59999999999962"/>
    <n v="77.116666666666703"/>
    <n v="0"/>
    <n v="53.383333333333397"/>
    <s v="LEYTE"/>
    <n v="0.36038632292234668"/>
    <n v="0.75052574188020815"/>
    <n v="0.24947425811979193"/>
    <s v="DUMP TRUCK"/>
    <x v="1"/>
  </r>
  <r>
    <s v="MarFUEL TRUCK"/>
    <x v="1"/>
    <s v="FT-20"/>
    <s v="FUEL TRUCK"/>
    <n v="209.9"/>
    <n v="169.9"/>
    <n v="30.8333333333333"/>
    <n v="139.066666666667"/>
    <n v="40"/>
    <s v="LEYTE"/>
    <n v="0.14689534699063031"/>
    <n v="0.8094330633635064"/>
    <n v="0.19056693663649357"/>
    <s v="FUEL TRUCK"/>
    <x v="1"/>
  </r>
  <r>
    <s v="MarGENERATOR SET"/>
    <x v="1"/>
    <s v="GS-133"/>
    <s v="GENERATOR SET"/>
    <n v="216"/>
    <n v="216"/>
    <n v="33.800000000001098"/>
    <n v="182.19999999999899"/>
    <n v="0"/>
    <s v="LEYTE"/>
    <n v="0.15648148148148658"/>
    <n v="1"/>
    <n v="0"/>
    <s v="GENERATOR SET"/>
    <x v="1"/>
  </r>
  <r>
    <s v="MarHYDRAULIC EXCAVATOR (MINI)"/>
    <x v="1"/>
    <s v="HE-194"/>
    <s v="HYDRAULIC EXCAVATOR (MINI)"/>
    <n v="208"/>
    <n v="195.16666666666669"/>
    <n v="66.9166666666667"/>
    <n v="128.25"/>
    <n v="12.8333333333333"/>
    <s v="LEYTE"/>
    <n v="0.32171474358974372"/>
    <n v="0.93830128205128216"/>
    <n v="6.1698717948717792E-2"/>
    <s v="HYDRAULIC EXCAVATOR"/>
    <x v="0"/>
  </r>
  <r>
    <s v="MarHYDRAULIC EXCAVATOR"/>
    <x v="1"/>
    <s v="HE-214"/>
    <s v="HYDRAULIC EXCAVATOR"/>
    <n v="217.5"/>
    <n v="217.5"/>
    <n v="63.399999999999601"/>
    <n v="154.1"/>
    <n v="0"/>
    <s v="LEYTE"/>
    <n v="0.2914942528735614"/>
    <n v="1"/>
    <n v="0"/>
    <s v="HYDRAULIC EXCAVATOR"/>
    <x v="0"/>
  </r>
  <r>
    <s v="MarHYDRAULIC EXCAVATOR"/>
    <x v="1"/>
    <s v="HE-235"/>
    <s v="HYDRAULIC EXCAVATOR"/>
    <n v="144"/>
    <n v="144"/>
    <n v="52.700000000000699"/>
    <n v="91.299999999999301"/>
    <n v="0"/>
    <s v="LEYTE"/>
    <n v="0.36597222222222708"/>
    <n v="1"/>
    <n v="0"/>
    <s v="HYDRAULIC EXCAVATOR"/>
    <x v="0"/>
  </r>
  <r>
    <s v="MarHYDRAULIC EXCAVATOR"/>
    <x v="1"/>
    <s v="HE-301"/>
    <s v="HYDRAULIC EXCAVATOR"/>
    <n v="205"/>
    <n v="205"/>
    <n v="127.1"/>
    <n v="77.899999999999594"/>
    <n v="0"/>
    <s v="LEYTE"/>
    <n v="0.62"/>
    <n v="1"/>
    <n v="0"/>
    <s v="HYDRAULIC EXCAVATOR"/>
    <x v="0"/>
  </r>
  <r>
    <s v="MarHYDRAULIC EXCAVATOR"/>
    <x v="1"/>
    <s v="HE-342"/>
    <s v="HYDRAULIC EXCAVATOR"/>
    <n v="234"/>
    <n v="234"/>
    <n v="121.2"/>
    <n v="112.8"/>
    <n v="0"/>
    <s v="LEYTE"/>
    <n v="0.517948717948718"/>
    <n v="1"/>
    <n v="0"/>
    <s v="HYDRAULIC EXCAVATOR"/>
    <x v="0"/>
  </r>
  <r>
    <s v="MarMOTOR GRADER"/>
    <x v="1"/>
    <s v="MG-25"/>
    <s v="MOTOR GRADER"/>
    <n v="202.03333333333299"/>
    <n v="202.03333333333299"/>
    <n v="24.1"/>
    <n v="177.933333333333"/>
    <n v="0"/>
    <s v="LEYTE"/>
    <n v="0.11928724632898882"/>
    <n v="1"/>
    <n v="0"/>
    <s v="MOTOR GRADER"/>
    <x v="1"/>
  </r>
  <r>
    <s v="MarSERVICE VEHICLE"/>
    <x v="1"/>
    <s v="SV-276"/>
    <s v="SERVICE VEHICLE"/>
    <n v="294.45"/>
    <n v="294.45"/>
    <n v="142.13333333333301"/>
    <n v="152.316666666667"/>
    <n v="0"/>
    <s v="LEYTE"/>
    <n v="0.48270787343634919"/>
    <n v="1"/>
    <n v="0"/>
    <s v="SERVICE VEHICLE"/>
    <x v="1"/>
  </r>
  <r>
    <s v="MarSERVICE VEHICLE"/>
    <x v="1"/>
    <s v="SV-343"/>
    <s v="SERVICE VEHICLE"/>
    <n v="274.88333333333298"/>
    <n v="274.88333333333298"/>
    <n v="136.55000000000001"/>
    <n v="138.333333333333"/>
    <n v="0"/>
    <s v="LEYTE"/>
    <n v="0.49675619959983092"/>
    <n v="1"/>
    <n v="0"/>
    <s v="SERVICE VEHICLE"/>
    <x v="1"/>
  </r>
  <r>
    <s v="MarTOWER LIGHT"/>
    <x v="1"/>
    <s v="TL-84"/>
    <s v="TOWER LIGHT"/>
    <n v="208"/>
    <n v="208"/>
    <n v="0"/>
    <n v="208"/>
    <n v="0"/>
    <s v="LEYTE"/>
    <n v="0"/>
    <n v="1"/>
    <n v="0"/>
    <s v="TOWER LIGHT"/>
    <x v="1"/>
  </r>
  <r>
    <s v="MarTOWER LIGHT"/>
    <x v="1"/>
    <s v="TL-85"/>
    <s v="TOWER LIGHT"/>
    <n v="208"/>
    <n v="208"/>
    <n v="0"/>
    <n v="208"/>
    <n v="0"/>
    <s v="LEYTE"/>
    <n v="0"/>
    <n v="1"/>
    <n v="0"/>
    <s v="TOWER LIGHT"/>
    <x v="1"/>
  </r>
  <r>
    <s v="MarTRANSIT MIXER"/>
    <x v="1"/>
    <s v="TMX-82"/>
    <s v="TRANSIT MIXER"/>
    <n v="37.6666666666667"/>
    <n v="37.6666666666667"/>
    <n v="5.8833333333333702"/>
    <n v="31.783333333333299"/>
    <n v="0"/>
    <s v="LEYTE"/>
    <n v="0.15619469026548757"/>
    <n v="1"/>
    <n v="0"/>
    <s v="TRANSIT MIXER"/>
    <x v="1"/>
  </r>
  <r>
    <s v="MarTIG WELDING MACHINE"/>
    <x v="1"/>
    <s v="TWM-12"/>
    <s v="TIG WELDING MACHINE"/>
    <n v="216"/>
    <n v="112"/>
    <n v="27"/>
    <n v="85"/>
    <n v="104"/>
    <s v="LEYTE"/>
    <n v="0.125"/>
    <n v="0.51851851851851849"/>
    <n v="0.48148148148148145"/>
    <s v="TIG WELDING MACHINE"/>
    <x v="1"/>
  </r>
  <r>
    <s v="MarUTILITY VEHICLE"/>
    <x v="1"/>
    <s v="UV-57"/>
    <s v="UTILITY VEHICLE"/>
    <n v="168"/>
    <n v="120"/>
    <n v="15.0333333333332"/>
    <n v="104.966666666667"/>
    <n v="48"/>
    <s v="LEYTE"/>
    <n v="8.9484126984126194E-2"/>
    <n v="0.7142857142857143"/>
    <n v="0.2857142857142857"/>
    <s v="UTILITY VEHICLE"/>
    <x v="1"/>
  </r>
  <r>
    <s v="MarUTILITY VEHICLE"/>
    <x v="1"/>
    <s v="UV-84"/>
    <s v="UTILITY VEHICLE"/>
    <n v="208.5"/>
    <n v="208.5"/>
    <n v="85.433333333333294"/>
    <n v="123.066666666667"/>
    <n v="0"/>
    <s v="LEYTE"/>
    <n v="0.40975219824140668"/>
    <n v="1"/>
    <n v="0"/>
    <s v="UTILITY VEHICLE"/>
    <x v="1"/>
  </r>
  <r>
    <s v="MarVIBRATORY ROLLER"/>
    <x v="1"/>
    <s v="VR-129"/>
    <s v="VIBRATORY ROLLER"/>
    <n v="208"/>
    <n v="0"/>
    <n v="0"/>
    <n v="0"/>
    <n v="208"/>
    <s v="LEYTE"/>
    <n v="0"/>
    <n v="0"/>
    <n v="1"/>
    <s v="VIBRATORY ROLLER"/>
    <x v="0"/>
  </r>
  <r>
    <s v="MarWHEEL LOADER"/>
    <x v="1"/>
    <s v="WL-77"/>
    <s v="WHEEL LOADER"/>
    <n v="200"/>
    <n v="200"/>
    <n v="80.899999999998698"/>
    <n v="119.100000000001"/>
    <n v="0"/>
    <s v="LEYTE"/>
    <n v="0.40449999999999348"/>
    <n v="1"/>
    <n v="0"/>
    <s v="WHEEL LOADER"/>
    <x v="1"/>
  </r>
  <r>
    <s v="MarWATER TRUCK"/>
    <x v="1"/>
    <s v="WT-32"/>
    <s v="WATER TRUCK"/>
    <n v="184.916666666667"/>
    <n v="184.916666666667"/>
    <n v="21.1666666666666"/>
    <n v="163.75"/>
    <n v="0"/>
    <s v="LEYTE"/>
    <n v="0.11446597566471327"/>
    <n v="1"/>
    <n v="0"/>
    <s v="WATER TRUCK"/>
    <x v="1"/>
  </r>
  <r>
    <s v="MarTRANSIT MIXER"/>
    <x v="1"/>
    <s v="TMX-116"/>
    <s v="TRANSIT MIXER"/>
    <n v="211.21666666666701"/>
    <n v="211.21666666666701"/>
    <n v="16.4166666666667"/>
    <n v="194.8"/>
    <n v="0"/>
    <s v="LEYTE"/>
    <n v="7.7724295746863445E-2"/>
    <n v="1"/>
    <n v="0"/>
    <s v="TRANSIT MIXER"/>
    <x v="1"/>
  </r>
  <r>
    <s v="MarTRANSIT MIXER"/>
    <x v="1"/>
    <s v="TMX-128"/>
    <s v="TRANSIT MIXER"/>
    <n v="90.866666666666703"/>
    <n v="42.866666666666703"/>
    <n v="6.7500000000000497"/>
    <n v="36.116666666666603"/>
    <n v="48"/>
    <s v="LEYTE"/>
    <n v="7.4284666177550043E-2"/>
    <n v="0.47175348495964803"/>
    <n v="0.52824651504035192"/>
    <s v="TRANSIT MIXER"/>
    <x v="1"/>
  </r>
  <r>
    <s v="MarEARTH AUGER"/>
    <x v="1"/>
    <s v="AUGER-1"/>
    <s v="EARTH AUGER"/>
    <n v="208"/>
    <n v="195.16666666666669"/>
    <n v="17.1666666666667"/>
    <n v="178"/>
    <n v="12.8333333333333"/>
    <s v="LEYTE"/>
    <n v="8.2532051282051447E-2"/>
    <n v="0.93830128205128216"/>
    <n v="6.1698717948717792E-2"/>
    <s v="EARTH AUGER"/>
    <x v="1"/>
  </r>
  <r>
    <s v="MarEARTH AUGER"/>
    <x v="1"/>
    <s v="AUGER-2"/>
    <s v="EARTH AUGER"/>
    <n v="144"/>
    <n v="144"/>
    <n v="10"/>
    <n v="134"/>
    <n v="0"/>
    <s v="LEYTE"/>
    <n v="6.9444444444444448E-2"/>
    <n v="1"/>
    <n v="0"/>
    <s v="EARTH AUGER"/>
    <x v="1"/>
  </r>
  <r>
    <s v="MarMOTORCYCLE"/>
    <x v="1"/>
    <s v="MC-26"/>
    <s v="MOTORCYCLE"/>
    <n v="213.5"/>
    <n v="213.5"/>
    <n v="44.8333333333333"/>
    <n v="168.666666666667"/>
    <n v="0"/>
    <s v="LEYTE"/>
    <n v="0.20999219359875082"/>
    <n v="1"/>
    <n v="0"/>
    <s v="MOTORCYCLE"/>
    <x v="1"/>
  </r>
  <r>
    <s v="MarBREAKER UNIT"/>
    <x v="1"/>
    <s v="BKU-44"/>
    <s v="BREAKER UNIT"/>
    <n v="259"/>
    <n v="259"/>
    <n v="244"/>
    <n v="40.466666666666598"/>
    <n v="0"/>
    <s v="LIBMANAN"/>
    <n v="0.94208494208494209"/>
    <n v="1"/>
    <n v="0"/>
    <s v="BREAKER UNIT"/>
    <x v="1"/>
  </r>
  <r>
    <s v="MarCRAWLER TRACTOR"/>
    <x v="1"/>
    <s v="CT-109"/>
    <s v="CRAWLER TRACTOR"/>
    <n v="225"/>
    <n v="225"/>
    <n v="108.866666666667"/>
    <n v="116.133333333333"/>
    <n v="0"/>
    <s v="LIBMANAN"/>
    <n v="0.48385185185185337"/>
    <n v="1"/>
    <n v="0"/>
    <s v="CRAWLER TRACTOR"/>
    <x v="0"/>
  </r>
  <r>
    <s v="MarDUMP TRUCK"/>
    <x v="1"/>
    <s v="DT-119"/>
    <s v="DUMP TRUCK"/>
    <n v="266"/>
    <n v="266"/>
    <n v="170.36666666666699"/>
    <n v="95.633333333333397"/>
    <n v="0"/>
    <s v="LIBMANAN"/>
    <n v="0.64047619047619164"/>
    <n v="1"/>
    <n v="0"/>
    <s v="DUMP TRUCK"/>
    <x v="1"/>
  </r>
  <r>
    <s v="MarDUMP TRUCK"/>
    <x v="1"/>
    <s v="DT-120"/>
    <s v="DUMP TRUCK"/>
    <n v="0"/>
    <n v="0"/>
    <n v="0"/>
    <n v="0"/>
    <n v="0"/>
    <s v="LIBMANAN"/>
    <n v="0"/>
    <n v="0"/>
    <n v="0"/>
    <s v="DUMP TRUCK"/>
    <x v="1"/>
  </r>
  <r>
    <s v="MarDUMP TRUCK"/>
    <x v="1"/>
    <s v="DT-121"/>
    <s v="DUMP TRUCK"/>
    <n v="226.05"/>
    <n v="226.05"/>
    <n v="152.19999999999999"/>
    <n v="73.849999999999994"/>
    <n v="0"/>
    <s v="LIBMANAN"/>
    <n v="0.67330236673302357"/>
    <n v="1"/>
    <n v="0"/>
    <s v="DUMP TRUCK"/>
    <x v="1"/>
  </r>
  <r>
    <s v="MarDUMP TRUCK"/>
    <x v="1"/>
    <s v="DT-122"/>
    <s v="DUMP TRUCK"/>
    <n v="232.71666666666701"/>
    <n v="232.71666666666701"/>
    <n v="162.05000000000001"/>
    <n v="70.666666666666501"/>
    <n v="0"/>
    <s v="LIBMANAN"/>
    <n v="0.696340328009739"/>
    <n v="1"/>
    <n v="0"/>
    <s v="DUMP TRUCK"/>
    <x v="1"/>
  </r>
  <r>
    <s v="MarFUEL TRUCK"/>
    <x v="1"/>
    <s v="FT-23"/>
    <s v="FUEL TRUCK"/>
    <n v="216"/>
    <n v="216"/>
    <n v="7.0000000000000098"/>
    <n v="209"/>
    <n v="0"/>
    <s v="LIBMANAN"/>
    <n v="3.2407407407407454E-2"/>
    <n v="1"/>
    <n v="0"/>
    <s v="FUEL TRUCK"/>
    <x v="1"/>
  </r>
  <r>
    <s v="MarFUEL TRUCK"/>
    <x v="1"/>
    <s v="FT-25"/>
    <s v="FUEL TRUCK"/>
    <n v="227.083333333333"/>
    <n v="227.083333333333"/>
    <n v="128.53333333333299"/>
    <n v="98.549999999999898"/>
    <n v="0"/>
    <s v="LIBMANAN"/>
    <n v="0.56601834862385247"/>
    <n v="1"/>
    <n v="0"/>
    <s v="FUEL TRUCK"/>
    <x v="1"/>
  </r>
  <r>
    <s v="MarGENERATOR SET"/>
    <x v="1"/>
    <s v="GS-150"/>
    <s v="GENERATOR SET"/>
    <n v="211"/>
    <n v="211"/>
    <n v="19.5"/>
    <n v="196.5"/>
    <n v="0"/>
    <s v="LIBMANAN"/>
    <n v="9.2417061611374404E-2"/>
    <n v="1"/>
    <n v="0"/>
    <s v="GENERATOR SET"/>
    <x v="1"/>
  </r>
  <r>
    <s v="MarGENERATOR SET"/>
    <x v="1"/>
    <s v="GS-164"/>
    <s v="GENERATOR SET"/>
    <n v="243.666666666667"/>
    <n v="243.666666666667"/>
    <n v="86.900000000000702"/>
    <n v="191.96666666666999"/>
    <n v="0"/>
    <s v="LIBMANAN"/>
    <n v="0.35663474692202701"/>
    <n v="1"/>
    <n v="0"/>
    <s v="GENERATOR SET"/>
    <x v="1"/>
  </r>
  <r>
    <s v="MarGENERATOR SET"/>
    <x v="1"/>
    <s v="GS-212"/>
    <s v="GENERATOR SET"/>
    <n v="248"/>
    <n v="0"/>
    <n v="0"/>
    <n v="5.5067062021407802E-14"/>
    <n v="248"/>
    <s v="LIBMANAN"/>
    <n v="0"/>
    <n v="0"/>
    <n v="1"/>
    <s v="GENERATOR SET"/>
    <x v="1"/>
  </r>
  <r>
    <s v="MarHYDRAULIC EXCAVATOR"/>
    <x v="1"/>
    <s v="HE-228"/>
    <s v="HYDRAULIC EXCAVATOR"/>
    <n v="258"/>
    <n v="258"/>
    <n v="249.13333333333301"/>
    <n v="37.266666666666602"/>
    <n v="0"/>
    <s v="LIBMANAN"/>
    <n v="0.96563307493539929"/>
    <n v="1"/>
    <n v="0"/>
    <s v="HYDRAULIC EXCAVATOR"/>
    <x v="0"/>
  </r>
  <r>
    <s v="MarHYDRAULIC EXCAVATOR"/>
    <x v="1"/>
    <s v="HE-387"/>
    <s v="HYDRAULIC EXCAVATOR"/>
    <n v="255.666666666667"/>
    <n v="215.666666666667"/>
    <n v="111.2"/>
    <n v="104.466666666667"/>
    <n v="40"/>
    <s v="LIBMANAN"/>
    <n v="0.43494132985658351"/>
    <n v="0.84354628422425049"/>
    <n v="0.15645371577574946"/>
    <s v="HYDRAULIC EXCAVATOR"/>
    <x v="0"/>
  </r>
  <r>
    <s v="MarHYDRAULIC EXCAVATOR"/>
    <x v="1"/>
    <s v="HE-388"/>
    <s v="HYDRAULIC EXCAVATOR"/>
    <n v="290.08333333333297"/>
    <n v="290.08333333333297"/>
    <n v="199.7"/>
    <n v="124.98333333333299"/>
    <n v="0"/>
    <s v="LIBMANAN"/>
    <n v="0.68842286699224442"/>
    <n v="1"/>
    <n v="0"/>
    <s v="HYDRAULIC EXCAVATOR"/>
    <x v="0"/>
  </r>
  <r>
    <s v="MarHYDRAULIC EXCAVATOR"/>
    <x v="1"/>
    <s v="HE-389"/>
    <s v="HYDRAULIC EXCAVATOR"/>
    <n v="300.86666666666702"/>
    <n v="300.86666666666702"/>
    <n v="226.7"/>
    <n v="105.366666666667"/>
    <n v="0"/>
    <s v="LIBMANAN"/>
    <n v="0.75348991801462351"/>
    <n v="1"/>
    <n v="0"/>
    <s v="HYDRAULIC EXCAVATOR"/>
    <x v="0"/>
  </r>
  <r>
    <s v="MarMOTOR GRADER"/>
    <x v="1"/>
    <s v="MG-40"/>
    <s v="MOTOR GRADER"/>
    <n v="214"/>
    <n v="214"/>
    <n v="10"/>
    <n v="204"/>
    <n v="0"/>
    <s v="LIBMANAN"/>
    <n v="4.6728971962616821E-2"/>
    <n v="1"/>
    <n v="0"/>
    <s v="MOTOR GRADER"/>
    <x v="1"/>
  </r>
  <r>
    <s v="MarMANWALK BEHIND"/>
    <x v="1"/>
    <s v="MB-119"/>
    <s v="MANWALK BEHIND"/>
    <n v="0"/>
    <n v="0"/>
    <n v="0"/>
    <n v="0"/>
    <n v="0"/>
    <s v="LIBMANAN"/>
    <n v="0"/>
    <n v="0"/>
    <n v="0"/>
    <s v="MANWALK BEHIND"/>
    <x v="1"/>
  </r>
  <r>
    <s v="MarSERVICE VEHICLE"/>
    <x v="1"/>
    <s v="SV-186"/>
    <s v="SERVICE VEHICLE"/>
    <n v="277.45"/>
    <n v="269.45"/>
    <n v="323.64999999999998"/>
    <n v="183.433333333333"/>
    <n v="8"/>
    <s v="LIBMANAN"/>
    <n v="1.1665164894575599"/>
    <n v="0.97116597585150477"/>
    <n v="2.8834024148495226E-2"/>
    <s v="SERVICE VEHICLE"/>
    <x v="1"/>
  </r>
  <r>
    <s v="MarSERVICE VEHICLE"/>
    <x v="1"/>
    <s v="SV-238"/>
    <s v="SERVICE VEHICLE"/>
    <n v="290.53333333333302"/>
    <n v="290.53333333333302"/>
    <n v="150.683333333333"/>
    <n v="233.416666666667"/>
    <n v="0"/>
    <s v="LIBMANAN"/>
    <n v="0.51864387333639228"/>
    <n v="1"/>
    <n v="0"/>
    <s v="SERVICE VEHICLE"/>
    <x v="1"/>
  </r>
  <r>
    <s v="MarSERVICE VEHICLE"/>
    <x v="1"/>
    <s v="SV-296"/>
    <s v="SERVICE VEHICLE"/>
    <n v="254.13333333333301"/>
    <n v="254.13333333333301"/>
    <n v="104.25"/>
    <n v="166.01666666666699"/>
    <n v="0"/>
    <s v="LIBMANAN"/>
    <n v="0.41021773347324292"/>
    <n v="1"/>
    <n v="0"/>
    <s v="SERVICE VEHICLE"/>
    <x v="1"/>
  </r>
  <r>
    <s v="MarSERVICE VEHICLE"/>
    <x v="1"/>
    <s v="SV-298"/>
    <s v="SERVICE VEHICLE"/>
    <n v="238.05"/>
    <n v="238.05"/>
    <n v="42.016666666666602"/>
    <n v="200.36666666666699"/>
    <n v="0"/>
    <s v="LIBMANAN"/>
    <n v="0.17650353567177735"/>
    <n v="1"/>
    <n v="0"/>
    <s v="SERVICE VEHICLE"/>
    <x v="1"/>
  </r>
  <r>
    <s v="MarSERVICE VEHICLE"/>
    <x v="1"/>
    <s v="SV-308"/>
    <s v="SERVICE VEHICLE"/>
    <n v="354.63333333333298"/>
    <n v="354.63333333333298"/>
    <n v="155.566666666667"/>
    <n v="221.5"/>
    <n v="0"/>
    <s v="LIBMANAN"/>
    <n v="0.43866904784284377"/>
    <n v="1"/>
    <n v="0"/>
    <s v="SERVICE VEHICLE"/>
    <x v="1"/>
  </r>
  <r>
    <s v="MarSERVICE VEHICLE"/>
    <x v="1"/>
    <s v="SV-324"/>
    <s v="SERVICE VEHICLE"/>
    <n v="240.3"/>
    <n v="240.3"/>
    <n v="16.516666666666602"/>
    <n v="225.78333333333299"/>
    <n v="0"/>
    <s v="LIBMANAN"/>
    <n v="6.8733527535025388E-2"/>
    <n v="1"/>
    <n v="0"/>
    <s v="SERVICE VEHICLE"/>
    <x v="1"/>
  </r>
  <r>
    <s v="MarSERVICE VEHICLE"/>
    <x v="1"/>
    <s v="SV-403"/>
    <s v="SERVICE VEHICLE"/>
    <n v="263.91666666666703"/>
    <n v="263.91666666666703"/>
    <n v="106.883333333333"/>
    <n v="165.73333333333301"/>
    <n v="0"/>
    <s v="LIBMANAN"/>
    <n v="0.40498894853173167"/>
    <n v="1"/>
    <n v="0"/>
    <s v="SERVICE VEHICLE"/>
    <x v="1"/>
  </r>
  <r>
    <s v="MarSERVICE VEHICLE"/>
    <x v="1"/>
    <s v="SV-REN-01"/>
    <s v="SERVICE VEHICLE"/>
    <n v="288"/>
    <n v="264"/>
    <n v="0"/>
    <n v="264"/>
    <n v="24"/>
    <s v="LIBMANAN"/>
    <n v="0"/>
    <n v="0.91666666666666663"/>
    <n v="8.3333333333333329E-2"/>
    <s v="SERVICE VEHICLE"/>
    <x v="1"/>
  </r>
  <r>
    <s v="MarTOWER LIGHT"/>
    <x v="1"/>
    <s v="TL-74"/>
    <s v="TOWER LIGHT"/>
    <n v="0"/>
    <n v="0"/>
    <n v="0"/>
    <n v="0"/>
    <n v="0"/>
    <s v="LIBMANAN"/>
    <n v="0"/>
    <n v="0"/>
    <n v="0"/>
    <s v="TOWER LIGHT"/>
    <x v="1"/>
  </r>
  <r>
    <s v="MarTOWER LIGHT"/>
    <x v="1"/>
    <s v="TL-75"/>
    <s v="TOWER LIGHT"/>
    <n v="0"/>
    <n v="0"/>
    <n v="0"/>
    <n v="0"/>
    <n v="0"/>
    <s v="LIBMANAN"/>
    <n v="0"/>
    <n v="0"/>
    <n v="0"/>
    <s v="TOWER LIGHT"/>
    <x v="1"/>
  </r>
  <r>
    <s v="MarTOWER LIGHT"/>
    <x v="1"/>
    <s v="TL-78"/>
    <s v="TOWER LIGHT"/>
    <n v="0"/>
    <n v="0"/>
    <n v="0"/>
    <n v="0"/>
    <n v="0"/>
    <s v="LIBMANAN"/>
    <n v="0"/>
    <n v="0"/>
    <n v="0"/>
    <s v="TOWER LIGHT"/>
    <x v="1"/>
  </r>
  <r>
    <s v="MarTIG WELDING MACHINE"/>
    <x v="1"/>
    <s v="TWM-08"/>
    <s v="TIG WELDING MACHINE"/>
    <n v="0"/>
    <n v="0"/>
    <n v="0"/>
    <n v="0"/>
    <n v="0"/>
    <s v="LIBMANAN"/>
    <n v="0"/>
    <n v="0"/>
    <n v="0"/>
    <s v="TIG WELDING MACHINE"/>
    <x v="1"/>
  </r>
  <r>
    <s v="MarUTILITY VEHICLE"/>
    <x v="1"/>
    <s v="UV-99"/>
    <s v="UTILITY VEHICLE"/>
    <n v="293.5"/>
    <n v="293.5"/>
    <n v="184.566666666667"/>
    <n v="146.23333333333301"/>
    <n v="0"/>
    <s v="LIBMANAN"/>
    <n v="0.62884724588302221"/>
    <n v="1"/>
    <n v="0"/>
    <s v="UTILITY VEHICLE"/>
    <x v="1"/>
  </r>
  <r>
    <s v="MarVIBRATORY ROLLER"/>
    <x v="1"/>
    <s v="VR-151"/>
    <s v="VIBRATORY ROLLER"/>
    <n v="264"/>
    <n v="264"/>
    <n v="88.6"/>
    <n v="175.4"/>
    <n v="0"/>
    <s v="LIBMANAN"/>
    <n v="0.33560606060606057"/>
    <n v="1"/>
    <n v="0"/>
    <s v="VIBRATORY ROLLER"/>
    <x v="0"/>
  </r>
  <r>
    <s v="MarVIBRATORY ROLLER"/>
    <x v="1"/>
    <s v="VR-152"/>
    <s v="VIBRATORY ROLLER"/>
    <n v="288"/>
    <n v="288"/>
    <n v="99.1"/>
    <n v="188.9"/>
    <n v="0"/>
    <s v="LIBMANAN"/>
    <n v="0.34409722222222222"/>
    <n v="1"/>
    <n v="0"/>
    <s v="VIBRATORY ROLLER"/>
    <x v="0"/>
  </r>
  <r>
    <s v="MarWHEEL LOADER"/>
    <x v="1"/>
    <s v="WL-82"/>
    <s v="WHEEL LOADER"/>
    <n v="236.166666666667"/>
    <n v="236.166666666667"/>
    <n v="197.60000000000099"/>
    <n v="71.099999999997607"/>
    <n v="0"/>
    <s v="LIBMANAN"/>
    <n v="0.83669724770642506"/>
    <n v="1"/>
    <n v="0"/>
    <s v="WHEEL LOADER"/>
    <x v="1"/>
  </r>
  <r>
    <s v="MarARTICULATED DUMPTRUCK"/>
    <x v="1"/>
    <s v="ADT-157"/>
    <s v="ARTICULATED DUMPTRUCK"/>
    <n v="0"/>
    <n v="0"/>
    <n v="0"/>
    <n v="0"/>
    <n v="0"/>
    <s v="LIBMANAN"/>
    <n v="0"/>
    <n v="0"/>
    <n v="0"/>
    <s v="ARTICULATED DUMPTRUCK"/>
    <x v="1"/>
  </r>
  <r>
    <s v="MarCRAWLER TRACTOR"/>
    <x v="1"/>
    <s v="CT-97"/>
    <s v="CRAWLER TRACTOR"/>
    <n v="248.51666666666699"/>
    <n v="248.51666666666699"/>
    <n v="105.9"/>
    <n v="155.55000000000001"/>
    <n v="0"/>
    <s v="LIBMANAN"/>
    <n v="0.42612836161223205"/>
    <n v="1"/>
    <n v="0"/>
    <s v="CRAWLER TRACTOR"/>
    <x v="0"/>
  </r>
  <r>
    <s v="MarCARGO TRUCK WITH CRANE_x000a_(KNUCKLE TYPE)"/>
    <x v="1"/>
    <s v="CTC-38"/>
    <s v="CARGO TRUCK WITH CRANE_x000a_(KNUCKLE TYPE)"/>
    <n v="230.13333333333301"/>
    <n v="230.13333333333301"/>
    <n v="137.6"/>
    <n v="105.033333333334"/>
    <n v="0"/>
    <s v="LIBMANAN"/>
    <n v="0.597914252607185"/>
    <n v="1"/>
    <n v="0"/>
    <s v="CARGO TRUCK WITH CRANE_x000a_(KNUCKLE TYPE)"/>
    <x v="1"/>
  </r>
  <r>
    <s v="MarSERVICE VEHICLE"/>
    <x v="1"/>
    <s v="SV-467"/>
    <s v="SERVICE VEHICLE"/>
    <n v="64"/>
    <n v="64"/>
    <n v="0"/>
    <n v="64"/>
    <n v="0"/>
    <s v="LIBMANAN"/>
    <n v="0"/>
    <n v="1"/>
    <n v="0"/>
    <s v="SERVICE VEHICLE"/>
    <x v="1"/>
  </r>
  <r>
    <s v="MarSERVICE VEHICLE"/>
    <x v="1"/>
    <s v="SV-462"/>
    <s v="SERVICE VEHICLE"/>
    <n v="48.816666666666698"/>
    <n v="48.816666666666698"/>
    <n v="31.733333333333398"/>
    <n v="17.0833333333333"/>
    <n v="0"/>
    <s v="LIBMANAN"/>
    <n v="0.6500512120177544"/>
    <n v="1"/>
    <n v="0"/>
    <s v="SERVICE VEHICLE"/>
    <x v="1"/>
  </r>
  <r>
    <s v="MarROUGH TERRAIN CRANE"/>
    <x v="1"/>
    <s v="RTC-07"/>
    <s v="ROUGH TERRAIN CRANE"/>
    <n v="0"/>
    <n v="0"/>
    <n v="0"/>
    <n v="0"/>
    <n v="0"/>
    <s v="LIBMANAN"/>
    <n v="0"/>
    <n v="0"/>
    <n v="0"/>
    <s v="ROUGH TERRAIN CRANE"/>
    <x v="0"/>
  </r>
  <r>
    <s v="MarSERVICE VEHICLE"/>
    <x v="1"/>
    <s v="SV-465"/>
    <s v="SERVICE VEHICLE"/>
    <n v="91.583333333333499"/>
    <n v="91.583333333333499"/>
    <n v="35.766666666666701"/>
    <n v="55.816666666666698"/>
    <n v="0"/>
    <s v="LIBMANAN"/>
    <n v="0.39053685168334817"/>
    <n v="1"/>
    <n v="0"/>
    <s v="SERVICE VEHICLE"/>
    <x v="1"/>
  </r>
  <r>
    <s v="MarSERVICE VEHICLE"/>
    <x v="1"/>
    <s v="SV-361"/>
    <s v="SERVICE VEHICLE"/>
    <n v="128"/>
    <n v="128"/>
    <n v="0"/>
    <n v="128"/>
    <n v="0"/>
    <s v="LIBMANAN"/>
    <n v="0"/>
    <n v="1"/>
    <n v="0"/>
    <s v="SERVICE VEHICLE"/>
    <x v="1"/>
  </r>
  <r>
    <s v="MarHYDRAULIC EXCAVATOR (MINI)"/>
    <x v="1"/>
    <s v="HE-265"/>
    <s v="HYDRAULIC EXCAVATOR (MINI)"/>
    <n v="162.21666666666701"/>
    <n v="162.21666666666701"/>
    <n v="82.700000000000301"/>
    <n v="79.516666666666396"/>
    <n v="0"/>
    <s v="LIBMANAN"/>
    <n v="0.50981197986232485"/>
    <n v="1"/>
    <n v="0"/>
    <s v="HYDRAULIC EXCAVATOR"/>
    <x v="0"/>
  </r>
  <r>
    <s v="MarGENERATOR SET"/>
    <x v="1"/>
    <s v="GS-176"/>
    <s v="GENERATOR SET"/>
    <n v="0"/>
    <n v="0"/>
    <n v="0"/>
    <n v="0"/>
    <n v="0"/>
    <s v="LIBMANAN"/>
    <n v="0"/>
    <n v="0"/>
    <n v="0"/>
    <s v="GENERATOR SET"/>
    <x v="1"/>
  </r>
  <r>
    <s v="MarSERVICE VEHICLE"/>
    <x v="1"/>
    <s v="SV-464"/>
    <s v="SERVICE VEHICLE"/>
    <n v="96.9166666666667"/>
    <n v="96.9166666666667"/>
    <n v="66.866666666666703"/>
    <n v="30.05"/>
    <n v="0"/>
    <s v="LIBMANAN"/>
    <n v="0.68993981083404998"/>
    <n v="1"/>
    <n v="0"/>
    <s v="SERVICE VEHICLE"/>
    <x v="1"/>
  </r>
  <r>
    <s v="MarAIR COMPRESSOR"/>
    <x v="1"/>
    <s v="AC-53"/>
    <s v="AIR COMPRESSOR"/>
    <n v="224"/>
    <n v="224"/>
    <n v="46.63"/>
    <n v="177.37"/>
    <n v="0"/>
    <s v="MALADUGAO"/>
    <n v="0.20816964285714287"/>
    <n v="1"/>
    <n v="0"/>
    <s v="AIR COMPRESSOR"/>
    <x v="1"/>
  </r>
  <r>
    <s v="MarAIR COMPRESSOR"/>
    <x v="1"/>
    <s v="AC-71"/>
    <s v="AIR COMPRESSOR"/>
    <n v="208"/>
    <n v="5.5"/>
    <n v="0"/>
    <n v="208"/>
    <n v="202.5"/>
    <s v="MALADUGAO"/>
    <n v="0"/>
    <n v="2.6442307692307692E-2"/>
    <n v="0.97355769230769229"/>
    <s v="AIR COMPRESSOR"/>
    <x v="1"/>
  </r>
  <r>
    <s v="MarARTICULATED DUMP TRUCK"/>
    <x v="1"/>
    <s v="ADT-115"/>
    <s v="ARTICULATED DUMP TRUCK"/>
    <n v="294.25"/>
    <n v="291.42"/>
    <n v="213.5"/>
    <n v="77.930000000000007"/>
    <n v="2.83"/>
    <s v="MALADUGAO"/>
    <n v="0.72557349192863207"/>
    <n v="0.99038232795242143"/>
    <n v="9.6176720475785894E-3"/>
    <s v="ARTICULATED DUMP TRUCK"/>
    <x v="0"/>
  </r>
  <r>
    <s v="MarARTICULATED DUMP TRUCK"/>
    <x v="1"/>
    <s v="ADT-117"/>
    <s v="ARTICULATED DUMP TRUCK"/>
    <n v="208"/>
    <n v="0"/>
    <n v="0"/>
    <n v="208"/>
    <n v="208"/>
    <s v="MALADUGAO"/>
    <n v="0"/>
    <n v="0"/>
    <n v="1"/>
    <s v="ARTICULATED DUMP TRUCK"/>
    <x v="0"/>
  </r>
  <r>
    <s v="MarCONCRETE PUMP (STATIONARY)"/>
    <x v="1"/>
    <s v="CP-13"/>
    <s v="CONCRETE PUMP (STATIONARY)"/>
    <n v="391.5"/>
    <n v="391.5"/>
    <n v="247.2"/>
    <n v="168.99"/>
    <n v="0"/>
    <s v="MALADUGAO"/>
    <n v="0.63141762452107275"/>
    <n v="1"/>
    <n v="0"/>
    <s v="CONCRETE PUMP (STATIONARY)"/>
    <x v="1"/>
  </r>
  <r>
    <s v="MarCONCRETE PUMP (STATIONARY)"/>
    <x v="1"/>
    <s v="CP-14"/>
    <s v="CONCRETE PUMP (STATIONARY)"/>
    <n v="227.91666670000001"/>
    <n v="227.91666670000001"/>
    <n v="75.73"/>
    <n v="152.18"/>
    <n v="0"/>
    <s v="MALADUGAO"/>
    <n v="0.33227056667900978"/>
    <n v="1"/>
    <n v="0"/>
    <s v="CONCRETE PUMP (STATIONARY)"/>
    <x v="1"/>
  </r>
  <r>
    <s v="MarCONCRETE PUMP (STATIONARY)"/>
    <x v="1"/>
    <s v="CP-19"/>
    <s v="CONCRETE PUMP (STATIONARY)"/>
    <n v="0"/>
    <n v="0"/>
    <n v="0"/>
    <n v="0"/>
    <n v="0"/>
    <s v="MALADUGAO"/>
    <n v="0"/>
    <n v="0"/>
    <n v="0"/>
    <s v="CONCRETE PUMP (STATIONARY)"/>
    <x v="1"/>
  </r>
  <r>
    <s v="MarCRAWLER CRANE"/>
    <x v="1"/>
    <s v="CRC-121"/>
    <s v="CRAWLER CRANE"/>
    <n v="197.35"/>
    <n v="197.35"/>
    <n v="91.7"/>
    <n v="105.65"/>
    <n v="0"/>
    <s v="MALADUGAO"/>
    <n v="0.46465670129212061"/>
    <n v="1"/>
    <n v="0"/>
    <s v="CRAWLER CRANE"/>
    <x v="1"/>
  </r>
  <r>
    <s v="MarDRILLING RIG FOR CORING MACHINE"/>
    <x v="1"/>
    <s v="DRC-105"/>
    <s v="DRILLING RIG FOR CORING MACHINE"/>
    <n v="184"/>
    <n v="184"/>
    <n v="0"/>
    <n v="184"/>
    <n v="0"/>
    <s v="MALADUGAO"/>
    <n v="0"/>
    <n v="1"/>
    <n v="0"/>
    <s v="DRILLING RIG FOR CORING MACHINE"/>
    <x v="1"/>
  </r>
  <r>
    <s v="MarDRILLING RIG FOR CORING MACHINE"/>
    <x v="1"/>
    <s v="DRC-106"/>
    <s v="DRILLING RIG FOR CORING MACHINE"/>
    <n v="184"/>
    <n v="184"/>
    <n v="0"/>
    <n v="184"/>
    <n v="0"/>
    <s v="MALADUGAO"/>
    <n v="0"/>
    <n v="1"/>
    <n v="0"/>
    <s v="DRILLING RIG FOR CORING MACHINE"/>
    <x v="1"/>
  </r>
  <r>
    <s v="MarDRILLING RIG FOR CORING MACHINE"/>
    <x v="1"/>
    <s v="DRC-14"/>
    <s v="DRILLING RIG FOR CORING MACHINE"/>
    <n v="184"/>
    <n v="184"/>
    <n v="0"/>
    <n v="184"/>
    <n v="0"/>
    <s v="MALADUGAO"/>
    <n v="0"/>
    <n v="1"/>
    <n v="0"/>
    <s v="DRILLING RIG FOR CORING MACHINE"/>
    <x v="1"/>
  </r>
  <r>
    <s v="MarDUMP TRUCK"/>
    <x v="1"/>
    <s v="DT-113"/>
    <s v="DUMP TRUCK"/>
    <n v="208"/>
    <n v="0"/>
    <n v="0"/>
    <n v="208"/>
    <n v="208"/>
    <s v="MALADUGAO"/>
    <n v="0"/>
    <n v="0"/>
    <n v="1"/>
    <s v="DUMP TRUCK"/>
    <x v="1"/>
  </r>
  <r>
    <s v="MarDUMP TRUCK"/>
    <x v="1"/>
    <s v="DT-114"/>
    <s v="DUMP TRUCK"/>
    <n v="208"/>
    <n v="0"/>
    <n v="0"/>
    <n v="208"/>
    <n v="208"/>
    <s v="MALADUGAO"/>
    <n v="0"/>
    <n v="0"/>
    <n v="1"/>
    <s v="DUMP TRUCK"/>
    <x v="1"/>
  </r>
  <r>
    <s v="MarDUMP TRUCK"/>
    <x v="1"/>
    <s v="DT-125"/>
    <s v="DUMP TRUCK"/>
    <n v="98"/>
    <n v="98"/>
    <n v="54.9"/>
    <n v="43.1"/>
    <n v="0"/>
    <s v="MALADUGAO"/>
    <n v="0.56020408163265301"/>
    <n v="1"/>
    <n v="0"/>
    <s v="DUMP TRUCK"/>
    <x v="1"/>
  </r>
  <r>
    <s v="MarDUMP TRUCK"/>
    <x v="1"/>
    <s v="DT-126"/>
    <s v="DUMP TRUCK"/>
    <n v="218.66666670000001"/>
    <n v="218.66666670000001"/>
    <n v="140.77000000000001"/>
    <n v="129.4"/>
    <n v="0"/>
    <s v="MALADUGAO"/>
    <n v="0.64376524380430411"/>
    <n v="1"/>
    <n v="0"/>
    <s v="DUMP TRUCK"/>
    <x v="1"/>
  </r>
  <r>
    <s v="MarDUMP TRUCK"/>
    <x v="1"/>
    <s v="DT-127"/>
    <s v="DUMP TRUCK"/>
    <n v="214"/>
    <n v="214"/>
    <n v="147.19999999999999"/>
    <n v="66.8"/>
    <n v="0"/>
    <s v="MALADUGAO"/>
    <n v="0.68785046728971955"/>
    <n v="1"/>
    <n v="0"/>
    <s v="DUMP TRUCK"/>
    <x v="1"/>
  </r>
  <r>
    <s v="MarFUEL TRUCK"/>
    <x v="1"/>
    <s v="FT-05"/>
    <s v="FUEL TRUCK"/>
    <n v="225.5"/>
    <n v="225.5"/>
    <n v="108.38"/>
    <n v="117.12"/>
    <n v="0"/>
    <s v="MALADUGAO"/>
    <n v="0.48062084257206206"/>
    <n v="1"/>
    <n v="0"/>
    <s v="FUEL TRUCK"/>
    <x v="1"/>
  </r>
  <r>
    <s v="MarGROUTING MACHINE"/>
    <x v="1"/>
    <s v="GM-04"/>
    <s v="GROUTING MACHINE"/>
    <n v="184"/>
    <n v="184"/>
    <n v="0"/>
    <n v="184"/>
    <n v="0"/>
    <s v="MALADUGAO"/>
    <n v="0"/>
    <n v="1"/>
    <n v="0"/>
    <s v="GROUTING MACHINE"/>
    <x v="0"/>
  </r>
  <r>
    <s v="MarGROUTING MACHINE"/>
    <x v="1"/>
    <s v="GM-06"/>
    <s v="GROUTING MACHINE"/>
    <n v="0"/>
    <n v="0"/>
    <n v="0"/>
    <n v="0"/>
    <n v="0"/>
    <s v="MALADUGAO"/>
    <n v="0"/>
    <n v="0"/>
    <n v="0"/>
    <s v="GROUTING MACHINE"/>
    <x v="0"/>
  </r>
  <r>
    <s v="MarGROUTING MACHINE"/>
    <x v="1"/>
    <s v="GM-07"/>
    <s v="GROUTING MACHINE"/>
    <n v="184"/>
    <n v="184"/>
    <n v="0"/>
    <n v="184"/>
    <n v="0"/>
    <s v="MALADUGAO"/>
    <n v="0"/>
    <n v="1"/>
    <n v="0"/>
    <s v="GROUTING MACHINE"/>
    <x v="0"/>
  </r>
  <r>
    <s v="MarGENERATOR SET"/>
    <x v="1"/>
    <s v="GS-111"/>
    <s v="GENERATOR SET"/>
    <n v="487.78333329999998"/>
    <n v="487.78333329999998"/>
    <n v="479.1"/>
    <n v="149.93"/>
    <n v="0"/>
    <s v="MALADUGAO"/>
    <n v="0.98219838049558883"/>
    <n v="1"/>
    <n v="0"/>
    <s v="GENERATOR SET"/>
    <x v="1"/>
  </r>
  <r>
    <s v="MarGENERATOR SET"/>
    <x v="1"/>
    <s v="GS-195"/>
    <s v="GENERATOR SET"/>
    <n v="662.98333330000003"/>
    <n v="662.98333330000003"/>
    <n v="549.29999999999995"/>
    <n v="135.08000000000001"/>
    <n v="0"/>
    <s v="MALADUGAO"/>
    <n v="0.82852761511493633"/>
    <n v="1"/>
    <n v="0"/>
    <s v="GENERATOR SET"/>
    <x v="1"/>
  </r>
  <r>
    <s v="MarGENERATOR SET"/>
    <x v="1"/>
    <s v="GS-81"/>
    <s v="GENERATOR SET"/>
    <n v="184"/>
    <n v="184"/>
    <n v="5.25"/>
    <n v="178.75"/>
    <n v="0"/>
    <s v="MALADUGAO"/>
    <n v="2.8532608695652172E-2"/>
    <n v="1"/>
    <n v="0"/>
    <s v="GENERATOR SET"/>
    <x v="1"/>
  </r>
  <r>
    <s v="MarHYDRAULIC EXCAVATOR (MINI)"/>
    <x v="1"/>
    <s v="HE-245"/>
    <s v="HYDRAULIC EXCAVATOR (MINI)"/>
    <n v="325.83333329999999"/>
    <n v="325.83333329999999"/>
    <n v="207.7"/>
    <n v="118.14"/>
    <n v="0"/>
    <s v="MALADUGAO"/>
    <n v="0.63744245530817822"/>
    <n v="1"/>
    <n v="0"/>
    <s v="HYDRAULIC EXCAVATOR"/>
    <x v="0"/>
  </r>
  <r>
    <s v="MarHYDRAULIC EXCAVATOR"/>
    <x v="1"/>
    <s v="HE-252"/>
    <s v="HYDRAULIC EXCAVATOR"/>
    <n v="138.5"/>
    <n v="138.5"/>
    <n v="103.6"/>
    <n v="34.9"/>
    <n v="0"/>
    <s v="MALADUGAO"/>
    <n v="0.74801444043321297"/>
    <n v="1"/>
    <n v="0"/>
    <s v="HYDRAULIC EXCAVATOR"/>
    <x v="0"/>
  </r>
  <r>
    <s v="MarHYDRAULIC EXCAVATOR"/>
    <x v="1"/>
    <s v="HE-320"/>
    <s v="HYDRAULIC EXCAVATOR"/>
    <n v="208"/>
    <n v="0"/>
    <n v="0"/>
    <n v="208"/>
    <n v="208"/>
    <s v="MALADUGAO"/>
    <n v="0"/>
    <n v="0"/>
    <n v="1"/>
    <s v="HYDRAULIC EXCAVATOR"/>
    <x v="0"/>
  </r>
  <r>
    <s v="MarHYDRAULIC EXCAVATOR"/>
    <x v="1"/>
    <s v="HE-356"/>
    <s v="HYDRAULIC EXCAVATOR"/>
    <n v="323.5"/>
    <n v="323.5"/>
    <n v="261.60000000000002"/>
    <n v="71.400000000000006"/>
    <n v="0"/>
    <s v="MALADUGAO"/>
    <n v="0.80865533230293674"/>
    <n v="1"/>
    <n v="0"/>
    <s v="HYDRAULIC EXCAVATOR"/>
    <x v="0"/>
  </r>
  <r>
    <s v="MarHYDRAULIC EXCAVATOR"/>
    <x v="1"/>
    <s v="HE-357"/>
    <s v="HYDRAULIC EXCAVATOR"/>
    <n v="311.58333329999999"/>
    <n v="311.58333329999999"/>
    <n v="244.81"/>
    <n v="66.790000000000006"/>
    <n v="0"/>
    <s v="MALADUGAO"/>
    <n v="0.78569671043441525"/>
    <n v="1"/>
    <n v="0"/>
    <s v="HYDRAULIC EXCAVATOR"/>
    <x v="0"/>
  </r>
  <r>
    <s v="MarHYDRAULIC EXCAVATOR"/>
    <x v="1"/>
    <s v="HE-359"/>
    <s v="HYDRAULIC EXCAVATOR"/>
    <n v="421.66666670000001"/>
    <n v="421.66666670000001"/>
    <n v="285.85000000000002"/>
    <n v="155.13999999999999"/>
    <n v="0"/>
    <s v="MALADUGAO"/>
    <n v="0.6779051382863317"/>
    <n v="1"/>
    <n v="0"/>
    <s v="HYDRAULIC EXCAVATOR"/>
    <x v="0"/>
  </r>
  <r>
    <s v="MarROUGH TERRAIN CRANE"/>
    <x v="1"/>
    <s v="RTC-30"/>
    <s v="ROUGH TERRAIN CRANE"/>
    <n v="64"/>
    <n v="64"/>
    <n v="28.31"/>
    <n v="35.69"/>
    <n v="0"/>
    <s v="MALADUGAO"/>
    <n v="0.44234374999999998"/>
    <n v="1"/>
    <n v="0"/>
    <s v="ROUGH TERRAIN CRANE"/>
    <x v="0"/>
  </r>
  <r>
    <s v="MarSERVICE VEHICLE"/>
    <x v="1"/>
    <s v="SV-229"/>
    <s v="SERVICE VEHICLE"/>
    <n v="208"/>
    <n v="0"/>
    <n v="0"/>
    <n v="208"/>
    <n v="208"/>
    <s v="MALADUGAO"/>
    <n v="0"/>
    <n v="0"/>
    <n v="1"/>
    <s v="SERVICE VEHICLE"/>
    <x v="1"/>
  </r>
  <r>
    <s v="MarSERVICE VEHICLE"/>
    <x v="1"/>
    <s v="SV-311"/>
    <s v="SERVICE VEHICLE"/>
    <n v="144"/>
    <n v="144"/>
    <n v="78.41"/>
    <n v="65.59"/>
    <n v="0"/>
    <s v="MALADUGAO"/>
    <n v="0.54451388888888885"/>
    <n v="1"/>
    <n v="0"/>
    <s v="SERVICE VEHICLE"/>
    <x v="1"/>
  </r>
  <r>
    <s v="MarSERVICE VEHICLE"/>
    <x v="1"/>
    <s v="SV-355"/>
    <s v="SERVICE VEHICLE"/>
    <n v="271.8833333"/>
    <n v="271.8833333"/>
    <n v="143.9"/>
    <n v="127.99"/>
    <n v="0"/>
    <s v="MALADUGAO"/>
    <n v="0.52927113351673771"/>
    <n v="1"/>
    <n v="0"/>
    <s v="SERVICE VEHICLE"/>
    <x v="1"/>
  </r>
  <r>
    <s v="MarSERVICE VEHICLE"/>
    <x v="1"/>
    <s v="SV-410"/>
    <s v="SERVICE VEHICLE"/>
    <n v="367.91666670000001"/>
    <n v="367.91666670000001"/>
    <n v="221.94"/>
    <n v="145.97999999999999"/>
    <n v="0"/>
    <s v="MALADUGAO"/>
    <n v="0.60323442803141702"/>
    <n v="1"/>
    <n v="0"/>
    <s v="SERVICE VEHICLE"/>
    <x v="1"/>
  </r>
  <r>
    <s v="MarSERVICE VEHICLE"/>
    <x v="1"/>
    <s v="SV-411"/>
    <s v="SERVICE VEHICLE"/>
    <n v="416"/>
    <n v="208"/>
    <n v="0"/>
    <n v="416"/>
    <n v="208"/>
    <s v="MALADUGAO"/>
    <n v="0"/>
    <n v="0.5"/>
    <n v="0.5"/>
    <s v="SERVICE VEHICLE"/>
    <x v="1"/>
  </r>
  <r>
    <s v="MarTRANSIT MIXER"/>
    <x v="1"/>
    <s v="TMX-003"/>
    <s v="TRANSIT MIXER"/>
    <n v="430.41666670000001"/>
    <n v="420.41666670000001"/>
    <n v="298.08"/>
    <n v="142.08000000000001"/>
    <n v="10"/>
    <s v="MALADUGAO"/>
    <n v="0.69253823808770265"/>
    <n v="0.97676669893693968"/>
    <n v="2.3233301063060343E-2"/>
    <s v="TRANSIT MIXER"/>
    <x v="1"/>
  </r>
  <r>
    <s v="MarTRANSIT MIXER"/>
    <x v="1"/>
    <s v="TMX-004"/>
    <s v="TRANSIT MIXER"/>
    <n v="269.05"/>
    <n v="269.05"/>
    <n v="112.86"/>
    <n v="156.19"/>
    <n v="0"/>
    <s v="MALADUGAO"/>
    <n v="0.41947593384129345"/>
    <n v="1"/>
    <n v="0"/>
    <s v="TRANSIT MIXER"/>
    <x v="1"/>
  </r>
  <r>
    <s v="MarTRANSIT MIXER"/>
    <x v="1"/>
    <s v="TMX-93"/>
    <s v="TRANSIT MIXER"/>
    <n v="310.28333329999998"/>
    <n v="310.28333329999998"/>
    <n v="107.47"/>
    <n v="202.81"/>
    <n v="0"/>
    <s v="MALADUGAO"/>
    <n v="0.34636085302104108"/>
    <n v="1"/>
    <n v="0"/>
    <s v="TRANSIT MIXER"/>
    <x v="1"/>
  </r>
  <r>
    <s v="MarTRANSIT MIXER"/>
    <x v="1"/>
    <s v="TMX-95"/>
    <s v="TRANSIT MIXER"/>
    <n v="224"/>
    <n v="224"/>
    <n v="27.53"/>
    <n v="196.47"/>
    <n v="0"/>
    <s v="MALADUGAO"/>
    <n v="0.12290178571428571"/>
    <n v="1"/>
    <n v="0"/>
    <s v="TRANSIT MIXER"/>
    <x v="1"/>
  </r>
  <r>
    <s v="MarTRANSIT MIXER"/>
    <x v="1"/>
    <s v="TMX-96"/>
    <s v="TRANSIT MIXER"/>
    <n v="382.93333330000002"/>
    <n v="382.93333330000002"/>
    <n v="254.08"/>
    <n v="128.85"/>
    <n v="0"/>
    <s v="MALADUGAO"/>
    <n v="0.66350974936137797"/>
    <n v="1"/>
    <n v="0"/>
    <s v="TRANSIT MIXER"/>
    <x v="1"/>
  </r>
  <r>
    <s v="MarTOWER CRANE"/>
    <x v="1"/>
    <s v="TWC-05"/>
    <s v="TOWER CRANE"/>
    <n v="484.08333329999999"/>
    <n v="484.08333329999999"/>
    <n v="389.56"/>
    <n v="94.54"/>
    <n v="0"/>
    <s v="MALADUGAO"/>
    <n v="0.80473747638524618"/>
    <n v="1"/>
    <n v="0"/>
    <s v="TOWER CRANE"/>
    <x v="1"/>
  </r>
  <r>
    <s v="MarUTILITY VEHICLE"/>
    <x v="1"/>
    <s v="UV-105"/>
    <s v="UTILITY VEHICLE"/>
    <n v="287.23333330000003"/>
    <n v="287.23333330000003"/>
    <n v="153.85"/>
    <n v="133.38999999999999"/>
    <n v="0"/>
    <s v="MALADUGAO"/>
    <n v="0.53562724852450116"/>
    <n v="1"/>
    <n v="0"/>
    <s v="UTILITY VEHICLE"/>
    <x v="1"/>
  </r>
  <r>
    <s v="MarVIBRATORY ROLLER"/>
    <x v="1"/>
    <s v="VR-147"/>
    <s v="VIBRATORY ROLLER"/>
    <n v="152"/>
    <n v="152"/>
    <n v="7.2"/>
    <n v="144.80000000000001"/>
    <n v="0"/>
    <s v="MALADUGAO"/>
    <n v="4.736842105263158E-2"/>
    <n v="1"/>
    <n v="0"/>
    <s v="VIBRATORY ROLLER"/>
    <x v="0"/>
  </r>
  <r>
    <s v="MarWHEEL LOADER"/>
    <x v="1"/>
    <s v="WL-78"/>
    <s v="WHEEL LOADER"/>
    <n v="221.18333329999999"/>
    <n v="221.18333329999999"/>
    <n v="132"/>
    <n v="103.58"/>
    <n v="0"/>
    <s v="MALADUGAO"/>
    <n v="0.59678999330823457"/>
    <n v="1"/>
    <n v="0"/>
    <s v="WHEEL LOADER"/>
    <x v="1"/>
  </r>
  <r>
    <s v="MarWHEEL LOADER"/>
    <x v="1"/>
    <s v="WL-88"/>
    <s v="WHEEL LOADER"/>
    <n v="505.9"/>
    <n v="505.9"/>
    <n v="387.59"/>
    <n v="118.31"/>
    <n v="0"/>
    <s v="MALADUGAO"/>
    <n v="0.76613955327139749"/>
    <n v="1"/>
    <n v="0"/>
    <s v="WHEEL LOADER"/>
    <x v="1"/>
  </r>
  <r>
    <s v="MarWATER TRUCK"/>
    <x v="1"/>
    <s v="WT-18"/>
    <s v="WATER TRUCK"/>
    <n v="432"/>
    <n v="432"/>
    <n v="148.97999999999999"/>
    <n v="283.02"/>
    <n v="0"/>
    <s v="MALADUGAO"/>
    <n v="0.34486111111111106"/>
    <n v="1"/>
    <n v="0"/>
    <s v="WATER TRUCK"/>
    <x v="1"/>
  </r>
  <r>
    <s v="MarWATER TRUCK"/>
    <x v="1"/>
    <s v="WT-34"/>
    <s v="WATER TRUCK"/>
    <n v="502.5"/>
    <n v="499.5"/>
    <n v="317.93"/>
    <n v="181.57"/>
    <n v="3"/>
    <s v="MALADUGAO"/>
    <n v="0.63269651741293531"/>
    <n v="0.99402985074626871"/>
    <n v="5.9701492537313433E-3"/>
    <s v="WATER TRUCK"/>
    <x v="1"/>
  </r>
  <r>
    <s v="MarBATCHING PLANT"/>
    <x v="1"/>
    <s v="BP-27"/>
    <s v="BATCHING PLANT"/>
    <n v="56"/>
    <n v="56"/>
    <n v="0"/>
    <n v="74"/>
    <n v="0"/>
    <s v="MALITBOG BP"/>
    <n v="0"/>
    <n v="1"/>
    <n v="0"/>
    <s v="BATCHING PLANT"/>
    <x v="1"/>
  </r>
  <r>
    <s v="MarBATCHING PLANT"/>
    <x v="1"/>
    <s v="BP-28"/>
    <s v="BATCHING PLANT"/>
    <n v="144"/>
    <n v="144"/>
    <n v="0"/>
    <n v="138.5"/>
    <n v="0"/>
    <s v="MALITBOG BP"/>
    <n v="0"/>
    <n v="1"/>
    <n v="0"/>
    <s v="BATCHING PLANT"/>
    <x v="1"/>
  </r>
  <r>
    <s v="MarWHEEL LOADER"/>
    <x v="1"/>
    <s v="WL-76"/>
    <s v="WHEEL LOADER"/>
    <n v="208"/>
    <n v="208"/>
    <n v="0"/>
    <n v="21.5"/>
    <n v="0"/>
    <s v="MALITBOG BP"/>
    <n v="0"/>
    <n v="1"/>
    <n v="0"/>
    <s v="WHEEL LOADER"/>
    <x v="1"/>
  </r>
  <r>
    <s v="MarTRANSIT MIXER"/>
    <x v="1"/>
    <s v="TMX-33"/>
    <s v="TRANSIT MIXER"/>
    <n v="208"/>
    <n v="208"/>
    <n v="0"/>
    <n v="164.35"/>
    <n v="0"/>
    <s v="MALITBOG BP"/>
    <n v="0"/>
    <n v="1"/>
    <n v="0"/>
    <s v="TRANSIT MIXER"/>
    <x v="1"/>
  </r>
  <r>
    <s v="MarTRANSIT MIXER"/>
    <x v="1"/>
    <s v="TMX-55"/>
    <s v="TRANSIT MIXER"/>
    <n v="168"/>
    <n v="168"/>
    <n v="0"/>
    <n v="164.35"/>
    <n v="0"/>
    <s v="MALITBOG BP"/>
    <n v="0"/>
    <n v="1"/>
    <n v="0"/>
    <s v="TRANSIT MIXER"/>
    <x v="1"/>
  </r>
  <r>
    <s v="MarTRANSIT MIXER"/>
    <x v="1"/>
    <s v="TMX-49"/>
    <s v="TRANSIT MIXER"/>
    <n v="208"/>
    <n v="208"/>
    <n v="0"/>
    <n v="164.35"/>
    <n v="0"/>
    <s v="MALITBOG BP"/>
    <n v="0"/>
    <n v="1"/>
    <n v="0"/>
    <s v="TRANSIT MIXER"/>
    <x v="1"/>
  </r>
  <r>
    <s v="MarTRANSIT MIXER"/>
    <x v="1"/>
    <s v="TMX-56"/>
    <s v="TRANSIT MIXER"/>
    <n v="208"/>
    <n v="208"/>
    <n v="0"/>
    <n v="0"/>
    <n v="0"/>
    <s v="MALITBOG BP"/>
    <n v="0"/>
    <n v="1"/>
    <n v="0"/>
    <s v="TRANSIT MIXER"/>
    <x v="1"/>
  </r>
  <r>
    <s v="MarTRANSIT MIXER"/>
    <x v="1"/>
    <s v="TMX-75"/>
    <s v="TRANSIT MIXER"/>
    <n v="208"/>
    <n v="208"/>
    <n v="0"/>
    <n v="0"/>
    <n v="0"/>
    <s v="MALITBOG BP"/>
    <n v="0"/>
    <n v="1"/>
    <n v="0"/>
    <s v="TRANSIT MIXER"/>
    <x v="1"/>
  </r>
  <r>
    <s v="MarTRANSIT MIXER"/>
    <x v="1"/>
    <s v="TMX-85"/>
    <s v="TRANSIT MIXER"/>
    <n v="208"/>
    <n v="208"/>
    <n v="0"/>
    <n v="0"/>
    <n v="0"/>
    <s v="MALITBOG BP"/>
    <n v="0"/>
    <n v="1"/>
    <n v="0"/>
    <s v="TRANSIT MIXER"/>
    <x v="1"/>
  </r>
  <r>
    <s v="MarTRANSIT MIXER"/>
    <x v="1"/>
    <s v="TMX-91"/>
    <s v="TRANSIT MIXER"/>
    <n v="152"/>
    <n v="152"/>
    <n v="0"/>
    <n v="158.47999999999999"/>
    <n v="0"/>
    <s v="MALITBOG BP"/>
    <n v="0"/>
    <n v="1"/>
    <n v="0"/>
    <s v="TRANSIT MIXER"/>
    <x v="1"/>
  </r>
  <r>
    <s v="MarTRANSIT MIXER"/>
    <x v="1"/>
    <s v="TMX-97"/>
    <s v="TRANSIT MIXER"/>
    <n v="208"/>
    <n v="208"/>
    <n v="0"/>
    <n v="212.83"/>
    <n v="0"/>
    <s v="MALITBOG BP"/>
    <n v="0"/>
    <n v="1"/>
    <n v="0"/>
    <s v="TRANSIT MIXER"/>
    <x v="1"/>
  </r>
  <r>
    <s v="MarTRANSIT MIXER"/>
    <x v="1"/>
    <s v="TMX-99"/>
    <s v="TRANSIT MIXER"/>
    <n v="208"/>
    <n v="208"/>
    <n v="0"/>
    <n v="212.83"/>
    <n v="0"/>
    <s v="MALITBOG BP"/>
    <n v="0"/>
    <n v="1"/>
    <n v="0"/>
    <s v="TRANSIT MIXER"/>
    <x v="1"/>
  </r>
  <r>
    <s v="MarTRANSIT MIXER"/>
    <x v="1"/>
    <s v="TMX-101"/>
    <s v="TRANSIT MIXER"/>
    <n v="208"/>
    <n v="208"/>
    <n v="0"/>
    <n v="149.59"/>
    <n v="0"/>
    <s v="MALITBOG BP"/>
    <n v="0"/>
    <n v="1"/>
    <n v="0"/>
    <s v="TRANSIT MIXER"/>
    <x v="1"/>
  </r>
  <r>
    <s v="FebBATCHING PLANT"/>
    <x v="0"/>
    <s v="BP-04"/>
    <s v="BATCHING PLANT"/>
    <n v="276"/>
    <n v="276"/>
    <n v="98.0833333333334"/>
    <n v="177.916666666667"/>
    <n v="0"/>
    <s v="MANGIMA BP"/>
    <n v="0.35537439613526595"/>
    <n v="1"/>
    <n v="0"/>
    <s v="BATCHING PLANT"/>
    <x v="1"/>
  </r>
  <r>
    <s v="FebGENERATOR SET"/>
    <x v="0"/>
    <s v="GS-91"/>
    <s v="GENERATOR SET"/>
    <n v="276"/>
    <n v="276"/>
    <n v="93.383333333333297"/>
    <n v="182.61666666666699"/>
    <n v="0"/>
    <s v="MANGIMA BP"/>
    <n v="0.33834541062801921"/>
    <n v="1"/>
    <n v="0"/>
    <s v="GENERATOR SET"/>
    <x v="1"/>
  </r>
  <r>
    <s v="MarBATCHING PLANT"/>
    <x v="1"/>
    <s v="BP-04"/>
    <s v="BATCHING PLANT"/>
    <n v="292"/>
    <n v="292"/>
    <n v="84.383333333333297"/>
    <n v="207.61666666666699"/>
    <n v="0"/>
    <s v="MANGIMA BP"/>
    <n v="0.28898401826484005"/>
    <n v="1"/>
    <n v="0"/>
    <s v="BATCHING PLANT"/>
    <x v="1"/>
  </r>
  <r>
    <s v="MarGENERATOR SET"/>
    <x v="1"/>
    <s v="GS-91"/>
    <s v="GENERATOR SET"/>
    <n v="292"/>
    <n v="292"/>
    <n v="77"/>
    <n v="215"/>
    <n v="0"/>
    <s v="MANGIMA BP"/>
    <n v="0.2636986301369863"/>
    <n v="1"/>
    <n v="0"/>
    <s v="GENERATOR SET"/>
    <x v="1"/>
  </r>
  <r>
    <s v="MarAIR COMPRESSOR"/>
    <x v="1"/>
    <s v="AC-64"/>
    <s v="AIR COMPRESSOR"/>
    <n v="0"/>
    <n v="0"/>
    <n v="0"/>
    <n v="0"/>
    <n v="0"/>
    <s v="MARILAO"/>
    <n v="0"/>
    <n v="0"/>
    <n v="0"/>
    <s v="AIR COMPRESSOR"/>
    <x v="1"/>
  </r>
  <r>
    <s v="MarCOMBINATION ROLLER"/>
    <x v="1"/>
    <s v="CR-19"/>
    <s v="COMBINATION ROLLER"/>
    <n v="0"/>
    <n v="0"/>
    <n v="0"/>
    <n v="0"/>
    <n v="0"/>
    <s v="MARILAO"/>
    <n v="0"/>
    <n v="0"/>
    <n v="0"/>
    <s v="COMBINATION ROLLER"/>
    <x v="1"/>
  </r>
  <r>
    <s v="MarCARGO TRUCK W/ CRANE (BOOM TRUCK)"/>
    <x v="1"/>
    <s v="CTC-30"/>
    <s v="CARGO TRUCK W/ CRANE (BOOM TRUCK)"/>
    <n v="193.916666666667"/>
    <n v="193.916666666667"/>
    <n v="88.450000000000102"/>
    <n v="105.466666666667"/>
    <n v="0"/>
    <s v="MARILAO"/>
    <n v="0.4561237645036525"/>
    <n v="1"/>
    <n v="0"/>
    <s v="CARGO TRUCK W/ CRANE"/>
    <x v="0"/>
  </r>
  <r>
    <s v="MarDUMP TRUCK"/>
    <x v="1"/>
    <s v="DT-102"/>
    <s v="DUMP TRUCK"/>
    <n v="42.3333333333333"/>
    <n v="42.3333333333333"/>
    <n v="12.5"/>
    <n v="29.8333333333333"/>
    <n v="0"/>
    <s v="MARILAO"/>
    <n v="0.29527559055118136"/>
    <n v="1"/>
    <n v="0"/>
    <s v="DUMP TRUCK"/>
    <x v="1"/>
  </r>
  <r>
    <s v="MarFUEL TRUCK"/>
    <x v="1"/>
    <s v="FT-21"/>
    <s v="FUEL TRUCK"/>
    <n v="0"/>
    <n v="0"/>
    <n v="0"/>
    <n v="0"/>
    <n v="0"/>
    <s v="MARILAO"/>
    <n v="0"/>
    <n v="0"/>
    <n v="0"/>
    <s v="FUEL TRUCK"/>
    <x v="1"/>
  </r>
  <r>
    <s v="MarGENERATOR SET"/>
    <x v="1"/>
    <s v="GS-139"/>
    <s v="GENERATOR SET"/>
    <n v="0"/>
    <n v="0"/>
    <n v="0"/>
    <n v="0"/>
    <n v="0"/>
    <s v="MARILAO"/>
    <n v="0"/>
    <n v="0"/>
    <n v="0"/>
    <s v="GENERATOR SET"/>
    <x v="1"/>
  </r>
  <r>
    <s v="MarHYDRAULIC EXCAVATOR (MINI)"/>
    <x v="1"/>
    <s v="HE-211"/>
    <s v="HYDRAULIC EXCAVATOR (MINI)"/>
    <n v="280"/>
    <n v="280"/>
    <n v="204.79999999999899"/>
    <n v="75.200000000000699"/>
    <n v="0"/>
    <s v="MARILAO"/>
    <n v="0.73142857142856776"/>
    <n v="1"/>
    <n v="0"/>
    <s v="HYDRAULIC EXCAVATOR"/>
    <x v="0"/>
  </r>
  <r>
    <s v="MarHYDRAULIC EXCAVATOR (MINI)"/>
    <x v="1"/>
    <s v="HE-300"/>
    <s v="HYDRAULIC EXCAVATOR (MINI)"/>
    <n v="244.166666666667"/>
    <n v="244.166666666667"/>
    <n v="190.166666666667"/>
    <n v="54.000000000000099"/>
    <n v="0"/>
    <s v="MARILAO"/>
    <n v="0.77883959044368634"/>
    <n v="1"/>
    <n v="0"/>
    <s v="HYDRAULIC EXCAVATOR"/>
    <x v="0"/>
  </r>
  <r>
    <s v="MarMANWALK BEHIND"/>
    <x v="1"/>
    <s v="MB-121"/>
    <s v="MANWALK BEHIND"/>
    <n v="0"/>
    <n v="0"/>
    <n v="0"/>
    <n v="0"/>
    <n v="0"/>
    <s v="MARILAO"/>
    <n v="0"/>
    <n v="0"/>
    <n v="0"/>
    <s v="MANWALK BEHIND"/>
    <x v="1"/>
  </r>
  <r>
    <s v="MarMINI DUMPTRUCK"/>
    <x v="1"/>
    <s v="MDT-14"/>
    <s v="MINI DUMPTRUCK"/>
    <n v="236.73333333333301"/>
    <n v="236.73333333333301"/>
    <n v="176.666666666666"/>
    <n v="60.066666666666997"/>
    <n v="0"/>
    <s v="MARILAO"/>
    <n v="0.74626865671641618"/>
    <n v="1"/>
    <n v="0"/>
    <s v="MINI DUMPTRUCK"/>
    <x v="1"/>
  </r>
  <r>
    <s v="MarMINI DUMPTRUCK"/>
    <x v="1"/>
    <s v="MDT-24"/>
    <s v="MINI DUMPTRUCK"/>
    <n v="0"/>
    <n v="0"/>
    <n v="0"/>
    <n v="0"/>
    <n v="0"/>
    <s v="MARILAO"/>
    <n v="0"/>
    <n v="0"/>
    <n v="0"/>
    <s v="MINI DUMPTRUCK"/>
    <x v="1"/>
  </r>
  <r>
    <s v="MarSKID LOADER"/>
    <x v="1"/>
    <s v="SL-10"/>
    <s v="SKID LOADER"/>
    <n v="167.46666666666701"/>
    <n v="167.46666666666701"/>
    <n v="82.583333333332405"/>
    <n v="84.883333333334207"/>
    <n v="0"/>
    <s v="MARILAO"/>
    <n v="0.49313296178343291"/>
    <n v="1"/>
    <n v="0"/>
    <s v="SKID LOADER"/>
    <x v="1"/>
  </r>
  <r>
    <s v="MarSKID LOADER"/>
    <x v="1"/>
    <s v="SL-11"/>
    <s v="SKID LOADER"/>
    <n v="0"/>
    <n v="0"/>
    <n v="0"/>
    <n v="0"/>
    <n v="0"/>
    <s v="MARILAO"/>
    <n v="0"/>
    <n v="0"/>
    <n v="0"/>
    <s v="SKID LOADER"/>
    <x v="1"/>
  </r>
  <r>
    <s v="MarSERVICE VEHICLE"/>
    <x v="1"/>
    <s v="SV-147"/>
    <s v="SERVICE VEHICLE"/>
    <n v="191.566666666667"/>
    <n v="191.566666666667"/>
    <n v="69.4166666666667"/>
    <n v="122.15"/>
    <n v="0"/>
    <s v="MARILAO"/>
    <n v="0.3623629719853832"/>
    <n v="1"/>
    <n v="0"/>
    <s v="SERVICE VEHICLE"/>
    <x v="1"/>
  </r>
  <r>
    <s v="MarSERVICE VEHICLE"/>
    <x v="1"/>
    <s v="SV-325"/>
    <s v="SERVICE VEHICLE"/>
    <n v="296.3"/>
    <n v="296.3"/>
    <n v="152.75"/>
    <n v="143.55000000000001"/>
    <n v="0"/>
    <s v="MARILAO"/>
    <n v="0.51552480593992578"/>
    <n v="1"/>
    <n v="0"/>
    <s v="SERVICE VEHICLE"/>
    <x v="1"/>
  </r>
  <r>
    <s v="MarUTILITY VEHICLE"/>
    <x v="1"/>
    <s v="UV-43"/>
    <s v="UTILITY VEHICLE"/>
    <n v="0"/>
    <n v="0"/>
    <n v="0"/>
    <n v="0"/>
    <n v="0"/>
    <s v="MARILAO"/>
    <n v="0"/>
    <n v="0"/>
    <n v="0"/>
    <s v="UTILITY VEHICLE"/>
    <x v="1"/>
  </r>
  <r>
    <s v="MarUTILITY VEHICLE"/>
    <x v="1"/>
    <s v="UV-46"/>
    <s v="UTILITY VEHICLE"/>
    <n v="230.03333333333299"/>
    <n v="230.03333333333299"/>
    <n v="88.700000000000102"/>
    <n v="141.333333333333"/>
    <n v="0"/>
    <s v="MARILAO"/>
    <n v="0.38559629039269772"/>
    <n v="1"/>
    <n v="0"/>
    <s v="UTILITY VEHICLE"/>
    <x v="1"/>
  </r>
  <r>
    <s v="MarVACUUM TRUCK"/>
    <x v="1"/>
    <s v="VT-06"/>
    <s v="VACUUM TRUCK"/>
    <n v="0"/>
    <n v="0"/>
    <n v="0"/>
    <n v="0"/>
    <n v="0"/>
    <s v="MARILAO"/>
    <n v="0"/>
    <n v="0"/>
    <n v="0"/>
    <s v="VACUUM TRUCK"/>
    <x v="1"/>
  </r>
  <r>
    <s v="MarARTICULATED DUMP TRUCK"/>
    <x v="1"/>
    <s v="ADT-122"/>
    <s v="ARTICULATED DUMP TRUCK"/>
    <n v="0"/>
    <n v="0"/>
    <n v="0"/>
    <n v="0"/>
    <n v="0"/>
    <s v="MAT-I"/>
    <n v="0"/>
    <n v="0"/>
    <n v="0"/>
    <s v="ARTICULATED DUMP TRUCK"/>
    <x v="0"/>
  </r>
  <r>
    <s v="MarARTICULATED DUMP TRUCK"/>
    <x v="1"/>
    <s v="ADT-114"/>
    <s v="ARTICULATED DUMP TRUCK"/>
    <n v="88"/>
    <n v="88"/>
    <n v="56"/>
    <n v="32"/>
    <n v="0"/>
    <s v="MAT-I"/>
    <n v="0.63636363636363635"/>
    <n v="1"/>
    <n v="0"/>
    <s v="ARTICULATED DUMP TRUCK"/>
    <x v="0"/>
  </r>
  <r>
    <s v="MarARTICULATED DUMP TRUCK"/>
    <x v="1"/>
    <s v="ADT-129"/>
    <s v="ARTICULATED DUMP TRUCK"/>
    <n v="168"/>
    <n v="168"/>
    <n v="50"/>
    <n v="118"/>
    <n v="0"/>
    <s v="MAT-I"/>
    <n v="0.29761904761904762"/>
    <n v="1"/>
    <n v="0"/>
    <s v="ARTICULATED DUMP TRUCK"/>
    <x v="0"/>
  </r>
  <r>
    <s v="MarBREAKER UNIT"/>
    <x v="1"/>
    <s v="BKU-37"/>
    <s v="BREAKER UNIT"/>
    <n v="154"/>
    <n v="154"/>
    <n v="97.5"/>
    <n v="56.5"/>
    <n v="0"/>
    <s v="MAT-I"/>
    <n v="0.63311688311688308"/>
    <n v="1"/>
    <n v="0"/>
    <s v="BREAKER UNIT"/>
    <x v="1"/>
  </r>
  <r>
    <s v="MarBREAKER UNIT"/>
    <x v="1"/>
    <s v="BKU-67"/>
    <s v="BREAKER UNIT"/>
    <n v="104"/>
    <n v="104"/>
    <n v="73"/>
    <n v="104"/>
    <n v="0"/>
    <s v="MAT-I"/>
    <n v="0.70192307692307687"/>
    <n v="1"/>
    <n v="0"/>
    <s v="BREAKER UNIT"/>
    <x v="1"/>
  </r>
  <r>
    <s v="MarBREAKER UNIT"/>
    <x v="1"/>
    <s v="BKU-74"/>
    <s v="BREAKER UNIT"/>
    <n v="197"/>
    <n v="197"/>
    <n v="148.89999999999901"/>
    <n v="48.100000000001302"/>
    <n v="0"/>
    <s v="MAT-I"/>
    <n v="0.75583756345177167"/>
    <n v="1"/>
    <n v="0"/>
    <s v="BREAKER UNIT"/>
    <x v="1"/>
  </r>
  <r>
    <s v="MarBREAKER UNIT"/>
    <x v="1"/>
    <s v="BKU-75"/>
    <s v="BREAKER UNIT"/>
    <n v="211"/>
    <n v="211"/>
    <n v="167.49999999999901"/>
    <n v="43.500000000000902"/>
    <n v="0"/>
    <s v="MAT-I"/>
    <n v="0.79383886255923697"/>
    <n v="1"/>
    <n v="0"/>
    <s v="BREAKER UNIT"/>
    <x v="1"/>
  </r>
  <r>
    <s v="MarCRAWLER TRACTOR"/>
    <x v="1"/>
    <s v="CT-105"/>
    <s v="CRAWLER TRACTOR"/>
    <n v="81"/>
    <n v="81"/>
    <n v="29.5"/>
    <n v="51.5"/>
    <n v="0"/>
    <s v="MAT-I"/>
    <n v="0.36419753086419754"/>
    <n v="1"/>
    <n v="0"/>
    <s v="CRAWLER TRACTOR"/>
    <x v="0"/>
  </r>
  <r>
    <s v="MarCRAWLER TRACTOR"/>
    <x v="1"/>
    <s v="CT-107"/>
    <s v="CRAWLER TRACTOR"/>
    <n v="124"/>
    <n v="124"/>
    <n v="92.300000000000395"/>
    <n v="31.699999999999601"/>
    <n v="0"/>
    <s v="MAT-I"/>
    <n v="0.74435483870968056"/>
    <n v="1"/>
    <n v="0"/>
    <s v="CRAWLER TRACTOR"/>
    <x v="0"/>
  </r>
  <r>
    <s v="MarCARGO TRUCK W/ CRANE (BOOM TRUCK)"/>
    <x v="1"/>
    <s v="CTC-12"/>
    <s v="CARGO TRUCK W/ CRANE (BOOM TRUCK)"/>
    <n v="0"/>
    <n v="0"/>
    <n v="0"/>
    <n v="0"/>
    <n v="0"/>
    <s v="MAT-I"/>
    <n v="0"/>
    <n v="0"/>
    <n v="0"/>
    <s v="CARGO TRUCK W/ CRANE"/>
    <x v="0"/>
  </r>
  <r>
    <s v="MarDUMP TRUCK"/>
    <x v="1"/>
    <s v="DT-55"/>
    <s v="DUMP TRUCK"/>
    <n v="0"/>
    <n v="0"/>
    <n v="0"/>
    <n v="0"/>
    <n v="0"/>
    <s v="MAT-I"/>
    <n v="0"/>
    <n v="0"/>
    <n v="0"/>
    <s v="DUMP TRUCK"/>
    <x v="1"/>
  </r>
  <r>
    <s v="MarDUMP TRUCK"/>
    <x v="1"/>
    <s v="DT-125"/>
    <s v="DUMP TRUCK"/>
    <n v="0"/>
    <n v="0"/>
    <n v="0"/>
    <n v="0"/>
    <n v="0"/>
    <s v="MAT-I"/>
    <n v="0"/>
    <n v="0"/>
    <n v="0"/>
    <s v="DUMP TRUCK"/>
    <x v="1"/>
  </r>
  <r>
    <s v="MarDUMP TRUCK"/>
    <x v="1"/>
    <s v="DT-126"/>
    <s v="DUMP TRUCK"/>
    <n v="0"/>
    <n v="0"/>
    <n v="0"/>
    <n v="0"/>
    <n v="0"/>
    <s v="MAT-I"/>
    <n v="0"/>
    <n v="0"/>
    <n v="0"/>
    <s v="DUMP TRUCK"/>
    <x v="1"/>
  </r>
  <r>
    <s v="MarFUEL TRUCK"/>
    <x v="1"/>
    <s v="FT-36"/>
    <s v="FUEL TRUCK"/>
    <n v="168"/>
    <n v="168"/>
    <n v="80.096400000000003"/>
    <n v="87.903599999999997"/>
    <n v="0"/>
    <s v="MAT-I"/>
    <n v="0.47676428571428575"/>
    <n v="1"/>
    <n v="0"/>
    <s v="FUEL TRUCK"/>
    <x v="1"/>
  </r>
  <r>
    <s v="MarGENERATOR SET"/>
    <x v="1"/>
    <s v="GS-94"/>
    <s v="GENERATOR SET"/>
    <n v="208"/>
    <n v="208"/>
    <n v="0"/>
    <n v="208"/>
    <n v="0"/>
    <s v="MAT-I"/>
    <n v="0"/>
    <n v="1"/>
    <n v="0"/>
    <s v="GENERATOR SET"/>
    <x v="1"/>
  </r>
  <r>
    <s v="MarGENERATOR SET"/>
    <x v="1"/>
    <s v="GS-118"/>
    <s v="GENERATOR SET"/>
    <n v="208"/>
    <n v="208"/>
    <n v="0"/>
    <n v="208"/>
    <n v="0"/>
    <s v="MAT-I"/>
    <n v="0"/>
    <n v="1"/>
    <n v="0"/>
    <s v="GENERATOR SET"/>
    <x v="1"/>
  </r>
  <r>
    <s v="MarGENERATOR SET"/>
    <x v="1"/>
    <s v="GS-136"/>
    <s v="GENERATOR SET"/>
    <n v="208"/>
    <n v="208"/>
    <n v="0"/>
    <n v="208"/>
    <n v="0"/>
    <s v="MAT-I"/>
    <n v="0"/>
    <n v="1"/>
    <n v="0"/>
    <s v="GENERATOR SET"/>
    <x v="1"/>
  </r>
  <r>
    <s v="MarGENERATOR SET"/>
    <x v="1"/>
    <s v="GS-217"/>
    <s v="GENERATOR SET"/>
    <n v="208"/>
    <n v="208"/>
    <n v="0"/>
    <n v="208"/>
    <n v="0"/>
    <s v="MAT-I"/>
    <n v="0"/>
    <n v="1"/>
    <n v="0"/>
    <s v="GENERATOR SET"/>
    <x v="1"/>
  </r>
  <r>
    <s v="MarGENERATOR SET"/>
    <x v="1"/>
    <s v="GS-218"/>
    <s v="GENERATOR SET"/>
    <n v="208"/>
    <n v="208"/>
    <n v="0"/>
    <n v="208"/>
    <n v="0"/>
    <s v="MAT-I"/>
    <n v="0"/>
    <n v="1"/>
    <n v="0"/>
    <s v="GENERATOR SET"/>
    <x v="1"/>
  </r>
  <r>
    <s v="MarHYDRAULIC EXCAVATOR"/>
    <x v="1"/>
    <s v="HE-231"/>
    <s v="HYDRAULIC EXCAVATOR"/>
    <n v="195"/>
    <n v="195"/>
    <n v="142"/>
    <n v="53"/>
    <n v="0"/>
    <s v="MAT-I"/>
    <n v="0.72820512820512817"/>
    <n v="1"/>
    <n v="0"/>
    <s v="HYDRAULIC EXCAVATOR"/>
    <x v="0"/>
  </r>
  <r>
    <s v="MarHYDRAULIC EXCAVATOR"/>
    <x v="1"/>
    <s v="HE-234"/>
    <s v="HYDRAULIC EXCAVATOR"/>
    <n v="106"/>
    <n v="106"/>
    <n v="73"/>
    <n v="33"/>
    <n v="0"/>
    <s v="MAT-I"/>
    <n v="0.68867924528301883"/>
    <n v="1"/>
    <n v="0"/>
    <s v="HYDRAULIC EXCAVATOR"/>
    <x v="0"/>
  </r>
  <r>
    <s v="MarHYDRAULIC EXCAVATOR"/>
    <x v="1"/>
    <s v="HE-242"/>
    <s v="HYDRAULIC EXCAVATOR"/>
    <n v="32"/>
    <n v="32"/>
    <n v="5"/>
    <n v="27"/>
    <n v="0"/>
    <s v="MAT-I"/>
    <n v="0.15625"/>
    <n v="1"/>
    <n v="0"/>
    <s v="HYDRAULIC EXCAVATOR"/>
    <x v="0"/>
  </r>
  <r>
    <s v="MarHYDRAULIC EXCAVATOR"/>
    <x v="1"/>
    <s v="HE-261"/>
    <s v="HYDRAULIC EXCAVATOR"/>
    <n v="197"/>
    <n v="197"/>
    <n v="148.89999999999901"/>
    <n v="48.100000000001302"/>
    <n v="0"/>
    <s v="MAT-I"/>
    <n v="0.75583756345177167"/>
    <n v="1"/>
    <n v="0"/>
    <s v="HYDRAULIC EXCAVATOR"/>
    <x v="0"/>
  </r>
  <r>
    <s v="MarHYDRAULIC EXCAVATOR"/>
    <x v="1"/>
    <s v="HE-279"/>
    <s v="HYDRAULIC EXCAVATOR"/>
    <n v="162"/>
    <n v="162"/>
    <n v="97.5"/>
    <n v="64.5"/>
    <n v="0"/>
    <s v="MAT-I"/>
    <n v="0.60185185185185186"/>
    <n v="1"/>
    <n v="0"/>
    <s v="HYDRAULIC EXCAVATOR"/>
    <x v="0"/>
  </r>
  <r>
    <s v="MarHYDRAULIC EXCAVATOR"/>
    <x v="1"/>
    <s v="HE-296"/>
    <s v="HYDRAULIC EXCAVATOR"/>
    <n v="212"/>
    <n v="212"/>
    <n v="167.49999999999901"/>
    <n v="44.500000000000902"/>
    <n v="0"/>
    <s v="MAT-I"/>
    <n v="0.79009433962263687"/>
    <n v="1"/>
    <n v="0"/>
    <s v="HYDRAULIC EXCAVATOR"/>
    <x v="0"/>
  </r>
  <r>
    <s v="MarHYDRAULIC EXCAVATOR"/>
    <x v="1"/>
    <s v="HE-302"/>
    <s v="HYDRAULIC EXCAVATOR"/>
    <n v="192"/>
    <n v="192"/>
    <n v="171.13"/>
    <n v="0"/>
    <n v="0"/>
    <s v="MAT-I"/>
    <n v="0.89130208333333327"/>
    <n v="1"/>
    <n v="0"/>
    <s v="HYDRAULIC EXCAVATOR"/>
    <x v="0"/>
  </r>
  <r>
    <s v="MarHYDRAULIC EXCAVATOR (LONG ARM)"/>
    <x v="1"/>
    <s v="HE-330"/>
    <s v="HYDRAULIC EXCAVATOR (LONG ARM)"/>
    <n v="193"/>
    <n v="193"/>
    <n v="194.2"/>
    <n v="0"/>
    <n v="0"/>
    <s v="MAT-I"/>
    <n v="1.0062176165803107"/>
    <n v="1"/>
    <n v="0"/>
    <s v="HYDRAULIC EXCAVATOR"/>
    <x v="0"/>
  </r>
  <r>
    <s v="MarHYDRAULIC EXCAVATOR (LONG ARM)"/>
    <x v="1"/>
    <s v="HE-352"/>
    <s v="HYDRAULIC EXCAVATOR (LONG ARM)"/>
    <n v="217"/>
    <n v="217"/>
    <n v="179"/>
    <n v="79"/>
    <n v="0"/>
    <s v="MAT-I"/>
    <n v="0.82488479262672809"/>
    <n v="1"/>
    <n v="0"/>
    <s v="HYDRAULIC EXCAVATOR"/>
    <x v="0"/>
  </r>
  <r>
    <s v="MarHYDRAULIC EXCAVATOR"/>
    <x v="1"/>
    <s v="HE-370"/>
    <s v="HYDRAULIC EXCAVATOR"/>
    <n v="202"/>
    <n v="202"/>
    <n v="163"/>
    <n v="39"/>
    <n v="0"/>
    <s v="MAT-I"/>
    <n v="0.80693069306930698"/>
    <n v="1"/>
    <n v="0"/>
    <s v="HYDRAULIC EXCAVATOR"/>
    <x v="0"/>
  </r>
  <r>
    <s v="MarHYDRAULIC EXCAVATOR"/>
    <x v="1"/>
    <s v="HE-383"/>
    <s v="HYDRAULIC EXCAVATOR"/>
    <n v="223"/>
    <n v="223"/>
    <n v="180.87"/>
    <n v="42.13"/>
    <n v="0"/>
    <s v="MAT-I"/>
    <n v="0.81107623318385658"/>
    <n v="1"/>
    <n v="0"/>
    <s v="HYDRAULIC EXCAVATOR"/>
    <x v="0"/>
  </r>
  <r>
    <s v="MarHYDRAULIC EXCAVATOR"/>
    <x v="1"/>
    <s v="HE-386"/>
    <s v="HYDRAULIC EXCAVATOR"/>
    <n v="214"/>
    <n v="214"/>
    <n v="173.04"/>
    <n v="40.96"/>
    <n v="0"/>
    <s v="MAT-I"/>
    <n v="0.80859813084112142"/>
    <n v="1"/>
    <n v="0"/>
    <s v="HYDRAULIC EXCAVATOR"/>
    <x v="0"/>
  </r>
  <r>
    <s v="MarHYDRAULIC EXCAVATOR"/>
    <x v="1"/>
    <s v="HE-396"/>
    <s v="HYDRAULIC EXCAVATOR"/>
    <n v="198"/>
    <n v="198"/>
    <n v="151.09299999999999"/>
    <n v="46.906999999999996"/>
    <n v="0"/>
    <s v="MAT-I"/>
    <n v="0.76309595959595955"/>
    <n v="1"/>
    <n v="0"/>
    <s v="HYDRAULIC EXCAVATOR"/>
    <x v="0"/>
  </r>
  <r>
    <s v="MarHYDRAULIC EXCAVATOR"/>
    <x v="1"/>
    <s v="HE-399"/>
    <s v="HYDRAULIC EXCAVATOR"/>
    <n v="211"/>
    <n v="211"/>
    <n v="172"/>
    <n v="39"/>
    <n v="0"/>
    <s v="MAT-I"/>
    <n v="0.81516587677725116"/>
    <n v="1"/>
    <n v="0"/>
    <s v="HYDRAULIC EXCAVATOR"/>
    <x v="0"/>
  </r>
  <r>
    <s v="MarHYDRAULIC EXCAVATOR"/>
    <x v="1"/>
    <s v="HE-400"/>
    <s v="HYDRAULIC EXCAVATOR"/>
    <n v="195"/>
    <n v="195"/>
    <n v="158.97"/>
    <n v="36.03"/>
    <n v="0"/>
    <s v="MAT-I"/>
    <n v="0.8152307692307692"/>
    <n v="1"/>
    <n v="0"/>
    <s v="HYDRAULIC EXCAVATOR"/>
    <x v="0"/>
  </r>
  <r>
    <s v="MarMINI DUMPTRUCK"/>
    <x v="1"/>
    <s v="MDT-51"/>
    <s v="MINI DUMPTRUCK"/>
    <n v="0"/>
    <n v="0"/>
    <n v="0"/>
    <n v="0"/>
    <n v="0"/>
    <s v="MAT-I"/>
    <n v="0"/>
    <n v="0"/>
    <n v="0"/>
    <s v="MINI DUMPTRUCK"/>
    <x v="1"/>
  </r>
  <r>
    <s v="MarSERVICE VEHICLE"/>
    <x v="1"/>
    <s v="SV-304"/>
    <s v="SERVICE VEHICLE"/>
    <n v="146"/>
    <n v="146"/>
    <n v="59.882666"/>
    <n v="86.117334"/>
    <n v="0"/>
    <s v="MAT-I"/>
    <n v="0.41015524657534247"/>
    <n v="1"/>
    <n v="0"/>
    <s v="SERVICE VEHICLE"/>
    <x v="1"/>
  </r>
  <r>
    <s v="MarSERVICE VEHICLE"/>
    <x v="1"/>
    <s v="SV-327"/>
    <s v="SERVICE VEHICLE"/>
    <n v="214"/>
    <n v="214"/>
    <n v="179.95590000000001"/>
    <n v="0"/>
    <n v="0"/>
    <s v="MAT-I"/>
    <n v="0.84091542056074775"/>
    <n v="1"/>
    <n v="0"/>
    <s v="SERVICE VEHICLE"/>
    <x v="1"/>
  </r>
  <r>
    <s v="MarSERVICE VEHICLE"/>
    <x v="1"/>
    <s v="SV-374"/>
    <s v="SERVICE VEHICLE"/>
    <n v="32"/>
    <n v="32"/>
    <n v="26.046600000000002"/>
    <n v="0"/>
    <n v="0"/>
    <s v="MAT-I"/>
    <n v="0.81395625000000005"/>
    <n v="1"/>
    <n v="0"/>
    <s v="SERVICE VEHICLE"/>
    <x v="1"/>
  </r>
  <r>
    <s v="MarUTILITY VEHICLE"/>
    <x v="1"/>
    <s v="UV-101"/>
    <s v="UTILITY VEHICLE"/>
    <n v="217"/>
    <n v="217"/>
    <n v="95.483500000000006"/>
    <n v="121.51649999999999"/>
    <n v="0"/>
    <s v="MAT-I"/>
    <n v="0.44001612903225812"/>
    <n v="1"/>
    <n v="0"/>
    <s v="UTILITY VEHICLE"/>
    <x v="1"/>
  </r>
  <r>
    <s v="MarUTILITY VEHICLE"/>
    <x v="1"/>
    <s v="UV-102"/>
    <s v="UTILITY VEHICLE"/>
    <n v="0"/>
    <n v="0"/>
    <n v="0"/>
    <n v="0"/>
    <n v="0"/>
    <s v="MAT-I"/>
    <n v="0"/>
    <n v="0"/>
    <n v="0"/>
    <s v="UTILITY VEHICLE"/>
    <x v="1"/>
  </r>
  <r>
    <s v="MarVIBRATORY ROLLER"/>
    <x v="1"/>
    <s v="VR-128"/>
    <s v="VIBRATORY ROLLER"/>
    <n v="192"/>
    <n v="192"/>
    <n v="92.9"/>
    <n v="0"/>
    <n v="0"/>
    <s v="MAT-I"/>
    <n v="0.4838541666666667"/>
    <n v="1"/>
    <n v="0"/>
    <s v="VIBRATORY ROLLER"/>
    <x v="0"/>
  </r>
  <r>
    <s v="MarMECHANICAL DEWATERING PUMP"/>
    <x v="1"/>
    <s v="MDP-126"/>
    <s v="MECHANICAL DEWATERING PUMP"/>
    <n v="208"/>
    <n v="208"/>
    <n v="0"/>
    <n v="208"/>
    <n v="0"/>
    <s v="MAT-I"/>
    <n v="0"/>
    <n v="1"/>
    <n v="0"/>
    <s v="MECHANICAL DEWATERING PUMP"/>
    <x v="1"/>
  </r>
  <r>
    <s v="MarWHEEL LOADER"/>
    <x v="1"/>
    <s v="WL-95"/>
    <s v="WHEEL LOADER"/>
    <n v="8"/>
    <n v="8"/>
    <n v="1.8"/>
    <n v="0"/>
    <n v="0"/>
    <s v="MAT-I"/>
    <n v="0.22500000000000001"/>
    <n v="1"/>
    <n v="0"/>
    <s v="WHEEL LOADER"/>
    <x v="1"/>
  </r>
  <r>
    <s v="MarWHEEL LOADER"/>
    <x v="1"/>
    <s v="WL-73"/>
    <s v="WHEEL LOADER"/>
    <n v="0"/>
    <n v="0"/>
    <n v="0"/>
    <n v="0"/>
    <n v="0"/>
    <s v="MAT-I"/>
    <n v="0"/>
    <n v="0"/>
    <n v="0"/>
    <s v="WHEEL LOADER"/>
    <x v="1"/>
  </r>
  <r>
    <s v="MarTOWER LIGHT"/>
    <x v="1"/>
    <s v="TL-107"/>
    <s v="TOWER LIGHT"/>
    <n v="208"/>
    <n v="208"/>
    <n v="0"/>
    <n v="208"/>
    <n v="0"/>
    <s v="MAT-I"/>
    <n v="0"/>
    <n v="1"/>
    <n v="0"/>
    <s v="TOWER LIGHT"/>
    <x v="1"/>
  </r>
  <r>
    <s v="MarMECHANICAL DEWATERING PUMP"/>
    <x v="1"/>
    <s v="MDP-128"/>
    <s v="MECHANICAL DEWATERING PUMP"/>
    <n v="0"/>
    <n v="0"/>
    <n v="0"/>
    <n v="0"/>
    <n v="0"/>
    <s v="MAT-I"/>
    <n v="0"/>
    <n v="0"/>
    <n v="0"/>
    <s v="MECHANICAL DEWATERING PUMP"/>
    <x v="1"/>
  </r>
  <r>
    <s v="MarMECHANICAL DEWATERING PUMP"/>
    <x v="1"/>
    <s v="MDP-129"/>
    <s v="MECHANICAL DEWATERING PUMP"/>
    <n v="208"/>
    <n v="208"/>
    <n v="0"/>
    <n v="208"/>
    <n v="0"/>
    <s v="MAT-I"/>
    <n v="0"/>
    <n v="1"/>
    <n v="0"/>
    <s v="MECHANICAL DEWATERING PUMP"/>
    <x v="1"/>
  </r>
  <r>
    <s v="MarMECHANICAL DEWATERING PUMP"/>
    <x v="1"/>
    <s v="MDP-130"/>
    <s v="MECHANICAL DEWATERING PUMP"/>
    <n v="208"/>
    <n v="208"/>
    <n v="0"/>
    <n v="208"/>
    <n v="0"/>
    <s v="MAT-I"/>
    <n v="0"/>
    <n v="1"/>
    <n v="0"/>
    <s v="MECHANICAL DEWATERING PUMP"/>
    <x v="1"/>
  </r>
  <r>
    <s v="MarAIR COMPRESSOR"/>
    <x v="1"/>
    <s v="AC-62"/>
    <s v="AIR COMPRESSOR"/>
    <n v="250.5"/>
    <n v="250.5"/>
    <n v="11.9166666666667"/>
    <n v="238.583333333333"/>
    <n v="0"/>
    <s v="MORONG BCDA"/>
    <n v="4.7571523619427944E-2"/>
    <n v="1"/>
    <n v="0"/>
    <s v="AIR COMPRESSOR"/>
    <x v="1"/>
  </r>
  <r>
    <s v="MarBREAKER UNIT"/>
    <x v="1"/>
    <s v="BKU-30"/>
    <s v="BREAKER UNIT"/>
    <n v="248"/>
    <n v="248"/>
    <n v="0"/>
    <n v="248"/>
    <n v="0"/>
    <s v="MORONG BCDA"/>
    <n v="0"/>
    <n v="1"/>
    <n v="0"/>
    <s v="BREAKER UNIT"/>
    <x v="1"/>
  </r>
  <r>
    <s v="MarBACKHOE LOADER"/>
    <x v="1"/>
    <s v="BL-05"/>
    <s v="BACKHOE LOADER"/>
    <n v="255"/>
    <n v="11"/>
    <n v="2"/>
    <n v="9"/>
    <n v="244"/>
    <s v="MORONG BCDA"/>
    <n v="7.8431372549019607E-3"/>
    <n v="4.3137254901960784E-2"/>
    <n v="0.95686274509803926"/>
    <s v="BACKHOE LOADER"/>
    <x v="1"/>
  </r>
  <r>
    <s v="MarBACKHOE LOADER"/>
    <x v="1"/>
    <s v="BL-07"/>
    <s v="BACKHOE LOADER"/>
    <n v="168"/>
    <n v="168"/>
    <n v="71.8"/>
    <n v="96.2"/>
    <n v="0"/>
    <s v="MORONG BCDA"/>
    <n v="0.42738095238095236"/>
    <n v="1"/>
    <n v="0"/>
    <s v="BACKHOE LOADER"/>
    <x v="1"/>
  </r>
  <r>
    <s v="MarCRAWLER TRACTOR"/>
    <x v="1"/>
    <s v="CT-85"/>
    <s v="CRAWLER TRACTOR"/>
    <n v="182"/>
    <n v="182"/>
    <n v="72.899999999999594"/>
    <n v="109.1"/>
    <n v="0"/>
    <s v="MORONG BCDA"/>
    <n v="0.40054945054944829"/>
    <n v="1"/>
    <n v="0"/>
    <s v="CRAWLER TRACTOR"/>
    <x v="0"/>
  </r>
  <r>
    <s v="MarCRAWLER TRACTOR"/>
    <x v="1"/>
    <s v="CT-98"/>
    <s v="CRAWLER TRACTOR"/>
    <n v="50"/>
    <n v="50"/>
    <n v="27.999999999999499"/>
    <n v="22.000000000000501"/>
    <n v="0"/>
    <s v="MORONG BCDA"/>
    <n v="0.55999999999998995"/>
    <n v="1"/>
    <n v="0"/>
    <s v="CRAWLER TRACTOR"/>
    <x v="0"/>
  </r>
  <r>
    <s v="MarCARGO TRUCK W/ CRANE (BOOM TRUCK)"/>
    <x v="1"/>
    <s v="CTC-15"/>
    <s v="CARGO TRUCK W/ CRANE (BOOM TRUCK)"/>
    <n v="322.88333333333298"/>
    <n v="322.88333333333298"/>
    <n v="197.71666666666701"/>
    <n v="125.166666666667"/>
    <n v="0"/>
    <s v="MORONG BCDA"/>
    <n v="0.61234708098900703"/>
    <n v="1"/>
    <n v="0"/>
    <s v="CARGO TRUCK W/ CRANE"/>
    <x v="0"/>
  </r>
  <r>
    <s v="MarCARGO TRUCK W/ CRANE (BOOM TRUCK)"/>
    <x v="1"/>
    <s v="CTC-18"/>
    <s v="CARGO TRUCK W/ CRANE (BOOM TRUCK)"/>
    <n v="0"/>
    <n v="0"/>
    <n v="0"/>
    <n v="0"/>
    <n v="0"/>
    <s v="MORONG BCDA"/>
    <n v="0"/>
    <n v="0"/>
    <n v="0"/>
    <s v="CARGO TRUCK W/ CRANE"/>
    <x v="0"/>
  </r>
  <r>
    <s v="MarCARGO TRUCK W/ CRANE (BOOM TRUCK)"/>
    <x v="1"/>
    <s v="CTC-37"/>
    <s v="CARGO TRUCK W/ CRANE (BOOM TRUCK)"/>
    <n v="282.5"/>
    <n v="282.5"/>
    <n v="150"/>
    <n v="132.5"/>
    <n v="0"/>
    <s v="MORONG BCDA"/>
    <n v="0.53097345132743368"/>
    <n v="1"/>
    <n v="0"/>
    <s v="CARGO TRUCK W/ CRANE"/>
    <x v="0"/>
  </r>
  <r>
    <s v="MarDUMP TRUCK"/>
    <x v="1"/>
    <s v="DT-57"/>
    <s v="DUMP TRUCK"/>
    <n v="248"/>
    <n v="5"/>
    <n v="0"/>
    <n v="5"/>
    <n v="243"/>
    <s v="MORONG BCDA"/>
    <n v="0"/>
    <n v="2.0161290322580645E-2"/>
    <n v="0.97983870967741937"/>
    <s v="DUMP TRUCK"/>
    <x v="1"/>
  </r>
  <r>
    <s v="MarDUMP TRUCK"/>
    <x v="1"/>
    <s v="DT-83"/>
    <s v="DUMP TRUCK"/>
    <n v="248"/>
    <n v="0"/>
    <n v="0"/>
    <n v="0"/>
    <n v="248"/>
    <s v="MORONG BCDA"/>
    <n v="0"/>
    <n v="0"/>
    <n v="1"/>
    <s v="DUMP TRUCK"/>
    <x v="1"/>
  </r>
  <r>
    <s v="MarDUMP TRUCK"/>
    <x v="1"/>
    <s v="DT-96"/>
    <s v="DUMP TRUCK"/>
    <n v="273"/>
    <n v="273"/>
    <n v="165.75"/>
    <n v="107.25"/>
    <n v="0"/>
    <s v="MORONG BCDA"/>
    <n v="0.6071428571428571"/>
    <n v="1"/>
    <n v="0"/>
    <s v="DUMP TRUCK"/>
    <x v="1"/>
  </r>
  <r>
    <s v="MarDUMP TRUCK"/>
    <x v="1"/>
    <s v="DT-111"/>
    <s v="DUMP TRUCK"/>
    <n v="274.75"/>
    <n v="274.75"/>
    <n v="138.583333333333"/>
    <n v="136.166666666667"/>
    <n v="0"/>
    <s v="MORONG BCDA"/>
    <n v="0.50439793751895545"/>
    <n v="1"/>
    <n v="0"/>
    <s v="DUMP TRUCK"/>
    <x v="1"/>
  </r>
  <r>
    <s v="MarDUMP TRUCK"/>
    <x v="1"/>
    <s v="DT-112"/>
    <s v="DUMP TRUCK"/>
    <n v="257.91666666666703"/>
    <n v="257.91666666666703"/>
    <n v="72.466666666666697"/>
    <n v="185.45"/>
    <n v="0"/>
    <s v="MORONG BCDA"/>
    <n v="0.28096930533117903"/>
    <n v="1"/>
    <n v="0"/>
    <s v="DUMP TRUCK"/>
    <x v="1"/>
  </r>
  <r>
    <s v="MarENGINE DRIVEN WELDING MACHINE"/>
    <x v="1"/>
    <s v="EWM-59"/>
    <s v="ENGINE DRIVEN WELDING MACHINE"/>
    <n v="248"/>
    <n v="0"/>
    <n v="0"/>
    <n v="0"/>
    <n v="248"/>
    <s v="MORONG BCDA"/>
    <n v="0"/>
    <n v="0"/>
    <n v="1"/>
    <s v="ENGINE DRIVEN WELDING MACHINE"/>
    <x v="1"/>
  </r>
  <r>
    <s v="MarENGINE DRIVEN WELDING MACHINE"/>
    <x v="1"/>
    <s v="EWM-75"/>
    <s v="ENGINE DRIVEN WELDING MACHINE"/>
    <n v="248"/>
    <n v="248"/>
    <n v="110"/>
    <n v="138"/>
    <n v="0"/>
    <s v="MORONG BCDA"/>
    <n v="0.44354838709677419"/>
    <n v="1"/>
    <n v="0"/>
    <s v="ENGINE DRIVEN WELDING MACHINE"/>
    <x v="1"/>
  </r>
  <r>
    <s v="MarFUEL TRUCK"/>
    <x v="1"/>
    <s v="FT-29"/>
    <s v="FUEL TRUCK"/>
    <n v="249.666666666667"/>
    <n v="249.666666666667"/>
    <n v="147.25"/>
    <n v="102.416666666667"/>
    <n v="0"/>
    <s v="MORONG BCDA"/>
    <n v="0.5897863818424558"/>
    <n v="1"/>
    <n v="0"/>
    <s v="FUEL TRUCK"/>
    <x v="1"/>
  </r>
  <r>
    <s v="MarGENERATOR SET"/>
    <x v="1"/>
    <s v="GS-175"/>
    <s v="GENERATOR SET"/>
    <n v="311"/>
    <n v="311"/>
    <n v="205.49"/>
    <n v="105.51"/>
    <n v="0"/>
    <s v="MORONG BCDA"/>
    <n v="0.66073954983922834"/>
    <n v="1"/>
    <n v="0"/>
    <s v="GENERATOR SET"/>
    <x v="1"/>
  </r>
  <r>
    <s v="MarGENERATOR SET"/>
    <x v="1"/>
    <s v="GS-184"/>
    <s v="GENERATOR SET"/>
    <n v="305"/>
    <n v="305"/>
    <n v="165.4"/>
    <n v="139.6"/>
    <n v="0"/>
    <s v="MORONG BCDA"/>
    <n v="0.5422950819672131"/>
    <n v="1"/>
    <n v="0"/>
    <s v="GENERATOR SET"/>
    <x v="1"/>
  </r>
  <r>
    <s v="MarGENERATOR SET"/>
    <x v="1"/>
    <s v="GS-199"/>
    <s v="GENERATOR SET"/>
    <n v="248"/>
    <n v="0"/>
    <n v="0"/>
    <n v="0"/>
    <n v="248"/>
    <s v="MORONG BCDA"/>
    <n v="0"/>
    <n v="0"/>
    <n v="1"/>
    <s v="GENERATOR SET"/>
    <x v="1"/>
  </r>
  <r>
    <s v="MarGENERATOR SET"/>
    <x v="1"/>
    <s v="GS-200"/>
    <s v="GENERATOR SET"/>
    <n v="248"/>
    <n v="0"/>
    <n v="0"/>
    <n v="0"/>
    <n v="248"/>
    <s v="MORONG BCDA"/>
    <n v="0"/>
    <n v="0"/>
    <n v="1"/>
    <s v="GENERATOR SET"/>
    <x v="1"/>
  </r>
  <r>
    <s v="MarGENERATOR SET"/>
    <x v="1"/>
    <s v="GS-201"/>
    <s v="GENERATOR SET"/>
    <n v="248"/>
    <n v="0"/>
    <n v="0"/>
    <n v="0"/>
    <n v="248"/>
    <s v="MORONG BCDA"/>
    <n v="0"/>
    <n v="0"/>
    <n v="1"/>
    <s v="GENERATOR SET"/>
    <x v="1"/>
  </r>
  <r>
    <s v="MarGENERATOR SET"/>
    <x v="1"/>
    <s v="GS-202"/>
    <s v="GENERATOR SET"/>
    <n v="248"/>
    <n v="0"/>
    <n v="0"/>
    <n v="0"/>
    <n v="248"/>
    <s v="MORONG BCDA"/>
    <n v="0"/>
    <n v="0"/>
    <n v="1"/>
    <s v="GENERATOR SET"/>
    <x v="1"/>
  </r>
  <r>
    <s v="MarGENERATOR SET"/>
    <x v="1"/>
    <s v="GS-203"/>
    <s v="GENERATOR SET"/>
    <n v="254"/>
    <n v="254"/>
    <n v="14"/>
    <n v="240"/>
    <n v="0"/>
    <s v="MORONG BCDA"/>
    <n v="5.5118110236220472E-2"/>
    <n v="1"/>
    <n v="0"/>
    <s v="GENERATOR SET"/>
    <x v="1"/>
  </r>
  <r>
    <s v="MarGENERATOR SET"/>
    <x v="1"/>
    <s v="GS-206"/>
    <s v="GENERATOR SET"/>
    <n v="268"/>
    <n v="268"/>
    <n v="7"/>
    <n v="261"/>
    <n v="0"/>
    <s v="MORONG BCDA"/>
    <n v="2.6119402985074626E-2"/>
    <n v="1"/>
    <n v="0"/>
    <s v="GENERATOR SET"/>
    <x v="1"/>
  </r>
  <r>
    <s v="MarGENERATOR SET"/>
    <x v="1"/>
    <s v="GS-207"/>
    <s v="GENERATOR SET"/>
    <n v="248"/>
    <n v="0"/>
    <n v="0"/>
    <n v="0"/>
    <n v="248"/>
    <s v="MORONG BCDA"/>
    <n v="0"/>
    <n v="0"/>
    <n v="1"/>
    <s v="GENERATOR SET"/>
    <x v="1"/>
  </r>
  <r>
    <s v="MarGENERATOR SET"/>
    <x v="1"/>
    <s v="GS-208"/>
    <s v="GENERATOR SET"/>
    <n v="248"/>
    <n v="0"/>
    <n v="0"/>
    <n v="0"/>
    <n v="248"/>
    <s v="MORONG BCDA"/>
    <n v="0"/>
    <n v="0"/>
    <n v="1"/>
    <s v="GENERATOR SET"/>
    <x v="1"/>
  </r>
  <r>
    <s v="MarGENERATOR SET"/>
    <x v="1"/>
    <s v="GS-209"/>
    <s v="GENERATOR SET"/>
    <n v="248"/>
    <n v="248"/>
    <n v="0"/>
    <n v="248"/>
    <n v="0"/>
    <s v="MORONG BCDA"/>
    <n v="0"/>
    <n v="1"/>
    <n v="0"/>
    <s v="GENERATOR SET"/>
    <x v="1"/>
  </r>
  <r>
    <s v="MarGENERATOR SET"/>
    <x v="1"/>
    <s v="GS-211"/>
    <s v="GENERATOR SET"/>
    <n v="248"/>
    <n v="248"/>
    <n v="4"/>
    <n v="244"/>
    <n v="0"/>
    <s v="MORONG BCDA"/>
    <n v="1.6129032258064516E-2"/>
    <n v="1"/>
    <n v="0"/>
    <s v="GENERATOR SET"/>
    <x v="1"/>
  </r>
  <r>
    <s v="MarGENERATOR SET"/>
    <x v="1"/>
    <s v="GS-220"/>
    <s v="GENERATOR SET"/>
    <n v="380"/>
    <n v="380"/>
    <n v="184.83"/>
    <n v="195.17"/>
    <n v="0"/>
    <s v="MORONG BCDA"/>
    <n v="0.48639473684210527"/>
    <n v="1"/>
    <n v="0"/>
    <s v="GENERATOR SET"/>
    <x v="1"/>
  </r>
  <r>
    <s v="MarGENERATOR SET"/>
    <x v="1"/>
    <s v="GS-221"/>
    <s v="GENERATOR SET"/>
    <n v="284"/>
    <n v="284"/>
    <n v="84.59"/>
    <n v="199.41"/>
    <n v="0"/>
    <s v="MORONG BCDA"/>
    <n v="0.29785211267605632"/>
    <n v="1"/>
    <n v="0"/>
    <s v="GENERATOR SET"/>
    <x v="1"/>
  </r>
  <r>
    <s v="MarGENERATOR SET"/>
    <x v="1"/>
    <s v="GS-225"/>
    <s v="GENERATOR SET"/>
    <n v="324"/>
    <n v="324"/>
    <n v="211"/>
    <n v="113"/>
    <n v="0"/>
    <s v="MORONG BCDA"/>
    <n v="0.65123456790123457"/>
    <n v="1"/>
    <n v="0"/>
    <s v="GENERATOR SET"/>
    <x v="1"/>
  </r>
  <r>
    <s v="MarGENERATOR SET"/>
    <x v="1"/>
    <s v="GS-226"/>
    <s v="GENERATOR SET"/>
    <n v="264.5"/>
    <n v="264.5"/>
    <n v="44.456666666666699"/>
    <n v="220.04333333333301"/>
    <n v="0"/>
    <s v="MORONG BCDA"/>
    <n v="0.16807813484562079"/>
    <n v="1"/>
    <n v="0"/>
    <s v="GENERATOR SET"/>
    <x v="1"/>
  </r>
  <r>
    <s v="MarHYDRAULIC EXCAVATOR"/>
    <x v="1"/>
    <s v="HE-208"/>
    <s v="HYDRAULIC EXCAVATOR"/>
    <n v="268"/>
    <n v="268"/>
    <n v="48.899999999999601"/>
    <n v="219.1"/>
    <n v="0"/>
    <s v="MORONG BCDA"/>
    <n v="0.18246268656716269"/>
    <n v="1"/>
    <n v="0"/>
    <s v="HYDRAULIC EXCAVATOR"/>
    <x v="0"/>
  </r>
  <r>
    <s v="MarHYDRAULIC EXCAVATOR"/>
    <x v="1"/>
    <s v="HE-217"/>
    <s v="HYDRAULIC EXCAVATOR"/>
    <n v="286"/>
    <n v="286"/>
    <n v="152"/>
    <n v="134"/>
    <n v="0"/>
    <s v="MORONG BCDA"/>
    <n v="0.53146853146853146"/>
    <n v="1"/>
    <n v="0"/>
    <s v="HYDRAULIC EXCAVATOR"/>
    <x v="0"/>
  </r>
  <r>
    <s v="MarHYDRAULIC EXCAVATOR"/>
    <x v="1"/>
    <s v="HE-273"/>
    <s v="HYDRAULIC EXCAVATOR"/>
    <n v="320"/>
    <n v="320"/>
    <n v="225.5"/>
    <n v="94.5"/>
    <n v="0"/>
    <s v="MORONG BCDA"/>
    <n v="0.70468750000000002"/>
    <n v="1"/>
    <n v="0"/>
    <s v="HYDRAULIC EXCAVATOR"/>
    <x v="0"/>
  </r>
  <r>
    <s v="MarHYDRAULIC EXCAVATOR (LONG ARM)"/>
    <x v="1"/>
    <s v="HE-241"/>
    <s v="HYDRAULIC EXCAVATOR (LONG ARM)"/>
    <n v="248"/>
    <n v="0"/>
    <n v="0"/>
    <n v="0"/>
    <n v="248"/>
    <s v="MORONG BCDA"/>
    <n v="0"/>
    <n v="0"/>
    <n v="1"/>
    <s v="HYDRAULIC EXCAVATOR"/>
    <x v="0"/>
  </r>
  <r>
    <s v="MarHYDRAULIC EXCAVATOR"/>
    <x v="1"/>
    <s v="HE-285"/>
    <s v="HYDRAULIC EXCAVATOR"/>
    <n v="294"/>
    <n v="294"/>
    <n v="197"/>
    <n v="97"/>
    <n v="0"/>
    <s v="MORONG BCDA"/>
    <n v="0.67006802721088432"/>
    <n v="1"/>
    <n v="0"/>
    <s v="HYDRAULIC EXCAVATOR"/>
    <x v="0"/>
  </r>
  <r>
    <s v="MarHYDRAULIC EXCAVATOR (MINI)"/>
    <x v="1"/>
    <s v="HE-298"/>
    <s v="HYDRAULIC EXCAVATOR (MINI)"/>
    <n v="314"/>
    <n v="314"/>
    <n v="203.45000000000101"/>
    <n v="110.549999999999"/>
    <n v="0"/>
    <s v="MORONG BCDA"/>
    <n v="0.6479299363057357"/>
    <n v="1"/>
    <n v="0"/>
    <s v="HYDRAULIC EXCAVATOR"/>
    <x v="0"/>
  </r>
  <r>
    <s v="MarHYDRAULIC EXCAVATOR"/>
    <x v="1"/>
    <s v="HE-318"/>
    <s v="HYDRAULIC EXCAVATOR"/>
    <n v="329"/>
    <n v="329"/>
    <n v="192.990000000001"/>
    <n v="136.009999999999"/>
    <n v="0"/>
    <s v="MORONG BCDA"/>
    <n v="0.58659574468085407"/>
    <n v="1"/>
    <n v="0"/>
    <s v="HYDRAULIC EXCAVATOR"/>
    <x v="0"/>
  </r>
  <r>
    <s v="MarHYDRAULIC EXCAVATOR"/>
    <x v="1"/>
    <s v="HE-321"/>
    <s v="HYDRAULIC EXCAVATOR"/>
    <n v="294"/>
    <n v="294"/>
    <n v="141.81"/>
    <n v="152.19"/>
    <n v="0"/>
    <s v="MORONG BCDA"/>
    <n v="0.48234693877551021"/>
    <n v="1"/>
    <n v="0"/>
    <s v="HYDRAULIC EXCAVATOR"/>
    <x v="0"/>
  </r>
  <r>
    <s v="MarHYDRAULIC EXCAVATOR"/>
    <x v="1"/>
    <s v="HE-338"/>
    <s v="HYDRAULIC EXCAVATOR"/>
    <n v="302"/>
    <n v="302"/>
    <n v="154.91000000000199"/>
    <n v="147.08999999999801"/>
    <n v="0"/>
    <s v="MORONG BCDA"/>
    <n v="0.5129470198675562"/>
    <n v="1"/>
    <n v="0"/>
    <s v="HYDRAULIC EXCAVATOR"/>
    <x v="0"/>
  </r>
  <r>
    <s v="MarHYDRAULIC EXCAVATOR"/>
    <x v="1"/>
    <s v="HE-339"/>
    <s v="HYDRAULIC EXCAVATOR"/>
    <n v="248"/>
    <n v="0"/>
    <n v="0"/>
    <n v="0"/>
    <n v="248"/>
    <s v="MORONG BCDA"/>
    <n v="0"/>
    <n v="0"/>
    <n v="1"/>
    <s v="HYDRAULIC EXCAVATOR"/>
    <x v="0"/>
  </r>
  <r>
    <s v="MarHYDRAULIC EXCAVATOR"/>
    <x v="1"/>
    <s v="HE-347"/>
    <s v="HYDRAULIC EXCAVATOR"/>
    <n v="333"/>
    <n v="333"/>
    <n v="196.20000000000101"/>
    <n v="136.79999999999899"/>
    <n v="0"/>
    <s v="MORONG BCDA"/>
    <n v="0.58918918918919228"/>
    <n v="1"/>
    <n v="0"/>
    <s v="HYDRAULIC EXCAVATOR"/>
    <x v="0"/>
  </r>
  <r>
    <s v="MarMANWALK BEHIND"/>
    <x v="1"/>
    <s v="MB-106"/>
    <s v="MANWALK BEHIND"/>
    <n v="251.5"/>
    <n v="251.5"/>
    <n v="14.75"/>
    <n v="236.75"/>
    <n v="0"/>
    <s v="MORONG BCDA"/>
    <n v="5.8648111332007952E-2"/>
    <n v="1"/>
    <n v="0"/>
    <s v="MANWALK BEHIND"/>
    <x v="1"/>
  </r>
  <r>
    <s v="MarMANWALK BEHIND"/>
    <x v="1"/>
    <s v="MB-111"/>
    <s v="MANWALK BEHIND"/>
    <n v="272.5"/>
    <n v="272.5"/>
    <n v="190"/>
    <n v="82.5"/>
    <n v="0"/>
    <s v="MORONG BCDA"/>
    <n v="0.69724770642201839"/>
    <n v="1"/>
    <n v="0"/>
    <s v="MANWALK BEHIND"/>
    <x v="1"/>
  </r>
  <r>
    <s v="MarMINI DUMPTRUCK"/>
    <x v="1"/>
    <s v="MDT-11"/>
    <s v="MINI DUMPTRUCK"/>
    <n v="251.5"/>
    <n v="251.5"/>
    <n v="61.9166666666667"/>
    <n v="189.583333333333"/>
    <n v="0"/>
    <s v="MORONG BCDA"/>
    <n v="0.24618952948972844"/>
    <n v="1"/>
    <n v="0"/>
    <s v="MINI DUMPTRUCK"/>
    <x v="1"/>
  </r>
  <r>
    <s v="MarMINI DUMPTRUCK"/>
    <x v="1"/>
    <s v="MDT-46"/>
    <s v="MINI DUMPTRUCK"/>
    <n v="248"/>
    <n v="0"/>
    <n v="0"/>
    <n v="0"/>
    <n v="248"/>
    <s v="MORONG BCDA"/>
    <n v="0"/>
    <n v="0"/>
    <n v="1"/>
    <s v="MINI DUMPTRUCK"/>
    <x v="1"/>
  </r>
  <r>
    <s v="MarMINI DUMPTRUCK"/>
    <x v="1"/>
    <s v="MDT-58"/>
    <s v="MINI DUMPTRUCK"/>
    <n v="256.5"/>
    <n v="256.5"/>
    <n v="103.916666666667"/>
    <n v="152.583333333333"/>
    <n v="0"/>
    <s v="MORONG BCDA"/>
    <n v="0.4051332033788187"/>
    <n v="1"/>
    <n v="0"/>
    <s v="MINI DUMPTRUCK"/>
    <x v="1"/>
  </r>
  <r>
    <s v="MarMOTOR GRADER"/>
    <x v="1"/>
    <s v="MG-37"/>
    <s v="MOTOR GRADER"/>
    <n v="296"/>
    <n v="296"/>
    <n v="141.61000000000001"/>
    <n v="154.38999999999999"/>
    <n v="0"/>
    <s v="MORONG BCDA"/>
    <n v="0.4784121621621622"/>
    <n v="1"/>
    <n v="0"/>
    <s v="MOTOR GRADER"/>
    <x v="1"/>
  </r>
  <r>
    <s v="MarMOTOR GRADER"/>
    <x v="1"/>
    <s v="MG-39"/>
    <s v="MOTOR GRADER"/>
    <n v="260"/>
    <n v="260"/>
    <n v="57.200000000001197"/>
    <n v="202.79999999999899"/>
    <n v="0"/>
    <s v="MORONG BCDA"/>
    <n v="0.22000000000000461"/>
    <n v="1"/>
    <n v="0"/>
    <s v="MOTOR GRADER"/>
    <x v="1"/>
  </r>
  <r>
    <s v="MarROUGH TERRAIN CRANE"/>
    <x v="1"/>
    <s v="RTC-07"/>
    <s v="ROUGH TERRAIN CRANE"/>
    <n v="200"/>
    <n v="200"/>
    <n v="5.5"/>
    <n v="194.5"/>
    <n v="0"/>
    <s v="MORONG BCDA"/>
    <n v="2.75E-2"/>
    <n v="1"/>
    <n v="0"/>
    <s v="ROUGH TERRAIN CRANE"/>
    <x v="0"/>
  </r>
  <r>
    <s v="MarROUGH TERRAIN CRANE"/>
    <x v="1"/>
    <s v="RTC-36"/>
    <s v="ROUGH TERRAIN CRANE"/>
    <n v="250"/>
    <n v="250"/>
    <n v="22.5"/>
    <n v="227.5"/>
    <n v="0"/>
    <s v="MORONG BCDA"/>
    <n v="0.09"/>
    <n v="1"/>
    <n v="0"/>
    <s v="ROUGH TERRAIN CRANE"/>
    <x v="0"/>
  </r>
  <r>
    <s v="MarSELF LOADING TRUCK"/>
    <x v="1"/>
    <s v="SLT-07"/>
    <s v="SELF LOADING TRUCK"/>
    <n v="0"/>
    <n v="0"/>
    <n v="0"/>
    <n v="0"/>
    <n v="0"/>
    <s v="MORONG BCDA"/>
    <n v="0"/>
    <n v="0"/>
    <n v="0"/>
    <s v="SELF LOADING TRUCK"/>
    <x v="1"/>
  </r>
  <r>
    <s v="MarSERVICE VEHICLE"/>
    <x v="1"/>
    <s v="SV-223"/>
    <s v="SERVICE VEHICLE"/>
    <n v="248"/>
    <n v="248"/>
    <n v="0"/>
    <n v="248"/>
    <n v="0"/>
    <s v="MORONG BCDA"/>
    <n v="0"/>
    <n v="1"/>
    <n v="0"/>
    <s v="SERVICE VEHICLE"/>
    <x v="1"/>
  </r>
  <r>
    <s v="MarSERVICE VEHICLE"/>
    <x v="1"/>
    <s v="SV-246"/>
    <s v="SERVICE VEHICLE"/>
    <n v="300.66666666666703"/>
    <n v="300.66666666666703"/>
    <n v="138.666666666667"/>
    <n v="162"/>
    <n v="0"/>
    <s v="MORONG BCDA"/>
    <n v="0.46119733924612027"/>
    <n v="1"/>
    <n v="0"/>
    <s v="SERVICE VEHICLE"/>
    <x v="1"/>
  </r>
  <r>
    <s v="MarSERVICE VEHICLE"/>
    <x v="1"/>
    <s v="SV-252"/>
    <s v="SERVICE VEHICLE"/>
    <n v="323.33333333333297"/>
    <n v="323.33333333333297"/>
    <n v="202.333333333333"/>
    <n v="121"/>
    <n v="0"/>
    <s v="MORONG BCDA"/>
    <n v="0.62577319587628832"/>
    <n v="1"/>
    <n v="0"/>
    <s v="SERVICE VEHICLE"/>
    <x v="1"/>
  </r>
  <r>
    <s v="MarSERVICE VEHICLE"/>
    <x v="1"/>
    <s v="SV-264"/>
    <s v="SERVICE VEHICLE"/>
    <n v="248"/>
    <n v="248"/>
    <n v="0"/>
    <n v="248"/>
    <n v="0"/>
    <s v="MORONG BCDA"/>
    <n v="0"/>
    <n v="1"/>
    <n v="0"/>
    <s v="SERVICE VEHICLE"/>
    <x v="1"/>
  </r>
  <r>
    <s v="MarSERVICE VEHICLE"/>
    <x v="1"/>
    <s v="SV-275"/>
    <s v="SERVICE VEHICLE"/>
    <n v="248"/>
    <n v="248"/>
    <n v="0"/>
    <n v="248"/>
    <n v="0"/>
    <s v="MORONG BCDA"/>
    <n v="0"/>
    <n v="1"/>
    <n v="0"/>
    <s v="SERVICE VEHICLE"/>
    <x v="1"/>
  </r>
  <r>
    <s v="MarSERVICE VEHICLE"/>
    <x v="1"/>
    <s v="SV-334"/>
    <s v="SERVICE VEHICLE"/>
    <n v="248"/>
    <n v="0"/>
    <n v="0"/>
    <n v="0"/>
    <n v="248"/>
    <s v="MORONG BCDA"/>
    <n v="0"/>
    <n v="0"/>
    <n v="1"/>
    <s v="SERVICE VEHICLE"/>
    <x v="1"/>
  </r>
  <r>
    <s v="MarSERVICE VEHICLE"/>
    <x v="1"/>
    <s v="SV-344"/>
    <s v="SERVICE VEHICLE"/>
    <n v="435.66666666666703"/>
    <n v="435.66666666666703"/>
    <n v="359.66666666666703"/>
    <n v="76"/>
    <n v="0"/>
    <s v="MORONG BCDA"/>
    <n v="0.82555470543228782"/>
    <n v="1"/>
    <n v="0"/>
    <s v="SERVICE VEHICLE"/>
    <x v="1"/>
  </r>
  <r>
    <s v="MarSERVICE VEHICLE"/>
    <x v="1"/>
    <s v="SV-349"/>
    <s v="SERVICE VEHICLE"/>
    <n v="373.5"/>
    <n v="373.5"/>
    <n v="301.5"/>
    <n v="72"/>
    <n v="0"/>
    <s v="MORONG BCDA"/>
    <n v="0.80722891566265065"/>
    <n v="1"/>
    <n v="0"/>
    <s v="SERVICE VEHICLE"/>
    <x v="1"/>
  </r>
  <r>
    <s v="MarSERVICE VEHICLE"/>
    <x v="1"/>
    <s v="SV-364"/>
    <s v="SERVICE VEHICLE"/>
    <n v="447"/>
    <n v="447"/>
    <n v="439"/>
    <n v="8"/>
    <n v="0"/>
    <s v="MORONG BCDA"/>
    <n v="0.98210290827740487"/>
    <n v="1"/>
    <n v="0"/>
    <s v="SERVICE VEHICLE"/>
    <x v="1"/>
  </r>
  <r>
    <s v="MarSERVICE VEHICLE"/>
    <x v="1"/>
    <s v="SV-378"/>
    <s v="SERVICE VEHICLE"/>
    <n v="310"/>
    <n v="310"/>
    <n v="142"/>
    <n v="168"/>
    <n v="0"/>
    <s v="MORONG BCDA"/>
    <n v="0.45806451612903226"/>
    <n v="1"/>
    <n v="0"/>
    <s v="SERVICE VEHICLE"/>
    <x v="1"/>
  </r>
  <r>
    <s v="MarSERVICE VEHICLE"/>
    <x v="1"/>
    <s v="SV-385"/>
    <s v="SERVICE VEHICLE"/>
    <n v="353.16666666666703"/>
    <n v="353.16666666666703"/>
    <n v="286.16666666666703"/>
    <n v="67"/>
    <n v="0"/>
    <s v="MORONG BCDA"/>
    <n v="0.8102878716375651"/>
    <n v="1"/>
    <n v="0"/>
    <s v="SERVICE VEHICLE"/>
    <x v="1"/>
  </r>
  <r>
    <s v="MarSERVICE VEHICLE"/>
    <x v="1"/>
    <s v="SV-415"/>
    <s v="SERVICE VEHICLE"/>
    <n v="339.66666666666703"/>
    <n v="339.66666666666703"/>
    <n v="267.66666666666703"/>
    <n v="72"/>
    <n v="0"/>
    <s v="MORONG BCDA"/>
    <n v="0.78802747791952921"/>
    <n v="1"/>
    <n v="0"/>
    <s v="SERVICE VEHICLE"/>
    <x v="1"/>
  </r>
  <r>
    <s v="MarSERVICE VEHICLE"/>
    <x v="1"/>
    <s v="SV-416"/>
    <s v="SERVICE VEHICLE"/>
    <n v="403"/>
    <n v="403"/>
    <n v="0"/>
    <n v="403"/>
    <n v="0"/>
    <s v="MORONG BCDA"/>
    <n v="0"/>
    <n v="1"/>
    <n v="0"/>
    <s v="SERVICE VEHICLE"/>
    <x v="1"/>
  </r>
  <r>
    <s v="MarTOWER LIGHT"/>
    <x v="1"/>
    <s v="TL-87"/>
    <s v="TOWER LIGHT"/>
    <n v="367.58333333333297"/>
    <n v="367.58333333333297"/>
    <n v="88.75"/>
    <n v="278.83333333333297"/>
    <n v="0"/>
    <s v="MORONG BCDA"/>
    <n v="0.24144184992065315"/>
    <n v="1"/>
    <n v="0"/>
    <s v="TOWER LIGHT"/>
    <x v="1"/>
  </r>
  <r>
    <s v="MarTOWER LIGHT"/>
    <x v="1"/>
    <s v="TL-90"/>
    <s v="TOWER LIGHT"/>
    <n v="467.25"/>
    <n v="467.25"/>
    <n v="258.53333333333302"/>
    <n v="208.71666666666701"/>
    <n v="0"/>
    <s v="MORONG BCDA"/>
    <n v="0.55330836454431898"/>
    <n v="1"/>
    <n v="0"/>
    <s v="TOWER LIGHT"/>
    <x v="1"/>
  </r>
  <r>
    <s v="MarTOWER LIGHT"/>
    <x v="1"/>
    <s v="TL-91"/>
    <s v="TOWER LIGHT"/>
    <n v="393.16666666666703"/>
    <n v="393.16666666666703"/>
    <n v="90"/>
    <n v="303.16666666666703"/>
    <n v="0"/>
    <s v="MORONG BCDA"/>
    <n v="0.22891055532005067"/>
    <n v="1"/>
    <n v="0"/>
    <s v="TOWER LIGHT"/>
    <x v="1"/>
  </r>
  <r>
    <s v="MarTOWER LIGHT"/>
    <x v="1"/>
    <s v="TL-92"/>
    <s v="TOWER LIGHT"/>
    <n v="463.16666666666703"/>
    <n v="463.16666666666703"/>
    <n v="295.75"/>
    <n v="167.416666666667"/>
    <n v="0"/>
    <s v="MORONG BCDA"/>
    <n v="0.63853904282115814"/>
    <n v="1"/>
    <n v="0"/>
    <s v="TOWER LIGHT"/>
    <x v="1"/>
  </r>
  <r>
    <s v="MarTOWER LIGHT"/>
    <x v="1"/>
    <s v="TL-96"/>
    <s v="TOWER LIGHT"/>
    <n v="469.5"/>
    <n v="469.5"/>
    <n v="307.03333333333302"/>
    <n v="162.46666666666701"/>
    <n v="0"/>
    <s v="MORONG BCDA"/>
    <n v="0.65395811146609806"/>
    <n v="1"/>
    <n v="0"/>
    <s v="TOWER LIGHT"/>
    <x v="1"/>
  </r>
  <r>
    <s v="MarTIG WELDING MACHINE"/>
    <x v="1"/>
    <s v="TWM-09"/>
    <s v="TIG WELDING MACHINE"/>
    <n v="272"/>
    <n v="272"/>
    <n v="36.699999999999797"/>
    <n v="235.3"/>
    <n v="0"/>
    <s v="MORONG BCDA"/>
    <n v="0.13492647058823454"/>
    <n v="1"/>
    <n v="0"/>
    <s v="TIG WELDING MACHINE"/>
    <x v="1"/>
  </r>
  <r>
    <s v="MarUTILITY VEHICLE"/>
    <x v="1"/>
    <s v="UV-36"/>
    <s v="UTILITY VEHICLE"/>
    <n v="386.33333333333297"/>
    <n v="386.33333333333297"/>
    <n v="337.58333333333297"/>
    <n v="48.75"/>
    <n v="0"/>
    <s v="MORONG BCDA"/>
    <n v="0.87381363244176002"/>
    <n v="1"/>
    <n v="0"/>
    <s v="UTILITY VEHICLE"/>
    <x v="1"/>
  </r>
  <r>
    <s v="MarVIBRATORY ROLLER"/>
    <x v="1"/>
    <s v="VR-125"/>
    <s v="VIBRATORY ROLLER"/>
    <n v="249"/>
    <n v="145"/>
    <n v="53.5"/>
    <n v="91.5"/>
    <n v="104"/>
    <s v="MORONG BCDA"/>
    <n v="0.21485943775100402"/>
    <n v="0.58232931726907633"/>
    <n v="0.41767068273092367"/>
    <s v="VIBRATORY ROLLER"/>
    <x v="0"/>
  </r>
  <r>
    <s v="MarVIBRATORY ROLLER"/>
    <x v="1"/>
    <s v="VR-144"/>
    <s v="VIBRATORY ROLLER"/>
    <n v="249"/>
    <n v="249"/>
    <n v="108"/>
    <n v="141"/>
    <n v="0"/>
    <s v="MORONG BCDA"/>
    <n v="0.43373493975903615"/>
    <n v="1"/>
    <n v="0"/>
    <s v="VIBRATORY ROLLER"/>
    <x v="0"/>
  </r>
  <r>
    <s v="MarWATER TRUCK"/>
    <x v="1"/>
    <s v="WT-22"/>
    <s v="WATER TRUCK"/>
    <n v="274.66666666666703"/>
    <n v="274.66666666666703"/>
    <n v="217.5"/>
    <n v="57.1666666666667"/>
    <n v="0"/>
    <s v="MORONG BCDA"/>
    <n v="0.79186893203883391"/>
    <n v="1"/>
    <n v="0"/>
    <s v="WATER TRUCK"/>
    <x v="1"/>
  </r>
  <r>
    <s v="MarWATER TRUCK"/>
    <x v="1"/>
    <s v="WT-30"/>
    <s v="WATER TRUCK"/>
    <n v="221.5"/>
    <n v="221.5"/>
    <n v="56.6666666666667"/>
    <n v="164.833333333333"/>
    <n v="0"/>
    <s v="MORONG BCDA"/>
    <n v="0.25583145221971421"/>
    <n v="1"/>
    <n v="0"/>
    <s v="WATER TRUCK"/>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61EE52-A4B2-41BF-8336-FFB6BEC254A5}"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D6" firstHeaderRow="0" firstDataRow="1" firstDataCol="1" rowPageCount="1" colPageCount="1"/>
  <pivotFields count="16">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numFmtId="2" showAll="0"/>
    <pivotField showAll="0"/>
    <pivotField numFmtId="2" showAll="0"/>
    <pivotField numFmtId="2" showAll="0"/>
    <pivotField showAll="0"/>
    <pivotField dataField="1" numFmtId="9" showAll="0"/>
    <pivotField dataField="1" numFmtId="9" showAll="0"/>
    <pivotField dataField="1" numFmtId="9" showAll="0"/>
    <pivotField showAll="0"/>
    <pivotField axis="axisPage" showAll="0">
      <items count="3">
        <item x="0"/>
        <item x="1"/>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5"/>
    <field x="1"/>
  </rowFields>
  <rowItems count="3">
    <i>
      <x v="2"/>
    </i>
    <i>
      <x v="3"/>
    </i>
    <i t="grand">
      <x/>
    </i>
  </rowItems>
  <colFields count="1">
    <field x="-2"/>
  </colFields>
  <colItems count="3">
    <i>
      <x/>
    </i>
    <i i="1">
      <x v="1"/>
    </i>
    <i i="2">
      <x v="2"/>
    </i>
  </colItems>
  <pageFields count="1">
    <pageField fld="14" item="0" hier="-1"/>
  </pageFields>
  <dataFields count="3">
    <dataField name="Avg. Utilization Rate %" fld="10" subtotal="average" baseField="14" baseItem="2" numFmtId="9"/>
    <dataField name="Avg. Availability Rate %" fld="11" subtotal="average" baseField="14" baseItem="2"/>
    <dataField name="Avg.  Downtime Rate %" fld="12" subtotal="average" baseField="15" baseItem="2" numFmtId="9"/>
  </dataFields>
  <formats count="4">
    <format dxfId="15">
      <pivotArea dataOnly="0" outline="0" fieldPosition="0">
        <references count="1">
          <reference field="4294967294" count="1">
            <x v="1"/>
          </reference>
        </references>
      </pivotArea>
    </format>
    <format dxfId="14">
      <pivotArea outline="0" collapsedLevelsAreSubtotals="1" fieldPosition="0">
        <references count="1">
          <reference field="4294967294" count="1" selected="0">
            <x v="2"/>
          </reference>
        </references>
      </pivotArea>
    </format>
    <format dxfId="13">
      <pivotArea outline="0" collapsedLevelsAreSubtotals="1" fieldPosition="0">
        <references count="1">
          <reference field="4294967294" count="1" selected="0">
            <x v="0"/>
          </reference>
        </references>
      </pivotArea>
    </format>
    <format dxfId="12">
      <pivotArea dataOnly="0" labelOnly="1"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3F418304-3789-4AEC-9BF4-493DF454D582}" autoFormatId="16" applyNumberFormats="0" applyBorderFormats="0" applyFontFormats="0" applyPatternFormats="0" applyAlignmentFormats="0" applyWidthHeightFormats="0">
  <queryTableRefresh nextId="18" unboundColumnsRight="5">
    <queryTableFields count="15">
      <queryTableField id="15" name="Identifier" tableColumnId="1"/>
      <queryTableField id="2" name="Month &amp; Year" tableColumnId="2"/>
      <queryTableField id="3" name="Equipment no." tableColumnId="3"/>
      <queryTableField id="4" name="Equipment Description" tableColumnId="4"/>
      <queryTableField id="5" name="Shift" tableColumnId="5"/>
      <queryTableField id="6" name="Available" tableColumnId="6"/>
      <queryTableField id="7" name="Operating" tableColumnId="7"/>
      <queryTableField id="8" name="Idle" tableColumnId="8"/>
      <queryTableField id="9" name="Down" tableColumnId="9"/>
      <queryTableField id="10" name="Project" tableColumnId="10"/>
      <queryTableField id="11" dataBound="0" tableColumnId="11"/>
      <queryTableField id="12" dataBound="0" tableColumnId="12"/>
      <queryTableField id="13" dataBound="0" tableColumnId="13"/>
      <queryTableField id="14" dataBound="0" tableColumnId="14"/>
      <queryTableField id="17" dataBound="0"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1599DD2E-D3CF-407A-A854-E6DF4D4B7EDD}" autoFormatId="16" applyNumberFormats="0" applyBorderFormats="0" applyFontFormats="0" applyPatternFormats="0" applyAlignmentFormats="0" applyWidthHeightFormats="0">
  <queryTableRefresh nextId="16">
    <queryTableFields count="15">
      <queryTableField id="1" name="Column1" tableColumnId="1"/>
      <queryTableField id="2" name="Month &amp; Year" tableColumnId="2"/>
      <queryTableField id="3" name="Equipment no." tableColumnId="3"/>
      <queryTableField id="4" name="Equipment Description" tableColumnId="4"/>
      <queryTableField id="5" name="Shift" tableColumnId="5"/>
      <queryTableField id="6" name="Available" tableColumnId="6"/>
      <queryTableField id="7" name="Operating" tableColumnId="7"/>
      <queryTableField id="8" name="Idle" tableColumnId="8"/>
      <queryTableField id="9" name="Down" tableColumnId="9"/>
      <queryTableField id="10" name="Project"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3E8DCA5C-DB7E-408E-870E-9E7B12DD2B2C}" autoFormatId="16" applyNumberFormats="0" applyBorderFormats="0" applyFontFormats="0" applyPatternFormats="0" applyAlignmentFormats="0" applyWidthHeightFormats="0">
  <queryTableRefresh nextId="16">
    <queryTableFields count="15">
      <queryTableField id="1" name="Column1" tableColumnId="1"/>
      <queryTableField id="2" name="Month &amp; Year" tableColumnId="2"/>
      <queryTableField id="3" name="Equipment no." tableColumnId="3"/>
      <queryTableField id="4" name="Equipment Description" tableColumnId="4"/>
      <queryTableField id="5" name="Shift" tableColumnId="5"/>
      <queryTableField id="6" name="Available" tableColumnId="6"/>
      <queryTableField id="7" name="Operating" tableColumnId="7"/>
      <queryTableField id="8" name="Idle" tableColumnId="8"/>
      <queryTableField id="9" name="Down" tableColumnId="9"/>
      <queryTableField id="10" name="Project"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2FFF0E5-4F63-437F-9888-6C0166AD6493}" name="Appended_1st_2nd_Month_Mecua" displayName="Appended_1st_2nd_Month_Mecua" ref="A1:O1561" tableType="queryTable" totalsRowShown="0">
  <autoFilter ref="A1:O1561" xr:uid="{66B3BF74-6856-424E-91FF-4B059E43DFE9}"/>
  <tableColumns count="15">
    <tableColumn id="1" xr3:uid="{555E584D-1891-4E99-A153-DE6B60C0EBD4}" uniqueName="1" name="Identifier" queryTableFieldId="15"/>
    <tableColumn id="2" xr3:uid="{19F08B4F-7F6E-46FB-B527-4354AB74517B}" uniqueName="2" name="Month &amp; Year" queryTableFieldId="2" dataDxfId="11"/>
    <tableColumn id="3" xr3:uid="{E4E49C8E-6CAA-4A39-BE00-B2338EC493A5}" uniqueName="3" name="Equipment no." queryTableFieldId="3"/>
    <tableColumn id="4" xr3:uid="{08AA7400-FD1F-4085-9644-A09F469544E3}" uniqueName="4" name="Equipment Description" queryTableFieldId="4"/>
    <tableColumn id="5" xr3:uid="{DE9CC078-1FBA-40A7-AEBC-BD991FF4D382}" uniqueName="5" name="Shift" queryTableFieldId="5" dataDxfId="10"/>
    <tableColumn id="6" xr3:uid="{911ED28E-C5F2-4B2D-8603-75BF098376C3}" uniqueName="6" name="Available" queryTableFieldId="6" dataDxfId="9"/>
    <tableColumn id="7" xr3:uid="{261F74A8-3ECE-4C9D-B775-87C7247135AC}" uniqueName="7" name="Operating" queryTableFieldId="7"/>
    <tableColumn id="8" xr3:uid="{7064BD13-8E8C-4AB6-93FE-274826D9529F}" uniqueName="8" name="Idle" queryTableFieldId="8" dataDxfId="8"/>
    <tableColumn id="9" xr3:uid="{3B263961-BF6C-41FD-9CE1-82FCBC129536}" uniqueName="9" name="Down" queryTableFieldId="9" dataDxfId="7"/>
    <tableColumn id="10" xr3:uid="{3824DD51-64D2-45BA-A264-15B299FF0429}" uniqueName="10" name="Project" queryTableFieldId="10"/>
    <tableColumn id="11" xr3:uid="{732FA517-F8CE-42B1-950C-89E5871048B4}" uniqueName="11" name="Utilization %" queryTableFieldId="11" dataDxfId="6" dataCellStyle="Percent">
      <calculatedColumnFormula>IFERROR(G2/E2,0)</calculatedColumnFormula>
    </tableColumn>
    <tableColumn id="12" xr3:uid="{8408395F-FB58-4DCD-981B-E15474B0AF2E}" uniqueName="12" name="Availability %" queryTableFieldId="12" dataDxfId="5" dataCellStyle="Percent">
      <calculatedColumnFormula>IFERROR(F2/E2, 0)</calculatedColumnFormula>
    </tableColumn>
    <tableColumn id="13" xr3:uid="{E2B28220-606A-4FE8-A610-DAE2D964C543}" uniqueName="13" name="Downtime %" queryTableFieldId="13" dataDxfId="4" dataCellStyle="Percent">
      <calculatedColumnFormula>IFERROR(I2/E2,0)</calculatedColumnFormula>
    </tableColumn>
    <tableColumn id="14" xr3:uid="{4DEF7708-8EE0-497E-B44E-D4772F25011D}" uniqueName="14" name="Equipment Categorization" queryTableFieldId="14" dataDxfId="3" dataCellStyle="Percent">
      <calculatedColumnFormula>IFERROR(
  _xlfn.IFS(
    ISNUMBER(SEARCH("CARGO TRUCK W/ CRANE", D2)), "CARGO TRUCK W/ CRANE",
    ISNUMBER(SEARCH("HYDRAULIC EXCAVATOR", D2)), "HYDRAULIC EXCAVATOR",
    ISNUMBER(SEARCH("CRAWLER TRACTOR", D2)), "CRAWLER TRACTOR",
    ISNUMBER(SEARCH("ROUGH TERRAIN CRANE", D2)), "ROUGH TERRAIN CRANE",
    ISNUMBER(SEARCH("ARTICULATED DUMP TRUCK", D2)), "ARTICULATED DUMP TRUCK",
    ISNUMBER(SEARCH("VIBRATORY ROLLER", D2)), "VIBRATORY ROLLER",
    ISNUMBER(SEARCH("JUMBO DRILL", D2)), "JUMBO DRILL",
    ISNUMBER(SEARCH("LOAD HAUL DUMPER", D2)), "LOAD HAUL DUMPER",
    ISNUMBER(SEARCH("LOW PROFILE TRUCK", D2)), "LOW PROFILE TRUCK",
    ISNUMBER(SEARCH("COMMANDO DRILL", D2)), "COMMANDO DRILL",
    ISNUMBER(SEARCH("GROUTING MACHINE", D2)), "GROUTING MACHINE"
  ),
D2)</calculatedColumnFormula>
    </tableColumn>
    <tableColumn id="15" xr3:uid="{6359DDD2-FAD0-4F0A-AC4A-F6450DE4E731}" uniqueName="15" name="Classification" queryTableFieldId="17" dataDxfId="2" dataCellStyle="Percent">
      <calculatedColumnFormula>IF(
  OR(
    ISNUMBER(SEARCH("CARGO TRUCK W/ CRANE", N2)),
    ISNUMBER(SEARCH("HYDRAULIC EXCAVATOR", N2)),
    ISNUMBER(SEARCH("CRAWLER TRACTOR", N2)),
    ISNUMBER(SEARCH("ROUGH TERRAIN CRANE", N2)),
    ISNUMBER(SEARCH("ARTICULATED DUMP TRUCK", N2)),
    ISNUMBER(SEARCH("VIBRATORY ROLLER", N2)),
    ISNUMBER(SEARCH("JUMBO DRILL", N2)),
    ISNUMBER(SEARCH("LOAD HAUL DUMPER", N2)),
    ISNUMBER(SEARCH("LOW PROFILE TRUCK", N2)),
    ISNUMBER(SEARCH("COMMANDO DRILL", N2)),
    ISNUMBER(SEARCH("GROUTING MACHINE", N2))
  ),
  "Major Equipment",
  "Other Equipment"
)</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7E8F0B-43DF-4FC0-A943-8F14A6ED8E9C}" name="Mar_Mecua_Raw" displayName="Mar_Mecua_Raw" ref="A1:O674" tableType="queryTable" totalsRowShown="0">
  <autoFilter ref="A1:O674" xr:uid="{935FD85B-DC6C-48F7-9D06-A86DFC03C8BA}"/>
  <tableColumns count="15">
    <tableColumn id="1" xr3:uid="{BE1A17D5-9385-48FE-B3EB-5E4E99E5BB6E}" uniqueName="1" name="Column1" queryTableFieldId="1"/>
    <tableColumn id="2" xr3:uid="{72246207-EE7A-4A05-9C3C-DA47C94910B0}" uniqueName="2" name="Month &amp; Year" queryTableFieldId="2" dataDxfId="1"/>
    <tableColumn id="3" xr3:uid="{07D734A9-34C1-40BF-A4FF-F19868AB3FC3}" uniqueName="3" name="Equipment no." queryTableFieldId="3"/>
    <tableColumn id="4" xr3:uid="{BD024BC4-86B1-498B-AB7E-1483757B81F3}" uniqueName="4" name="Equipment Description" queryTableFieldId="4"/>
    <tableColumn id="5" xr3:uid="{9D08A97F-D27B-473E-8031-CC556667DA24}" uniqueName="5" name="Shift" queryTableFieldId="5"/>
    <tableColumn id="6" xr3:uid="{AB014B17-59D9-43C4-97AC-B832D5A2EC56}" uniqueName="6" name="Available" queryTableFieldId="6"/>
    <tableColumn id="7" xr3:uid="{34DE824B-0C65-4EA1-A0C0-11253A2CD42C}" uniqueName="7" name="Operating" queryTableFieldId="7"/>
    <tableColumn id="8" xr3:uid="{55813F96-A999-4D59-B2BA-6F12D915DCB2}" uniqueName="8" name="Idle" queryTableFieldId="8"/>
    <tableColumn id="9" xr3:uid="{D560EB47-4A85-499A-89AA-D21A6D2D5A46}" uniqueName="9" name="Down" queryTableFieldId="9"/>
    <tableColumn id="10" xr3:uid="{96AC06FD-A754-427A-915C-C149A6F66805}" uniqueName="10" name="Project" queryTableFieldId="10"/>
    <tableColumn id="11" xr3:uid="{8134D20A-82CA-456C-874C-C8114C2B2F72}" uniqueName="11" name="Column11" queryTableFieldId="11"/>
    <tableColumn id="12" xr3:uid="{EB7C76BD-24E2-401D-AF35-65EBA2E1DB8E}" uniqueName="12" name="Column12" queryTableFieldId="12"/>
    <tableColumn id="13" xr3:uid="{24116E56-F8CC-4627-8E25-7A023CC67554}" uniqueName="13" name="Column13" queryTableFieldId="13"/>
    <tableColumn id="14" xr3:uid="{5D27BB54-52D0-4E8B-8C32-9C2EB450D894}" uniqueName="14" name="Column14" queryTableFieldId="14"/>
    <tableColumn id="15" xr3:uid="{1114EA80-489D-4BD5-9A28-4C8ACF528AA8}" uniqueName="15" name="Column15" queryTableField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F96A95-42D7-44A2-9F59-DEBCA120F9DC}" name="Feb_Mecua_Raw" displayName="Feb_Mecua_Raw" ref="A1:O890" tableType="queryTable" totalsRowShown="0">
  <autoFilter ref="A1:O890" xr:uid="{B65F3057-CAD1-4AE3-8CB1-86D22BA3A78E}"/>
  <tableColumns count="15">
    <tableColumn id="1" xr3:uid="{56ED39C3-750B-467F-9D68-890EAE2D8FE0}" uniqueName="1" name="Column1" queryTableFieldId="1"/>
    <tableColumn id="2" xr3:uid="{2551F17A-3017-4270-957B-43FEB264FC9A}" uniqueName="2" name="Month &amp; Year" queryTableFieldId="2" dataDxfId="0"/>
    <tableColumn id="3" xr3:uid="{00B341BA-5D21-4819-83CC-BD4B56E9E6DF}" uniqueName="3" name="Equipment no." queryTableFieldId="3"/>
    <tableColumn id="4" xr3:uid="{C54F7E4A-C8E6-4E53-8D54-586C66F7DA1A}" uniqueName="4" name="Equipment Description" queryTableFieldId="4"/>
    <tableColumn id="5" xr3:uid="{08F9969C-AEB5-4C10-B6B7-343AD32146A8}" uniqueName="5" name="Shift" queryTableFieldId="5"/>
    <tableColumn id="6" xr3:uid="{FCF9A37D-005E-47CE-BDDF-D436C235F7F2}" uniqueName="6" name="Available" queryTableFieldId="6"/>
    <tableColumn id="7" xr3:uid="{7AB2CF4B-99EF-4608-BA17-01578DCACCD3}" uniqueName="7" name="Operating" queryTableFieldId="7"/>
    <tableColumn id="8" xr3:uid="{8DA60125-3C53-4788-BE4B-DA1B9F57F041}" uniqueName="8" name="Idle" queryTableFieldId="8"/>
    <tableColumn id="9" xr3:uid="{2168A359-FAB2-4F50-8D3C-FBA25DABBE7A}" uniqueName="9" name="Down" queryTableFieldId="9"/>
    <tableColumn id="10" xr3:uid="{2859F179-CD81-41D7-B7F0-598E10B79618}" uniqueName="10" name="Project" queryTableFieldId="10"/>
    <tableColumn id="11" xr3:uid="{E192F26A-2052-4F48-813D-E3E648AFDAF2}" uniqueName="11" name="Column11" queryTableFieldId="11"/>
    <tableColumn id="12" xr3:uid="{53C22249-8434-4B32-9B07-AEEE6F3CA8A0}" uniqueName="12" name="Column12" queryTableFieldId="12"/>
    <tableColumn id="13" xr3:uid="{5241B90C-4264-4664-9986-DC55A7254212}" uniqueName="13" name="Column13" queryTableFieldId="13"/>
    <tableColumn id="14" xr3:uid="{8E121294-CEE6-4810-99F4-8BB61D66FDCD}" uniqueName="14" name="Column14" queryTableFieldId="14"/>
    <tableColumn id="15" xr3:uid="{93F5C888-441F-477E-A374-AB272D1139B2}" uniqueName="15" name="Column15" queryTableFieldId="1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3E46667-5B93-4829-B004-0DEE0044F722}" name="Table4" displayName="Table4" ref="A1:A15" totalsRowShown="0">
  <autoFilter ref="A1:A15" xr:uid="{ABD08DE3-8D98-4169-8A05-893DB784B0B4}"/>
  <tableColumns count="1">
    <tableColumn id="1" xr3:uid="{B6C46CC3-F6B1-4B21-B4D3-72A205F5CC0A}" name="MAJOR EQUIPMEN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5CDB8-85DA-4DCA-9224-A83FC3A29E80}">
  <sheetPr>
    <tabColor theme="5" tint="-0.249977111117893"/>
  </sheetPr>
  <dimension ref="A1:D6"/>
  <sheetViews>
    <sheetView workbookViewId="0">
      <selection activeCell="H5" sqref="H5"/>
    </sheetView>
  </sheetViews>
  <sheetFormatPr defaultRowHeight="14.4" x14ac:dyDescent="0.3"/>
  <cols>
    <col min="1" max="1" width="12.5546875" bestFit="1" customWidth="1"/>
    <col min="2" max="2" width="20" style="9" bestFit="1" customWidth="1"/>
    <col min="3" max="3" width="20.77734375" bestFit="1" customWidth="1"/>
    <col min="4" max="4" width="20.6640625" bestFit="1" customWidth="1"/>
    <col min="5" max="5" width="5.88671875" customWidth="1"/>
    <col min="6" max="6" width="5.5546875" customWidth="1"/>
    <col min="7" max="7" width="4.6640625" customWidth="1"/>
    <col min="8" max="9" width="12" bestFit="1" customWidth="1"/>
    <col min="10" max="11" width="3.44140625" bestFit="1" customWidth="1"/>
    <col min="12" max="12" width="11" bestFit="1" customWidth="1"/>
    <col min="13" max="13" width="12" bestFit="1" customWidth="1"/>
    <col min="14" max="14" width="10" bestFit="1" customWidth="1"/>
    <col min="15" max="17" width="12" bestFit="1" customWidth="1"/>
    <col min="18" max="18" width="4.44140625" bestFit="1" customWidth="1"/>
    <col min="19" max="20" width="12" bestFit="1" customWidth="1"/>
    <col min="21" max="21" width="4.44140625" bestFit="1" customWidth="1"/>
    <col min="22" max="22" width="6" bestFit="1" customWidth="1"/>
    <col min="23" max="23" width="12" bestFit="1" customWidth="1"/>
    <col min="24" max="24" width="7" bestFit="1" customWidth="1"/>
    <col min="25" max="25" width="12" bestFit="1" customWidth="1"/>
    <col min="26" max="26" width="7" bestFit="1" customWidth="1"/>
    <col min="27" max="29" width="12" bestFit="1" customWidth="1"/>
    <col min="30" max="30" width="6" bestFit="1" customWidth="1"/>
    <col min="31" max="31" width="8" bestFit="1" customWidth="1"/>
    <col min="32" max="32" width="4.44140625" bestFit="1" customWidth="1"/>
    <col min="33" max="33" width="7" bestFit="1" customWidth="1"/>
    <col min="34" max="35" width="12" bestFit="1" customWidth="1"/>
    <col min="36" max="36" width="11" bestFit="1" customWidth="1"/>
    <col min="37" max="37" width="12" bestFit="1" customWidth="1"/>
    <col min="38" max="38" width="4.44140625" bestFit="1" customWidth="1"/>
    <col min="39" max="41" width="12" bestFit="1" customWidth="1"/>
    <col min="42" max="42" width="4.44140625" bestFit="1" customWidth="1"/>
    <col min="43" max="44" width="12" bestFit="1" customWidth="1"/>
    <col min="45" max="45" width="11" bestFit="1" customWidth="1"/>
    <col min="46" max="46" width="12" bestFit="1" customWidth="1"/>
    <col min="47" max="48" width="4.44140625" bestFit="1" customWidth="1"/>
    <col min="49" max="56" width="12" bestFit="1" customWidth="1"/>
    <col min="57" max="57" width="4.44140625" bestFit="1" customWidth="1"/>
    <col min="58" max="58" width="11" bestFit="1" customWidth="1"/>
    <col min="59" max="65" width="12" bestFit="1" customWidth="1"/>
    <col min="66" max="66" width="4.44140625" bestFit="1" customWidth="1"/>
    <col min="67" max="67" width="11" bestFit="1" customWidth="1"/>
    <col min="68" max="68" width="12" bestFit="1" customWidth="1"/>
    <col min="69" max="69" width="11" bestFit="1" customWidth="1"/>
    <col min="70" max="75" width="12" bestFit="1" customWidth="1"/>
    <col min="76" max="76" width="4.44140625" bestFit="1" customWidth="1"/>
    <col min="77" max="90" width="12" bestFit="1" customWidth="1"/>
    <col min="91" max="91" width="9" bestFit="1" customWidth="1"/>
    <col min="92" max="96" width="12" bestFit="1" customWidth="1"/>
    <col min="97" max="97" width="11" bestFit="1" customWidth="1"/>
    <col min="98" max="100" width="12" bestFit="1" customWidth="1"/>
    <col min="101" max="101" width="11" bestFit="1" customWidth="1"/>
    <col min="102" max="106" width="12" bestFit="1" customWidth="1"/>
    <col min="107" max="107" width="11" bestFit="1" customWidth="1"/>
    <col min="108" max="115" width="12" bestFit="1" customWidth="1"/>
    <col min="116" max="116" width="10" bestFit="1" customWidth="1"/>
    <col min="117" max="117" width="12" bestFit="1" customWidth="1"/>
    <col min="118" max="118" width="11" bestFit="1" customWidth="1"/>
    <col min="119" max="119" width="12" bestFit="1" customWidth="1"/>
    <col min="120" max="120" width="10" bestFit="1" customWidth="1"/>
    <col min="121" max="123" width="12" bestFit="1" customWidth="1"/>
    <col min="124" max="124" width="5.44140625" bestFit="1" customWidth="1"/>
    <col min="125" max="125" width="8.109375" bestFit="1" customWidth="1"/>
    <col min="126" max="126" width="5.44140625" bestFit="1" customWidth="1"/>
    <col min="127" max="127" width="8.109375" bestFit="1" customWidth="1"/>
    <col min="128" max="128" width="5.44140625" bestFit="1" customWidth="1"/>
    <col min="129" max="129" width="8.109375" bestFit="1" customWidth="1"/>
    <col min="130" max="130" width="5.44140625" bestFit="1" customWidth="1"/>
    <col min="131" max="131" width="8.109375" bestFit="1" customWidth="1"/>
    <col min="132" max="132" width="5.44140625" bestFit="1" customWidth="1"/>
    <col min="133" max="133" width="8.109375" bestFit="1" customWidth="1"/>
    <col min="134" max="134" width="5.44140625" bestFit="1" customWidth="1"/>
    <col min="135" max="135" width="8.109375" bestFit="1" customWidth="1"/>
    <col min="136" max="136" width="5.44140625" bestFit="1" customWidth="1"/>
    <col min="137" max="137" width="8.109375" bestFit="1" customWidth="1"/>
    <col min="138" max="138" width="5.44140625" bestFit="1" customWidth="1"/>
    <col min="139" max="139" width="8.109375" bestFit="1" customWidth="1"/>
    <col min="140" max="140" width="5.44140625" bestFit="1" customWidth="1"/>
    <col min="141" max="141" width="8.109375" bestFit="1" customWidth="1"/>
    <col min="142" max="142" width="5.44140625" bestFit="1" customWidth="1"/>
    <col min="143" max="143" width="8.109375" bestFit="1" customWidth="1"/>
    <col min="144" max="144" width="5.44140625" bestFit="1" customWidth="1"/>
    <col min="145" max="145" width="8.109375" bestFit="1" customWidth="1"/>
    <col min="146" max="146" width="5.44140625" bestFit="1" customWidth="1"/>
    <col min="147" max="147" width="8.109375" bestFit="1" customWidth="1"/>
    <col min="148" max="148" width="5.44140625" bestFit="1" customWidth="1"/>
    <col min="149" max="149" width="8.109375" bestFit="1" customWidth="1"/>
    <col min="150" max="150" width="5.44140625" bestFit="1" customWidth="1"/>
    <col min="151" max="151" width="8.109375" bestFit="1" customWidth="1"/>
    <col min="152" max="152" width="5.44140625" bestFit="1" customWidth="1"/>
    <col min="153" max="153" width="8.109375" bestFit="1" customWidth="1"/>
    <col min="154" max="154" width="5.44140625" bestFit="1" customWidth="1"/>
    <col min="155" max="155" width="8.109375" bestFit="1" customWidth="1"/>
    <col min="156" max="156" width="5.44140625" bestFit="1" customWidth="1"/>
    <col min="157" max="157" width="8.109375" bestFit="1" customWidth="1"/>
    <col min="158" max="158" width="5.44140625" bestFit="1" customWidth="1"/>
    <col min="159" max="159" width="8.109375" bestFit="1" customWidth="1"/>
    <col min="160" max="160" width="5.44140625" bestFit="1" customWidth="1"/>
    <col min="161" max="161" width="8.109375" bestFit="1" customWidth="1"/>
    <col min="162" max="162" width="5.44140625" bestFit="1" customWidth="1"/>
    <col min="163" max="163" width="8.109375" bestFit="1" customWidth="1"/>
    <col min="164" max="164" width="5.44140625" bestFit="1" customWidth="1"/>
    <col min="165" max="165" width="8.109375" bestFit="1" customWidth="1"/>
    <col min="166" max="166" width="5.44140625" bestFit="1" customWidth="1"/>
    <col min="167" max="167" width="8.109375" bestFit="1" customWidth="1"/>
    <col min="168" max="168" width="5.44140625" bestFit="1" customWidth="1"/>
    <col min="169" max="169" width="8.109375" bestFit="1" customWidth="1"/>
    <col min="170" max="170" width="5.44140625" bestFit="1" customWidth="1"/>
    <col min="171" max="171" width="8.109375" bestFit="1" customWidth="1"/>
    <col min="172" max="172" width="5.44140625" bestFit="1" customWidth="1"/>
    <col min="173" max="173" width="8.109375" bestFit="1" customWidth="1"/>
    <col min="174" max="174" width="5.44140625" bestFit="1" customWidth="1"/>
    <col min="175" max="175" width="8.109375" bestFit="1" customWidth="1"/>
    <col min="176" max="176" width="5.44140625" bestFit="1" customWidth="1"/>
    <col min="177" max="177" width="8.109375" bestFit="1" customWidth="1"/>
    <col min="178" max="178" width="5.44140625" bestFit="1" customWidth="1"/>
    <col min="179" max="179" width="8.109375" bestFit="1" customWidth="1"/>
    <col min="180" max="180" width="5.44140625" bestFit="1" customWidth="1"/>
    <col min="181" max="181" width="8.109375" bestFit="1" customWidth="1"/>
    <col min="182" max="182" width="5.44140625" bestFit="1" customWidth="1"/>
    <col min="183" max="183" width="8.109375" bestFit="1" customWidth="1"/>
    <col min="184" max="184" width="5.44140625" bestFit="1" customWidth="1"/>
    <col min="185" max="185" width="8.109375" bestFit="1" customWidth="1"/>
    <col min="186" max="186" width="5.44140625" bestFit="1" customWidth="1"/>
    <col min="187" max="187" width="8.109375" bestFit="1" customWidth="1"/>
    <col min="188" max="188" width="5.44140625" bestFit="1" customWidth="1"/>
    <col min="189" max="189" width="8.109375" bestFit="1" customWidth="1"/>
    <col min="190" max="190" width="5.44140625" bestFit="1" customWidth="1"/>
    <col min="191" max="191" width="8.109375" bestFit="1" customWidth="1"/>
    <col min="192" max="192" width="5.44140625" bestFit="1" customWidth="1"/>
    <col min="193" max="193" width="8.109375" bestFit="1" customWidth="1"/>
    <col min="194" max="194" width="5.44140625" bestFit="1" customWidth="1"/>
    <col min="195" max="195" width="8.109375" bestFit="1" customWidth="1"/>
    <col min="196" max="196" width="5.44140625" bestFit="1" customWidth="1"/>
    <col min="197" max="197" width="8.109375" bestFit="1" customWidth="1"/>
    <col min="198" max="198" width="5.44140625" bestFit="1" customWidth="1"/>
    <col min="199" max="199" width="8.109375" bestFit="1" customWidth="1"/>
    <col min="200" max="200" width="5.44140625" bestFit="1" customWidth="1"/>
    <col min="201" max="201" width="8.109375" bestFit="1" customWidth="1"/>
    <col min="202" max="202" width="5.44140625" bestFit="1" customWidth="1"/>
    <col min="203" max="203" width="8.109375" bestFit="1" customWidth="1"/>
    <col min="204" max="204" width="5.44140625" bestFit="1" customWidth="1"/>
    <col min="205" max="205" width="8.109375" bestFit="1" customWidth="1"/>
    <col min="206" max="206" width="5.44140625" bestFit="1" customWidth="1"/>
    <col min="207" max="207" width="8.109375" bestFit="1" customWidth="1"/>
    <col min="208" max="208" width="5.44140625" bestFit="1" customWidth="1"/>
    <col min="209" max="209" width="8.109375" bestFit="1" customWidth="1"/>
    <col min="210" max="210" width="5.44140625" bestFit="1" customWidth="1"/>
    <col min="211" max="211" width="8.109375" bestFit="1" customWidth="1"/>
    <col min="212" max="212" width="5.44140625" bestFit="1" customWidth="1"/>
    <col min="213" max="213" width="8.109375" bestFit="1" customWidth="1"/>
    <col min="214" max="214" width="5.44140625" bestFit="1" customWidth="1"/>
    <col min="215" max="215" width="8.109375" bestFit="1" customWidth="1"/>
    <col min="216" max="216" width="5.44140625" bestFit="1" customWidth="1"/>
    <col min="217" max="217" width="8.109375" bestFit="1" customWidth="1"/>
    <col min="218" max="218" width="5.44140625" bestFit="1" customWidth="1"/>
    <col min="219" max="219" width="8.109375" bestFit="1" customWidth="1"/>
    <col min="220" max="220" width="5.44140625" bestFit="1" customWidth="1"/>
    <col min="221" max="221" width="8.109375" bestFit="1" customWidth="1"/>
    <col min="222" max="222" width="6.44140625" bestFit="1" customWidth="1"/>
    <col min="223" max="223" width="9.109375" bestFit="1" customWidth="1"/>
    <col min="224" max="224" width="6.44140625" bestFit="1" customWidth="1"/>
    <col min="225" max="225" width="9.109375" bestFit="1" customWidth="1"/>
    <col min="226" max="226" width="6.44140625" bestFit="1" customWidth="1"/>
    <col min="227" max="227" width="9.109375" bestFit="1" customWidth="1"/>
    <col min="228" max="228" width="6.44140625" bestFit="1" customWidth="1"/>
    <col min="229" max="229" width="9.109375" bestFit="1" customWidth="1"/>
    <col min="230" max="230" width="6.44140625" bestFit="1" customWidth="1"/>
    <col min="231" max="231" width="9.109375" bestFit="1" customWidth="1"/>
    <col min="232" max="232" width="6.44140625" bestFit="1" customWidth="1"/>
    <col min="233" max="233" width="9.109375" bestFit="1" customWidth="1"/>
    <col min="234" max="234" width="6.44140625" bestFit="1" customWidth="1"/>
    <col min="235" max="235" width="9.109375" bestFit="1" customWidth="1"/>
    <col min="236" max="236" width="6.44140625" bestFit="1" customWidth="1"/>
    <col min="237" max="237" width="9.109375" bestFit="1" customWidth="1"/>
    <col min="238" max="238" width="6.44140625" bestFit="1" customWidth="1"/>
    <col min="239" max="239" width="9.109375" bestFit="1" customWidth="1"/>
    <col min="240" max="240" width="6.44140625" bestFit="1" customWidth="1"/>
    <col min="241" max="241" width="9.109375" bestFit="1" customWidth="1"/>
    <col min="242" max="242" width="6.44140625" bestFit="1" customWidth="1"/>
    <col min="243" max="243" width="9.109375" bestFit="1" customWidth="1"/>
    <col min="244" max="244" width="6.44140625" bestFit="1" customWidth="1"/>
    <col min="245" max="245" width="9.109375" bestFit="1" customWidth="1"/>
    <col min="246" max="246" width="6.44140625" bestFit="1" customWidth="1"/>
    <col min="247" max="247" width="9.109375" bestFit="1" customWidth="1"/>
    <col min="248" max="248" width="6.44140625" bestFit="1" customWidth="1"/>
    <col min="249" max="249" width="9.109375" bestFit="1" customWidth="1"/>
    <col min="250" max="250" width="6.44140625" bestFit="1" customWidth="1"/>
    <col min="251" max="251" width="9.109375" bestFit="1" customWidth="1"/>
    <col min="252" max="252" width="6.44140625" bestFit="1" customWidth="1"/>
    <col min="253" max="253" width="9.109375" bestFit="1" customWidth="1"/>
    <col min="254" max="254" width="6.44140625" bestFit="1" customWidth="1"/>
    <col min="255" max="255" width="9.109375" bestFit="1" customWidth="1"/>
    <col min="256" max="256" width="6.44140625" bestFit="1" customWidth="1"/>
    <col min="257" max="257" width="9.109375" bestFit="1" customWidth="1"/>
    <col min="258" max="258" width="6.44140625" bestFit="1" customWidth="1"/>
    <col min="259" max="259" width="5.44140625" bestFit="1" customWidth="1"/>
    <col min="260" max="260" width="9.109375" bestFit="1" customWidth="1"/>
    <col min="261" max="261" width="6.44140625" bestFit="1" customWidth="1"/>
    <col min="262" max="262" width="9.109375" bestFit="1" customWidth="1"/>
    <col min="263" max="263" width="6.44140625" bestFit="1" customWidth="1"/>
    <col min="264" max="264" width="9.109375" bestFit="1" customWidth="1"/>
    <col min="265" max="265" width="6.44140625" bestFit="1" customWidth="1"/>
    <col min="266" max="266" width="9.109375" bestFit="1" customWidth="1"/>
    <col min="267" max="267" width="6.44140625" bestFit="1" customWidth="1"/>
    <col min="268" max="268" width="9.109375" bestFit="1" customWidth="1"/>
    <col min="269" max="269" width="6.44140625" bestFit="1" customWidth="1"/>
    <col min="270" max="270" width="9.109375" bestFit="1" customWidth="1"/>
    <col min="271" max="271" width="6.44140625" bestFit="1" customWidth="1"/>
    <col min="272" max="272" width="9.109375" bestFit="1" customWidth="1"/>
    <col min="273" max="273" width="6.44140625" bestFit="1" customWidth="1"/>
    <col min="274" max="274" width="9.109375" bestFit="1" customWidth="1"/>
    <col min="275" max="275" width="6.44140625" bestFit="1" customWidth="1"/>
    <col min="276" max="276" width="9.109375" bestFit="1" customWidth="1"/>
    <col min="277" max="277" width="6.44140625" bestFit="1" customWidth="1"/>
    <col min="278" max="278" width="9.109375" bestFit="1" customWidth="1"/>
    <col min="279" max="279" width="6.44140625" bestFit="1" customWidth="1"/>
    <col min="280" max="280" width="9.109375" bestFit="1" customWidth="1"/>
    <col min="281" max="281" width="6.44140625" bestFit="1" customWidth="1"/>
    <col min="282" max="282" width="9.109375" bestFit="1" customWidth="1"/>
    <col min="283" max="283" width="6.44140625" bestFit="1" customWidth="1"/>
    <col min="284" max="284" width="9.109375" bestFit="1" customWidth="1"/>
    <col min="285" max="285" width="6.44140625" bestFit="1" customWidth="1"/>
    <col min="286" max="286" width="9.109375" bestFit="1" customWidth="1"/>
    <col min="287" max="287" width="6.44140625" bestFit="1" customWidth="1"/>
    <col min="288" max="288" width="9.109375" bestFit="1" customWidth="1"/>
    <col min="289" max="289" width="6.44140625" bestFit="1" customWidth="1"/>
    <col min="290" max="290" width="9.109375" bestFit="1" customWidth="1"/>
    <col min="291" max="291" width="6.44140625" bestFit="1" customWidth="1"/>
    <col min="292" max="292" width="9.109375" bestFit="1" customWidth="1"/>
    <col min="293" max="293" width="6.44140625" bestFit="1" customWidth="1"/>
    <col min="294" max="294" width="9.109375" bestFit="1" customWidth="1"/>
    <col min="295" max="295" width="6.44140625" bestFit="1" customWidth="1"/>
    <col min="296" max="296" width="9.109375" bestFit="1" customWidth="1"/>
    <col min="297" max="297" width="6.44140625" bestFit="1" customWidth="1"/>
    <col min="298" max="298" width="9.109375" bestFit="1" customWidth="1"/>
    <col min="299" max="299" width="6.44140625" bestFit="1" customWidth="1"/>
    <col min="300" max="300" width="9.109375" bestFit="1" customWidth="1"/>
    <col min="301" max="301" width="6.44140625" bestFit="1" customWidth="1"/>
    <col min="302" max="302" width="9.109375" bestFit="1" customWidth="1"/>
    <col min="303" max="303" width="6.44140625" bestFit="1" customWidth="1"/>
    <col min="304" max="304" width="9.109375" bestFit="1" customWidth="1"/>
    <col min="305" max="305" width="6.44140625" bestFit="1" customWidth="1"/>
    <col min="306" max="306" width="9.109375" bestFit="1" customWidth="1"/>
    <col min="307" max="307" width="6.44140625" bestFit="1" customWidth="1"/>
    <col min="308" max="308" width="9.109375" bestFit="1" customWidth="1"/>
    <col min="309" max="309" width="6.44140625" bestFit="1" customWidth="1"/>
    <col min="310" max="310" width="9.109375" bestFit="1" customWidth="1"/>
    <col min="311" max="311" width="6.44140625" bestFit="1" customWidth="1"/>
    <col min="312" max="312" width="9.109375" bestFit="1" customWidth="1"/>
    <col min="313" max="313" width="6.44140625" bestFit="1" customWidth="1"/>
    <col min="314" max="314" width="9.109375" bestFit="1" customWidth="1"/>
    <col min="315" max="315" width="6.44140625" bestFit="1" customWidth="1"/>
    <col min="316" max="316" width="9.109375" bestFit="1" customWidth="1"/>
    <col min="317" max="317" width="6.44140625" bestFit="1" customWidth="1"/>
    <col min="318" max="318" width="9.109375" bestFit="1" customWidth="1"/>
    <col min="319" max="319" width="6.44140625" bestFit="1" customWidth="1"/>
    <col min="320" max="320" width="9.109375" bestFit="1" customWidth="1"/>
    <col min="321" max="321" width="6.44140625" bestFit="1" customWidth="1"/>
    <col min="322" max="322" width="9.109375" bestFit="1" customWidth="1"/>
    <col min="323" max="323" width="6.44140625" bestFit="1" customWidth="1"/>
    <col min="324" max="324" width="9.109375" bestFit="1" customWidth="1"/>
    <col min="325" max="325" width="6.44140625" bestFit="1" customWidth="1"/>
    <col min="326" max="326" width="9.109375" bestFit="1" customWidth="1"/>
    <col min="327" max="327" width="6.44140625" bestFit="1" customWidth="1"/>
    <col min="328" max="328" width="9.109375" bestFit="1" customWidth="1"/>
    <col min="329" max="329" width="6.44140625" bestFit="1" customWidth="1"/>
    <col min="330" max="330" width="9.109375" bestFit="1" customWidth="1"/>
    <col min="331" max="331" width="6.44140625" bestFit="1" customWidth="1"/>
    <col min="332" max="332" width="9.109375" bestFit="1" customWidth="1"/>
    <col min="333" max="333" width="6.44140625" bestFit="1" customWidth="1"/>
    <col min="334" max="334" width="9.109375" bestFit="1" customWidth="1"/>
    <col min="335" max="335" width="6.44140625" bestFit="1" customWidth="1"/>
    <col min="336" max="336" width="9.109375" bestFit="1" customWidth="1"/>
    <col min="337" max="337" width="6.44140625" bestFit="1" customWidth="1"/>
    <col min="338" max="338" width="9.109375" bestFit="1" customWidth="1"/>
    <col min="339" max="339" width="6.44140625" bestFit="1" customWidth="1"/>
    <col min="340" max="340" width="9.109375" bestFit="1" customWidth="1"/>
    <col min="341" max="341" width="6.44140625" bestFit="1" customWidth="1"/>
    <col min="342" max="342" width="9.109375" bestFit="1" customWidth="1"/>
    <col min="343" max="343" width="6.44140625" bestFit="1" customWidth="1"/>
    <col min="344" max="344" width="9.109375" bestFit="1" customWidth="1"/>
    <col min="345" max="345" width="6.44140625" bestFit="1" customWidth="1"/>
    <col min="346" max="346" width="9.109375" bestFit="1" customWidth="1"/>
    <col min="347" max="347" width="6.44140625" bestFit="1" customWidth="1"/>
    <col min="348" max="348" width="9.109375" bestFit="1" customWidth="1"/>
    <col min="349" max="349" width="6.44140625" bestFit="1" customWidth="1"/>
    <col min="350" max="350" width="9.109375" bestFit="1" customWidth="1"/>
    <col min="351" max="351" width="6.44140625" bestFit="1" customWidth="1"/>
    <col min="352" max="352" width="9.109375" bestFit="1" customWidth="1"/>
    <col min="353" max="353" width="6.44140625" bestFit="1" customWidth="1"/>
    <col min="354" max="354" width="9.109375" bestFit="1" customWidth="1"/>
    <col min="355" max="355" width="6.44140625" bestFit="1" customWidth="1"/>
    <col min="356" max="356" width="9.109375" bestFit="1" customWidth="1"/>
    <col min="357" max="357" width="6.44140625" bestFit="1" customWidth="1"/>
    <col min="358" max="358" width="9.109375" bestFit="1" customWidth="1"/>
    <col min="359" max="359" width="6.44140625" bestFit="1" customWidth="1"/>
    <col min="360" max="360" width="9.109375" bestFit="1" customWidth="1"/>
    <col min="361" max="361" width="6.44140625" bestFit="1" customWidth="1"/>
    <col min="362" max="362" width="9.109375" bestFit="1" customWidth="1"/>
    <col min="363" max="363" width="6.44140625" bestFit="1" customWidth="1"/>
    <col min="364" max="364" width="9.109375" bestFit="1" customWidth="1"/>
    <col min="365" max="365" width="6.44140625" bestFit="1" customWidth="1"/>
    <col min="366" max="366" width="9.109375" bestFit="1" customWidth="1"/>
    <col min="367" max="367" width="6.44140625" bestFit="1" customWidth="1"/>
    <col min="368" max="368" width="9.109375" bestFit="1" customWidth="1"/>
    <col min="369" max="369" width="6.44140625" bestFit="1" customWidth="1"/>
    <col min="370" max="370" width="9.109375" bestFit="1" customWidth="1"/>
    <col min="371" max="371" width="6.44140625" bestFit="1" customWidth="1"/>
    <col min="372" max="372" width="9.109375" bestFit="1" customWidth="1"/>
    <col min="373" max="373" width="6.44140625" bestFit="1" customWidth="1"/>
    <col min="374" max="374" width="9.109375" bestFit="1" customWidth="1"/>
    <col min="375" max="375" width="6.44140625" bestFit="1" customWidth="1"/>
    <col min="376" max="376" width="9.109375" bestFit="1" customWidth="1"/>
    <col min="377" max="377" width="6.44140625" bestFit="1" customWidth="1"/>
    <col min="378" max="378" width="9.109375" bestFit="1" customWidth="1"/>
    <col min="379" max="379" width="6.44140625" bestFit="1" customWidth="1"/>
    <col min="380" max="380" width="9.109375" bestFit="1" customWidth="1"/>
    <col min="381" max="381" width="6.44140625" bestFit="1" customWidth="1"/>
    <col min="382" max="382" width="9.109375" bestFit="1" customWidth="1"/>
    <col min="383" max="383" width="6.44140625" bestFit="1" customWidth="1"/>
    <col min="384" max="384" width="9.109375" bestFit="1" customWidth="1"/>
    <col min="385" max="385" width="6.44140625" bestFit="1" customWidth="1"/>
    <col min="386" max="386" width="9.109375" bestFit="1" customWidth="1"/>
    <col min="387" max="387" width="6.44140625" bestFit="1" customWidth="1"/>
    <col min="388" max="388" width="9.109375" bestFit="1" customWidth="1"/>
    <col min="389" max="389" width="6.44140625" bestFit="1" customWidth="1"/>
    <col min="390" max="390" width="9.109375" bestFit="1" customWidth="1"/>
    <col min="391" max="391" width="6.44140625" bestFit="1" customWidth="1"/>
    <col min="392" max="392" width="9.109375" bestFit="1" customWidth="1"/>
    <col min="393" max="393" width="6.44140625" bestFit="1" customWidth="1"/>
    <col min="394" max="394" width="9.109375" bestFit="1" customWidth="1"/>
    <col min="395" max="395" width="6.44140625" bestFit="1" customWidth="1"/>
    <col min="396" max="396" width="9.109375" bestFit="1" customWidth="1"/>
    <col min="397" max="397" width="6.44140625" bestFit="1" customWidth="1"/>
    <col min="398" max="398" width="9.109375" bestFit="1" customWidth="1"/>
    <col min="399" max="399" width="6.44140625" bestFit="1" customWidth="1"/>
    <col min="400" max="400" width="9.109375" bestFit="1" customWidth="1"/>
    <col min="401" max="401" width="6.44140625" bestFit="1" customWidth="1"/>
    <col min="402" max="402" width="9.109375" bestFit="1" customWidth="1"/>
    <col min="403" max="403" width="6.44140625" bestFit="1" customWidth="1"/>
    <col min="404" max="404" width="9.109375" bestFit="1" customWidth="1"/>
    <col min="405" max="405" width="6.44140625" bestFit="1" customWidth="1"/>
    <col min="406" max="406" width="9.109375" bestFit="1" customWidth="1"/>
    <col min="407" max="407" width="6.44140625" bestFit="1" customWidth="1"/>
    <col min="408" max="408" width="9.109375" bestFit="1" customWidth="1"/>
    <col min="409" max="409" width="6.44140625" bestFit="1" customWidth="1"/>
    <col min="410" max="410" width="9.109375" bestFit="1" customWidth="1"/>
    <col min="411" max="411" width="6.44140625" bestFit="1" customWidth="1"/>
    <col min="412" max="412" width="9.109375" bestFit="1" customWidth="1"/>
    <col min="413" max="413" width="6.44140625" bestFit="1" customWidth="1"/>
    <col min="414" max="414" width="9.109375" bestFit="1" customWidth="1"/>
    <col min="415" max="415" width="6.44140625" bestFit="1" customWidth="1"/>
    <col min="416" max="416" width="9.109375" bestFit="1" customWidth="1"/>
    <col min="417" max="417" width="6.44140625" bestFit="1" customWidth="1"/>
    <col min="418" max="418" width="9.109375" bestFit="1" customWidth="1"/>
    <col min="419" max="419" width="6.44140625" bestFit="1" customWidth="1"/>
    <col min="420" max="420" width="9.109375" bestFit="1" customWidth="1"/>
    <col min="421" max="421" width="6.44140625" bestFit="1" customWidth="1"/>
    <col min="422" max="422" width="9.109375" bestFit="1" customWidth="1"/>
    <col min="423" max="423" width="6.44140625" bestFit="1" customWidth="1"/>
    <col min="424" max="424" width="9.109375" bestFit="1" customWidth="1"/>
    <col min="425" max="425" width="6.44140625" bestFit="1" customWidth="1"/>
    <col min="426" max="426" width="9.109375" bestFit="1" customWidth="1"/>
    <col min="427" max="427" width="6.44140625" bestFit="1" customWidth="1"/>
    <col min="428" max="428" width="9.109375" bestFit="1" customWidth="1"/>
    <col min="429" max="429" width="6.44140625" bestFit="1" customWidth="1"/>
    <col min="430" max="430" width="9.109375" bestFit="1" customWidth="1"/>
    <col min="431" max="431" width="6.44140625" bestFit="1" customWidth="1"/>
    <col min="432" max="432" width="9.109375" bestFit="1" customWidth="1"/>
    <col min="433" max="433" width="6.44140625" bestFit="1" customWidth="1"/>
    <col min="434" max="434" width="9.109375" bestFit="1" customWidth="1"/>
    <col min="435" max="435" width="6.44140625" bestFit="1" customWidth="1"/>
    <col min="436" max="436" width="9.109375" bestFit="1" customWidth="1"/>
    <col min="437" max="437" width="6.44140625" bestFit="1" customWidth="1"/>
    <col min="438" max="438" width="9.109375" bestFit="1" customWidth="1"/>
    <col min="439" max="439" width="6.44140625" bestFit="1" customWidth="1"/>
    <col min="440" max="440" width="9.109375" bestFit="1" customWidth="1"/>
    <col min="441" max="441" width="6.44140625" bestFit="1" customWidth="1"/>
    <col min="442" max="442" width="9.109375" bestFit="1" customWidth="1"/>
    <col min="443" max="443" width="6.44140625" bestFit="1" customWidth="1"/>
    <col min="444" max="444" width="9.109375" bestFit="1" customWidth="1"/>
    <col min="445" max="445" width="6.44140625" bestFit="1" customWidth="1"/>
    <col min="446" max="446" width="9.109375" bestFit="1" customWidth="1"/>
    <col min="447" max="447" width="6.44140625" bestFit="1" customWidth="1"/>
    <col min="448" max="448" width="9.109375" bestFit="1" customWidth="1"/>
    <col min="449" max="449" width="6.44140625" bestFit="1" customWidth="1"/>
    <col min="450" max="450" width="9.109375" bestFit="1" customWidth="1"/>
    <col min="451" max="451" width="6.44140625" bestFit="1" customWidth="1"/>
    <col min="452" max="452" width="9.109375" bestFit="1" customWidth="1"/>
    <col min="453" max="453" width="6.44140625" bestFit="1" customWidth="1"/>
    <col min="454" max="454" width="9.109375" bestFit="1" customWidth="1"/>
    <col min="455" max="455" width="6.44140625" bestFit="1" customWidth="1"/>
    <col min="456" max="456" width="9.109375" bestFit="1" customWidth="1"/>
    <col min="457" max="457" width="6.44140625" bestFit="1" customWidth="1"/>
    <col min="458" max="458" width="9.109375" bestFit="1" customWidth="1"/>
    <col min="459" max="459" width="6.44140625" bestFit="1" customWidth="1"/>
    <col min="460" max="460" width="9.109375" bestFit="1" customWidth="1"/>
    <col min="461" max="461" width="6.44140625" bestFit="1" customWidth="1"/>
    <col min="462" max="462" width="9.109375" bestFit="1" customWidth="1"/>
    <col min="463" max="463" width="6.44140625" bestFit="1" customWidth="1"/>
    <col min="464" max="464" width="9.109375" bestFit="1" customWidth="1"/>
    <col min="465" max="465" width="6.44140625" bestFit="1" customWidth="1"/>
    <col min="466" max="466" width="9.109375" bestFit="1" customWidth="1"/>
    <col min="467" max="467" width="6.44140625" bestFit="1" customWidth="1"/>
    <col min="468" max="468" width="9.109375" bestFit="1" customWidth="1"/>
    <col min="469" max="469" width="6.44140625" bestFit="1" customWidth="1"/>
    <col min="470" max="470" width="9.109375" bestFit="1" customWidth="1"/>
    <col min="471" max="471" width="6.44140625" bestFit="1" customWidth="1"/>
    <col min="472" max="472" width="9.109375" bestFit="1" customWidth="1"/>
    <col min="473" max="473" width="6.44140625" bestFit="1" customWidth="1"/>
    <col min="474" max="474" width="9.109375" bestFit="1" customWidth="1"/>
    <col min="475" max="475" width="6.44140625" bestFit="1" customWidth="1"/>
    <col min="476" max="476" width="9.109375" bestFit="1" customWidth="1"/>
    <col min="477" max="477" width="6.44140625" bestFit="1" customWidth="1"/>
    <col min="478" max="478" width="9.109375" bestFit="1" customWidth="1"/>
    <col min="479" max="479" width="6.44140625" bestFit="1" customWidth="1"/>
    <col min="480" max="480" width="9.109375" bestFit="1" customWidth="1"/>
    <col min="481" max="481" width="6.44140625" bestFit="1" customWidth="1"/>
    <col min="482" max="482" width="9.109375" bestFit="1" customWidth="1"/>
    <col min="483" max="483" width="6.44140625" bestFit="1" customWidth="1"/>
    <col min="484" max="484" width="9.109375" bestFit="1" customWidth="1"/>
    <col min="485" max="485" width="6.44140625" bestFit="1" customWidth="1"/>
    <col min="486" max="486" width="9.109375" bestFit="1" customWidth="1"/>
    <col min="487" max="487" width="6.44140625" bestFit="1" customWidth="1"/>
    <col min="488" max="488" width="9.109375" bestFit="1" customWidth="1"/>
    <col min="489" max="489" width="6.44140625" bestFit="1" customWidth="1"/>
    <col min="490" max="490" width="9.109375" bestFit="1" customWidth="1"/>
    <col min="491" max="491" width="6.44140625" bestFit="1" customWidth="1"/>
    <col min="492" max="492" width="9.109375" bestFit="1" customWidth="1"/>
    <col min="493" max="493" width="6.44140625" bestFit="1" customWidth="1"/>
    <col min="494" max="494" width="9.109375" bestFit="1" customWidth="1"/>
    <col min="495" max="495" width="6.44140625" bestFit="1" customWidth="1"/>
    <col min="496" max="496" width="9.109375" bestFit="1" customWidth="1"/>
    <col min="497" max="497" width="6.44140625" bestFit="1" customWidth="1"/>
    <col min="498" max="498" width="9.109375" bestFit="1" customWidth="1"/>
    <col min="499" max="499" width="6.44140625" bestFit="1" customWidth="1"/>
    <col min="500" max="500" width="9.109375" bestFit="1" customWidth="1"/>
    <col min="501" max="501" width="6.44140625" bestFit="1" customWidth="1"/>
    <col min="502" max="502" width="9.109375" bestFit="1" customWidth="1"/>
    <col min="503" max="503" width="6.44140625" bestFit="1" customWidth="1"/>
    <col min="504" max="504" width="9.109375" bestFit="1" customWidth="1"/>
    <col min="505" max="505" width="6.44140625" bestFit="1" customWidth="1"/>
    <col min="506" max="506" width="9.109375" bestFit="1" customWidth="1"/>
    <col min="507" max="507" width="6.44140625" bestFit="1" customWidth="1"/>
    <col min="508" max="508" width="9.109375" bestFit="1" customWidth="1"/>
    <col min="509" max="509" width="6.44140625" bestFit="1" customWidth="1"/>
    <col min="510" max="510" width="9.109375" bestFit="1" customWidth="1"/>
    <col min="511" max="511" width="6.44140625" bestFit="1" customWidth="1"/>
    <col min="512" max="512" width="9.109375" bestFit="1" customWidth="1"/>
    <col min="513" max="513" width="6.44140625" bestFit="1" customWidth="1"/>
    <col min="514" max="514" width="9.109375" bestFit="1" customWidth="1"/>
    <col min="515" max="515" width="6.44140625" bestFit="1" customWidth="1"/>
    <col min="516" max="516" width="9.109375" bestFit="1" customWidth="1"/>
    <col min="517" max="517" width="6.44140625" bestFit="1" customWidth="1"/>
    <col min="518" max="518" width="9.109375" bestFit="1" customWidth="1"/>
    <col min="519" max="519" width="6.44140625" bestFit="1" customWidth="1"/>
    <col min="520" max="520" width="9.109375" bestFit="1" customWidth="1"/>
    <col min="521" max="521" width="6.44140625" bestFit="1" customWidth="1"/>
    <col min="522" max="522" width="9.109375" bestFit="1" customWidth="1"/>
    <col min="523" max="523" width="6.44140625" bestFit="1" customWidth="1"/>
    <col min="524" max="524" width="9.109375" bestFit="1" customWidth="1"/>
    <col min="525" max="525" width="6.44140625" bestFit="1" customWidth="1"/>
    <col min="526" max="526" width="9.109375" bestFit="1" customWidth="1"/>
    <col min="527" max="527" width="6.44140625" bestFit="1" customWidth="1"/>
    <col min="528" max="528" width="9.109375" bestFit="1" customWidth="1"/>
    <col min="529" max="529" width="6.44140625" bestFit="1" customWidth="1"/>
    <col min="530" max="530" width="9.109375" bestFit="1" customWidth="1"/>
    <col min="531" max="531" width="6.44140625" bestFit="1" customWidth="1"/>
    <col min="532" max="532" width="9.109375" bestFit="1" customWidth="1"/>
    <col min="533" max="533" width="6.44140625" bestFit="1" customWidth="1"/>
    <col min="534" max="534" width="9.109375" bestFit="1" customWidth="1"/>
    <col min="535" max="535" width="6.44140625" bestFit="1" customWidth="1"/>
    <col min="536" max="536" width="9.109375" bestFit="1" customWidth="1"/>
    <col min="537" max="537" width="6.44140625" bestFit="1" customWidth="1"/>
    <col min="538" max="538" width="9.109375" bestFit="1" customWidth="1"/>
    <col min="539" max="539" width="6.44140625" bestFit="1" customWidth="1"/>
    <col min="540" max="540" width="9.109375" bestFit="1" customWidth="1"/>
    <col min="541" max="541" width="6.44140625" bestFit="1" customWidth="1"/>
    <col min="542" max="542" width="9.109375" bestFit="1" customWidth="1"/>
    <col min="543" max="543" width="6.44140625" bestFit="1" customWidth="1"/>
    <col min="544" max="544" width="9.109375" bestFit="1" customWidth="1"/>
    <col min="545" max="545" width="6.44140625" bestFit="1" customWidth="1"/>
    <col min="546" max="546" width="9.109375" bestFit="1" customWidth="1"/>
    <col min="547" max="547" width="6.44140625" bestFit="1" customWidth="1"/>
    <col min="548" max="548" width="9.109375" bestFit="1" customWidth="1"/>
    <col min="549" max="549" width="6.44140625" bestFit="1" customWidth="1"/>
    <col min="550" max="550" width="9.109375" bestFit="1" customWidth="1"/>
    <col min="551" max="551" width="6.44140625" bestFit="1" customWidth="1"/>
    <col min="552" max="552" width="9.109375" bestFit="1" customWidth="1"/>
    <col min="553" max="553" width="6.44140625" bestFit="1" customWidth="1"/>
    <col min="554" max="554" width="9.109375" bestFit="1" customWidth="1"/>
    <col min="555" max="555" width="6.44140625" bestFit="1" customWidth="1"/>
    <col min="556" max="556" width="9.109375" bestFit="1" customWidth="1"/>
    <col min="557" max="557" width="6.44140625" bestFit="1" customWidth="1"/>
    <col min="558" max="558" width="9.109375" bestFit="1" customWidth="1"/>
    <col min="559" max="559" width="6.44140625" bestFit="1" customWidth="1"/>
    <col min="560" max="560" width="9.109375" bestFit="1" customWidth="1"/>
    <col min="561" max="561" width="6.44140625" bestFit="1" customWidth="1"/>
    <col min="562" max="562" width="9.109375" bestFit="1" customWidth="1"/>
    <col min="563" max="563" width="6.44140625" bestFit="1" customWidth="1"/>
    <col min="564" max="564" width="9.109375" bestFit="1" customWidth="1"/>
    <col min="565" max="565" width="6.44140625" bestFit="1" customWidth="1"/>
    <col min="566" max="566" width="9.109375" bestFit="1" customWidth="1"/>
    <col min="567" max="567" width="6.44140625" bestFit="1" customWidth="1"/>
    <col min="568" max="568" width="9.109375" bestFit="1" customWidth="1"/>
    <col min="569" max="569" width="6.44140625" bestFit="1" customWidth="1"/>
    <col min="570" max="570" width="9.109375" bestFit="1" customWidth="1"/>
    <col min="571" max="571" width="6.44140625" bestFit="1" customWidth="1"/>
    <col min="572" max="572" width="9.109375" bestFit="1" customWidth="1"/>
    <col min="573" max="573" width="6.44140625" bestFit="1" customWidth="1"/>
    <col min="574" max="574" width="9.109375" bestFit="1" customWidth="1"/>
    <col min="575" max="575" width="6.44140625" bestFit="1" customWidth="1"/>
    <col min="576" max="576" width="9.109375" bestFit="1" customWidth="1"/>
    <col min="577" max="577" width="6.44140625" bestFit="1" customWidth="1"/>
    <col min="578" max="578" width="9.109375" bestFit="1" customWidth="1"/>
    <col min="579" max="579" width="6.44140625" bestFit="1" customWidth="1"/>
    <col min="580" max="580" width="9.109375" bestFit="1" customWidth="1"/>
    <col min="581" max="581" width="6.44140625" bestFit="1" customWidth="1"/>
    <col min="582" max="582" width="9.109375" bestFit="1" customWidth="1"/>
    <col min="583" max="583" width="6.44140625" bestFit="1" customWidth="1"/>
    <col min="584" max="584" width="9.109375" bestFit="1" customWidth="1"/>
    <col min="585" max="585" width="6.44140625" bestFit="1" customWidth="1"/>
    <col min="586" max="586" width="9.109375" bestFit="1" customWidth="1"/>
    <col min="587" max="587" width="6.44140625" bestFit="1" customWidth="1"/>
    <col min="588" max="588" width="9.109375" bestFit="1" customWidth="1"/>
    <col min="589" max="589" width="6.44140625" bestFit="1" customWidth="1"/>
    <col min="590" max="590" width="9.109375" bestFit="1" customWidth="1"/>
    <col min="591" max="591" width="6.44140625" bestFit="1" customWidth="1"/>
    <col min="592" max="592" width="9.109375" bestFit="1" customWidth="1"/>
    <col min="593" max="593" width="6.44140625" bestFit="1" customWidth="1"/>
    <col min="594" max="594" width="9.109375" bestFit="1" customWidth="1"/>
    <col min="595" max="595" width="6.44140625" bestFit="1" customWidth="1"/>
    <col min="596" max="596" width="9.109375" bestFit="1" customWidth="1"/>
    <col min="597" max="597" width="6.44140625" bestFit="1" customWidth="1"/>
    <col min="598" max="598" width="9.109375" bestFit="1" customWidth="1"/>
    <col min="599" max="599" width="6.44140625" bestFit="1" customWidth="1"/>
    <col min="600" max="600" width="9.109375" bestFit="1" customWidth="1"/>
    <col min="601" max="601" width="6.44140625" bestFit="1" customWidth="1"/>
    <col min="602" max="602" width="9.109375" bestFit="1" customWidth="1"/>
    <col min="603" max="603" width="6.44140625" bestFit="1" customWidth="1"/>
    <col min="604" max="604" width="9.109375" bestFit="1" customWidth="1"/>
    <col min="605" max="605" width="6.44140625" bestFit="1" customWidth="1"/>
    <col min="606" max="606" width="9.109375" bestFit="1" customWidth="1"/>
    <col min="607" max="607" width="6.44140625" bestFit="1" customWidth="1"/>
    <col min="608" max="608" width="9.109375" bestFit="1" customWidth="1"/>
    <col min="609" max="609" width="6.44140625" bestFit="1" customWidth="1"/>
    <col min="610" max="610" width="9.109375" bestFit="1" customWidth="1"/>
    <col min="611" max="611" width="6.44140625" bestFit="1" customWidth="1"/>
    <col min="612" max="612" width="9.109375" bestFit="1" customWidth="1"/>
    <col min="613" max="613" width="6.44140625" bestFit="1" customWidth="1"/>
    <col min="614" max="614" width="9.109375" bestFit="1" customWidth="1"/>
    <col min="615" max="615" width="6.44140625" bestFit="1" customWidth="1"/>
    <col min="616" max="616" width="9.109375" bestFit="1" customWidth="1"/>
    <col min="617" max="617" width="6.44140625" bestFit="1" customWidth="1"/>
    <col min="618" max="618" width="9.109375" bestFit="1" customWidth="1"/>
    <col min="619" max="619" width="6.44140625" bestFit="1" customWidth="1"/>
    <col min="620" max="620" width="9.109375" bestFit="1" customWidth="1"/>
    <col min="621" max="621" width="6.44140625" bestFit="1" customWidth="1"/>
    <col min="622" max="622" width="9.109375" bestFit="1" customWidth="1"/>
    <col min="623" max="623" width="6.44140625" bestFit="1" customWidth="1"/>
    <col min="624" max="624" width="9.109375" bestFit="1" customWidth="1"/>
    <col min="625" max="625" width="6.44140625" bestFit="1" customWidth="1"/>
    <col min="626" max="626" width="9.109375" bestFit="1" customWidth="1"/>
    <col min="627" max="627" width="6.44140625" bestFit="1" customWidth="1"/>
    <col min="628" max="628" width="9.109375" bestFit="1" customWidth="1"/>
    <col min="629" max="629" width="6.44140625" bestFit="1" customWidth="1"/>
    <col min="630" max="630" width="9.109375" bestFit="1" customWidth="1"/>
    <col min="631" max="631" width="6.44140625" bestFit="1" customWidth="1"/>
    <col min="632" max="632" width="9.109375" bestFit="1" customWidth="1"/>
    <col min="633" max="633" width="6.44140625" bestFit="1" customWidth="1"/>
    <col min="634" max="634" width="9.109375" bestFit="1" customWidth="1"/>
    <col min="635" max="635" width="6.44140625" bestFit="1" customWidth="1"/>
    <col min="636" max="636" width="9.109375" bestFit="1" customWidth="1"/>
    <col min="637" max="637" width="6.44140625" bestFit="1" customWidth="1"/>
    <col min="638" max="638" width="9.109375" bestFit="1" customWidth="1"/>
    <col min="639" max="639" width="6.44140625" bestFit="1" customWidth="1"/>
    <col min="640" max="640" width="9.109375" bestFit="1" customWidth="1"/>
    <col min="641" max="641" width="6.44140625" bestFit="1" customWidth="1"/>
    <col min="642" max="642" width="9.109375" bestFit="1" customWidth="1"/>
    <col min="643" max="643" width="6.44140625" bestFit="1" customWidth="1"/>
    <col min="644" max="644" width="9.109375" bestFit="1" customWidth="1"/>
    <col min="645" max="645" width="6.44140625" bestFit="1" customWidth="1"/>
    <col min="646" max="646" width="9.109375" bestFit="1" customWidth="1"/>
    <col min="647" max="647" width="6.44140625" bestFit="1" customWidth="1"/>
    <col min="648" max="648" width="9.109375" bestFit="1" customWidth="1"/>
    <col min="649" max="649" width="6.44140625" bestFit="1" customWidth="1"/>
    <col min="650" max="650" width="9.109375" bestFit="1" customWidth="1"/>
    <col min="651" max="651" width="6.44140625" bestFit="1" customWidth="1"/>
    <col min="652" max="652" width="9.109375" bestFit="1" customWidth="1"/>
    <col min="653" max="653" width="6.44140625" bestFit="1" customWidth="1"/>
    <col min="654" max="654" width="9.109375" bestFit="1" customWidth="1"/>
    <col min="655" max="655" width="6.44140625" bestFit="1" customWidth="1"/>
    <col min="656" max="656" width="9.109375" bestFit="1" customWidth="1"/>
    <col min="657" max="657" width="6.44140625" bestFit="1" customWidth="1"/>
    <col min="658" max="658" width="9.109375" bestFit="1" customWidth="1"/>
    <col min="659" max="659" width="6.44140625" bestFit="1" customWidth="1"/>
    <col min="660" max="660" width="9.109375" bestFit="1" customWidth="1"/>
    <col min="661" max="661" width="6.44140625" bestFit="1" customWidth="1"/>
    <col min="662" max="662" width="9.109375" bestFit="1" customWidth="1"/>
    <col min="663" max="663" width="6.44140625" bestFit="1" customWidth="1"/>
    <col min="664" max="664" width="9.109375" bestFit="1" customWidth="1"/>
    <col min="665" max="665" width="6.44140625" bestFit="1" customWidth="1"/>
    <col min="666" max="666" width="9.109375" bestFit="1" customWidth="1"/>
    <col min="667" max="667" width="6.44140625" bestFit="1" customWidth="1"/>
    <col min="668" max="668" width="9.109375" bestFit="1" customWidth="1"/>
    <col min="669" max="669" width="6.44140625" bestFit="1" customWidth="1"/>
    <col min="670" max="670" width="9.109375" bestFit="1" customWidth="1"/>
    <col min="671" max="671" width="6.44140625" bestFit="1" customWidth="1"/>
    <col min="672" max="672" width="9.109375" bestFit="1" customWidth="1"/>
    <col min="673" max="673" width="6.44140625" bestFit="1" customWidth="1"/>
    <col min="674" max="674" width="9.109375" bestFit="1" customWidth="1"/>
    <col min="675" max="675" width="6.44140625" bestFit="1" customWidth="1"/>
    <col min="676" max="676" width="9.109375" bestFit="1" customWidth="1"/>
    <col min="677" max="677" width="6.44140625" bestFit="1" customWidth="1"/>
    <col min="678" max="678" width="9.109375" bestFit="1" customWidth="1"/>
    <col min="679" max="679" width="6.44140625" bestFit="1" customWidth="1"/>
    <col min="680" max="680" width="9.109375" bestFit="1" customWidth="1"/>
    <col min="681" max="681" width="6.44140625" bestFit="1" customWidth="1"/>
    <col min="682" max="682" width="9.109375" bestFit="1" customWidth="1"/>
    <col min="683" max="683" width="6.44140625" bestFit="1" customWidth="1"/>
    <col min="684" max="684" width="9.109375" bestFit="1" customWidth="1"/>
    <col min="685" max="685" width="6.44140625" bestFit="1" customWidth="1"/>
    <col min="686" max="686" width="9.109375" bestFit="1" customWidth="1"/>
    <col min="687" max="687" width="6.44140625" bestFit="1" customWidth="1"/>
    <col min="688" max="688" width="9.109375" bestFit="1" customWidth="1"/>
    <col min="689" max="689" width="6.44140625" bestFit="1" customWidth="1"/>
    <col min="690" max="690" width="9.109375" bestFit="1" customWidth="1"/>
    <col min="691" max="691" width="6.44140625" bestFit="1" customWidth="1"/>
    <col min="692" max="692" width="9.109375" bestFit="1" customWidth="1"/>
    <col min="693" max="693" width="6.44140625" bestFit="1" customWidth="1"/>
    <col min="694" max="694" width="9.109375" bestFit="1" customWidth="1"/>
    <col min="695" max="695" width="6.44140625" bestFit="1" customWidth="1"/>
    <col min="696" max="696" width="9.109375" bestFit="1" customWidth="1"/>
    <col min="697" max="697" width="6.44140625" bestFit="1" customWidth="1"/>
    <col min="698" max="698" width="9.109375" bestFit="1" customWidth="1"/>
    <col min="699" max="699" width="6.44140625" bestFit="1" customWidth="1"/>
    <col min="700" max="700" width="9.109375" bestFit="1" customWidth="1"/>
    <col min="701" max="701" width="6.44140625" bestFit="1" customWidth="1"/>
    <col min="702" max="702" width="9.109375" bestFit="1" customWidth="1"/>
    <col min="703" max="703" width="6.44140625" bestFit="1" customWidth="1"/>
    <col min="704" max="704" width="9.109375" bestFit="1" customWidth="1"/>
    <col min="705" max="705" width="6.44140625" bestFit="1" customWidth="1"/>
    <col min="706" max="706" width="9.109375" bestFit="1" customWidth="1"/>
    <col min="707" max="707" width="6.44140625" bestFit="1" customWidth="1"/>
    <col min="708" max="708" width="9.109375" bestFit="1" customWidth="1"/>
    <col min="709" max="709" width="6.44140625" bestFit="1" customWidth="1"/>
    <col min="710" max="710" width="9.109375" bestFit="1" customWidth="1"/>
    <col min="711" max="711" width="6.44140625" bestFit="1" customWidth="1"/>
    <col min="712" max="712" width="9.109375" bestFit="1" customWidth="1"/>
    <col min="713" max="713" width="6.44140625" bestFit="1" customWidth="1"/>
    <col min="714" max="714" width="9.109375" bestFit="1" customWidth="1"/>
    <col min="715" max="715" width="6.44140625" bestFit="1" customWidth="1"/>
    <col min="716" max="716" width="9.109375" bestFit="1" customWidth="1"/>
    <col min="717" max="717" width="6.44140625" bestFit="1" customWidth="1"/>
    <col min="718" max="718" width="9.109375" bestFit="1" customWidth="1"/>
    <col min="719" max="719" width="6.44140625" bestFit="1" customWidth="1"/>
    <col min="720" max="720" width="9.109375" bestFit="1" customWidth="1"/>
    <col min="721" max="721" width="6.44140625" bestFit="1" customWidth="1"/>
    <col min="722" max="722" width="9.109375" bestFit="1" customWidth="1"/>
    <col min="723" max="723" width="6.44140625" bestFit="1" customWidth="1"/>
    <col min="724" max="724" width="9.109375" bestFit="1" customWidth="1"/>
    <col min="725" max="725" width="6.44140625" bestFit="1" customWidth="1"/>
    <col min="726" max="726" width="9.109375" bestFit="1" customWidth="1"/>
    <col min="727" max="727" width="6.44140625" bestFit="1" customWidth="1"/>
    <col min="728" max="728" width="9.109375" bestFit="1" customWidth="1"/>
    <col min="729" max="729" width="6.44140625" bestFit="1" customWidth="1"/>
    <col min="730" max="730" width="9.109375" bestFit="1" customWidth="1"/>
    <col min="731" max="731" width="6.44140625" bestFit="1" customWidth="1"/>
    <col min="732" max="732" width="9.109375" bestFit="1" customWidth="1"/>
    <col min="733" max="733" width="6.44140625" bestFit="1" customWidth="1"/>
    <col min="734" max="734" width="9.109375" bestFit="1" customWidth="1"/>
    <col min="735" max="735" width="6.44140625" bestFit="1" customWidth="1"/>
    <col min="736" max="736" width="9.109375" bestFit="1" customWidth="1"/>
    <col min="737" max="737" width="6.44140625" bestFit="1" customWidth="1"/>
    <col min="738" max="738" width="9.109375" bestFit="1" customWidth="1"/>
    <col min="739" max="739" width="6.44140625" bestFit="1" customWidth="1"/>
    <col min="740" max="740" width="9.109375" bestFit="1" customWidth="1"/>
    <col min="741" max="741" width="6.44140625" bestFit="1" customWidth="1"/>
    <col min="742" max="742" width="9.109375" bestFit="1" customWidth="1"/>
    <col min="743" max="743" width="6.44140625" bestFit="1" customWidth="1"/>
    <col min="744" max="744" width="9.109375" bestFit="1" customWidth="1"/>
    <col min="745" max="745" width="6.44140625" bestFit="1" customWidth="1"/>
    <col min="746" max="746" width="9.109375" bestFit="1" customWidth="1"/>
    <col min="747" max="747" width="6.44140625" bestFit="1" customWidth="1"/>
    <col min="748" max="748" width="9.109375" bestFit="1" customWidth="1"/>
    <col min="749" max="749" width="6.44140625" bestFit="1" customWidth="1"/>
    <col min="750" max="750" width="9.109375" bestFit="1" customWidth="1"/>
    <col min="751" max="751" width="6.44140625" bestFit="1" customWidth="1"/>
    <col min="752" max="752" width="9.109375" bestFit="1" customWidth="1"/>
    <col min="753" max="753" width="6.44140625" bestFit="1" customWidth="1"/>
    <col min="754" max="754" width="9.109375" bestFit="1" customWidth="1"/>
    <col min="755" max="755" width="6.44140625" bestFit="1" customWidth="1"/>
    <col min="756" max="756" width="9.109375" bestFit="1" customWidth="1"/>
    <col min="757" max="757" width="6.44140625" bestFit="1" customWidth="1"/>
    <col min="758" max="758" width="9.109375" bestFit="1" customWidth="1"/>
    <col min="759" max="759" width="6.44140625" bestFit="1" customWidth="1"/>
    <col min="760" max="760" width="9.109375" bestFit="1" customWidth="1"/>
    <col min="761" max="761" width="6.44140625" bestFit="1" customWidth="1"/>
    <col min="762" max="762" width="9.109375" bestFit="1" customWidth="1"/>
    <col min="763" max="763" width="6.44140625" bestFit="1" customWidth="1"/>
    <col min="764" max="764" width="9.109375" bestFit="1" customWidth="1"/>
    <col min="765" max="765" width="6.44140625" bestFit="1" customWidth="1"/>
    <col min="766" max="766" width="9.109375" bestFit="1" customWidth="1"/>
    <col min="767" max="767" width="6.44140625" bestFit="1" customWidth="1"/>
    <col min="768" max="768" width="9.109375" bestFit="1" customWidth="1"/>
    <col min="769" max="769" width="6.44140625" bestFit="1" customWidth="1"/>
    <col min="770" max="770" width="9.109375" bestFit="1" customWidth="1"/>
    <col min="771" max="771" width="6.44140625" bestFit="1" customWidth="1"/>
    <col min="772" max="772" width="9.109375" bestFit="1" customWidth="1"/>
    <col min="773" max="773" width="6.44140625" bestFit="1" customWidth="1"/>
    <col min="774" max="774" width="9.109375" bestFit="1" customWidth="1"/>
    <col min="775" max="775" width="6.44140625" bestFit="1" customWidth="1"/>
    <col min="776" max="776" width="9.109375" bestFit="1" customWidth="1"/>
    <col min="777" max="777" width="6.44140625" bestFit="1" customWidth="1"/>
    <col min="778" max="778" width="9.109375" bestFit="1" customWidth="1"/>
    <col min="779" max="779" width="6.44140625" bestFit="1" customWidth="1"/>
    <col min="780" max="780" width="9.109375" bestFit="1" customWidth="1"/>
    <col min="781" max="781" width="6.44140625" bestFit="1" customWidth="1"/>
    <col min="782" max="782" width="9.109375" bestFit="1" customWidth="1"/>
    <col min="783" max="783" width="6.44140625" bestFit="1" customWidth="1"/>
    <col min="784" max="784" width="9.109375" bestFit="1" customWidth="1"/>
    <col min="785" max="785" width="6.44140625" bestFit="1" customWidth="1"/>
    <col min="786" max="786" width="9.109375" bestFit="1" customWidth="1"/>
    <col min="787" max="787" width="6.44140625" bestFit="1" customWidth="1"/>
    <col min="788" max="788" width="9.109375" bestFit="1" customWidth="1"/>
    <col min="789" max="789" width="6.44140625" bestFit="1" customWidth="1"/>
    <col min="790" max="790" width="9.109375" bestFit="1" customWidth="1"/>
    <col min="791" max="791" width="6.44140625" bestFit="1" customWidth="1"/>
    <col min="792" max="792" width="9.109375" bestFit="1" customWidth="1"/>
    <col min="793" max="793" width="6.44140625" bestFit="1" customWidth="1"/>
    <col min="794" max="794" width="9.109375" bestFit="1" customWidth="1"/>
    <col min="795" max="795" width="6.44140625" bestFit="1" customWidth="1"/>
    <col min="796" max="796" width="9.109375" bestFit="1" customWidth="1"/>
    <col min="797" max="797" width="6.44140625" bestFit="1" customWidth="1"/>
    <col min="798" max="798" width="9.109375" bestFit="1" customWidth="1"/>
    <col min="799" max="799" width="6.44140625" bestFit="1" customWidth="1"/>
    <col min="800" max="800" width="9.109375" bestFit="1" customWidth="1"/>
    <col min="801" max="801" width="6.44140625" bestFit="1" customWidth="1"/>
    <col min="802" max="802" width="9.109375" bestFit="1" customWidth="1"/>
    <col min="803" max="803" width="6.44140625" bestFit="1" customWidth="1"/>
    <col min="804" max="804" width="9.109375" bestFit="1" customWidth="1"/>
    <col min="805" max="805" width="6.44140625" bestFit="1" customWidth="1"/>
    <col min="806" max="806" width="9.109375" bestFit="1" customWidth="1"/>
    <col min="807" max="807" width="6.44140625" bestFit="1" customWidth="1"/>
    <col min="808" max="808" width="9.109375" bestFit="1" customWidth="1"/>
    <col min="809" max="809" width="6.44140625" bestFit="1" customWidth="1"/>
    <col min="810" max="810" width="9.109375" bestFit="1" customWidth="1"/>
    <col min="811" max="811" width="6.44140625" bestFit="1" customWidth="1"/>
    <col min="812" max="812" width="9.109375" bestFit="1" customWidth="1"/>
    <col min="813" max="813" width="6.44140625" bestFit="1" customWidth="1"/>
    <col min="814" max="814" width="9.109375" bestFit="1" customWidth="1"/>
    <col min="815" max="815" width="6.44140625" bestFit="1" customWidth="1"/>
    <col min="816" max="816" width="9.109375" bestFit="1" customWidth="1"/>
    <col min="817" max="817" width="6.44140625" bestFit="1" customWidth="1"/>
    <col min="818" max="818" width="9.109375" bestFit="1" customWidth="1"/>
    <col min="819" max="819" width="6.44140625" bestFit="1" customWidth="1"/>
    <col min="820" max="820" width="9.109375" bestFit="1" customWidth="1"/>
    <col min="821" max="821" width="6.44140625" bestFit="1" customWidth="1"/>
    <col min="822" max="822" width="9.109375" bestFit="1" customWidth="1"/>
    <col min="823" max="823" width="6.44140625" bestFit="1" customWidth="1"/>
    <col min="824" max="824" width="9.109375" bestFit="1" customWidth="1"/>
    <col min="825" max="825" width="6.44140625" bestFit="1" customWidth="1"/>
    <col min="826" max="826" width="9.109375" bestFit="1" customWidth="1"/>
    <col min="827" max="827" width="6.44140625" bestFit="1" customWidth="1"/>
    <col min="828" max="828" width="9.109375" bestFit="1" customWidth="1"/>
    <col min="829" max="829" width="6.44140625" bestFit="1" customWidth="1"/>
    <col min="830" max="830" width="9.109375" bestFit="1" customWidth="1"/>
    <col min="831" max="831" width="6.44140625" bestFit="1" customWidth="1"/>
    <col min="832" max="832" width="9.109375" bestFit="1" customWidth="1"/>
    <col min="833" max="833" width="6.44140625" bestFit="1" customWidth="1"/>
    <col min="834" max="834" width="9.109375" bestFit="1" customWidth="1"/>
    <col min="835" max="835" width="6.44140625" bestFit="1" customWidth="1"/>
    <col min="836" max="836" width="9.109375" bestFit="1" customWidth="1"/>
    <col min="837" max="837" width="6.44140625" bestFit="1" customWidth="1"/>
    <col min="838" max="838" width="9.109375" bestFit="1" customWidth="1"/>
    <col min="839" max="839" width="6.44140625" bestFit="1" customWidth="1"/>
    <col min="840" max="840" width="9.109375" bestFit="1" customWidth="1"/>
    <col min="841" max="841" width="6.44140625" bestFit="1" customWidth="1"/>
    <col min="842" max="842" width="9.109375" bestFit="1" customWidth="1"/>
    <col min="843" max="843" width="6.44140625" bestFit="1" customWidth="1"/>
    <col min="844" max="844" width="9.109375" bestFit="1" customWidth="1"/>
    <col min="845" max="845" width="6.44140625" bestFit="1" customWidth="1"/>
    <col min="846" max="846" width="9.109375" bestFit="1" customWidth="1"/>
    <col min="847" max="847" width="6.44140625" bestFit="1" customWidth="1"/>
    <col min="848" max="848" width="9.109375" bestFit="1" customWidth="1"/>
    <col min="849" max="849" width="6.44140625" bestFit="1" customWidth="1"/>
    <col min="850" max="850" width="9.109375" bestFit="1" customWidth="1"/>
    <col min="851" max="851" width="6.44140625" bestFit="1" customWidth="1"/>
    <col min="852" max="852" width="9.109375" bestFit="1" customWidth="1"/>
    <col min="853" max="853" width="6.44140625" bestFit="1" customWidth="1"/>
    <col min="854" max="854" width="9.109375" bestFit="1" customWidth="1"/>
    <col min="855" max="855" width="6.44140625" bestFit="1" customWidth="1"/>
    <col min="856" max="856" width="9.109375" bestFit="1" customWidth="1"/>
    <col min="857" max="857" width="6.44140625" bestFit="1" customWidth="1"/>
    <col min="858" max="858" width="9.109375" bestFit="1" customWidth="1"/>
    <col min="859" max="859" width="6.44140625" bestFit="1" customWidth="1"/>
    <col min="860" max="860" width="9.109375" bestFit="1" customWidth="1"/>
    <col min="861" max="861" width="6.44140625" bestFit="1" customWidth="1"/>
    <col min="862" max="862" width="9.109375" bestFit="1" customWidth="1"/>
    <col min="863" max="863" width="6.44140625" bestFit="1" customWidth="1"/>
    <col min="864" max="864" width="9.109375" bestFit="1" customWidth="1"/>
    <col min="865" max="865" width="6.44140625" bestFit="1" customWidth="1"/>
    <col min="866" max="866" width="9.109375" bestFit="1" customWidth="1"/>
    <col min="867" max="867" width="6.44140625" bestFit="1" customWidth="1"/>
    <col min="868" max="868" width="9.109375" bestFit="1" customWidth="1"/>
    <col min="869" max="869" width="6.44140625" bestFit="1" customWidth="1"/>
    <col min="870" max="870" width="9.109375" bestFit="1" customWidth="1"/>
    <col min="871" max="871" width="6.44140625" bestFit="1" customWidth="1"/>
    <col min="872" max="872" width="9.109375" bestFit="1" customWidth="1"/>
    <col min="873" max="873" width="6.44140625" bestFit="1" customWidth="1"/>
    <col min="874" max="874" width="9.109375" bestFit="1" customWidth="1"/>
    <col min="875" max="875" width="6.44140625" bestFit="1" customWidth="1"/>
    <col min="876" max="876" width="9.109375" bestFit="1" customWidth="1"/>
    <col min="877" max="877" width="6.44140625" bestFit="1" customWidth="1"/>
    <col min="878" max="878" width="9.109375" bestFit="1" customWidth="1"/>
    <col min="879" max="879" width="6.44140625" bestFit="1" customWidth="1"/>
    <col min="880" max="880" width="9.109375" bestFit="1" customWidth="1"/>
    <col min="881" max="881" width="6.44140625" bestFit="1" customWidth="1"/>
    <col min="882" max="882" width="9.109375" bestFit="1" customWidth="1"/>
    <col min="883" max="883" width="6.44140625" bestFit="1" customWidth="1"/>
    <col min="884" max="884" width="9.109375" bestFit="1" customWidth="1"/>
    <col min="885" max="885" width="6.44140625" bestFit="1" customWidth="1"/>
    <col min="886" max="886" width="9.109375" bestFit="1" customWidth="1"/>
    <col min="887" max="887" width="6.44140625" bestFit="1" customWidth="1"/>
    <col min="888" max="888" width="9.109375" bestFit="1" customWidth="1"/>
    <col min="889" max="889" width="6.44140625" bestFit="1" customWidth="1"/>
    <col min="890" max="890" width="9.109375" bestFit="1" customWidth="1"/>
    <col min="891" max="891" width="6.44140625" bestFit="1" customWidth="1"/>
    <col min="892" max="892" width="9.109375" bestFit="1" customWidth="1"/>
    <col min="893" max="893" width="6.44140625" bestFit="1" customWidth="1"/>
    <col min="894" max="894" width="9.109375" bestFit="1" customWidth="1"/>
    <col min="895" max="895" width="6.44140625" bestFit="1" customWidth="1"/>
    <col min="896" max="896" width="9.109375" bestFit="1" customWidth="1"/>
    <col min="897" max="897" width="6.44140625" bestFit="1" customWidth="1"/>
    <col min="898" max="898" width="9.109375" bestFit="1" customWidth="1"/>
    <col min="899" max="899" width="6.44140625" bestFit="1" customWidth="1"/>
    <col min="900" max="900" width="9.109375" bestFit="1" customWidth="1"/>
    <col min="901" max="901" width="6.44140625" bestFit="1" customWidth="1"/>
    <col min="902" max="902" width="9.109375" bestFit="1" customWidth="1"/>
    <col min="903" max="903" width="6.44140625" bestFit="1" customWidth="1"/>
    <col min="904" max="904" width="9.109375" bestFit="1" customWidth="1"/>
    <col min="905" max="905" width="6.44140625" bestFit="1" customWidth="1"/>
    <col min="906" max="906" width="9.109375" bestFit="1" customWidth="1"/>
    <col min="907" max="907" width="6.44140625" bestFit="1" customWidth="1"/>
    <col min="908" max="908" width="9.109375" bestFit="1" customWidth="1"/>
    <col min="909" max="909" width="6.44140625" bestFit="1" customWidth="1"/>
    <col min="910" max="910" width="9.109375" bestFit="1" customWidth="1"/>
    <col min="911" max="911" width="6.44140625" bestFit="1" customWidth="1"/>
    <col min="912" max="912" width="9.109375" bestFit="1" customWidth="1"/>
    <col min="913" max="913" width="6.44140625" bestFit="1" customWidth="1"/>
    <col min="914" max="914" width="9.109375" bestFit="1" customWidth="1"/>
    <col min="915" max="915" width="6.44140625" bestFit="1" customWidth="1"/>
    <col min="916" max="916" width="9.109375" bestFit="1" customWidth="1"/>
    <col min="917" max="917" width="6.44140625" bestFit="1" customWidth="1"/>
    <col min="918" max="918" width="9.109375" bestFit="1" customWidth="1"/>
    <col min="919" max="919" width="6.44140625" bestFit="1" customWidth="1"/>
    <col min="920" max="920" width="9.109375" bestFit="1" customWidth="1"/>
    <col min="921" max="921" width="6.44140625" bestFit="1" customWidth="1"/>
    <col min="922" max="922" width="9.109375" bestFit="1" customWidth="1"/>
    <col min="923" max="923" width="6.44140625" bestFit="1" customWidth="1"/>
    <col min="924" max="924" width="9.109375" bestFit="1" customWidth="1"/>
    <col min="925" max="925" width="6.44140625" bestFit="1" customWidth="1"/>
    <col min="926" max="926" width="9.109375" bestFit="1" customWidth="1"/>
    <col min="927" max="927" width="6.44140625" bestFit="1" customWidth="1"/>
    <col min="928" max="928" width="9.109375" bestFit="1" customWidth="1"/>
    <col min="929" max="929" width="6.44140625" bestFit="1" customWidth="1"/>
    <col min="930" max="930" width="9.109375" bestFit="1" customWidth="1"/>
    <col min="931" max="931" width="6.44140625" bestFit="1" customWidth="1"/>
    <col min="932" max="932" width="9.109375" bestFit="1" customWidth="1"/>
    <col min="933" max="933" width="6.44140625" bestFit="1" customWidth="1"/>
    <col min="934" max="934" width="9.109375" bestFit="1" customWidth="1"/>
    <col min="935" max="935" width="6.44140625" bestFit="1" customWidth="1"/>
    <col min="936" max="936" width="9.109375" bestFit="1" customWidth="1"/>
    <col min="937" max="937" width="6.44140625" bestFit="1" customWidth="1"/>
    <col min="938" max="938" width="9.109375" bestFit="1" customWidth="1"/>
    <col min="939" max="939" width="6.44140625" bestFit="1" customWidth="1"/>
    <col min="940" max="940" width="9.109375" bestFit="1" customWidth="1"/>
    <col min="941" max="941" width="6.44140625" bestFit="1" customWidth="1"/>
    <col min="942" max="942" width="9.109375" bestFit="1" customWidth="1"/>
    <col min="943" max="943" width="6.44140625" bestFit="1" customWidth="1"/>
    <col min="944" max="944" width="9.109375" bestFit="1" customWidth="1"/>
    <col min="945" max="945" width="6.44140625" bestFit="1" customWidth="1"/>
    <col min="946" max="946" width="9.109375" bestFit="1" customWidth="1"/>
    <col min="947" max="947" width="6.44140625" bestFit="1" customWidth="1"/>
    <col min="948" max="948" width="9.109375" bestFit="1" customWidth="1"/>
    <col min="949" max="949" width="6.44140625" bestFit="1" customWidth="1"/>
    <col min="950" max="950" width="9.109375" bestFit="1" customWidth="1"/>
    <col min="951" max="951" width="6.44140625" bestFit="1" customWidth="1"/>
    <col min="952" max="952" width="9.109375" bestFit="1" customWidth="1"/>
    <col min="953" max="953" width="6.44140625" bestFit="1" customWidth="1"/>
    <col min="954" max="954" width="9.109375" bestFit="1" customWidth="1"/>
    <col min="955" max="955" width="6.44140625" bestFit="1" customWidth="1"/>
    <col min="956" max="956" width="9.109375" bestFit="1" customWidth="1"/>
    <col min="957" max="957" width="6.44140625" bestFit="1" customWidth="1"/>
    <col min="958" max="958" width="9.109375" bestFit="1" customWidth="1"/>
    <col min="959" max="959" width="6.44140625" bestFit="1" customWidth="1"/>
    <col min="960" max="960" width="9.109375" bestFit="1" customWidth="1"/>
    <col min="961" max="961" width="6.44140625" bestFit="1" customWidth="1"/>
    <col min="962" max="962" width="9.109375" bestFit="1" customWidth="1"/>
    <col min="963" max="963" width="6.44140625" bestFit="1" customWidth="1"/>
    <col min="964" max="964" width="9.109375" bestFit="1" customWidth="1"/>
    <col min="965" max="965" width="6.44140625" bestFit="1" customWidth="1"/>
    <col min="966" max="966" width="9.109375" bestFit="1" customWidth="1"/>
    <col min="967" max="967" width="6.44140625" bestFit="1" customWidth="1"/>
    <col min="968" max="968" width="9.109375" bestFit="1" customWidth="1"/>
    <col min="969" max="969" width="6.44140625" bestFit="1" customWidth="1"/>
    <col min="970" max="970" width="9.109375" bestFit="1" customWidth="1"/>
    <col min="971" max="971" width="6.44140625" bestFit="1" customWidth="1"/>
    <col min="972" max="972" width="9.109375" bestFit="1" customWidth="1"/>
    <col min="973" max="973" width="6.44140625" bestFit="1" customWidth="1"/>
    <col min="974" max="974" width="9.109375" bestFit="1" customWidth="1"/>
    <col min="975" max="975" width="6.44140625" bestFit="1" customWidth="1"/>
    <col min="976" max="976" width="9.109375" bestFit="1" customWidth="1"/>
    <col min="977" max="977" width="6.44140625" bestFit="1" customWidth="1"/>
    <col min="978" max="978" width="9.109375" bestFit="1" customWidth="1"/>
    <col min="979" max="979" width="6.44140625" bestFit="1" customWidth="1"/>
    <col min="980" max="980" width="9.109375" bestFit="1" customWidth="1"/>
    <col min="981" max="981" width="6.44140625" bestFit="1" customWidth="1"/>
    <col min="982" max="982" width="9.109375" bestFit="1" customWidth="1"/>
    <col min="983" max="983" width="6.44140625" bestFit="1" customWidth="1"/>
    <col min="984" max="984" width="9.109375" bestFit="1" customWidth="1"/>
    <col min="985" max="985" width="6.44140625" bestFit="1" customWidth="1"/>
    <col min="986" max="986" width="9.109375" bestFit="1" customWidth="1"/>
    <col min="987" max="987" width="6.44140625" bestFit="1" customWidth="1"/>
    <col min="988" max="988" width="9.109375" bestFit="1" customWidth="1"/>
    <col min="989" max="989" width="6.44140625" bestFit="1" customWidth="1"/>
    <col min="990" max="990" width="9.109375" bestFit="1" customWidth="1"/>
    <col min="991" max="991" width="6.44140625" bestFit="1" customWidth="1"/>
    <col min="992" max="992" width="9.109375" bestFit="1" customWidth="1"/>
    <col min="993" max="993" width="6.44140625" bestFit="1" customWidth="1"/>
    <col min="994" max="994" width="9.109375" bestFit="1" customWidth="1"/>
    <col min="995" max="995" width="6.44140625" bestFit="1" customWidth="1"/>
    <col min="996" max="996" width="9.109375" bestFit="1" customWidth="1"/>
    <col min="997" max="997" width="6.44140625" bestFit="1" customWidth="1"/>
    <col min="998" max="998" width="9.109375" bestFit="1" customWidth="1"/>
    <col min="999" max="999" width="6.44140625" bestFit="1" customWidth="1"/>
    <col min="1000" max="1000" width="9.109375" bestFit="1" customWidth="1"/>
    <col min="1001" max="1001" width="6.44140625" bestFit="1" customWidth="1"/>
    <col min="1002" max="1002" width="9.109375" bestFit="1" customWidth="1"/>
    <col min="1003" max="1003" width="6.44140625" bestFit="1" customWidth="1"/>
    <col min="1004" max="1004" width="9.109375" bestFit="1" customWidth="1"/>
    <col min="1005" max="1005" width="6.44140625" bestFit="1" customWidth="1"/>
    <col min="1006" max="1006" width="9.109375" bestFit="1" customWidth="1"/>
    <col min="1007" max="1007" width="6.44140625" bestFit="1" customWidth="1"/>
    <col min="1008" max="1008" width="9.109375" bestFit="1" customWidth="1"/>
    <col min="1009" max="1009" width="6.44140625" bestFit="1" customWidth="1"/>
    <col min="1010" max="1010" width="9.109375" bestFit="1" customWidth="1"/>
    <col min="1011" max="1011" width="6.44140625" bestFit="1" customWidth="1"/>
    <col min="1012" max="1012" width="9.109375" bestFit="1" customWidth="1"/>
    <col min="1013" max="1013" width="6.44140625" bestFit="1" customWidth="1"/>
    <col min="1014" max="1014" width="9.109375" bestFit="1" customWidth="1"/>
    <col min="1015" max="1015" width="6.44140625" bestFit="1" customWidth="1"/>
    <col min="1016" max="1016" width="9.109375" bestFit="1" customWidth="1"/>
    <col min="1017" max="1017" width="6.44140625" bestFit="1" customWidth="1"/>
    <col min="1018" max="1018" width="9.109375" bestFit="1" customWidth="1"/>
    <col min="1019" max="1019" width="6.44140625" bestFit="1" customWidth="1"/>
    <col min="1020" max="1020" width="9.109375" bestFit="1" customWidth="1"/>
    <col min="1021" max="1021" width="6.44140625" bestFit="1" customWidth="1"/>
    <col min="1022" max="1022" width="9.109375" bestFit="1" customWidth="1"/>
    <col min="1023" max="1023" width="6.44140625" bestFit="1" customWidth="1"/>
    <col min="1024" max="1024" width="9.109375" bestFit="1" customWidth="1"/>
    <col min="1025" max="1025" width="6.44140625" bestFit="1" customWidth="1"/>
    <col min="1026" max="1026" width="9.109375" bestFit="1" customWidth="1"/>
    <col min="1027" max="1027" width="6.44140625" bestFit="1" customWidth="1"/>
    <col min="1028" max="1028" width="9.109375" bestFit="1" customWidth="1"/>
    <col min="1029" max="1029" width="6.44140625" bestFit="1" customWidth="1"/>
    <col min="1030" max="1030" width="9.109375" bestFit="1" customWidth="1"/>
    <col min="1031" max="1031" width="6.44140625" bestFit="1" customWidth="1"/>
    <col min="1032" max="1032" width="9.109375" bestFit="1" customWidth="1"/>
    <col min="1033" max="1033" width="6.44140625" bestFit="1" customWidth="1"/>
    <col min="1034" max="1034" width="9.109375" bestFit="1" customWidth="1"/>
    <col min="1035" max="1035" width="6.44140625" bestFit="1" customWidth="1"/>
    <col min="1036" max="1036" width="9.109375" bestFit="1" customWidth="1"/>
    <col min="1037" max="1037" width="6.44140625" bestFit="1" customWidth="1"/>
    <col min="1038" max="1038" width="9.109375" bestFit="1" customWidth="1"/>
    <col min="1039" max="1039" width="6.44140625" bestFit="1" customWidth="1"/>
    <col min="1040" max="1040" width="9.109375" bestFit="1" customWidth="1"/>
    <col min="1041" max="1041" width="6.44140625" bestFit="1" customWidth="1"/>
    <col min="1042" max="1042" width="9.109375" bestFit="1" customWidth="1"/>
    <col min="1043" max="1043" width="6.44140625" bestFit="1" customWidth="1"/>
    <col min="1044" max="1044" width="9.109375" bestFit="1" customWidth="1"/>
    <col min="1045" max="1045" width="6.44140625" bestFit="1" customWidth="1"/>
    <col min="1046" max="1046" width="9.109375" bestFit="1" customWidth="1"/>
    <col min="1047" max="1047" width="6.44140625" bestFit="1" customWidth="1"/>
    <col min="1048" max="1048" width="9.109375" bestFit="1" customWidth="1"/>
    <col min="1049" max="1049" width="6.44140625" bestFit="1" customWidth="1"/>
    <col min="1050" max="1050" width="9.109375" bestFit="1" customWidth="1"/>
    <col min="1051" max="1051" width="6.44140625" bestFit="1" customWidth="1"/>
    <col min="1052" max="1052" width="9.109375" bestFit="1" customWidth="1"/>
    <col min="1053" max="1053" width="6.44140625" bestFit="1" customWidth="1"/>
    <col min="1054" max="1054" width="9.109375" bestFit="1" customWidth="1"/>
    <col min="1055" max="1055" width="6.44140625" bestFit="1" customWidth="1"/>
    <col min="1056" max="1056" width="9.109375" bestFit="1" customWidth="1"/>
    <col min="1057" max="1057" width="6.44140625" bestFit="1" customWidth="1"/>
    <col min="1058" max="1058" width="9.109375" bestFit="1" customWidth="1"/>
    <col min="1059" max="1059" width="6.44140625" bestFit="1" customWidth="1"/>
    <col min="1060" max="1060" width="9.109375" bestFit="1" customWidth="1"/>
    <col min="1061" max="1061" width="6.44140625" bestFit="1" customWidth="1"/>
    <col min="1062" max="1062" width="9.109375" bestFit="1" customWidth="1"/>
    <col min="1063" max="1063" width="6.44140625" bestFit="1" customWidth="1"/>
    <col min="1064" max="1064" width="9.109375" bestFit="1" customWidth="1"/>
    <col min="1065" max="1065" width="6.44140625" bestFit="1" customWidth="1"/>
    <col min="1066" max="1066" width="9.109375" bestFit="1" customWidth="1"/>
    <col min="1067" max="1067" width="6.44140625" bestFit="1" customWidth="1"/>
    <col min="1068" max="1068" width="9.109375" bestFit="1" customWidth="1"/>
    <col min="1069" max="1069" width="6.44140625" bestFit="1" customWidth="1"/>
    <col min="1070" max="1070" width="9.109375" bestFit="1" customWidth="1"/>
    <col min="1071" max="1071" width="6.44140625" bestFit="1" customWidth="1"/>
    <col min="1072" max="1072" width="9.109375" bestFit="1" customWidth="1"/>
    <col min="1073" max="1073" width="6.44140625" bestFit="1" customWidth="1"/>
    <col min="1074" max="1074" width="9.109375" bestFit="1" customWidth="1"/>
    <col min="1075" max="1075" width="6.44140625" bestFit="1" customWidth="1"/>
    <col min="1076" max="1076" width="9.109375" bestFit="1" customWidth="1"/>
    <col min="1077" max="1077" width="6.44140625" bestFit="1" customWidth="1"/>
    <col min="1078" max="1078" width="9.109375" bestFit="1" customWidth="1"/>
    <col min="1079" max="1079" width="6.44140625" bestFit="1" customWidth="1"/>
    <col min="1080" max="1080" width="9.109375" bestFit="1" customWidth="1"/>
    <col min="1081" max="1081" width="6.44140625" bestFit="1" customWidth="1"/>
    <col min="1082" max="1082" width="9.109375" bestFit="1" customWidth="1"/>
    <col min="1083" max="1083" width="6.44140625" bestFit="1" customWidth="1"/>
    <col min="1084" max="1084" width="9.109375" bestFit="1" customWidth="1"/>
    <col min="1085" max="1085" width="6.44140625" bestFit="1" customWidth="1"/>
    <col min="1086" max="1086" width="9.109375" bestFit="1" customWidth="1"/>
    <col min="1087" max="1087" width="6.44140625" bestFit="1" customWidth="1"/>
    <col min="1088" max="1088" width="9.109375" bestFit="1" customWidth="1"/>
    <col min="1089" max="1089" width="6.44140625" bestFit="1" customWidth="1"/>
    <col min="1090" max="1090" width="9.109375" bestFit="1" customWidth="1"/>
    <col min="1091" max="1091" width="6.44140625" bestFit="1" customWidth="1"/>
    <col min="1092" max="1092" width="9.109375" bestFit="1" customWidth="1"/>
    <col min="1093" max="1093" width="6.44140625" bestFit="1" customWidth="1"/>
    <col min="1094" max="1094" width="9.109375" bestFit="1" customWidth="1"/>
    <col min="1095" max="1095" width="6.44140625" bestFit="1" customWidth="1"/>
    <col min="1096" max="1096" width="9.109375" bestFit="1" customWidth="1"/>
    <col min="1097" max="1097" width="6.44140625" bestFit="1" customWidth="1"/>
    <col min="1098" max="1098" width="9.109375" bestFit="1" customWidth="1"/>
    <col min="1099" max="1099" width="6.44140625" bestFit="1" customWidth="1"/>
    <col min="1100" max="1100" width="9.109375" bestFit="1" customWidth="1"/>
    <col min="1101" max="1101" width="6.44140625" bestFit="1" customWidth="1"/>
    <col min="1102" max="1102" width="9.109375" bestFit="1" customWidth="1"/>
    <col min="1103" max="1103" width="6.44140625" bestFit="1" customWidth="1"/>
    <col min="1104" max="1104" width="9.109375" bestFit="1" customWidth="1"/>
    <col min="1105" max="1105" width="6.44140625" bestFit="1" customWidth="1"/>
    <col min="1106" max="1106" width="9.109375" bestFit="1" customWidth="1"/>
    <col min="1107" max="1107" width="6.44140625" bestFit="1" customWidth="1"/>
    <col min="1108" max="1108" width="9.109375" bestFit="1" customWidth="1"/>
    <col min="1109" max="1109" width="6.44140625" bestFit="1" customWidth="1"/>
    <col min="1110" max="1110" width="9.109375" bestFit="1" customWidth="1"/>
    <col min="1111" max="1111" width="6.44140625" bestFit="1" customWidth="1"/>
    <col min="1112" max="1112" width="9.109375" bestFit="1" customWidth="1"/>
    <col min="1113" max="1113" width="6.44140625" bestFit="1" customWidth="1"/>
    <col min="1114" max="1114" width="9.109375" bestFit="1" customWidth="1"/>
    <col min="1115" max="1115" width="6.44140625" bestFit="1" customWidth="1"/>
    <col min="1116" max="1116" width="9.109375" bestFit="1" customWidth="1"/>
    <col min="1117" max="1117" width="6.44140625" bestFit="1" customWidth="1"/>
    <col min="1118" max="1118" width="9.109375" bestFit="1" customWidth="1"/>
    <col min="1119" max="1119" width="6.44140625" bestFit="1" customWidth="1"/>
    <col min="1120" max="1120" width="9.109375" bestFit="1" customWidth="1"/>
    <col min="1121" max="1121" width="6.44140625" bestFit="1" customWidth="1"/>
    <col min="1122" max="1122" width="9.109375" bestFit="1" customWidth="1"/>
    <col min="1123" max="1123" width="6.44140625" bestFit="1" customWidth="1"/>
    <col min="1124" max="1124" width="9.109375" bestFit="1" customWidth="1"/>
    <col min="1125" max="1125" width="6.44140625" bestFit="1" customWidth="1"/>
    <col min="1126" max="1126" width="9.109375" bestFit="1" customWidth="1"/>
    <col min="1127" max="1127" width="6.44140625" bestFit="1" customWidth="1"/>
    <col min="1128" max="1128" width="9.109375" bestFit="1" customWidth="1"/>
    <col min="1129" max="1129" width="6.44140625" bestFit="1" customWidth="1"/>
    <col min="1130" max="1130" width="9.109375" bestFit="1" customWidth="1"/>
    <col min="1131" max="1131" width="6.44140625" bestFit="1" customWidth="1"/>
    <col min="1132" max="1132" width="9.109375" bestFit="1" customWidth="1"/>
    <col min="1133" max="1133" width="6.44140625" bestFit="1" customWidth="1"/>
    <col min="1134" max="1134" width="9.109375" bestFit="1" customWidth="1"/>
    <col min="1135" max="1135" width="6.44140625" bestFit="1" customWidth="1"/>
    <col min="1136" max="1136" width="9.109375" bestFit="1" customWidth="1"/>
    <col min="1137" max="1137" width="6.44140625" bestFit="1" customWidth="1"/>
    <col min="1138" max="1138" width="9.109375" bestFit="1" customWidth="1"/>
    <col min="1139" max="1139" width="6.44140625" bestFit="1" customWidth="1"/>
    <col min="1140" max="1140" width="9.109375" bestFit="1" customWidth="1"/>
    <col min="1141" max="1141" width="6.44140625" bestFit="1" customWidth="1"/>
    <col min="1142" max="1142" width="9.109375" bestFit="1" customWidth="1"/>
    <col min="1143" max="1143" width="6.44140625" bestFit="1" customWidth="1"/>
    <col min="1144" max="1144" width="9.109375" bestFit="1" customWidth="1"/>
    <col min="1145" max="1145" width="6.44140625" bestFit="1" customWidth="1"/>
    <col min="1146" max="1146" width="9.109375" bestFit="1" customWidth="1"/>
    <col min="1147" max="1147" width="6.44140625" bestFit="1" customWidth="1"/>
    <col min="1148" max="1148" width="9.109375" bestFit="1" customWidth="1"/>
    <col min="1149" max="1149" width="6.44140625" bestFit="1" customWidth="1"/>
    <col min="1150" max="1150" width="9.109375" bestFit="1" customWidth="1"/>
    <col min="1151" max="1151" width="6.44140625" bestFit="1" customWidth="1"/>
    <col min="1152" max="1152" width="9.109375" bestFit="1" customWidth="1"/>
    <col min="1153" max="1153" width="6.44140625" bestFit="1" customWidth="1"/>
    <col min="1154" max="1154" width="9.109375" bestFit="1" customWidth="1"/>
    <col min="1155" max="1155" width="6.44140625" bestFit="1" customWidth="1"/>
    <col min="1156" max="1156" width="9.109375" bestFit="1" customWidth="1"/>
    <col min="1157" max="1157" width="6.44140625" bestFit="1" customWidth="1"/>
    <col min="1158" max="1158" width="9.109375" bestFit="1" customWidth="1"/>
    <col min="1159" max="1159" width="6.44140625" bestFit="1" customWidth="1"/>
    <col min="1160" max="1160" width="9.109375" bestFit="1" customWidth="1"/>
    <col min="1161" max="1161" width="6.44140625" bestFit="1" customWidth="1"/>
    <col min="1162" max="1162" width="9.109375" bestFit="1" customWidth="1"/>
    <col min="1163" max="1163" width="6.44140625" bestFit="1" customWidth="1"/>
    <col min="1164" max="1164" width="9.109375" bestFit="1" customWidth="1"/>
    <col min="1165" max="1165" width="6.44140625" bestFit="1" customWidth="1"/>
    <col min="1166" max="1166" width="9.109375" bestFit="1" customWidth="1"/>
    <col min="1167" max="1167" width="6.44140625" bestFit="1" customWidth="1"/>
    <col min="1168" max="1168" width="9.109375" bestFit="1" customWidth="1"/>
    <col min="1169" max="1169" width="6.44140625" bestFit="1" customWidth="1"/>
    <col min="1170" max="1170" width="9.109375" bestFit="1" customWidth="1"/>
    <col min="1171" max="1171" width="6.44140625" bestFit="1" customWidth="1"/>
    <col min="1172" max="1172" width="9.109375" bestFit="1" customWidth="1"/>
    <col min="1173" max="1173" width="6.44140625" bestFit="1" customWidth="1"/>
    <col min="1174" max="1174" width="9.109375" bestFit="1" customWidth="1"/>
    <col min="1175" max="1175" width="6.44140625" bestFit="1" customWidth="1"/>
    <col min="1176" max="1176" width="9.109375" bestFit="1" customWidth="1"/>
    <col min="1177" max="1177" width="6.44140625" bestFit="1" customWidth="1"/>
    <col min="1178" max="1178" width="9.109375" bestFit="1" customWidth="1"/>
    <col min="1179" max="1179" width="6.44140625" bestFit="1" customWidth="1"/>
    <col min="1180" max="1180" width="9.109375" bestFit="1" customWidth="1"/>
    <col min="1181" max="1181" width="6.44140625" bestFit="1" customWidth="1"/>
    <col min="1182" max="1182" width="9.109375" bestFit="1" customWidth="1"/>
    <col min="1183" max="1183" width="6.44140625" bestFit="1" customWidth="1"/>
    <col min="1184" max="1184" width="9.109375" bestFit="1" customWidth="1"/>
    <col min="1185" max="1185" width="6.44140625" bestFit="1" customWidth="1"/>
    <col min="1186" max="1186" width="9.109375" bestFit="1" customWidth="1"/>
    <col min="1187" max="1187" width="6.44140625" bestFit="1" customWidth="1"/>
    <col min="1188" max="1188" width="9.109375" bestFit="1" customWidth="1"/>
    <col min="1189" max="1189" width="6.44140625" bestFit="1" customWidth="1"/>
    <col min="1190" max="1190" width="9.109375" bestFit="1" customWidth="1"/>
    <col min="1191" max="1191" width="6.44140625" bestFit="1" customWidth="1"/>
    <col min="1192" max="1192" width="9.109375" bestFit="1" customWidth="1"/>
    <col min="1193" max="1193" width="6.44140625" bestFit="1" customWidth="1"/>
    <col min="1194" max="1194" width="9.109375" bestFit="1" customWidth="1"/>
    <col min="1195" max="1195" width="6.44140625" bestFit="1" customWidth="1"/>
    <col min="1196" max="1196" width="9.109375" bestFit="1" customWidth="1"/>
    <col min="1197" max="1197" width="6.44140625" bestFit="1" customWidth="1"/>
    <col min="1198" max="1198" width="9.109375" bestFit="1" customWidth="1"/>
    <col min="1199" max="1199" width="6.44140625" bestFit="1" customWidth="1"/>
    <col min="1200" max="1200" width="9.109375" bestFit="1" customWidth="1"/>
    <col min="1201" max="1201" width="6.44140625" bestFit="1" customWidth="1"/>
    <col min="1202" max="1202" width="9.109375" bestFit="1" customWidth="1"/>
    <col min="1203" max="1203" width="6.44140625" bestFit="1" customWidth="1"/>
    <col min="1204" max="1204" width="9.109375" bestFit="1" customWidth="1"/>
    <col min="1205" max="1205" width="6.44140625" bestFit="1" customWidth="1"/>
    <col min="1206" max="1206" width="9.109375" bestFit="1" customWidth="1"/>
    <col min="1207" max="1207" width="6.44140625" bestFit="1" customWidth="1"/>
    <col min="1208" max="1208" width="9.109375" bestFit="1" customWidth="1"/>
    <col min="1209" max="1209" width="6.44140625" bestFit="1" customWidth="1"/>
    <col min="1210" max="1210" width="9.109375" bestFit="1" customWidth="1"/>
    <col min="1211" max="1211" width="6.44140625" bestFit="1" customWidth="1"/>
    <col min="1212" max="1212" width="9.109375" bestFit="1" customWidth="1"/>
    <col min="1213" max="1213" width="6.44140625" bestFit="1" customWidth="1"/>
    <col min="1214" max="1214" width="9.109375" bestFit="1" customWidth="1"/>
    <col min="1215" max="1215" width="6.44140625" bestFit="1" customWidth="1"/>
    <col min="1216" max="1216" width="9.109375" bestFit="1" customWidth="1"/>
    <col min="1217" max="1217" width="6.44140625" bestFit="1" customWidth="1"/>
    <col min="1218" max="1218" width="9.109375" bestFit="1" customWidth="1"/>
    <col min="1219" max="1219" width="6.44140625" bestFit="1" customWidth="1"/>
    <col min="1220" max="1220" width="9.109375" bestFit="1" customWidth="1"/>
    <col min="1221" max="1221" width="6.44140625" bestFit="1" customWidth="1"/>
    <col min="1222" max="1222" width="9.109375" bestFit="1" customWidth="1"/>
    <col min="1223" max="1223" width="6.44140625" bestFit="1" customWidth="1"/>
    <col min="1224" max="1224" width="9.109375" bestFit="1" customWidth="1"/>
    <col min="1225" max="1225" width="6.44140625" bestFit="1" customWidth="1"/>
    <col min="1226" max="1226" width="9.109375" bestFit="1" customWidth="1"/>
    <col min="1227" max="1227" width="6.44140625" bestFit="1" customWidth="1"/>
    <col min="1228" max="1228" width="9.109375" bestFit="1" customWidth="1"/>
    <col min="1229" max="1229" width="6.44140625" bestFit="1" customWidth="1"/>
    <col min="1230" max="1230" width="9.109375" bestFit="1" customWidth="1"/>
    <col min="1231" max="1231" width="6.44140625" bestFit="1" customWidth="1"/>
    <col min="1232" max="1232" width="9.109375" bestFit="1" customWidth="1"/>
    <col min="1233" max="1233" width="6.44140625" bestFit="1" customWidth="1"/>
    <col min="1234" max="1234" width="9.109375" bestFit="1" customWidth="1"/>
    <col min="1235" max="1235" width="6.44140625" bestFit="1" customWidth="1"/>
    <col min="1236" max="1236" width="9.109375" bestFit="1" customWidth="1"/>
    <col min="1237" max="1237" width="6.44140625" bestFit="1" customWidth="1"/>
    <col min="1238" max="1238" width="9.109375" bestFit="1" customWidth="1"/>
    <col min="1239" max="1239" width="6.44140625" bestFit="1" customWidth="1"/>
    <col min="1240" max="1240" width="9.109375" bestFit="1" customWidth="1"/>
    <col min="1241" max="1241" width="6.44140625" bestFit="1" customWidth="1"/>
    <col min="1242" max="1242" width="9.109375" bestFit="1" customWidth="1"/>
    <col min="1243" max="1243" width="6.44140625" bestFit="1" customWidth="1"/>
    <col min="1244" max="1244" width="9.109375" bestFit="1" customWidth="1"/>
    <col min="1245" max="1245" width="6.44140625" bestFit="1" customWidth="1"/>
    <col min="1246" max="1246" width="9.109375" bestFit="1" customWidth="1"/>
    <col min="1247" max="1247" width="6.44140625" bestFit="1" customWidth="1"/>
    <col min="1248" max="1248" width="9.109375" bestFit="1" customWidth="1"/>
    <col min="1249" max="1249" width="6.44140625" bestFit="1" customWidth="1"/>
    <col min="1250" max="1250" width="9.109375" bestFit="1" customWidth="1"/>
    <col min="1251" max="1251" width="6.44140625" bestFit="1" customWidth="1"/>
    <col min="1252" max="1252" width="9.109375" bestFit="1" customWidth="1"/>
    <col min="1253" max="1253" width="6.44140625" bestFit="1" customWidth="1"/>
    <col min="1254" max="1254" width="9.109375" bestFit="1" customWidth="1"/>
    <col min="1255" max="1255" width="6.44140625" bestFit="1" customWidth="1"/>
    <col min="1256" max="1256" width="9.109375" bestFit="1" customWidth="1"/>
    <col min="1257" max="1257" width="6.44140625" bestFit="1" customWidth="1"/>
    <col min="1258" max="1258" width="9.109375" bestFit="1" customWidth="1"/>
    <col min="1259" max="1259" width="6.44140625" bestFit="1" customWidth="1"/>
    <col min="1260" max="1260" width="9.109375" bestFit="1" customWidth="1"/>
    <col min="1261" max="1261" width="6.44140625" bestFit="1" customWidth="1"/>
    <col min="1262" max="1262" width="9.109375" bestFit="1" customWidth="1"/>
    <col min="1263" max="1263" width="6.44140625" bestFit="1" customWidth="1"/>
    <col min="1264" max="1264" width="9.109375" bestFit="1" customWidth="1"/>
    <col min="1265" max="1265" width="6.44140625" bestFit="1" customWidth="1"/>
    <col min="1266" max="1266" width="9.109375" bestFit="1" customWidth="1"/>
    <col min="1267" max="1267" width="6.44140625" bestFit="1" customWidth="1"/>
    <col min="1268" max="1268" width="9.109375" bestFit="1" customWidth="1"/>
    <col min="1269" max="1269" width="6.44140625" bestFit="1" customWidth="1"/>
    <col min="1270" max="1270" width="9.109375" bestFit="1" customWidth="1"/>
    <col min="1271" max="1271" width="6.44140625" bestFit="1" customWidth="1"/>
    <col min="1272" max="1272" width="9.109375" bestFit="1" customWidth="1"/>
    <col min="1273" max="1273" width="6.44140625" bestFit="1" customWidth="1"/>
    <col min="1274" max="1274" width="9.109375" bestFit="1" customWidth="1"/>
    <col min="1275" max="1275" width="6.44140625" bestFit="1" customWidth="1"/>
    <col min="1276" max="1276" width="9.109375" bestFit="1" customWidth="1"/>
    <col min="1277" max="1277" width="6.44140625" bestFit="1" customWidth="1"/>
    <col min="1278" max="1278" width="9.109375" bestFit="1" customWidth="1"/>
    <col min="1279" max="1279" width="6.44140625" bestFit="1" customWidth="1"/>
    <col min="1280" max="1280" width="9.109375" bestFit="1" customWidth="1"/>
    <col min="1281" max="1281" width="6.44140625" bestFit="1" customWidth="1"/>
    <col min="1282" max="1282" width="9.109375" bestFit="1" customWidth="1"/>
    <col min="1283" max="1283" width="6.44140625" bestFit="1" customWidth="1"/>
    <col min="1284" max="1284" width="9.109375" bestFit="1" customWidth="1"/>
    <col min="1285" max="1285" width="6.44140625" bestFit="1" customWidth="1"/>
    <col min="1286" max="1286" width="9.109375" bestFit="1" customWidth="1"/>
    <col min="1287" max="1287" width="6.44140625" bestFit="1" customWidth="1"/>
    <col min="1288" max="1288" width="9.109375" bestFit="1" customWidth="1"/>
    <col min="1289" max="1289" width="6.44140625" bestFit="1" customWidth="1"/>
    <col min="1290" max="1290" width="9.109375" bestFit="1" customWidth="1"/>
    <col min="1291" max="1291" width="6.44140625" bestFit="1" customWidth="1"/>
    <col min="1292" max="1292" width="9.109375" bestFit="1" customWidth="1"/>
    <col min="1293" max="1293" width="6.44140625" bestFit="1" customWidth="1"/>
    <col min="1294" max="1294" width="9.109375" bestFit="1" customWidth="1"/>
    <col min="1295" max="1295" width="6.44140625" bestFit="1" customWidth="1"/>
    <col min="1296" max="1296" width="9.109375" bestFit="1" customWidth="1"/>
    <col min="1297" max="1297" width="6.44140625" bestFit="1" customWidth="1"/>
    <col min="1298" max="1298" width="9.109375" bestFit="1" customWidth="1"/>
    <col min="1299" max="1299" width="6.44140625" bestFit="1" customWidth="1"/>
    <col min="1300" max="1300" width="9.109375" bestFit="1" customWidth="1"/>
    <col min="1301" max="1301" width="6.44140625" bestFit="1" customWidth="1"/>
    <col min="1302" max="1302" width="9.109375" bestFit="1" customWidth="1"/>
    <col min="1303" max="1303" width="6.44140625" bestFit="1" customWidth="1"/>
    <col min="1304" max="1304" width="9.109375" bestFit="1" customWidth="1"/>
    <col min="1305" max="1305" width="6.44140625" bestFit="1" customWidth="1"/>
    <col min="1306" max="1306" width="9.109375" bestFit="1" customWidth="1"/>
    <col min="1307" max="1307" width="6.44140625" bestFit="1" customWidth="1"/>
    <col min="1308" max="1308" width="9.109375" bestFit="1" customWidth="1"/>
    <col min="1309" max="1309" width="6.44140625" bestFit="1" customWidth="1"/>
    <col min="1310" max="1310" width="9.109375" bestFit="1" customWidth="1"/>
    <col min="1311" max="1311" width="6.44140625" bestFit="1" customWidth="1"/>
    <col min="1312" max="1312" width="9.109375" bestFit="1" customWidth="1"/>
    <col min="1313" max="1313" width="6.44140625" bestFit="1" customWidth="1"/>
    <col min="1314" max="1314" width="9.109375" bestFit="1" customWidth="1"/>
    <col min="1315" max="1315" width="6.44140625" bestFit="1" customWidth="1"/>
    <col min="1316" max="1316" width="9.109375" bestFit="1" customWidth="1"/>
    <col min="1317" max="1317" width="6.44140625" bestFit="1" customWidth="1"/>
    <col min="1318" max="1318" width="9.109375" bestFit="1" customWidth="1"/>
    <col min="1319" max="1319" width="6.44140625" bestFit="1" customWidth="1"/>
    <col min="1320" max="1320" width="9.109375" bestFit="1" customWidth="1"/>
    <col min="1321" max="1321" width="6.44140625" bestFit="1" customWidth="1"/>
    <col min="1322" max="1322" width="9.109375" bestFit="1" customWidth="1"/>
    <col min="1323" max="1323" width="6.44140625" bestFit="1" customWidth="1"/>
    <col min="1324" max="1324" width="9.109375" bestFit="1" customWidth="1"/>
    <col min="1325" max="1325" width="6.44140625" bestFit="1" customWidth="1"/>
    <col min="1326" max="1326" width="9.109375" bestFit="1" customWidth="1"/>
    <col min="1327" max="1327" width="6.44140625" bestFit="1" customWidth="1"/>
    <col min="1328" max="1328" width="9.109375" bestFit="1" customWidth="1"/>
    <col min="1329" max="1329" width="6.44140625" bestFit="1" customWidth="1"/>
    <col min="1330" max="1330" width="9.109375" bestFit="1" customWidth="1"/>
    <col min="1331" max="1331" width="6.44140625" bestFit="1" customWidth="1"/>
    <col min="1332" max="1332" width="9.109375" bestFit="1" customWidth="1"/>
    <col min="1333" max="1333" width="6.44140625" bestFit="1" customWidth="1"/>
    <col min="1334" max="1334" width="9.109375" bestFit="1" customWidth="1"/>
    <col min="1335" max="1335" width="6.44140625" bestFit="1" customWidth="1"/>
    <col min="1336" max="1336" width="9.109375" bestFit="1" customWidth="1"/>
    <col min="1337" max="1337" width="6.44140625" bestFit="1" customWidth="1"/>
    <col min="1338" max="1338" width="9.109375" bestFit="1" customWidth="1"/>
    <col min="1339" max="1339" width="6.44140625" bestFit="1" customWidth="1"/>
    <col min="1340" max="1340" width="9.109375" bestFit="1" customWidth="1"/>
    <col min="1341" max="1341" width="6.44140625" bestFit="1" customWidth="1"/>
    <col min="1342" max="1342" width="9.109375" bestFit="1" customWidth="1"/>
    <col min="1343" max="1343" width="6.44140625" bestFit="1" customWidth="1"/>
    <col min="1344" max="1344" width="9.109375" bestFit="1" customWidth="1"/>
    <col min="1345" max="1345" width="6.44140625" bestFit="1" customWidth="1"/>
    <col min="1346" max="1346" width="9.109375" bestFit="1" customWidth="1"/>
    <col min="1347" max="1347" width="6.44140625" bestFit="1" customWidth="1"/>
    <col min="1348" max="1348" width="9.109375" bestFit="1" customWidth="1"/>
    <col min="1349" max="1349" width="6.44140625" bestFit="1" customWidth="1"/>
    <col min="1350" max="1350" width="9.109375" bestFit="1" customWidth="1"/>
    <col min="1351" max="1351" width="6.44140625" bestFit="1" customWidth="1"/>
    <col min="1352" max="1352" width="9.109375" bestFit="1" customWidth="1"/>
    <col min="1353" max="1353" width="6.44140625" bestFit="1" customWidth="1"/>
    <col min="1354" max="1354" width="9.109375" bestFit="1" customWidth="1"/>
    <col min="1355" max="1355" width="6.44140625" bestFit="1" customWidth="1"/>
    <col min="1356" max="1356" width="9.109375" bestFit="1" customWidth="1"/>
    <col min="1357" max="1357" width="6.44140625" bestFit="1" customWidth="1"/>
    <col min="1358" max="1358" width="9.109375" bestFit="1" customWidth="1"/>
    <col min="1359" max="1359" width="6.44140625" bestFit="1" customWidth="1"/>
    <col min="1360" max="1360" width="9.109375" bestFit="1" customWidth="1"/>
    <col min="1361" max="1361" width="6.44140625" bestFit="1" customWidth="1"/>
    <col min="1362" max="1362" width="9.109375" bestFit="1" customWidth="1"/>
    <col min="1363" max="1363" width="6.44140625" bestFit="1" customWidth="1"/>
    <col min="1364" max="1364" width="9.109375" bestFit="1" customWidth="1"/>
    <col min="1365" max="1365" width="6.44140625" bestFit="1" customWidth="1"/>
    <col min="1366" max="1366" width="9.109375" bestFit="1" customWidth="1"/>
    <col min="1367" max="1367" width="6.44140625" bestFit="1" customWidth="1"/>
    <col min="1368" max="1368" width="9.109375" bestFit="1" customWidth="1"/>
    <col min="1369" max="1369" width="6.44140625" bestFit="1" customWidth="1"/>
    <col min="1370" max="1370" width="9.109375" bestFit="1" customWidth="1"/>
    <col min="1371" max="1371" width="6.44140625" bestFit="1" customWidth="1"/>
    <col min="1372" max="1372" width="9.109375" bestFit="1" customWidth="1"/>
    <col min="1373" max="1373" width="6.44140625" bestFit="1" customWidth="1"/>
    <col min="1374" max="1374" width="9.109375" bestFit="1" customWidth="1"/>
    <col min="1375" max="1375" width="6.44140625" bestFit="1" customWidth="1"/>
    <col min="1376" max="1376" width="9.109375" bestFit="1" customWidth="1"/>
    <col min="1377" max="1377" width="6.44140625" bestFit="1" customWidth="1"/>
    <col min="1378" max="1378" width="9.109375" bestFit="1" customWidth="1"/>
    <col min="1379" max="1379" width="6.44140625" bestFit="1" customWidth="1"/>
    <col min="1380" max="1380" width="9.109375" bestFit="1" customWidth="1"/>
    <col min="1381" max="1381" width="6.44140625" bestFit="1" customWidth="1"/>
    <col min="1382" max="1382" width="9.109375" bestFit="1" customWidth="1"/>
    <col min="1383" max="1383" width="6.44140625" bestFit="1" customWidth="1"/>
    <col min="1384" max="1384" width="9.109375" bestFit="1" customWidth="1"/>
    <col min="1385" max="1385" width="6.44140625" bestFit="1" customWidth="1"/>
    <col min="1386" max="1386" width="9.109375" bestFit="1" customWidth="1"/>
    <col min="1387" max="1387" width="6.44140625" bestFit="1" customWidth="1"/>
    <col min="1388" max="1388" width="9.109375" bestFit="1" customWidth="1"/>
    <col min="1389" max="1389" width="6.44140625" bestFit="1" customWidth="1"/>
    <col min="1390" max="1390" width="9.109375" bestFit="1" customWidth="1"/>
    <col min="1391" max="1391" width="6.44140625" bestFit="1" customWidth="1"/>
    <col min="1392" max="1392" width="9.109375" bestFit="1" customWidth="1"/>
    <col min="1393" max="1393" width="6.44140625" bestFit="1" customWidth="1"/>
    <col min="1394" max="1394" width="9.109375" bestFit="1" customWidth="1"/>
    <col min="1395" max="1395" width="6.44140625" bestFit="1" customWidth="1"/>
    <col min="1396" max="1396" width="9.109375" bestFit="1" customWidth="1"/>
    <col min="1397" max="1397" width="6.44140625" bestFit="1" customWidth="1"/>
    <col min="1398" max="1398" width="9.109375" bestFit="1" customWidth="1"/>
    <col min="1399" max="1399" width="6.44140625" bestFit="1" customWidth="1"/>
    <col min="1400" max="1400" width="9.109375" bestFit="1" customWidth="1"/>
    <col min="1401" max="1401" width="6.44140625" bestFit="1" customWidth="1"/>
    <col min="1402" max="1402" width="9.109375" bestFit="1" customWidth="1"/>
    <col min="1403" max="1403" width="6.44140625" bestFit="1" customWidth="1"/>
    <col min="1404" max="1404" width="9.109375" bestFit="1" customWidth="1"/>
    <col min="1405" max="1405" width="6.44140625" bestFit="1" customWidth="1"/>
    <col min="1406" max="1406" width="9.109375" bestFit="1" customWidth="1"/>
    <col min="1407" max="1407" width="6.44140625" bestFit="1" customWidth="1"/>
    <col min="1408" max="1408" width="9.109375" bestFit="1" customWidth="1"/>
    <col min="1409" max="1409" width="6.44140625" bestFit="1" customWidth="1"/>
    <col min="1410" max="1410" width="9.109375" bestFit="1" customWidth="1"/>
    <col min="1411" max="1411" width="6.44140625" bestFit="1" customWidth="1"/>
    <col min="1412" max="1412" width="9.109375" bestFit="1" customWidth="1"/>
    <col min="1413" max="1413" width="6.44140625" bestFit="1" customWidth="1"/>
    <col min="1414" max="1414" width="9.109375" bestFit="1" customWidth="1"/>
    <col min="1415" max="1415" width="6.44140625" bestFit="1" customWidth="1"/>
    <col min="1416" max="1416" width="9.109375" bestFit="1" customWidth="1"/>
    <col min="1417" max="1417" width="6.44140625" bestFit="1" customWidth="1"/>
    <col min="1418" max="1418" width="9.109375" bestFit="1" customWidth="1"/>
    <col min="1419" max="1419" width="6.44140625" bestFit="1" customWidth="1"/>
    <col min="1420" max="1420" width="9.109375" bestFit="1" customWidth="1"/>
    <col min="1421" max="1421" width="6.44140625" bestFit="1" customWidth="1"/>
    <col min="1422" max="1422" width="9.109375" bestFit="1" customWidth="1"/>
    <col min="1423" max="1423" width="6.44140625" bestFit="1" customWidth="1"/>
    <col min="1424" max="1424" width="9.109375" bestFit="1" customWidth="1"/>
    <col min="1425" max="1425" width="6.44140625" bestFit="1" customWidth="1"/>
    <col min="1426" max="1426" width="9.109375" bestFit="1" customWidth="1"/>
    <col min="1427" max="1427" width="6.44140625" bestFit="1" customWidth="1"/>
    <col min="1428" max="1428" width="9.109375" bestFit="1" customWidth="1"/>
    <col min="1429" max="1429" width="6.44140625" bestFit="1" customWidth="1"/>
    <col min="1430" max="1430" width="9.109375" bestFit="1" customWidth="1"/>
    <col min="1431" max="1431" width="6.44140625" bestFit="1" customWidth="1"/>
    <col min="1432" max="1432" width="9.109375" bestFit="1" customWidth="1"/>
    <col min="1433" max="1433" width="6.44140625" bestFit="1" customWidth="1"/>
    <col min="1434" max="1434" width="9.109375" bestFit="1" customWidth="1"/>
    <col min="1435" max="1435" width="6.44140625" bestFit="1" customWidth="1"/>
    <col min="1436" max="1436" width="9.109375" bestFit="1" customWidth="1"/>
    <col min="1437" max="1437" width="6.44140625" bestFit="1" customWidth="1"/>
    <col min="1438" max="1438" width="9.109375" bestFit="1" customWidth="1"/>
    <col min="1439" max="1439" width="6.44140625" bestFit="1" customWidth="1"/>
    <col min="1440" max="1440" width="9.109375" bestFit="1" customWidth="1"/>
    <col min="1441" max="1441" width="6.44140625" bestFit="1" customWidth="1"/>
    <col min="1442" max="1442" width="9.109375" bestFit="1" customWidth="1"/>
    <col min="1443" max="1443" width="6.44140625" bestFit="1" customWidth="1"/>
    <col min="1444" max="1444" width="9.109375" bestFit="1" customWidth="1"/>
    <col min="1445" max="1445" width="6.44140625" bestFit="1" customWidth="1"/>
    <col min="1446" max="1446" width="9.109375" bestFit="1" customWidth="1"/>
    <col min="1447" max="1447" width="6.44140625" bestFit="1" customWidth="1"/>
    <col min="1448" max="1448" width="9.109375" bestFit="1" customWidth="1"/>
    <col min="1449" max="1449" width="6.44140625" bestFit="1" customWidth="1"/>
    <col min="1450" max="1450" width="9.109375" bestFit="1" customWidth="1"/>
    <col min="1451" max="1451" width="6.44140625" bestFit="1" customWidth="1"/>
    <col min="1452" max="1452" width="9.109375" bestFit="1" customWidth="1"/>
    <col min="1453" max="1453" width="6.44140625" bestFit="1" customWidth="1"/>
    <col min="1454" max="1454" width="9.109375" bestFit="1" customWidth="1"/>
    <col min="1455" max="1455" width="6.44140625" bestFit="1" customWidth="1"/>
    <col min="1456" max="1456" width="9.109375" bestFit="1" customWidth="1"/>
    <col min="1457" max="1457" width="6.44140625" bestFit="1" customWidth="1"/>
    <col min="1458" max="1458" width="9.109375" bestFit="1" customWidth="1"/>
    <col min="1459" max="1459" width="6.44140625" bestFit="1" customWidth="1"/>
    <col min="1460" max="1460" width="9.109375" bestFit="1" customWidth="1"/>
    <col min="1461" max="1461" width="6.44140625" bestFit="1" customWidth="1"/>
    <col min="1462" max="1462" width="9.109375" bestFit="1" customWidth="1"/>
    <col min="1463" max="1463" width="6.44140625" bestFit="1" customWidth="1"/>
    <col min="1464" max="1464" width="9.109375" bestFit="1" customWidth="1"/>
    <col min="1465" max="1465" width="6.44140625" bestFit="1" customWidth="1"/>
    <col min="1466" max="1466" width="9.109375" bestFit="1" customWidth="1"/>
    <col min="1467" max="1467" width="6.44140625" bestFit="1" customWidth="1"/>
    <col min="1468" max="1468" width="9.109375" bestFit="1" customWidth="1"/>
    <col min="1469" max="1469" width="6.44140625" bestFit="1" customWidth="1"/>
    <col min="1470" max="1470" width="9.109375" bestFit="1" customWidth="1"/>
    <col min="1471" max="1471" width="6.44140625" bestFit="1" customWidth="1"/>
    <col min="1472" max="1472" width="9.109375" bestFit="1" customWidth="1"/>
    <col min="1473" max="1473" width="6.44140625" bestFit="1" customWidth="1"/>
    <col min="1474" max="1474" width="9.109375" bestFit="1" customWidth="1"/>
    <col min="1475" max="1475" width="6.44140625" bestFit="1" customWidth="1"/>
    <col min="1476" max="1476" width="9.109375" bestFit="1" customWidth="1"/>
    <col min="1477" max="1477" width="6.44140625" bestFit="1" customWidth="1"/>
    <col min="1478" max="1478" width="9.109375" bestFit="1" customWidth="1"/>
    <col min="1479" max="1479" width="6.44140625" bestFit="1" customWidth="1"/>
    <col min="1480" max="1480" width="9.109375" bestFit="1" customWidth="1"/>
    <col min="1481" max="1481" width="6.44140625" bestFit="1" customWidth="1"/>
    <col min="1482" max="1482" width="9.109375" bestFit="1" customWidth="1"/>
    <col min="1483" max="1483" width="6.44140625" bestFit="1" customWidth="1"/>
    <col min="1484" max="1484" width="9.109375" bestFit="1" customWidth="1"/>
    <col min="1485" max="1485" width="6.44140625" bestFit="1" customWidth="1"/>
    <col min="1486" max="1486" width="9.109375" bestFit="1" customWidth="1"/>
    <col min="1487" max="1487" width="6.44140625" bestFit="1" customWidth="1"/>
    <col min="1488" max="1488" width="9.109375" bestFit="1" customWidth="1"/>
    <col min="1489" max="1489" width="6.44140625" bestFit="1" customWidth="1"/>
    <col min="1490" max="1490" width="9.109375" bestFit="1" customWidth="1"/>
    <col min="1491" max="1491" width="6.44140625" bestFit="1" customWidth="1"/>
    <col min="1492" max="1492" width="9.109375" bestFit="1" customWidth="1"/>
    <col min="1493" max="1493" width="6.44140625" bestFit="1" customWidth="1"/>
    <col min="1494" max="1494" width="9.109375" bestFit="1" customWidth="1"/>
    <col min="1495" max="1495" width="6.44140625" bestFit="1" customWidth="1"/>
    <col min="1496" max="1496" width="9.109375" bestFit="1" customWidth="1"/>
    <col min="1497" max="1497" width="6.44140625" bestFit="1" customWidth="1"/>
    <col min="1498" max="1498" width="9.109375" bestFit="1" customWidth="1"/>
    <col min="1499" max="1499" width="6.44140625" bestFit="1" customWidth="1"/>
    <col min="1500" max="1500" width="9.109375" bestFit="1" customWidth="1"/>
    <col min="1501" max="1501" width="6.44140625" bestFit="1" customWidth="1"/>
    <col min="1502" max="1502" width="9.109375" bestFit="1" customWidth="1"/>
    <col min="1503" max="1503" width="6.44140625" bestFit="1" customWidth="1"/>
    <col min="1504" max="1504" width="9.109375" bestFit="1" customWidth="1"/>
    <col min="1505" max="1505" width="6.44140625" bestFit="1" customWidth="1"/>
    <col min="1506" max="1506" width="9.109375" bestFit="1" customWidth="1"/>
    <col min="1507" max="1507" width="6.44140625" bestFit="1" customWidth="1"/>
    <col min="1508" max="1508" width="9.109375" bestFit="1" customWidth="1"/>
    <col min="1509" max="1509" width="6.44140625" bestFit="1" customWidth="1"/>
    <col min="1510" max="1510" width="9.109375" bestFit="1" customWidth="1"/>
    <col min="1511" max="1511" width="6.44140625" bestFit="1" customWidth="1"/>
    <col min="1512" max="1512" width="9.109375" bestFit="1" customWidth="1"/>
    <col min="1513" max="1513" width="6.44140625" bestFit="1" customWidth="1"/>
    <col min="1514" max="1514" width="9.109375" bestFit="1" customWidth="1"/>
    <col min="1515" max="1515" width="6.44140625" bestFit="1" customWidth="1"/>
    <col min="1516" max="1516" width="9.109375" bestFit="1" customWidth="1"/>
    <col min="1517" max="1517" width="6.44140625" bestFit="1" customWidth="1"/>
    <col min="1518" max="1518" width="9.109375" bestFit="1" customWidth="1"/>
    <col min="1519" max="1519" width="6.44140625" bestFit="1" customWidth="1"/>
    <col min="1520" max="1520" width="9.109375" bestFit="1" customWidth="1"/>
    <col min="1521" max="1521" width="6.44140625" bestFit="1" customWidth="1"/>
    <col min="1522" max="1522" width="9.109375" bestFit="1" customWidth="1"/>
    <col min="1523" max="1523" width="6.44140625" bestFit="1" customWidth="1"/>
    <col min="1524" max="1524" width="9.109375" bestFit="1" customWidth="1"/>
    <col min="1525" max="1525" width="6.44140625" bestFit="1" customWidth="1"/>
    <col min="1526" max="1526" width="9.109375" bestFit="1" customWidth="1"/>
    <col min="1527" max="1527" width="6.44140625" bestFit="1" customWidth="1"/>
    <col min="1528" max="1528" width="9.109375" bestFit="1" customWidth="1"/>
    <col min="1529" max="1529" width="6.44140625" bestFit="1" customWidth="1"/>
    <col min="1530" max="1530" width="9.109375" bestFit="1" customWidth="1"/>
    <col min="1531" max="1531" width="6.44140625" bestFit="1" customWidth="1"/>
    <col min="1532" max="1532" width="9.109375" bestFit="1" customWidth="1"/>
    <col min="1533" max="1533" width="6.44140625" bestFit="1" customWidth="1"/>
    <col min="1534" max="1534" width="9.109375" bestFit="1" customWidth="1"/>
    <col min="1535" max="1535" width="6.44140625" bestFit="1" customWidth="1"/>
    <col min="1536" max="1536" width="9.109375" bestFit="1" customWidth="1"/>
    <col min="1537" max="1537" width="6.44140625" bestFit="1" customWidth="1"/>
    <col min="1538" max="1538" width="9.109375" bestFit="1" customWidth="1"/>
    <col min="1539" max="1539" width="6.44140625" bestFit="1" customWidth="1"/>
    <col min="1540" max="1540" width="9.109375" bestFit="1" customWidth="1"/>
    <col min="1541" max="1541" width="6.44140625" bestFit="1" customWidth="1"/>
    <col min="1542" max="1542" width="9.109375" bestFit="1" customWidth="1"/>
    <col min="1543" max="1543" width="6.44140625" bestFit="1" customWidth="1"/>
    <col min="1544" max="1544" width="9.109375" bestFit="1" customWidth="1"/>
    <col min="1545" max="1545" width="6.44140625" bestFit="1" customWidth="1"/>
    <col min="1546" max="1546" width="9.109375" bestFit="1" customWidth="1"/>
    <col min="1547" max="1547" width="6.44140625" bestFit="1" customWidth="1"/>
    <col min="1548" max="1548" width="9.109375" bestFit="1" customWidth="1"/>
    <col min="1549" max="1549" width="6.44140625" bestFit="1" customWidth="1"/>
    <col min="1550" max="1550" width="9.109375" bestFit="1" customWidth="1"/>
    <col min="1551" max="1551" width="6.44140625" bestFit="1" customWidth="1"/>
    <col min="1552" max="1552" width="9.109375" bestFit="1" customWidth="1"/>
    <col min="1553" max="1553" width="6.44140625" bestFit="1" customWidth="1"/>
    <col min="1554" max="1554" width="9.109375" bestFit="1" customWidth="1"/>
    <col min="1555" max="1555" width="6.44140625" bestFit="1" customWidth="1"/>
    <col min="1556" max="1556" width="9.109375" bestFit="1" customWidth="1"/>
    <col min="1557" max="1557" width="6.44140625" bestFit="1" customWidth="1"/>
    <col min="1558" max="1558" width="9.109375" bestFit="1" customWidth="1"/>
    <col min="1559" max="1559" width="6.44140625" bestFit="1" customWidth="1"/>
    <col min="1560" max="1560" width="9.109375" bestFit="1" customWidth="1"/>
    <col min="1561" max="1561" width="6.44140625" bestFit="1" customWidth="1"/>
    <col min="1562" max="1562" width="9.109375" bestFit="1" customWidth="1"/>
    <col min="1563" max="1563" width="6.44140625" bestFit="1" customWidth="1"/>
    <col min="1564" max="1564" width="9.109375" bestFit="1" customWidth="1"/>
    <col min="1565" max="1565" width="6.44140625" bestFit="1" customWidth="1"/>
    <col min="1566" max="1566" width="9.109375" bestFit="1" customWidth="1"/>
    <col min="1567" max="1567" width="6.44140625" bestFit="1" customWidth="1"/>
    <col min="1568" max="1568" width="9.109375" bestFit="1" customWidth="1"/>
    <col min="1569" max="1569" width="6.44140625" bestFit="1" customWidth="1"/>
    <col min="1570" max="1570" width="9.109375" bestFit="1" customWidth="1"/>
    <col min="1571" max="1571" width="6.44140625" bestFit="1" customWidth="1"/>
    <col min="1572" max="1572" width="9.109375" bestFit="1" customWidth="1"/>
    <col min="1573" max="1573" width="6.44140625" bestFit="1" customWidth="1"/>
    <col min="1574" max="1574" width="9.109375" bestFit="1" customWidth="1"/>
    <col min="1575" max="1575" width="6.44140625" bestFit="1" customWidth="1"/>
    <col min="1576" max="1576" width="9.109375" bestFit="1" customWidth="1"/>
    <col min="1577" max="1577" width="6.44140625" bestFit="1" customWidth="1"/>
    <col min="1578" max="1578" width="9.109375" bestFit="1" customWidth="1"/>
    <col min="1579" max="1579" width="6.44140625" bestFit="1" customWidth="1"/>
    <col min="1580" max="1580" width="9.109375" bestFit="1" customWidth="1"/>
    <col min="1581" max="1581" width="6.44140625" bestFit="1" customWidth="1"/>
    <col min="1582" max="1582" width="9.109375" bestFit="1" customWidth="1"/>
    <col min="1583" max="1583" width="6.44140625" bestFit="1" customWidth="1"/>
    <col min="1584" max="1584" width="9.109375" bestFit="1" customWidth="1"/>
    <col min="1585" max="1585" width="6.44140625" bestFit="1" customWidth="1"/>
    <col min="1586" max="1586" width="9.109375" bestFit="1" customWidth="1"/>
    <col min="1587" max="1587" width="6.44140625" bestFit="1" customWidth="1"/>
    <col min="1588" max="1588" width="9.109375" bestFit="1" customWidth="1"/>
    <col min="1589" max="1589" width="6.44140625" bestFit="1" customWidth="1"/>
    <col min="1590" max="1590" width="9.109375" bestFit="1" customWidth="1"/>
    <col min="1591" max="1591" width="6.44140625" bestFit="1" customWidth="1"/>
    <col min="1592" max="1592" width="9.109375" bestFit="1" customWidth="1"/>
    <col min="1593" max="1593" width="6.44140625" bestFit="1" customWidth="1"/>
    <col min="1594" max="1594" width="9.109375" bestFit="1" customWidth="1"/>
    <col min="1595" max="1595" width="6.44140625" bestFit="1" customWidth="1"/>
    <col min="1596" max="1596" width="9.109375" bestFit="1" customWidth="1"/>
    <col min="1597" max="1597" width="6.44140625" bestFit="1" customWidth="1"/>
    <col min="1598" max="1598" width="9.109375" bestFit="1" customWidth="1"/>
    <col min="1599" max="1599" width="6.44140625" bestFit="1" customWidth="1"/>
    <col min="1600" max="1600" width="9.109375" bestFit="1" customWidth="1"/>
    <col min="1601" max="1601" width="6.44140625" bestFit="1" customWidth="1"/>
    <col min="1602" max="1602" width="9.109375" bestFit="1" customWidth="1"/>
    <col min="1603" max="1603" width="6.44140625" bestFit="1" customWidth="1"/>
    <col min="1604" max="1604" width="9.109375" bestFit="1" customWidth="1"/>
    <col min="1605" max="1605" width="6.44140625" bestFit="1" customWidth="1"/>
    <col min="1606" max="1606" width="9.109375" bestFit="1" customWidth="1"/>
    <col min="1607" max="1607" width="6.44140625" bestFit="1" customWidth="1"/>
    <col min="1608" max="1608" width="9.109375" bestFit="1" customWidth="1"/>
    <col min="1609" max="1609" width="6.44140625" bestFit="1" customWidth="1"/>
    <col min="1610" max="1610" width="9.109375" bestFit="1" customWidth="1"/>
    <col min="1611" max="1611" width="6.44140625" bestFit="1" customWidth="1"/>
    <col min="1612" max="1612" width="9.109375" bestFit="1" customWidth="1"/>
    <col min="1613" max="1613" width="6.44140625" bestFit="1" customWidth="1"/>
    <col min="1614" max="1614" width="9.109375" bestFit="1" customWidth="1"/>
    <col min="1615" max="1615" width="6.44140625" bestFit="1" customWidth="1"/>
    <col min="1616" max="1616" width="9.109375" bestFit="1" customWidth="1"/>
    <col min="1617" max="1617" width="6.44140625" bestFit="1" customWidth="1"/>
    <col min="1618" max="1618" width="9.109375" bestFit="1" customWidth="1"/>
    <col min="1619" max="1619" width="6.44140625" bestFit="1" customWidth="1"/>
    <col min="1620" max="1620" width="9.109375" bestFit="1" customWidth="1"/>
    <col min="1621" max="1621" width="6.44140625" bestFit="1" customWidth="1"/>
    <col min="1622" max="1622" width="9.109375" bestFit="1" customWidth="1"/>
    <col min="1623" max="1623" width="6.44140625" bestFit="1" customWidth="1"/>
    <col min="1624" max="1624" width="9.109375" bestFit="1" customWidth="1"/>
    <col min="1625" max="1625" width="6.44140625" bestFit="1" customWidth="1"/>
    <col min="1626" max="1626" width="9.109375" bestFit="1" customWidth="1"/>
    <col min="1627" max="1627" width="6.44140625" bestFit="1" customWidth="1"/>
    <col min="1628" max="1628" width="9.109375" bestFit="1" customWidth="1"/>
    <col min="1629" max="1629" width="6.44140625" bestFit="1" customWidth="1"/>
    <col min="1630" max="1630" width="9.109375" bestFit="1" customWidth="1"/>
    <col min="1631" max="1631" width="6.44140625" bestFit="1" customWidth="1"/>
    <col min="1632" max="1632" width="9.109375" bestFit="1" customWidth="1"/>
    <col min="1633" max="1633" width="6.44140625" bestFit="1" customWidth="1"/>
    <col min="1634" max="1634" width="9.109375" bestFit="1" customWidth="1"/>
    <col min="1635" max="1635" width="6.44140625" bestFit="1" customWidth="1"/>
    <col min="1636" max="1636" width="9.109375" bestFit="1" customWidth="1"/>
    <col min="1637" max="1637" width="6.44140625" bestFit="1" customWidth="1"/>
    <col min="1638" max="1638" width="9.109375" bestFit="1" customWidth="1"/>
    <col min="1639" max="1639" width="6.44140625" bestFit="1" customWidth="1"/>
    <col min="1640" max="1640" width="9.109375" bestFit="1" customWidth="1"/>
    <col min="1641" max="1641" width="6.44140625" bestFit="1" customWidth="1"/>
    <col min="1642" max="1642" width="9.109375" bestFit="1" customWidth="1"/>
    <col min="1643" max="1643" width="6.44140625" bestFit="1" customWidth="1"/>
    <col min="1644" max="1644" width="9.109375" bestFit="1" customWidth="1"/>
    <col min="1645" max="1645" width="6.44140625" bestFit="1" customWidth="1"/>
    <col min="1646" max="1646" width="9.109375" bestFit="1" customWidth="1"/>
    <col min="1647" max="1647" width="6.44140625" bestFit="1" customWidth="1"/>
    <col min="1648" max="1648" width="9.109375" bestFit="1" customWidth="1"/>
    <col min="1649" max="1649" width="6.44140625" bestFit="1" customWidth="1"/>
    <col min="1650" max="1650" width="9.109375" bestFit="1" customWidth="1"/>
    <col min="1651" max="1651" width="6.44140625" bestFit="1" customWidth="1"/>
    <col min="1652" max="1652" width="9.109375" bestFit="1" customWidth="1"/>
    <col min="1653" max="1653" width="6.44140625" bestFit="1" customWidth="1"/>
    <col min="1654" max="1654" width="9.109375" bestFit="1" customWidth="1"/>
    <col min="1655" max="1655" width="6.44140625" bestFit="1" customWidth="1"/>
    <col min="1656" max="1656" width="9.109375" bestFit="1" customWidth="1"/>
    <col min="1657" max="1657" width="6.44140625" bestFit="1" customWidth="1"/>
    <col min="1658" max="1658" width="9.109375" bestFit="1" customWidth="1"/>
    <col min="1659" max="1659" width="6.44140625" bestFit="1" customWidth="1"/>
    <col min="1660" max="1660" width="9.109375" bestFit="1" customWidth="1"/>
    <col min="1661" max="1661" width="6.44140625" bestFit="1" customWidth="1"/>
    <col min="1662" max="1662" width="9.109375" bestFit="1" customWidth="1"/>
    <col min="1663" max="1663" width="6.44140625" bestFit="1" customWidth="1"/>
    <col min="1664" max="1664" width="9.109375" bestFit="1" customWidth="1"/>
    <col min="1665" max="1665" width="6.44140625" bestFit="1" customWidth="1"/>
    <col min="1666" max="1666" width="9.109375" bestFit="1" customWidth="1"/>
    <col min="1667" max="1667" width="6.44140625" bestFit="1" customWidth="1"/>
    <col min="1668" max="1668" width="9.109375" bestFit="1" customWidth="1"/>
    <col min="1669" max="1669" width="6.44140625" bestFit="1" customWidth="1"/>
    <col min="1670" max="1670" width="9.109375" bestFit="1" customWidth="1"/>
    <col min="1671" max="1671" width="6.44140625" bestFit="1" customWidth="1"/>
    <col min="1672" max="1672" width="9.109375" bestFit="1" customWidth="1"/>
    <col min="1673" max="1673" width="6.44140625" bestFit="1" customWidth="1"/>
    <col min="1674" max="1674" width="9.109375" bestFit="1" customWidth="1"/>
    <col min="1675" max="1675" width="6.44140625" bestFit="1" customWidth="1"/>
    <col min="1676" max="1676" width="9.109375" bestFit="1" customWidth="1"/>
    <col min="1677" max="1677" width="6.44140625" bestFit="1" customWidth="1"/>
    <col min="1678" max="1678" width="9.109375" bestFit="1" customWidth="1"/>
    <col min="1679" max="1679" width="6.44140625" bestFit="1" customWidth="1"/>
    <col min="1680" max="1680" width="9.109375" bestFit="1" customWidth="1"/>
    <col min="1681" max="1681" width="6.44140625" bestFit="1" customWidth="1"/>
    <col min="1682" max="1682" width="9.109375" bestFit="1" customWidth="1"/>
    <col min="1683" max="1683" width="6.44140625" bestFit="1" customWidth="1"/>
    <col min="1684" max="1684" width="9.109375" bestFit="1" customWidth="1"/>
    <col min="1685" max="1685" width="6.44140625" bestFit="1" customWidth="1"/>
    <col min="1686" max="1686" width="9.109375" bestFit="1" customWidth="1"/>
    <col min="1687" max="1687" width="6.44140625" bestFit="1" customWidth="1"/>
    <col min="1688" max="1688" width="9.109375" bestFit="1" customWidth="1"/>
    <col min="1689" max="1689" width="6.44140625" bestFit="1" customWidth="1"/>
    <col min="1690" max="1690" width="9.109375" bestFit="1" customWidth="1"/>
    <col min="1691" max="1691" width="6.44140625" bestFit="1" customWidth="1"/>
    <col min="1692" max="1692" width="9.109375" bestFit="1" customWidth="1"/>
    <col min="1693" max="1693" width="6.44140625" bestFit="1" customWidth="1"/>
    <col min="1694" max="1694" width="9.109375" bestFit="1" customWidth="1"/>
    <col min="1695" max="1695" width="6.44140625" bestFit="1" customWidth="1"/>
    <col min="1696" max="1696" width="9.109375" bestFit="1" customWidth="1"/>
    <col min="1697" max="1697" width="6.44140625" bestFit="1" customWidth="1"/>
    <col min="1698" max="1698" width="9.109375" bestFit="1" customWidth="1"/>
    <col min="1699" max="1699" width="6.44140625" bestFit="1" customWidth="1"/>
    <col min="1700" max="1700" width="9.109375" bestFit="1" customWidth="1"/>
    <col min="1701" max="1701" width="6.44140625" bestFit="1" customWidth="1"/>
    <col min="1702" max="1702" width="9.109375" bestFit="1" customWidth="1"/>
    <col min="1703" max="1703" width="6.44140625" bestFit="1" customWidth="1"/>
    <col min="1704" max="1704" width="9.109375" bestFit="1" customWidth="1"/>
    <col min="1705" max="1705" width="6.44140625" bestFit="1" customWidth="1"/>
    <col min="1706" max="1706" width="9.109375" bestFit="1" customWidth="1"/>
    <col min="1707" max="1707" width="6.44140625" bestFit="1" customWidth="1"/>
    <col min="1708" max="1708" width="9.109375" bestFit="1" customWidth="1"/>
    <col min="1709" max="1709" width="6.44140625" bestFit="1" customWidth="1"/>
    <col min="1710" max="1710" width="9.109375" bestFit="1" customWidth="1"/>
    <col min="1711" max="1711" width="6.44140625" bestFit="1" customWidth="1"/>
    <col min="1712" max="1712" width="9.109375" bestFit="1" customWidth="1"/>
    <col min="1713" max="1713" width="6.44140625" bestFit="1" customWidth="1"/>
    <col min="1714" max="1714" width="9.109375" bestFit="1" customWidth="1"/>
    <col min="1715" max="1715" width="6.44140625" bestFit="1" customWidth="1"/>
    <col min="1716" max="1716" width="9.109375" bestFit="1" customWidth="1"/>
    <col min="1717" max="1717" width="6.44140625" bestFit="1" customWidth="1"/>
    <col min="1718" max="1718" width="9.109375" bestFit="1" customWidth="1"/>
    <col min="1719" max="1719" width="6.44140625" bestFit="1" customWidth="1"/>
    <col min="1720" max="1720" width="9.109375" bestFit="1" customWidth="1"/>
    <col min="1721" max="1721" width="6.44140625" bestFit="1" customWidth="1"/>
    <col min="1722" max="1722" width="9.109375" bestFit="1" customWidth="1"/>
    <col min="1723" max="1723" width="6.44140625" bestFit="1" customWidth="1"/>
    <col min="1724" max="1724" width="9.109375" bestFit="1" customWidth="1"/>
    <col min="1725" max="1725" width="6.44140625" bestFit="1" customWidth="1"/>
    <col min="1726" max="1726" width="9.109375" bestFit="1" customWidth="1"/>
    <col min="1727" max="1727" width="6.44140625" bestFit="1" customWidth="1"/>
    <col min="1728" max="1728" width="9.109375" bestFit="1" customWidth="1"/>
    <col min="1729" max="1729" width="6.44140625" bestFit="1" customWidth="1"/>
    <col min="1730" max="1730" width="9.109375" bestFit="1" customWidth="1"/>
    <col min="1731" max="1731" width="6.44140625" bestFit="1" customWidth="1"/>
    <col min="1732" max="1732" width="9.109375" bestFit="1" customWidth="1"/>
    <col min="1733" max="1733" width="6.44140625" bestFit="1" customWidth="1"/>
    <col min="1734" max="1734" width="9.109375" bestFit="1" customWidth="1"/>
    <col min="1735" max="1735" width="6.44140625" bestFit="1" customWidth="1"/>
    <col min="1736" max="1736" width="9.109375" bestFit="1" customWidth="1"/>
    <col min="1737" max="1737" width="6.44140625" bestFit="1" customWidth="1"/>
    <col min="1738" max="1738" width="9.109375" bestFit="1" customWidth="1"/>
    <col min="1739" max="1739" width="6.44140625" bestFit="1" customWidth="1"/>
    <col min="1740" max="1740" width="9.109375" bestFit="1" customWidth="1"/>
    <col min="1741" max="1741" width="6.44140625" bestFit="1" customWidth="1"/>
    <col min="1742" max="1742" width="9.109375" bestFit="1" customWidth="1"/>
    <col min="1743" max="1743" width="6.44140625" bestFit="1" customWidth="1"/>
    <col min="1744" max="1744" width="9.109375" bestFit="1" customWidth="1"/>
    <col min="1745" max="1745" width="6.44140625" bestFit="1" customWidth="1"/>
    <col min="1746" max="1746" width="9.109375" bestFit="1" customWidth="1"/>
    <col min="1747" max="1747" width="6.44140625" bestFit="1" customWidth="1"/>
    <col min="1748" max="1748" width="9.109375" bestFit="1" customWidth="1"/>
    <col min="1749" max="1749" width="6.44140625" bestFit="1" customWidth="1"/>
    <col min="1750" max="1750" width="9.109375" bestFit="1" customWidth="1"/>
    <col min="1751" max="1751" width="6.44140625" bestFit="1" customWidth="1"/>
    <col min="1752" max="1752" width="9.109375" bestFit="1" customWidth="1"/>
    <col min="1753" max="1753" width="6.44140625" bestFit="1" customWidth="1"/>
    <col min="1754" max="1754" width="9.109375" bestFit="1" customWidth="1"/>
    <col min="1755" max="1755" width="6.44140625" bestFit="1" customWidth="1"/>
    <col min="1756" max="1756" width="9.109375" bestFit="1" customWidth="1"/>
    <col min="1757" max="1757" width="6.44140625" bestFit="1" customWidth="1"/>
    <col min="1758" max="1758" width="9.109375" bestFit="1" customWidth="1"/>
    <col min="1759" max="1759" width="6.44140625" bestFit="1" customWidth="1"/>
    <col min="1760" max="1760" width="9.109375" bestFit="1" customWidth="1"/>
    <col min="1761" max="1761" width="6.44140625" bestFit="1" customWidth="1"/>
    <col min="1762" max="1762" width="9.109375" bestFit="1" customWidth="1"/>
    <col min="1763" max="1763" width="6.44140625" bestFit="1" customWidth="1"/>
    <col min="1764" max="1764" width="9.109375" bestFit="1" customWidth="1"/>
    <col min="1765" max="1765" width="6.44140625" bestFit="1" customWidth="1"/>
    <col min="1766" max="1766" width="9.109375" bestFit="1" customWidth="1"/>
    <col min="1767" max="1767" width="6.44140625" bestFit="1" customWidth="1"/>
    <col min="1768" max="1768" width="9.109375" bestFit="1" customWidth="1"/>
    <col min="1769" max="1769" width="6.44140625" bestFit="1" customWidth="1"/>
    <col min="1770" max="1770" width="9.109375" bestFit="1" customWidth="1"/>
    <col min="1771" max="1771" width="6.44140625" bestFit="1" customWidth="1"/>
    <col min="1772" max="1772" width="9.109375" bestFit="1" customWidth="1"/>
    <col min="1773" max="1773" width="6.44140625" bestFit="1" customWidth="1"/>
    <col min="1774" max="1774" width="9.109375" bestFit="1" customWidth="1"/>
    <col min="1775" max="1775" width="6.44140625" bestFit="1" customWidth="1"/>
    <col min="1776" max="1776" width="9.109375" bestFit="1" customWidth="1"/>
    <col min="1777" max="1777" width="6.44140625" bestFit="1" customWidth="1"/>
    <col min="1778" max="1778" width="9.109375" bestFit="1" customWidth="1"/>
    <col min="1779" max="1779" width="6.44140625" bestFit="1" customWidth="1"/>
    <col min="1780" max="1780" width="9.109375" bestFit="1" customWidth="1"/>
    <col min="1781" max="1781" width="6.44140625" bestFit="1" customWidth="1"/>
    <col min="1782" max="1782" width="9.109375" bestFit="1" customWidth="1"/>
    <col min="1783" max="1783" width="6.44140625" bestFit="1" customWidth="1"/>
    <col min="1784" max="1784" width="9.109375" bestFit="1" customWidth="1"/>
    <col min="1785" max="1785" width="6.44140625" bestFit="1" customWidth="1"/>
    <col min="1786" max="1786" width="9.109375" bestFit="1" customWidth="1"/>
    <col min="1787" max="1787" width="6.44140625" bestFit="1" customWidth="1"/>
    <col min="1788" max="1788" width="9.109375" bestFit="1" customWidth="1"/>
    <col min="1789" max="1789" width="6.44140625" bestFit="1" customWidth="1"/>
    <col min="1790" max="1790" width="9.109375" bestFit="1" customWidth="1"/>
    <col min="1791" max="1791" width="6.44140625" bestFit="1" customWidth="1"/>
    <col min="1792" max="1792" width="9.109375" bestFit="1" customWidth="1"/>
    <col min="1793" max="1793" width="6.44140625" bestFit="1" customWidth="1"/>
    <col min="1794" max="1794" width="9.109375" bestFit="1" customWidth="1"/>
    <col min="1795" max="1795" width="6.44140625" bestFit="1" customWidth="1"/>
    <col min="1796" max="1796" width="9.109375" bestFit="1" customWidth="1"/>
    <col min="1797" max="1797" width="6.44140625" bestFit="1" customWidth="1"/>
    <col min="1798" max="1798" width="9.109375" bestFit="1" customWidth="1"/>
    <col min="1799" max="1799" width="6.44140625" bestFit="1" customWidth="1"/>
    <col min="1800" max="1800" width="9.109375" bestFit="1" customWidth="1"/>
    <col min="1801" max="1801" width="6.44140625" bestFit="1" customWidth="1"/>
    <col min="1802" max="1802" width="9.109375" bestFit="1" customWidth="1"/>
    <col min="1803" max="1803" width="6.44140625" bestFit="1" customWidth="1"/>
    <col min="1804" max="1804" width="9.109375" bestFit="1" customWidth="1"/>
    <col min="1805" max="1805" width="6.44140625" bestFit="1" customWidth="1"/>
    <col min="1806" max="1806" width="9.109375" bestFit="1" customWidth="1"/>
    <col min="1807" max="1807" width="6.44140625" bestFit="1" customWidth="1"/>
    <col min="1808" max="1808" width="9.109375" bestFit="1" customWidth="1"/>
    <col min="1809" max="1809" width="6.44140625" bestFit="1" customWidth="1"/>
    <col min="1810" max="1810" width="9.109375" bestFit="1" customWidth="1"/>
    <col min="1811" max="1811" width="6.44140625" bestFit="1" customWidth="1"/>
    <col min="1812" max="1812" width="9.109375" bestFit="1" customWidth="1"/>
    <col min="1813" max="1813" width="6.44140625" bestFit="1" customWidth="1"/>
    <col min="1814" max="1814" width="9.109375" bestFit="1" customWidth="1"/>
    <col min="1815" max="1815" width="6.44140625" bestFit="1" customWidth="1"/>
    <col min="1816" max="1816" width="9.109375" bestFit="1" customWidth="1"/>
    <col min="1817" max="1817" width="6.44140625" bestFit="1" customWidth="1"/>
    <col min="1818" max="1818" width="9.109375" bestFit="1" customWidth="1"/>
    <col min="1819" max="1819" width="6.44140625" bestFit="1" customWidth="1"/>
    <col min="1820" max="1820" width="9.109375" bestFit="1" customWidth="1"/>
    <col min="1821" max="1821" width="6.44140625" bestFit="1" customWidth="1"/>
    <col min="1822" max="1822" width="9.109375" bestFit="1" customWidth="1"/>
    <col min="1823" max="1823" width="6.44140625" bestFit="1" customWidth="1"/>
    <col min="1824" max="1824" width="9.109375" bestFit="1" customWidth="1"/>
    <col min="1825" max="1825" width="6.44140625" bestFit="1" customWidth="1"/>
    <col min="1826" max="1826" width="9.109375" bestFit="1" customWidth="1"/>
    <col min="1827" max="1827" width="6.44140625" bestFit="1" customWidth="1"/>
    <col min="1828" max="1828" width="9.109375" bestFit="1" customWidth="1"/>
    <col min="1829" max="1829" width="6.44140625" bestFit="1" customWidth="1"/>
    <col min="1830" max="1830" width="9.109375" bestFit="1" customWidth="1"/>
    <col min="1831" max="1831" width="6.44140625" bestFit="1" customWidth="1"/>
    <col min="1832" max="1832" width="9.109375" bestFit="1" customWidth="1"/>
    <col min="1833" max="1833" width="6.44140625" bestFit="1" customWidth="1"/>
    <col min="1834" max="1834" width="9.109375" bestFit="1" customWidth="1"/>
    <col min="1835" max="1835" width="6.44140625" bestFit="1" customWidth="1"/>
    <col min="1836" max="1836" width="9.109375" bestFit="1" customWidth="1"/>
    <col min="1837" max="1837" width="6.44140625" bestFit="1" customWidth="1"/>
    <col min="1838" max="1838" width="9.109375" bestFit="1" customWidth="1"/>
    <col min="1839" max="1839" width="6.44140625" bestFit="1" customWidth="1"/>
    <col min="1840" max="1840" width="9.109375" bestFit="1" customWidth="1"/>
    <col min="1841" max="1841" width="6.44140625" bestFit="1" customWidth="1"/>
    <col min="1842" max="1842" width="9.109375" bestFit="1" customWidth="1"/>
    <col min="1843" max="1843" width="6.44140625" bestFit="1" customWidth="1"/>
    <col min="1844" max="1844" width="9.109375" bestFit="1" customWidth="1"/>
    <col min="1845" max="1845" width="6.44140625" bestFit="1" customWidth="1"/>
    <col min="1846" max="1846" width="9.109375" bestFit="1" customWidth="1"/>
    <col min="1847" max="1847" width="6.44140625" bestFit="1" customWidth="1"/>
    <col min="1848" max="1848" width="9.109375" bestFit="1" customWidth="1"/>
    <col min="1849" max="1849" width="6.44140625" bestFit="1" customWidth="1"/>
    <col min="1850" max="1850" width="9.109375" bestFit="1" customWidth="1"/>
    <col min="1851" max="1851" width="6.44140625" bestFit="1" customWidth="1"/>
    <col min="1852" max="1852" width="9.109375" bestFit="1" customWidth="1"/>
    <col min="1853" max="1853" width="6.44140625" bestFit="1" customWidth="1"/>
    <col min="1854" max="1854" width="9.109375" bestFit="1" customWidth="1"/>
    <col min="1855" max="1855" width="6.44140625" bestFit="1" customWidth="1"/>
    <col min="1856" max="1856" width="9.109375" bestFit="1" customWidth="1"/>
    <col min="1857" max="1857" width="6.44140625" bestFit="1" customWidth="1"/>
    <col min="1858" max="1858" width="9.109375" bestFit="1" customWidth="1"/>
    <col min="1859" max="1859" width="6.44140625" bestFit="1" customWidth="1"/>
    <col min="1860" max="1860" width="9.109375" bestFit="1" customWidth="1"/>
    <col min="1861" max="1861" width="6.44140625" bestFit="1" customWidth="1"/>
    <col min="1862" max="1862" width="9.109375" bestFit="1" customWidth="1"/>
    <col min="1863" max="1863" width="6.44140625" bestFit="1" customWidth="1"/>
    <col min="1864" max="1864" width="9.109375" bestFit="1" customWidth="1"/>
    <col min="1865" max="1865" width="6.44140625" bestFit="1" customWidth="1"/>
    <col min="1866" max="1866" width="9.109375" bestFit="1" customWidth="1"/>
    <col min="1867" max="1867" width="6.44140625" bestFit="1" customWidth="1"/>
    <col min="1868" max="1868" width="9.109375" bestFit="1" customWidth="1"/>
    <col min="1869" max="1869" width="6.44140625" bestFit="1" customWidth="1"/>
    <col min="1870" max="1870" width="9.109375" bestFit="1" customWidth="1"/>
    <col min="1871" max="1871" width="6.44140625" bestFit="1" customWidth="1"/>
    <col min="1872" max="1872" width="9.109375" bestFit="1" customWidth="1"/>
    <col min="1873" max="1873" width="6.44140625" bestFit="1" customWidth="1"/>
    <col min="1874" max="1874" width="9.109375" bestFit="1" customWidth="1"/>
    <col min="1875" max="1875" width="6.44140625" bestFit="1" customWidth="1"/>
    <col min="1876" max="1876" width="9.109375" bestFit="1" customWidth="1"/>
    <col min="1877" max="1877" width="6.44140625" bestFit="1" customWidth="1"/>
    <col min="1878" max="1878" width="9.109375" bestFit="1" customWidth="1"/>
    <col min="1879" max="1879" width="6.44140625" bestFit="1" customWidth="1"/>
    <col min="1880" max="1880" width="9.109375" bestFit="1" customWidth="1"/>
    <col min="1881" max="1881" width="6.44140625" bestFit="1" customWidth="1"/>
    <col min="1882" max="1882" width="9.109375" bestFit="1" customWidth="1"/>
    <col min="1883" max="1883" width="6.44140625" bestFit="1" customWidth="1"/>
    <col min="1884" max="1884" width="9.109375" bestFit="1" customWidth="1"/>
    <col min="1885" max="1885" width="6.44140625" bestFit="1" customWidth="1"/>
    <col min="1886" max="1886" width="9.109375" bestFit="1" customWidth="1"/>
    <col min="1887" max="1887" width="6.44140625" bestFit="1" customWidth="1"/>
    <col min="1888" max="1888" width="9.109375" bestFit="1" customWidth="1"/>
    <col min="1889" max="1889" width="6.44140625" bestFit="1" customWidth="1"/>
    <col min="1890" max="1890" width="9.109375" bestFit="1" customWidth="1"/>
    <col min="1891" max="1891" width="6.44140625" bestFit="1" customWidth="1"/>
    <col min="1892" max="1892" width="9.109375" bestFit="1" customWidth="1"/>
    <col min="1893" max="1893" width="6.44140625" bestFit="1" customWidth="1"/>
    <col min="1894" max="1894" width="9.109375" bestFit="1" customWidth="1"/>
    <col min="1895" max="1895" width="6.44140625" bestFit="1" customWidth="1"/>
    <col min="1896" max="1896" width="9.109375" bestFit="1" customWidth="1"/>
    <col min="1897" max="1897" width="6.44140625" bestFit="1" customWidth="1"/>
    <col min="1898" max="1898" width="9.109375" bestFit="1" customWidth="1"/>
    <col min="1899" max="1899" width="6.44140625" bestFit="1" customWidth="1"/>
    <col min="1900" max="1900" width="9.109375" bestFit="1" customWidth="1"/>
    <col min="1901" max="1901" width="6.44140625" bestFit="1" customWidth="1"/>
    <col min="1902" max="1902" width="9.109375" bestFit="1" customWidth="1"/>
    <col min="1903" max="1903" width="6.44140625" bestFit="1" customWidth="1"/>
    <col min="1904" max="1904" width="9.109375" bestFit="1" customWidth="1"/>
    <col min="1905" max="1905" width="6.44140625" bestFit="1" customWidth="1"/>
    <col min="1906" max="1906" width="9.109375" bestFit="1" customWidth="1"/>
    <col min="1907" max="1907" width="6.44140625" bestFit="1" customWidth="1"/>
    <col min="1908" max="1908" width="9.109375" bestFit="1" customWidth="1"/>
    <col min="1909" max="1909" width="6.44140625" bestFit="1" customWidth="1"/>
    <col min="1910" max="1910" width="9.109375" bestFit="1" customWidth="1"/>
    <col min="1911" max="1911" width="6.44140625" bestFit="1" customWidth="1"/>
    <col min="1912" max="1912" width="9.109375" bestFit="1" customWidth="1"/>
    <col min="1913" max="1913" width="6.44140625" bestFit="1" customWidth="1"/>
    <col min="1914" max="1914" width="9.109375" bestFit="1" customWidth="1"/>
    <col min="1915" max="1915" width="6.44140625" bestFit="1" customWidth="1"/>
    <col min="1916" max="1916" width="9.109375" bestFit="1" customWidth="1"/>
    <col min="1917" max="1917" width="6.44140625" bestFit="1" customWidth="1"/>
    <col min="1918" max="1918" width="9.109375" bestFit="1" customWidth="1"/>
    <col min="1919" max="1919" width="6.44140625" bestFit="1" customWidth="1"/>
    <col min="1920" max="1920" width="9.109375" bestFit="1" customWidth="1"/>
    <col min="1921" max="1921" width="6.44140625" bestFit="1" customWidth="1"/>
    <col min="1922" max="1922" width="9.109375" bestFit="1" customWidth="1"/>
    <col min="1923" max="1923" width="6.44140625" bestFit="1" customWidth="1"/>
    <col min="1924" max="1924" width="9.109375" bestFit="1" customWidth="1"/>
    <col min="1925" max="1925" width="6.44140625" bestFit="1" customWidth="1"/>
    <col min="1926" max="1926" width="9.109375" bestFit="1" customWidth="1"/>
    <col min="1927" max="1927" width="6.44140625" bestFit="1" customWidth="1"/>
    <col min="1928" max="1928" width="9.109375" bestFit="1" customWidth="1"/>
    <col min="1929" max="1929" width="6.44140625" bestFit="1" customWidth="1"/>
    <col min="1930" max="1930" width="9.109375" bestFit="1" customWidth="1"/>
    <col min="1931" max="1931" width="6.44140625" bestFit="1" customWidth="1"/>
    <col min="1932" max="1932" width="9.109375" bestFit="1" customWidth="1"/>
    <col min="1933" max="1933" width="6.44140625" bestFit="1" customWidth="1"/>
    <col min="1934" max="1934" width="9.109375" bestFit="1" customWidth="1"/>
    <col min="1935" max="1935" width="6.44140625" bestFit="1" customWidth="1"/>
    <col min="1936" max="1936" width="9.109375" bestFit="1" customWidth="1"/>
    <col min="1937" max="1937" width="6.44140625" bestFit="1" customWidth="1"/>
    <col min="1938" max="1938" width="9.109375" bestFit="1" customWidth="1"/>
    <col min="1939" max="1939" width="6.44140625" bestFit="1" customWidth="1"/>
    <col min="1940" max="1940" width="9.109375" bestFit="1" customWidth="1"/>
    <col min="1941" max="1941" width="6.44140625" bestFit="1" customWidth="1"/>
    <col min="1942" max="1942" width="9.109375" bestFit="1" customWidth="1"/>
    <col min="1943" max="1943" width="6.44140625" bestFit="1" customWidth="1"/>
    <col min="1944" max="1944" width="9.109375" bestFit="1" customWidth="1"/>
    <col min="1945" max="1945" width="6.44140625" bestFit="1" customWidth="1"/>
    <col min="1946" max="1946" width="9.109375" bestFit="1" customWidth="1"/>
    <col min="1947" max="1947" width="6.44140625" bestFit="1" customWidth="1"/>
    <col min="1948" max="1948" width="9.109375" bestFit="1" customWidth="1"/>
    <col min="1949" max="1949" width="6.44140625" bestFit="1" customWidth="1"/>
    <col min="1950" max="1950" width="9.109375" bestFit="1" customWidth="1"/>
    <col min="1951" max="1951" width="6.44140625" bestFit="1" customWidth="1"/>
    <col min="1952" max="1952" width="9.109375" bestFit="1" customWidth="1"/>
    <col min="1953" max="1953" width="6.44140625" bestFit="1" customWidth="1"/>
    <col min="1954" max="1954" width="9.109375" bestFit="1" customWidth="1"/>
    <col min="1955" max="1955" width="6.44140625" bestFit="1" customWidth="1"/>
    <col min="1956" max="1956" width="9.109375" bestFit="1" customWidth="1"/>
    <col min="1957" max="1957" width="6.44140625" bestFit="1" customWidth="1"/>
    <col min="1958" max="1958" width="9.109375" bestFit="1" customWidth="1"/>
    <col min="1959" max="1959" width="6.44140625" bestFit="1" customWidth="1"/>
    <col min="1960" max="1960" width="9.109375" bestFit="1" customWidth="1"/>
    <col min="1961" max="1961" width="6.44140625" bestFit="1" customWidth="1"/>
    <col min="1962" max="1962" width="9.109375" bestFit="1" customWidth="1"/>
    <col min="1963" max="1963" width="6.44140625" bestFit="1" customWidth="1"/>
    <col min="1964" max="1964" width="9.109375" bestFit="1" customWidth="1"/>
    <col min="1965" max="1965" width="6.44140625" bestFit="1" customWidth="1"/>
    <col min="1966" max="1966" width="9.109375" bestFit="1" customWidth="1"/>
    <col min="1967" max="1967" width="6.44140625" bestFit="1" customWidth="1"/>
    <col min="1968" max="1968" width="9.109375" bestFit="1" customWidth="1"/>
    <col min="1969" max="1969" width="6.44140625" bestFit="1" customWidth="1"/>
    <col min="1970" max="1970" width="9.109375" bestFit="1" customWidth="1"/>
    <col min="1971" max="1971" width="6.44140625" bestFit="1" customWidth="1"/>
    <col min="1972" max="1972" width="9.109375" bestFit="1" customWidth="1"/>
    <col min="1973" max="1973" width="6.44140625" bestFit="1" customWidth="1"/>
    <col min="1974" max="1974" width="9.109375" bestFit="1" customWidth="1"/>
    <col min="1975" max="1975" width="6.44140625" bestFit="1" customWidth="1"/>
    <col min="1976" max="1976" width="9.109375" bestFit="1" customWidth="1"/>
    <col min="1977" max="1977" width="6.44140625" bestFit="1" customWidth="1"/>
    <col min="1978" max="1978" width="9.109375" bestFit="1" customWidth="1"/>
    <col min="1979" max="1979" width="6.44140625" bestFit="1" customWidth="1"/>
    <col min="1980" max="1980" width="9.109375" bestFit="1" customWidth="1"/>
    <col min="1981" max="1981" width="6.44140625" bestFit="1" customWidth="1"/>
    <col min="1982" max="1982" width="9.109375" bestFit="1" customWidth="1"/>
    <col min="1983" max="1983" width="6.44140625" bestFit="1" customWidth="1"/>
    <col min="1984" max="1984" width="9.109375" bestFit="1" customWidth="1"/>
    <col min="1985" max="1985" width="6.44140625" bestFit="1" customWidth="1"/>
    <col min="1986" max="1986" width="9.109375" bestFit="1" customWidth="1"/>
    <col min="1987" max="1987" width="6.44140625" bestFit="1" customWidth="1"/>
    <col min="1988" max="1988" width="9.109375" bestFit="1" customWidth="1"/>
    <col min="1989" max="1989" width="6.44140625" bestFit="1" customWidth="1"/>
    <col min="1990" max="1990" width="9.109375" bestFit="1" customWidth="1"/>
    <col min="1991" max="1991" width="6.44140625" bestFit="1" customWidth="1"/>
    <col min="1992" max="1992" width="9.109375" bestFit="1" customWidth="1"/>
    <col min="1993" max="1993" width="6.44140625" bestFit="1" customWidth="1"/>
    <col min="1994" max="1994" width="9.109375" bestFit="1" customWidth="1"/>
    <col min="1995" max="1995" width="6.44140625" bestFit="1" customWidth="1"/>
    <col min="1996" max="1996" width="9.109375" bestFit="1" customWidth="1"/>
    <col min="1997" max="1997" width="6.44140625" bestFit="1" customWidth="1"/>
    <col min="1998" max="1998" width="9.109375" bestFit="1" customWidth="1"/>
    <col min="1999" max="1999" width="6.44140625" bestFit="1" customWidth="1"/>
    <col min="2000" max="2000" width="9.109375" bestFit="1" customWidth="1"/>
    <col min="2001" max="2001" width="6.44140625" bestFit="1" customWidth="1"/>
    <col min="2002" max="2002" width="9.109375" bestFit="1" customWidth="1"/>
    <col min="2003" max="2003" width="6.44140625" bestFit="1" customWidth="1"/>
    <col min="2004" max="2004" width="9.109375" bestFit="1" customWidth="1"/>
    <col min="2005" max="2005" width="6.44140625" bestFit="1" customWidth="1"/>
    <col min="2006" max="2006" width="9.109375" bestFit="1" customWidth="1"/>
    <col min="2007" max="2007" width="6.44140625" bestFit="1" customWidth="1"/>
    <col min="2008" max="2008" width="9.109375" bestFit="1" customWidth="1"/>
    <col min="2009" max="2009" width="6.44140625" bestFit="1" customWidth="1"/>
    <col min="2010" max="2010" width="9.109375" bestFit="1" customWidth="1"/>
    <col min="2011" max="2011" width="6.44140625" bestFit="1" customWidth="1"/>
    <col min="2012" max="2012" width="9.109375" bestFit="1" customWidth="1"/>
    <col min="2013" max="2013" width="6.44140625" bestFit="1" customWidth="1"/>
    <col min="2014" max="2014" width="9.109375" bestFit="1" customWidth="1"/>
    <col min="2015" max="2015" width="6.44140625" bestFit="1" customWidth="1"/>
    <col min="2016" max="2016" width="9.109375" bestFit="1" customWidth="1"/>
    <col min="2017" max="2017" width="6.44140625" bestFit="1" customWidth="1"/>
    <col min="2018" max="2018" width="9.109375" bestFit="1" customWidth="1"/>
    <col min="2019" max="2019" width="6.44140625" bestFit="1" customWidth="1"/>
    <col min="2020" max="2020" width="9.109375" bestFit="1" customWidth="1"/>
    <col min="2021" max="2021" width="6.44140625" bestFit="1" customWidth="1"/>
    <col min="2022" max="2022" width="9.109375" bestFit="1" customWidth="1"/>
    <col min="2023" max="2023" width="6.44140625" bestFit="1" customWidth="1"/>
    <col min="2024" max="2024" width="9.109375" bestFit="1" customWidth="1"/>
    <col min="2025" max="2025" width="6.44140625" bestFit="1" customWidth="1"/>
    <col min="2026" max="2026" width="9.109375" bestFit="1" customWidth="1"/>
    <col min="2027" max="2027" width="6.44140625" bestFit="1" customWidth="1"/>
    <col min="2028" max="2028" width="9.109375" bestFit="1" customWidth="1"/>
    <col min="2029" max="2029" width="6.44140625" bestFit="1" customWidth="1"/>
    <col min="2030" max="2030" width="9.109375" bestFit="1" customWidth="1"/>
    <col min="2031" max="2031" width="6.44140625" bestFit="1" customWidth="1"/>
    <col min="2032" max="2032" width="9.109375" bestFit="1" customWidth="1"/>
    <col min="2033" max="2033" width="6.44140625" bestFit="1" customWidth="1"/>
    <col min="2034" max="2034" width="9.109375" bestFit="1" customWidth="1"/>
    <col min="2035" max="2035" width="6.44140625" bestFit="1" customWidth="1"/>
    <col min="2036" max="2036" width="9.109375" bestFit="1" customWidth="1"/>
    <col min="2037" max="2037" width="6.44140625" bestFit="1" customWidth="1"/>
    <col min="2038" max="2038" width="9.109375" bestFit="1" customWidth="1"/>
    <col min="2039" max="2039" width="6.44140625" bestFit="1" customWidth="1"/>
    <col min="2040" max="2040" width="9.109375" bestFit="1" customWidth="1"/>
    <col min="2041" max="2041" width="6.44140625" bestFit="1" customWidth="1"/>
    <col min="2042" max="2042" width="9.109375" bestFit="1" customWidth="1"/>
    <col min="2043" max="2043" width="6.44140625" bestFit="1" customWidth="1"/>
    <col min="2044" max="2044" width="9.109375" bestFit="1" customWidth="1"/>
    <col min="2045" max="2045" width="6.44140625" bestFit="1" customWidth="1"/>
    <col min="2046" max="2046" width="9.109375" bestFit="1" customWidth="1"/>
    <col min="2047" max="2047" width="6.44140625" bestFit="1" customWidth="1"/>
    <col min="2048" max="2048" width="9.109375" bestFit="1" customWidth="1"/>
    <col min="2049" max="2049" width="6.44140625" bestFit="1" customWidth="1"/>
    <col min="2050" max="2050" width="9.109375" bestFit="1" customWidth="1"/>
    <col min="2051" max="2051" width="6.44140625" bestFit="1" customWidth="1"/>
    <col min="2052" max="2052" width="9.109375" bestFit="1" customWidth="1"/>
    <col min="2053" max="2053" width="6.44140625" bestFit="1" customWidth="1"/>
    <col min="2054" max="2054" width="9.109375" bestFit="1" customWidth="1"/>
    <col min="2055" max="2055" width="6.44140625" bestFit="1" customWidth="1"/>
    <col min="2056" max="2056" width="9.109375" bestFit="1" customWidth="1"/>
    <col min="2057" max="2057" width="6.44140625" bestFit="1" customWidth="1"/>
    <col min="2058" max="2058" width="9.109375" bestFit="1" customWidth="1"/>
    <col min="2059" max="2059" width="6.44140625" bestFit="1" customWidth="1"/>
    <col min="2060" max="2060" width="9.109375" bestFit="1" customWidth="1"/>
    <col min="2061" max="2061" width="6.44140625" bestFit="1" customWidth="1"/>
    <col min="2062" max="2062" width="9.109375" bestFit="1" customWidth="1"/>
    <col min="2063" max="2063" width="6.44140625" bestFit="1" customWidth="1"/>
    <col min="2064" max="2064" width="9.109375" bestFit="1" customWidth="1"/>
    <col min="2065" max="2065" width="6.44140625" bestFit="1" customWidth="1"/>
    <col min="2066" max="2066" width="9.109375" bestFit="1" customWidth="1"/>
    <col min="2067" max="2067" width="6.44140625" bestFit="1" customWidth="1"/>
    <col min="2068" max="2068" width="9.109375" bestFit="1" customWidth="1"/>
    <col min="2069" max="2069" width="6.44140625" bestFit="1" customWidth="1"/>
    <col min="2070" max="2070" width="9.109375" bestFit="1" customWidth="1"/>
    <col min="2071" max="2071" width="6.44140625" bestFit="1" customWidth="1"/>
    <col min="2072" max="2072" width="9.109375" bestFit="1" customWidth="1"/>
    <col min="2073" max="2073" width="6.44140625" bestFit="1" customWidth="1"/>
    <col min="2074" max="2074" width="9.109375" bestFit="1" customWidth="1"/>
    <col min="2075" max="2075" width="6.44140625" bestFit="1" customWidth="1"/>
    <col min="2076" max="2076" width="9.109375" bestFit="1" customWidth="1"/>
    <col min="2077" max="2077" width="6.44140625" bestFit="1" customWidth="1"/>
    <col min="2078" max="2078" width="9.109375" bestFit="1" customWidth="1"/>
    <col min="2079" max="2079" width="6.44140625" bestFit="1" customWidth="1"/>
    <col min="2080" max="2080" width="9.109375" bestFit="1" customWidth="1"/>
    <col min="2081" max="2081" width="6.44140625" bestFit="1" customWidth="1"/>
    <col min="2082" max="2082" width="9.109375" bestFit="1" customWidth="1"/>
    <col min="2083" max="2083" width="6.44140625" bestFit="1" customWidth="1"/>
    <col min="2084" max="2084" width="9.109375" bestFit="1" customWidth="1"/>
    <col min="2085" max="2085" width="6.44140625" bestFit="1" customWidth="1"/>
    <col min="2086" max="2086" width="9.109375" bestFit="1" customWidth="1"/>
    <col min="2087" max="2087" width="6.44140625" bestFit="1" customWidth="1"/>
    <col min="2088" max="2088" width="9.109375" bestFit="1" customWidth="1"/>
    <col min="2089" max="2089" width="6.44140625" bestFit="1" customWidth="1"/>
    <col min="2090" max="2090" width="9.109375" bestFit="1" customWidth="1"/>
    <col min="2091" max="2091" width="6.44140625" bestFit="1" customWidth="1"/>
    <col min="2092" max="2092" width="9.109375" bestFit="1" customWidth="1"/>
    <col min="2093" max="2093" width="6.44140625" bestFit="1" customWidth="1"/>
    <col min="2094" max="2094" width="9.109375" bestFit="1" customWidth="1"/>
    <col min="2095" max="2095" width="6.44140625" bestFit="1" customWidth="1"/>
    <col min="2096" max="2096" width="9.109375" bestFit="1" customWidth="1"/>
    <col min="2097" max="2097" width="6.44140625" bestFit="1" customWidth="1"/>
    <col min="2098" max="2098" width="9.109375" bestFit="1" customWidth="1"/>
    <col min="2099" max="2099" width="6.44140625" bestFit="1" customWidth="1"/>
    <col min="2100" max="2100" width="9.109375" bestFit="1" customWidth="1"/>
    <col min="2101" max="2101" width="6.44140625" bestFit="1" customWidth="1"/>
    <col min="2102" max="2102" width="9.109375" bestFit="1" customWidth="1"/>
    <col min="2103" max="2103" width="6.44140625" bestFit="1" customWidth="1"/>
    <col min="2104" max="2104" width="9.109375" bestFit="1" customWidth="1"/>
    <col min="2105" max="2105" width="6.44140625" bestFit="1" customWidth="1"/>
    <col min="2106" max="2106" width="9.109375" bestFit="1" customWidth="1"/>
    <col min="2107" max="2107" width="6.44140625" bestFit="1" customWidth="1"/>
    <col min="2108" max="2108" width="9.109375" bestFit="1" customWidth="1"/>
    <col min="2109" max="2109" width="6.44140625" bestFit="1" customWidth="1"/>
    <col min="2110" max="2110" width="9.109375" bestFit="1" customWidth="1"/>
    <col min="2111" max="2111" width="6.44140625" bestFit="1" customWidth="1"/>
    <col min="2112" max="2112" width="9.109375" bestFit="1" customWidth="1"/>
    <col min="2113" max="2113" width="6.44140625" bestFit="1" customWidth="1"/>
    <col min="2114" max="2114" width="9.109375" bestFit="1" customWidth="1"/>
    <col min="2115" max="2115" width="6.44140625" bestFit="1" customWidth="1"/>
    <col min="2116" max="2116" width="9.109375" bestFit="1" customWidth="1"/>
    <col min="2117" max="2117" width="6.44140625" bestFit="1" customWidth="1"/>
    <col min="2118" max="2118" width="9.109375" bestFit="1" customWidth="1"/>
    <col min="2119" max="2119" width="6.44140625" bestFit="1" customWidth="1"/>
    <col min="2120" max="2120" width="9.109375" bestFit="1" customWidth="1"/>
    <col min="2121" max="2121" width="6.44140625" bestFit="1" customWidth="1"/>
    <col min="2122" max="2122" width="9.109375" bestFit="1" customWidth="1"/>
    <col min="2123" max="2123" width="6.44140625" bestFit="1" customWidth="1"/>
    <col min="2124" max="2124" width="9.109375" bestFit="1" customWidth="1"/>
    <col min="2125" max="2125" width="6.44140625" bestFit="1" customWidth="1"/>
    <col min="2126" max="2126" width="9.109375" bestFit="1" customWidth="1"/>
    <col min="2127" max="2127" width="6.44140625" bestFit="1" customWidth="1"/>
    <col min="2128" max="2128" width="9.109375" bestFit="1" customWidth="1"/>
    <col min="2129" max="2129" width="6.44140625" bestFit="1" customWidth="1"/>
    <col min="2130" max="2130" width="9.109375" bestFit="1" customWidth="1"/>
    <col min="2131" max="2131" width="6.44140625" bestFit="1" customWidth="1"/>
    <col min="2132" max="2132" width="9.109375" bestFit="1" customWidth="1"/>
    <col min="2133" max="2133" width="6.44140625" bestFit="1" customWidth="1"/>
    <col min="2134" max="2134" width="9.109375" bestFit="1" customWidth="1"/>
    <col min="2135" max="2135" width="6.44140625" bestFit="1" customWidth="1"/>
    <col min="2136" max="2136" width="9.109375" bestFit="1" customWidth="1"/>
    <col min="2137" max="2137" width="6.44140625" bestFit="1" customWidth="1"/>
    <col min="2138" max="2138" width="9.109375" bestFit="1" customWidth="1"/>
    <col min="2139" max="2139" width="6.44140625" bestFit="1" customWidth="1"/>
    <col min="2140" max="2140" width="9.109375" bestFit="1" customWidth="1"/>
    <col min="2141" max="2141" width="6.44140625" bestFit="1" customWidth="1"/>
    <col min="2142" max="2142" width="9.109375" bestFit="1" customWidth="1"/>
    <col min="2143" max="2143" width="6.44140625" bestFit="1" customWidth="1"/>
    <col min="2144" max="2144" width="9.109375" bestFit="1" customWidth="1"/>
    <col min="2145" max="2145" width="6.44140625" bestFit="1" customWidth="1"/>
    <col min="2146" max="2146" width="9.109375" bestFit="1" customWidth="1"/>
    <col min="2147" max="2147" width="6.44140625" bestFit="1" customWidth="1"/>
    <col min="2148" max="2148" width="9.109375" bestFit="1" customWidth="1"/>
    <col min="2149" max="2149" width="6.44140625" bestFit="1" customWidth="1"/>
    <col min="2150" max="2150" width="9.109375" bestFit="1" customWidth="1"/>
    <col min="2151" max="2151" width="6.44140625" bestFit="1" customWidth="1"/>
    <col min="2152" max="2152" width="9.109375" bestFit="1" customWidth="1"/>
    <col min="2153" max="2153" width="6.44140625" bestFit="1" customWidth="1"/>
    <col min="2154" max="2154" width="9.109375" bestFit="1" customWidth="1"/>
    <col min="2155" max="2155" width="6.44140625" bestFit="1" customWidth="1"/>
    <col min="2156" max="2156" width="9.109375" bestFit="1" customWidth="1"/>
    <col min="2157" max="2157" width="6.44140625" bestFit="1" customWidth="1"/>
    <col min="2158" max="2158" width="9.109375" bestFit="1" customWidth="1"/>
    <col min="2159" max="2159" width="6.44140625" bestFit="1" customWidth="1"/>
    <col min="2160" max="2160" width="9.109375" bestFit="1" customWidth="1"/>
    <col min="2161" max="2161" width="6.44140625" bestFit="1" customWidth="1"/>
    <col min="2162" max="2162" width="9.109375" bestFit="1" customWidth="1"/>
    <col min="2163" max="2163" width="6.44140625" bestFit="1" customWidth="1"/>
    <col min="2164" max="2164" width="9.109375" bestFit="1" customWidth="1"/>
    <col min="2165" max="2165" width="6.44140625" bestFit="1" customWidth="1"/>
    <col min="2166" max="2166" width="9.109375" bestFit="1" customWidth="1"/>
    <col min="2167" max="2167" width="6.44140625" bestFit="1" customWidth="1"/>
    <col min="2168" max="2168" width="9.109375" bestFit="1" customWidth="1"/>
    <col min="2169" max="2169" width="6.44140625" bestFit="1" customWidth="1"/>
    <col min="2170" max="2170" width="9.109375" bestFit="1" customWidth="1"/>
    <col min="2171" max="2171" width="6.44140625" bestFit="1" customWidth="1"/>
    <col min="2172" max="2172" width="9.109375" bestFit="1" customWidth="1"/>
    <col min="2173" max="2173" width="6.44140625" bestFit="1" customWidth="1"/>
    <col min="2174" max="2174" width="9.109375" bestFit="1" customWidth="1"/>
    <col min="2175" max="2175" width="6.44140625" bestFit="1" customWidth="1"/>
    <col min="2176" max="2176" width="9.109375" bestFit="1" customWidth="1"/>
    <col min="2177" max="2177" width="6.44140625" bestFit="1" customWidth="1"/>
    <col min="2178" max="2178" width="9.109375" bestFit="1" customWidth="1"/>
    <col min="2179" max="2179" width="6.44140625" bestFit="1" customWidth="1"/>
    <col min="2180" max="2180" width="9.109375" bestFit="1" customWidth="1"/>
    <col min="2181" max="2181" width="6.44140625" bestFit="1" customWidth="1"/>
    <col min="2182" max="2182" width="9.109375" bestFit="1" customWidth="1"/>
    <col min="2183" max="2183" width="6.44140625" bestFit="1" customWidth="1"/>
    <col min="2184" max="2184" width="9.109375" bestFit="1" customWidth="1"/>
    <col min="2185" max="2185" width="6.44140625" bestFit="1" customWidth="1"/>
    <col min="2186" max="2186" width="9.109375" bestFit="1" customWidth="1"/>
    <col min="2187" max="2187" width="6.44140625" bestFit="1" customWidth="1"/>
    <col min="2188" max="2188" width="9.109375" bestFit="1" customWidth="1"/>
    <col min="2189" max="2189" width="6.44140625" bestFit="1" customWidth="1"/>
    <col min="2190" max="2190" width="9.109375" bestFit="1" customWidth="1"/>
    <col min="2191" max="2191" width="6.44140625" bestFit="1" customWidth="1"/>
    <col min="2192" max="2192" width="9.109375" bestFit="1" customWidth="1"/>
    <col min="2193" max="2193" width="6.44140625" bestFit="1" customWidth="1"/>
    <col min="2194" max="2194" width="9.109375" bestFit="1" customWidth="1"/>
    <col min="2195" max="2195" width="6.44140625" bestFit="1" customWidth="1"/>
    <col min="2196" max="2196" width="9.109375" bestFit="1" customWidth="1"/>
    <col min="2197" max="2197" width="6.44140625" bestFit="1" customWidth="1"/>
    <col min="2198" max="2198" width="9.109375" bestFit="1" customWidth="1"/>
    <col min="2199" max="2199" width="6.44140625" bestFit="1" customWidth="1"/>
    <col min="2200" max="2200" width="9.109375" bestFit="1" customWidth="1"/>
    <col min="2201" max="2201" width="6.44140625" bestFit="1" customWidth="1"/>
    <col min="2202" max="2202" width="9.109375" bestFit="1" customWidth="1"/>
    <col min="2203" max="2203" width="6.44140625" bestFit="1" customWidth="1"/>
    <col min="2204" max="2204" width="9.109375" bestFit="1" customWidth="1"/>
    <col min="2205" max="2205" width="6.44140625" bestFit="1" customWidth="1"/>
    <col min="2206" max="2206" width="9.109375" bestFit="1" customWidth="1"/>
    <col min="2207" max="2207" width="6.44140625" bestFit="1" customWidth="1"/>
    <col min="2208" max="2208" width="9.109375" bestFit="1" customWidth="1"/>
    <col min="2209" max="2209" width="6.44140625" bestFit="1" customWidth="1"/>
    <col min="2210" max="2210" width="9.109375" bestFit="1" customWidth="1"/>
    <col min="2211" max="2211" width="6.44140625" bestFit="1" customWidth="1"/>
    <col min="2212" max="2212" width="9.109375" bestFit="1" customWidth="1"/>
    <col min="2213" max="2213" width="6.44140625" bestFit="1" customWidth="1"/>
    <col min="2214" max="2214" width="9.109375" bestFit="1" customWidth="1"/>
    <col min="2215" max="2215" width="6.44140625" bestFit="1" customWidth="1"/>
    <col min="2216" max="2216" width="9.109375" bestFit="1" customWidth="1"/>
    <col min="2217" max="2217" width="6.44140625" bestFit="1" customWidth="1"/>
    <col min="2218" max="2218" width="9.109375" bestFit="1" customWidth="1"/>
    <col min="2219" max="2219" width="6.44140625" bestFit="1" customWidth="1"/>
    <col min="2220" max="2220" width="9.109375" bestFit="1" customWidth="1"/>
    <col min="2221" max="2221" width="6.44140625" bestFit="1" customWidth="1"/>
    <col min="2222" max="2222" width="9.109375" bestFit="1" customWidth="1"/>
    <col min="2223" max="2223" width="6.44140625" bestFit="1" customWidth="1"/>
    <col min="2224" max="2224" width="9.109375" bestFit="1" customWidth="1"/>
    <col min="2225" max="2225" width="6.44140625" bestFit="1" customWidth="1"/>
    <col min="2226" max="2226" width="9.109375" bestFit="1" customWidth="1"/>
    <col min="2227" max="2227" width="6.44140625" bestFit="1" customWidth="1"/>
    <col min="2228" max="2228" width="9.109375" bestFit="1" customWidth="1"/>
    <col min="2229" max="2229" width="6.44140625" bestFit="1" customWidth="1"/>
    <col min="2230" max="2230" width="9.109375" bestFit="1" customWidth="1"/>
    <col min="2231" max="2231" width="6.44140625" bestFit="1" customWidth="1"/>
    <col min="2232" max="2232" width="9.109375" bestFit="1" customWidth="1"/>
    <col min="2233" max="2233" width="6.44140625" bestFit="1" customWidth="1"/>
    <col min="2234" max="2234" width="9.109375" bestFit="1" customWidth="1"/>
    <col min="2235" max="2235" width="6.44140625" bestFit="1" customWidth="1"/>
    <col min="2236" max="2236" width="9.109375" bestFit="1" customWidth="1"/>
    <col min="2237" max="2237" width="6.44140625" bestFit="1" customWidth="1"/>
    <col min="2238" max="2238" width="9.109375" bestFit="1" customWidth="1"/>
    <col min="2239" max="2239" width="6.44140625" bestFit="1" customWidth="1"/>
    <col min="2240" max="2240" width="9.109375" bestFit="1" customWidth="1"/>
    <col min="2241" max="2241" width="6.44140625" bestFit="1" customWidth="1"/>
    <col min="2242" max="2242" width="9.109375" bestFit="1" customWidth="1"/>
    <col min="2243" max="2243" width="6.44140625" bestFit="1" customWidth="1"/>
    <col min="2244" max="2244" width="9.109375" bestFit="1" customWidth="1"/>
    <col min="2245" max="2245" width="6.44140625" bestFit="1" customWidth="1"/>
    <col min="2246" max="2246" width="9.109375" bestFit="1" customWidth="1"/>
    <col min="2247" max="2247" width="6.44140625" bestFit="1" customWidth="1"/>
    <col min="2248" max="2248" width="9.109375" bestFit="1" customWidth="1"/>
    <col min="2249" max="2249" width="6.44140625" bestFit="1" customWidth="1"/>
    <col min="2250" max="2250" width="9.109375" bestFit="1" customWidth="1"/>
    <col min="2251" max="2251" width="6.44140625" bestFit="1" customWidth="1"/>
    <col min="2252" max="2252" width="9.109375" bestFit="1" customWidth="1"/>
    <col min="2253" max="2253" width="6.44140625" bestFit="1" customWidth="1"/>
    <col min="2254" max="2254" width="9.109375" bestFit="1" customWidth="1"/>
    <col min="2255" max="2255" width="6.44140625" bestFit="1" customWidth="1"/>
    <col min="2256" max="2256" width="9.109375" bestFit="1" customWidth="1"/>
    <col min="2257" max="2257" width="6.44140625" bestFit="1" customWidth="1"/>
    <col min="2258" max="2258" width="9.109375" bestFit="1" customWidth="1"/>
    <col min="2259" max="2259" width="6.44140625" bestFit="1" customWidth="1"/>
    <col min="2260" max="2260" width="9.109375" bestFit="1" customWidth="1"/>
    <col min="2261" max="2261" width="6.44140625" bestFit="1" customWidth="1"/>
    <col min="2262" max="2262" width="9.109375" bestFit="1" customWidth="1"/>
    <col min="2263" max="2263" width="6.44140625" bestFit="1" customWidth="1"/>
    <col min="2264" max="2264" width="9.109375" bestFit="1" customWidth="1"/>
    <col min="2265" max="2265" width="6.44140625" bestFit="1" customWidth="1"/>
    <col min="2266" max="2266" width="9.109375" bestFit="1" customWidth="1"/>
    <col min="2267" max="2267" width="6.44140625" bestFit="1" customWidth="1"/>
    <col min="2268" max="2268" width="9.109375" bestFit="1" customWidth="1"/>
    <col min="2269" max="2269" width="6.44140625" bestFit="1" customWidth="1"/>
    <col min="2270" max="2270" width="9.109375" bestFit="1" customWidth="1"/>
    <col min="2271" max="2271" width="6.44140625" bestFit="1" customWidth="1"/>
    <col min="2272" max="2272" width="9.109375" bestFit="1" customWidth="1"/>
    <col min="2273" max="2273" width="6.44140625" bestFit="1" customWidth="1"/>
    <col min="2274" max="2274" width="9.109375" bestFit="1" customWidth="1"/>
    <col min="2275" max="2275" width="7.44140625" bestFit="1" customWidth="1"/>
    <col min="2276" max="2276" width="10.109375" bestFit="1" customWidth="1"/>
    <col min="2277" max="2277" width="7.44140625" bestFit="1" customWidth="1"/>
    <col min="2278" max="2278" width="10.109375" bestFit="1" customWidth="1"/>
    <col min="2279" max="2279" width="7.44140625" bestFit="1" customWidth="1"/>
    <col min="2280" max="2280" width="10.109375" bestFit="1" customWidth="1"/>
    <col min="2281" max="2281" width="7.44140625" bestFit="1" customWidth="1"/>
    <col min="2282" max="2282" width="10.109375" bestFit="1" customWidth="1"/>
    <col min="2283" max="2283" width="7.44140625" bestFit="1" customWidth="1"/>
    <col min="2284" max="2284" width="10.109375" bestFit="1" customWidth="1"/>
    <col min="2285" max="2285" width="7.44140625" bestFit="1" customWidth="1"/>
    <col min="2286" max="2286" width="10.109375" bestFit="1" customWidth="1"/>
    <col min="2287" max="2287" width="7.44140625" bestFit="1" customWidth="1"/>
    <col min="2288" max="2288" width="10.109375" bestFit="1" customWidth="1"/>
    <col min="2289" max="2289" width="7.44140625" bestFit="1" customWidth="1"/>
    <col min="2290" max="2290" width="10.109375" bestFit="1" customWidth="1"/>
    <col min="2291" max="2291" width="7.44140625" bestFit="1" customWidth="1"/>
    <col min="2292" max="2292" width="10.109375" bestFit="1" customWidth="1"/>
    <col min="2293" max="2293" width="7.44140625" bestFit="1" customWidth="1"/>
    <col min="2294" max="2294" width="10.109375" bestFit="1" customWidth="1"/>
    <col min="2295" max="2295" width="7.44140625" bestFit="1" customWidth="1"/>
    <col min="2296" max="2296" width="10.109375" bestFit="1" customWidth="1"/>
    <col min="2297" max="2297" width="7.44140625" bestFit="1" customWidth="1"/>
    <col min="2298" max="2298" width="10.109375" bestFit="1" customWidth="1"/>
    <col min="2299" max="2299" width="7.44140625" bestFit="1" customWidth="1"/>
    <col min="2300" max="2300" width="10.109375" bestFit="1" customWidth="1"/>
    <col min="2301" max="2301" width="7.44140625" bestFit="1" customWidth="1"/>
    <col min="2302" max="2302" width="10.109375" bestFit="1" customWidth="1"/>
    <col min="2303" max="2303" width="7.44140625" bestFit="1" customWidth="1"/>
    <col min="2304" max="2304" width="10.109375" bestFit="1" customWidth="1"/>
    <col min="2305" max="2305" width="10.77734375" bestFit="1" customWidth="1"/>
  </cols>
  <sheetData>
    <row r="1" spans="1:4" x14ac:dyDescent="0.3">
      <c r="A1" s="6" t="s">
        <v>1181</v>
      </c>
      <c r="B1" t="s">
        <v>1182</v>
      </c>
    </row>
    <row r="2" spans="1:4" x14ac:dyDescent="0.3">
      <c r="B2"/>
    </row>
    <row r="3" spans="1:4" x14ac:dyDescent="0.3">
      <c r="A3" s="6" t="s">
        <v>1175</v>
      </c>
      <c r="B3" s="7" t="s">
        <v>1179</v>
      </c>
      <c r="C3" s="7" t="s">
        <v>1180</v>
      </c>
      <c r="D3" t="s">
        <v>1184</v>
      </c>
    </row>
    <row r="4" spans="1:4" x14ac:dyDescent="0.3">
      <c r="A4" s="8" t="s">
        <v>1177</v>
      </c>
      <c r="B4" s="7">
        <v>0.44960969092117364</v>
      </c>
      <c r="C4" s="7">
        <v>0.89706301516369713</v>
      </c>
      <c r="D4" s="7">
        <v>5.0489432388750623E-2</v>
      </c>
    </row>
    <row r="5" spans="1:4" x14ac:dyDescent="0.3">
      <c r="A5" s="8" t="s">
        <v>1178</v>
      </c>
      <c r="B5" s="7">
        <v>0.43856815750096872</v>
      </c>
      <c r="C5" s="7">
        <v>0.8999563987215049</v>
      </c>
      <c r="D5" s="7">
        <v>3.63181110824169E-2</v>
      </c>
    </row>
    <row r="6" spans="1:4" x14ac:dyDescent="0.3">
      <c r="A6" s="8" t="s">
        <v>1176</v>
      </c>
      <c r="B6" s="7">
        <v>0.4450128076197008</v>
      </c>
      <c r="C6" s="7">
        <v>0.8982676075020497</v>
      </c>
      <c r="D6" s="7">
        <v>4.4589535355093322E-2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1E865-185B-4EA9-8936-6909AEDE272E}">
  <dimension ref="A1:O1561"/>
  <sheetViews>
    <sheetView tabSelected="1" topLeftCell="E28" workbookViewId="0">
      <selection activeCell="N41" sqref="N41"/>
    </sheetView>
  </sheetViews>
  <sheetFormatPr defaultRowHeight="14.4" x14ac:dyDescent="0.3"/>
  <cols>
    <col min="1" max="1" width="42.44140625" bestFit="1" customWidth="1"/>
    <col min="2" max="2" width="15" style="5" bestFit="1" customWidth="1"/>
    <col min="3" max="3" width="15.77734375" bestFit="1" customWidth="1"/>
    <col min="4" max="4" width="39" bestFit="1" customWidth="1"/>
    <col min="5" max="5" width="7.109375" style="4" bestFit="1" customWidth="1"/>
    <col min="6" max="6" width="10.88671875" style="4" bestFit="1" customWidth="1"/>
    <col min="7" max="7" width="12" bestFit="1" customWidth="1"/>
    <col min="8" max="8" width="6.5546875" style="4" bestFit="1" customWidth="1"/>
    <col min="9" max="9" width="8.109375" style="4" bestFit="1" customWidth="1"/>
    <col min="10" max="10" width="16.33203125" style="4" bestFit="1" customWidth="1"/>
    <col min="11" max="11" width="13.5546875" bestFit="1" customWidth="1"/>
    <col min="12" max="12" width="14.33203125" style="2" bestFit="1" customWidth="1"/>
    <col min="13" max="13" width="14.5546875" style="2" bestFit="1" customWidth="1"/>
    <col min="14" max="14" width="39" style="2" bestFit="1" customWidth="1"/>
    <col min="15" max="15" width="39" style="3" bestFit="1" customWidth="1"/>
  </cols>
  <sheetData>
    <row r="1" spans="1:15" x14ac:dyDescent="0.3">
      <c r="A1" t="s">
        <v>1174</v>
      </c>
      <c r="B1" s="5" t="s">
        <v>0</v>
      </c>
      <c r="C1" t="s">
        <v>1</v>
      </c>
      <c r="D1" t="s">
        <v>2</v>
      </c>
      <c r="E1" s="4" t="s">
        <v>3</v>
      </c>
      <c r="F1" s="4" t="s">
        <v>4</v>
      </c>
      <c r="G1" t="s">
        <v>5</v>
      </c>
      <c r="H1" s="4" t="s">
        <v>6</v>
      </c>
      <c r="I1" s="4" t="s">
        <v>7</v>
      </c>
      <c r="J1" t="s">
        <v>8</v>
      </c>
      <c r="K1" s="2" t="s">
        <v>1171</v>
      </c>
      <c r="L1" s="2" t="s">
        <v>1172</v>
      </c>
      <c r="M1" s="2" t="s">
        <v>1183</v>
      </c>
      <c r="N1" s="3" t="s">
        <v>1173</v>
      </c>
      <c r="O1" s="3" t="s">
        <v>1181</v>
      </c>
    </row>
    <row r="2" spans="1:15" x14ac:dyDescent="0.3">
      <c r="A2" t="s">
        <v>1056</v>
      </c>
      <c r="B2" s="5">
        <v>45689</v>
      </c>
      <c r="C2" t="s">
        <v>9</v>
      </c>
      <c r="D2" t="s">
        <v>114</v>
      </c>
      <c r="E2" s="4">
        <v>234</v>
      </c>
      <c r="F2" s="4">
        <v>234</v>
      </c>
      <c r="G2">
        <v>148</v>
      </c>
      <c r="H2" s="4">
        <v>86</v>
      </c>
      <c r="I2" s="4">
        <v>0</v>
      </c>
      <c r="J2" t="s">
        <v>10</v>
      </c>
      <c r="K2" s="2">
        <f t="shared" ref="K2:K65" si="0">IFERROR(G2/E2,0)</f>
        <v>0.63247863247863245</v>
      </c>
      <c r="L2" s="2">
        <f t="shared" ref="L2:L65" si="1">IFERROR(F2/E2, 0)</f>
        <v>1</v>
      </c>
      <c r="M2" s="2">
        <f t="shared" ref="M2:M65" si="2">IFERROR(I2/E2,0)</f>
        <v>0</v>
      </c>
      <c r="N2" s="2" t="str">
        <f t="shared" ref="N2:N65" si="3">IFERROR(
  _xlfn.IFS(
    ISNUMBER(SEARCH("CARGO TRUCK W/ CRANE", D2)), "CARGO TRUCK W/ CRANE",
    ISNUMBER(SEARCH("HYDRAULIC EXCAVATOR", D2)), "HYDRAULIC EXCAVATOR",
    ISNUMBER(SEARCH("CRAWLER TRACTOR", D2)), "CRAWLER TRACTOR",
    ISNUMBER(SEARCH("ROUGH TERRAIN CRANE", D2)), "ROUGH TERRAIN CRANE",
    ISNUMBER(SEARCH("ARTICULATED DUMP TRUCK", D2)), "ARTICULATED DUMP TRUCK",
    ISNUMBER(SEARCH("VIBRATORY ROLLER", D2)), "VIBRATORY ROLLER",
    ISNUMBER(SEARCH("JUMBO DRILL", D2)), "JUMBO DRILL",
    ISNUMBER(SEARCH("LOAD HAUL DUMPER", D2)), "LOAD HAUL DUMPER",
    ISNUMBER(SEARCH("LOW PROFILE TRUCK", D2)), "LOW PROFILE TRUCK",
    ISNUMBER(SEARCH("COMMANDO DRILL", D2)), "COMMANDO DRILL",
    ISNUMBER(SEARCH("GROUTING MACHINE", D2)), "GROUTING MACHINE"
  ),
D2)</f>
        <v>CRAWLER TRACTOR</v>
      </c>
      <c r="O2" s="2" t="str">
        <f t="shared" ref="O2:O65" si="4">IF(
  OR(
    ISNUMBER(SEARCH("CARGO TRUCK W/ CRANE", N2)),
    ISNUMBER(SEARCH("HYDRAULIC EXCAVATOR", N2)),
    ISNUMBER(SEARCH("CRAWLER TRACTOR", N2)),
    ISNUMBER(SEARCH("ROUGH TERRAIN CRANE", N2)),
    ISNUMBER(SEARCH("ARTICULATED DUMP TRUCK", N2)),
    ISNUMBER(SEARCH("VIBRATORY ROLLER", N2)),
    ISNUMBER(SEARCH("JUMBO DRILL", N2)),
    ISNUMBER(SEARCH("LOAD HAUL DUMPER", N2)),
    ISNUMBER(SEARCH("LOW PROFILE TRUCK", N2)),
    ISNUMBER(SEARCH("COMMANDO DRILL", N2)),
    ISNUMBER(SEARCH("GROUTING MACHINE", N2))
  ),
  "Major Equipment",
  "Other Equipment"
)</f>
        <v>Major Equipment</v>
      </c>
    </row>
    <row r="3" spans="1:15" x14ac:dyDescent="0.3">
      <c r="A3" t="s">
        <v>1057</v>
      </c>
      <c r="B3" s="5">
        <v>45689</v>
      </c>
      <c r="C3" t="s">
        <v>11</v>
      </c>
      <c r="D3" t="s">
        <v>130</v>
      </c>
      <c r="E3" s="4">
        <v>407</v>
      </c>
      <c r="F3" s="4">
        <v>407</v>
      </c>
      <c r="G3">
        <v>352.79999999999899</v>
      </c>
      <c r="H3" s="4">
        <v>54.200000000000699</v>
      </c>
      <c r="I3" s="4">
        <v>0</v>
      </c>
      <c r="J3" t="s">
        <v>10</v>
      </c>
      <c r="K3" s="2">
        <f t="shared" si="0"/>
        <v>0.86683046683046439</v>
      </c>
      <c r="L3" s="2">
        <f t="shared" si="1"/>
        <v>1</v>
      </c>
      <c r="M3" s="2">
        <f t="shared" si="2"/>
        <v>0</v>
      </c>
      <c r="N3" s="2" t="str">
        <f t="shared" si="3"/>
        <v>GENERATOR SET</v>
      </c>
      <c r="O3" s="2" t="str">
        <f t="shared" si="4"/>
        <v>Other Equipment</v>
      </c>
    </row>
    <row r="4" spans="1:15" x14ac:dyDescent="0.3">
      <c r="A4" t="s">
        <v>1058</v>
      </c>
      <c r="B4" s="5">
        <v>45689</v>
      </c>
      <c r="C4" t="s">
        <v>12</v>
      </c>
      <c r="D4" t="s">
        <v>156</v>
      </c>
      <c r="E4" s="4">
        <v>0</v>
      </c>
      <c r="F4" s="4">
        <v>0</v>
      </c>
      <c r="G4">
        <v>0</v>
      </c>
      <c r="H4" s="4">
        <v>0</v>
      </c>
      <c r="I4" s="4">
        <v>0</v>
      </c>
      <c r="J4" t="s">
        <v>10</v>
      </c>
      <c r="K4" s="2">
        <f t="shared" si="0"/>
        <v>0</v>
      </c>
      <c r="L4" s="2">
        <f t="shared" si="1"/>
        <v>0</v>
      </c>
      <c r="M4" s="2">
        <f t="shared" si="2"/>
        <v>0</v>
      </c>
      <c r="N4" s="2" t="str">
        <f t="shared" si="3"/>
        <v>HYDRAULIC EXCAVATOR</v>
      </c>
      <c r="O4" s="2" t="str">
        <f t="shared" si="4"/>
        <v>Major Equipment</v>
      </c>
    </row>
    <row r="5" spans="1:15" x14ac:dyDescent="0.3">
      <c r="A5" t="s">
        <v>1058</v>
      </c>
      <c r="B5" s="5">
        <v>45689</v>
      </c>
      <c r="C5" t="s">
        <v>13</v>
      </c>
      <c r="D5" t="s">
        <v>156</v>
      </c>
      <c r="E5" s="4">
        <v>229</v>
      </c>
      <c r="F5" s="4">
        <v>229</v>
      </c>
      <c r="G5">
        <v>66.2</v>
      </c>
      <c r="H5" s="4">
        <v>162.80000000000001</v>
      </c>
      <c r="I5" s="4">
        <v>0</v>
      </c>
      <c r="J5" t="s">
        <v>10</v>
      </c>
      <c r="K5" s="2">
        <f t="shared" si="0"/>
        <v>0.28908296943231443</v>
      </c>
      <c r="L5" s="2">
        <f t="shared" si="1"/>
        <v>1</v>
      </c>
      <c r="M5" s="2">
        <f t="shared" si="2"/>
        <v>0</v>
      </c>
      <c r="N5" s="2" t="str">
        <f t="shared" si="3"/>
        <v>HYDRAULIC EXCAVATOR</v>
      </c>
      <c r="O5" s="2" t="str">
        <f t="shared" si="4"/>
        <v>Major Equipment</v>
      </c>
    </row>
    <row r="6" spans="1:15" x14ac:dyDescent="0.3">
      <c r="A6" t="s">
        <v>1059</v>
      </c>
      <c r="B6" s="5">
        <v>45689</v>
      </c>
      <c r="C6" t="s">
        <v>14</v>
      </c>
      <c r="D6" t="s">
        <v>16</v>
      </c>
      <c r="E6" s="4">
        <v>232</v>
      </c>
      <c r="F6" s="4">
        <v>232</v>
      </c>
      <c r="G6">
        <v>134.18</v>
      </c>
      <c r="H6" s="4">
        <v>97.82</v>
      </c>
      <c r="I6" s="4">
        <v>0</v>
      </c>
      <c r="J6" t="s">
        <v>10</v>
      </c>
      <c r="K6" s="2">
        <f t="shared" si="0"/>
        <v>0.57836206896551723</v>
      </c>
      <c r="L6" s="2">
        <f t="shared" si="1"/>
        <v>1</v>
      </c>
      <c r="M6" s="2">
        <f t="shared" si="2"/>
        <v>0</v>
      </c>
      <c r="N6" s="2" t="str">
        <f t="shared" si="3"/>
        <v>SERVICE VEHICLE</v>
      </c>
      <c r="O6" s="2" t="str">
        <f t="shared" si="4"/>
        <v>Other Equipment</v>
      </c>
    </row>
    <row r="7" spans="1:15" x14ac:dyDescent="0.3">
      <c r="A7" t="s">
        <v>1059</v>
      </c>
      <c r="B7" s="5">
        <v>45689</v>
      </c>
      <c r="C7" t="s">
        <v>15</v>
      </c>
      <c r="D7" t="s">
        <v>16</v>
      </c>
      <c r="E7" s="4">
        <v>212</v>
      </c>
      <c r="F7" s="4">
        <v>212</v>
      </c>
      <c r="G7">
        <v>74.599999999999994</v>
      </c>
      <c r="H7" s="4">
        <v>137.4</v>
      </c>
      <c r="I7" s="4">
        <v>0</v>
      </c>
      <c r="J7" t="s">
        <v>10</v>
      </c>
      <c r="K7" s="2">
        <f t="shared" si="0"/>
        <v>0.35188679245283017</v>
      </c>
      <c r="L7" s="2">
        <f t="shared" si="1"/>
        <v>1</v>
      </c>
      <c r="M7" s="2">
        <f t="shared" si="2"/>
        <v>0</v>
      </c>
      <c r="N7" s="2" t="str">
        <f t="shared" si="3"/>
        <v>SERVICE VEHICLE</v>
      </c>
      <c r="O7" s="2" t="str">
        <f t="shared" si="4"/>
        <v>Other Equipment</v>
      </c>
    </row>
    <row r="8" spans="1:15" x14ac:dyDescent="0.3">
      <c r="A8" t="s">
        <v>1060</v>
      </c>
      <c r="B8" s="5">
        <v>45689</v>
      </c>
      <c r="C8" t="s">
        <v>17</v>
      </c>
      <c r="D8" t="s">
        <v>1061</v>
      </c>
      <c r="E8" s="4">
        <v>213</v>
      </c>
      <c r="F8" s="4">
        <v>213</v>
      </c>
      <c r="G8">
        <v>67.090000000000103</v>
      </c>
      <c r="H8" s="4">
        <v>145.91</v>
      </c>
      <c r="I8" s="4">
        <v>0</v>
      </c>
      <c r="J8" t="s">
        <v>10</v>
      </c>
      <c r="K8" s="2">
        <f t="shared" si="0"/>
        <v>0.31497652582159674</v>
      </c>
      <c r="L8" s="2">
        <f t="shared" si="1"/>
        <v>1</v>
      </c>
      <c r="M8" s="2">
        <f t="shared" si="2"/>
        <v>0</v>
      </c>
      <c r="N8" s="2" t="str">
        <f t="shared" si="3"/>
        <v>TRUCK MOUNTED CRANE</v>
      </c>
      <c r="O8" s="2" t="str">
        <f t="shared" si="4"/>
        <v>Other Equipment</v>
      </c>
    </row>
    <row r="9" spans="1:15" x14ac:dyDescent="0.3">
      <c r="A9" t="s">
        <v>1062</v>
      </c>
      <c r="B9" s="5">
        <v>45689</v>
      </c>
      <c r="C9" t="s">
        <v>18</v>
      </c>
      <c r="D9" t="s">
        <v>184</v>
      </c>
      <c r="E9" s="4">
        <v>200</v>
      </c>
      <c r="F9" s="4">
        <v>200</v>
      </c>
      <c r="G9">
        <v>65.63</v>
      </c>
      <c r="H9" s="4">
        <v>134.37</v>
      </c>
      <c r="I9" s="4">
        <v>0</v>
      </c>
      <c r="J9" t="s">
        <v>10</v>
      </c>
      <c r="K9" s="2">
        <f t="shared" si="0"/>
        <v>0.32815</v>
      </c>
      <c r="L9" s="2">
        <f t="shared" si="1"/>
        <v>1</v>
      </c>
      <c r="M9" s="2">
        <f t="shared" si="2"/>
        <v>0</v>
      </c>
      <c r="N9" s="2" t="str">
        <f t="shared" si="3"/>
        <v>VIBRATORY ROLLER</v>
      </c>
      <c r="O9" s="2" t="str">
        <f t="shared" si="4"/>
        <v>Major Equipment</v>
      </c>
    </row>
    <row r="10" spans="1:15" x14ac:dyDescent="0.3">
      <c r="A10" t="s">
        <v>1063</v>
      </c>
      <c r="B10" s="5">
        <v>45689</v>
      </c>
      <c r="C10" t="s">
        <v>19</v>
      </c>
      <c r="D10" t="s">
        <v>1064</v>
      </c>
      <c r="E10" s="4">
        <v>192</v>
      </c>
      <c r="F10" s="4">
        <v>192</v>
      </c>
      <c r="G10">
        <v>0</v>
      </c>
      <c r="H10" s="4">
        <v>192</v>
      </c>
      <c r="I10" s="4">
        <v>0</v>
      </c>
      <c r="J10" t="s">
        <v>20</v>
      </c>
      <c r="K10" s="2">
        <f t="shared" si="0"/>
        <v>0</v>
      </c>
      <c r="L10" s="2">
        <f t="shared" si="1"/>
        <v>1</v>
      </c>
      <c r="M10" s="2">
        <f t="shared" si="2"/>
        <v>0</v>
      </c>
      <c r="N10" s="2" t="str">
        <f t="shared" si="3"/>
        <v>AIR COMPRESSOR</v>
      </c>
      <c r="O10" s="2" t="str">
        <f t="shared" si="4"/>
        <v>Other Equipment</v>
      </c>
    </row>
    <row r="11" spans="1:15" x14ac:dyDescent="0.3">
      <c r="A11" t="s">
        <v>1065</v>
      </c>
      <c r="B11" s="5">
        <v>45689</v>
      </c>
      <c r="C11" t="s">
        <v>21</v>
      </c>
      <c r="D11" t="s">
        <v>990</v>
      </c>
      <c r="E11" s="4">
        <v>268.14999999999998</v>
      </c>
      <c r="F11" s="4">
        <v>268.14999999999998</v>
      </c>
      <c r="G11">
        <v>267.64999999999998</v>
      </c>
      <c r="H11" s="4">
        <v>0.50000000000001599</v>
      </c>
      <c r="I11" s="4">
        <v>0</v>
      </c>
      <c r="J11" t="s">
        <v>20</v>
      </c>
      <c r="K11" s="2">
        <f t="shared" si="0"/>
        <v>0.99813537199328739</v>
      </c>
      <c r="L11" s="2">
        <f t="shared" si="1"/>
        <v>1</v>
      </c>
      <c r="M11" s="2">
        <f t="shared" si="2"/>
        <v>0</v>
      </c>
      <c r="N11" s="2" t="str">
        <f t="shared" si="3"/>
        <v>CARGO TRUCK W/ CRANE</v>
      </c>
      <c r="O11" s="2" t="str">
        <f t="shared" si="4"/>
        <v>Major Equipment</v>
      </c>
    </row>
    <row r="12" spans="1:15" x14ac:dyDescent="0.3">
      <c r="A12" t="s">
        <v>1065</v>
      </c>
      <c r="B12" s="5">
        <v>45689</v>
      </c>
      <c r="C12" t="s">
        <v>22</v>
      </c>
      <c r="D12" t="s">
        <v>990</v>
      </c>
      <c r="E12" s="4">
        <v>236.05</v>
      </c>
      <c r="F12" s="4">
        <v>236.05</v>
      </c>
      <c r="G12">
        <v>184.1</v>
      </c>
      <c r="H12" s="4">
        <v>51.95</v>
      </c>
      <c r="I12" s="4">
        <v>0</v>
      </c>
      <c r="J12" t="s">
        <v>20</v>
      </c>
      <c r="K12" s="2">
        <f t="shared" si="0"/>
        <v>0.77991950857869086</v>
      </c>
      <c r="L12" s="2">
        <f t="shared" si="1"/>
        <v>1</v>
      </c>
      <c r="M12" s="2">
        <f t="shared" si="2"/>
        <v>0</v>
      </c>
      <c r="N12" s="2" t="str">
        <f t="shared" si="3"/>
        <v>CARGO TRUCK W/ CRANE</v>
      </c>
      <c r="O12" s="2" t="str">
        <f t="shared" si="4"/>
        <v>Major Equipment</v>
      </c>
    </row>
    <row r="13" spans="1:15" x14ac:dyDescent="0.3">
      <c r="A13" t="s">
        <v>1065</v>
      </c>
      <c r="B13" s="5">
        <v>45689</v>
      </c>
      <c r="C13" t="s">
        <v>23</v>
      </c>
      <c r="D13" t="s">
        <v>990</v>
      </c>
      <c r="E13" s="4">
        <v>192</v>
      </c>
      <c r="F13" s="4">
        <v>192</v>
      </c>
      <c r="G13">
        <v>0</v>
      </c>
      <c r="H13" s="4">
        <v>192</v>
      </c>
      <c r="I13" s="4">
        <v>0</v>
      </c>
      <c r="J13" t="s">
        <v>20</v>
      </c>
      <c r="K13" s="2">
        <f t="shared" si="0"/>
        <v>0</v>
      </c>
      <c r="L13" s="2">
        <f t="shared" si="1"/>
        <v>1</v>
      </c>
      <c r="M13" s="2">
        <f t="shared" si="2"/>
        <v>0</v>
      </c>
      <c r="N13" s="2" t="str">
        <f t="shared" si="3"/>
        <v>CARGO TRUCK W/ CRANE</v>
      </c>
      <c r="O13" s="2" t="str">
        <f t="shared" si="4"/>
        <v>Major Equipment</v>
      </c>
    </row>
    <row r="14" spans="1:15" x14ac:dyDescent="0.3">
      <c r="A14" t="s">
        <v>1066</v>
      </c>
      <c r="B14" s="5">
        <v>45689</v>
      </c>
      <c r="C14" t="s">
        <v>24</v>
      </c>
      <c r="D14" t="s">
        <v>1067</v>
      </c>
      <c r="E14" s="4">
        <v>199</v>
      </c>
      <c r="F14" s="4">
        <v>199</v>
      </c>
      <c r="G14">
        <v>62</v>
      </c>
      <c r="H14" s="4">
        <v>137</v>
      </c>
      <c r="I14" s="4">
        <v>0</v>
      </c>
      <c r="J14" t="s">
        <v>20</v>
      </c>
      <c r="K14" s="2">
        <f t="shared" si="0"/>
        <v>0.31155778894472363</v>
      </c>
      <c r="L14" s="2">
        <f t="shared" si="1"/>
        <v>1</v>
      </c>
      <c r="M14" s="2">
        <f t="shared" si="2"/>
        <v>0</v>
      </c>
      <c r="N14" s="2" t="str">
        <f t="shared" si="3"/>
        <v>CRAWLER CRANE</v>
      </c>
      <c r="O14" s="2" t="str">
        <f t="shared" si="4"/>
        <v>Other Equipment</v>
      </c>
    </row>
    <row r="15" spans="1:15" x14ac:dyDescent="0.3">
      <c r="A15" t="s">
        <v>1068</v>
      </c>
      <c r="B15" s="5">
        <v>45689</v>
      </c>
      <c r="C15" t="s">
        <v>25</v>
      </c>
      <c r="D15" t="s">
        <v>1069</v>
      </c>
      <c r="E15" s="4">
        <v>192</v>
      </c>
      <c r="F15" s="4">
        <v>192</v>
      </c>
      <c r="G15">
        <v>31</v>
      </c>
      <c r="H15" s="4">
        <v>161</v>
      </c>
      <c r="I15" s="4">
        <v>0</v>
      </c>
      <c r="J15" t="s">
        <v>20</v>
      </c>
      <c r="K15" s="2">
        <f t="shared" si="0"/>
        <v>0.16145833333333334</v>
      </c>
      <c r="L15" s="2">
        <f t="shared" si="1"/>
        <v>1</v>
      </c>
      <c r="M15" s="2">
        <f t="shared" si="2"/>
        <v>0</v>
      </c>
      <c r="N15" s="2" t="str">
        <f t="shared" si="3"/>
        <v>FORK LIFT</v>
      </c>
      <c r="O15" s="2" t="str">
        <f t="shared" si="4"/>
        <v>Other Equipment</v>
      </c>
    </row>
    <row r="16" spans="1:15" x14ac:dyDescent="0.3">
      <c r="A16" t="s">
        <v>1068</v>
      </c>
      <c r="B16" s="5">
        <v>45689</v>
      </c>
      <c r="C16" t="s">
        <v>26</v>
      </c>
      <c r="D16" t="s">
        <v>1069</v>
      </c>
      <c r="E16" s="4">
        <v>194.22</v>
      </c>
      <c r="F16" s="4">
        <v>194.22</v>
      </c>
      <c r="G16">
        <v>58.06</v>
      </c>
      <c r="H16" s="4">
        <v>136.16</v>
      </c>
      <c r="I16" s="4">
        <v>0</v>
      </c>
      <c r="J16" t="s">
        <v>20</v>
      </c>
      <c r="K16" s="2">
        <f t="shared" si="0"/>
        <v>0.29893934713211823</v>
      </c>
      <c r="L16" s="2">
        <f t="shared" si="1"/>
        <v>1</v>
      </c>
      <c r="M16" s="2">
        <f t="shared" si="2"/>
        <v>0</v>
      </c>
      <c r="N16" s="2" t="str">
        <f t="shared" si="3"/>
        <v>FORK LIFT</v>
      </c>
      <c r="O16" s="2" t="str">
        <f t="shared" si="4"/>
        <v>Other Equipment</v>
      </c>
    </row>
    <row r="17" spans="1:15" x14ac:dyDescent="0.3">
      <c r="A17" t="s">
        <v>1070</v>
      </c>
      <c r="B17" s="5">
        <v>45689</v>
      </c>
      <c r="C17" t="s">
        <v>27</v>
      </c>
      <c r="D17" t="s">
        <v>126</v>
      </c>
      <c r="E17" s="4">
        <v>290.21666666666698</v>
      </c>
      <c r="F17" s="4">
        <v>290.21666666666698</v>
      </c>
      <c r="G17">
        <v>282.13333333333298</v>
      </c>
      <c r="H17" s="4">
        <v>8.0833333333333304</v>
      </c>
      <c r="I17" s="4">
        <v>0</v>
      </c>
      <c r="J17" t="s">
        <v>20</v>
      </c>
      <c r="K17" s="2">
        <f t="shared" si="0"/>
        <v>0.97214724631022575</v>
      </c>
      <c r="L17" s="2">
        <f t="shared" si="1"/>
        <v>1</v>
      </c>
      <c r="M17" s="2">
        <f t="shared" si="2"/>
        <v>0</v>
      </c>
      <c r="N17" s="2" t="str">
        <f t="shared" si="3"/>
        <v>FUEL TRUCK</v>
      </c>
      <c r="O17" s="2" t="str">
        <f t="shared" si="4"/>
        <v>Other Equipment</v>
      </c>
    </row>
    <row r="18" spans="1:15" x14ac:dyDescent="0.3">
      <c r="A18" t="s">
        <v>1057</v>
      </c>
      <c r="B18" s="5">
        <v>45689</v>
      </c>
      <c r="C18" t="s">
        <v>28</v>
      </c>
      <c r="D18" t="s">
        <v>130</v>
      </c>
      <c r="E18" s="4">
        <v>192</v>
      </c>
      <c r="F18" s="4">
        <v>192</v>
      </c>
      <c r="G18">
        <v>0</v>
      </c>
      <c r="H18" s="4">
        <v>192</v>
      </c>
      <c r="I18" s="4">
        <v>0</v>
      </c>
      <c r="J18" t="s">
        <v>20</v>
      </c>
      <c r="K18" s="2">
        <f t="shared" si="0"/>
        <v>0</v>
      </c>
      <c r="L18" s="2">
        <f t="shared" si="1"/>
        <v>1</v>
      </c>
      <c r="M18" s="2">
        <f t="shared" si="2"/>
        <v>0</v>
      </c>
      <c r="N18" s="2" t="str">
        <f t="shared" si="3"/>
        <v>GENERATOR SET</v>
      </c>
      <c r="O18" s="2" t="str">
        <f t="shared" si="4"/>
        <v>Other Equipment</v>
      </c>
    </row>
    <row r="19" spans="1:15" x14ac:dyDescent="0.3">
      <c r="A19" t="s">
        <v>1057</v>
      </c>
      <c r="B19" s="5">
        <v>45689</v>
      </c>
      <c r="C19" t="s">
        <v>29</v>
      </c>
      <c r="D19" t="s">
        <v>130</v>
      </c>
      <c r="E19" s="4">
        <v>192</v>
      </c>
      <c r="F19" s="4">
        <v>192</v>
      </c>
      <c r="G19">
        <v>0</v>
      </c>
      <c r="H19" s="4">
        <v>192</v>
      </c>
      <c r="I19" s="4">
        <v>0</v>
      </c>
      <c r="J19" t="s">
        <v>20</v>
      </c>
      <c r="K19" s="2">
        <f t="shared" si="0"/>
        <v>0</v>
      </c>
      <c r="L19" s="2">
        <f t="shared" si="1"/>
        <v>1</v>
      </c>
      <c r="M19" s="2">
        <f t="shared" si="2"/>
        <v>0</v>
      </c>
      <c r="N19" s="2" t="str">
        <f t="shared" si="3"/>
        <v>GENERATOR SET</v>
      </c>
      <c r="O19" s="2" t="str">
        <f t="shared" si="4"/>
        <v>Other Equipment</v>
      </c>
    </row>
    <row r="20" spans="1:15" x14ac:dyDescent="0.3">
      <c r="A20" t="s">
        <v>1057</v>
      </c>
      <c r="B20" s="5">
        <v>45689</v>
      </c>
      <c r="C20" t="s">
        <v>30</v>
      </c>
      <c r="D20" t="s">
        <v>130</v>
      </c>
      <c r="E20" s="4">
        <v>192</v>
      </c>
      <c r="F20" s="4">
        <v>192</v>
      </c>
      <c r="G20">
        <v>0</v>
      </c>
      <c r="H20" s="4">
        <v>192</v>
      </c>
      <c r="I20" s="4">
        <v>0</v>
      </c>
      <c r="J20" t="s">
        <v>20</v>
      </c>
      <c r="K20" s="2">
        <f t="shared" si="0"/>
        <v>0</v>
      </c>
      <c r="L20" s="2">
        <f t="shared" si="1"/>
        <v>1</v>
      </c>
      <c r="M20" s="2">
        <f t="shared" si="2"/>
        <v>0</v>
      </c>
      <c r="N20" s="2" t="str">
        <f t="shared" si="3"/>
        <v>GENERATOR SET</v>
      </c>
      <c r="O20" s="2" t="str">
        <f t="shared" si="4"/>
        <v>Other Equipment</v>
      </c>
    </row>
    <row r="21" spans="1:15" x14ac:dyDescent="0.3">
      <c r="A21" t="s">
        <v>1071</v>
      </c>
      <c r="B21" s="5">
        <v>45689</v>
      </c>
      <c r="C21" t="s">
        <v>31</v>
      </c>
      <c r="D21" t="s">
        <v>993</v>
      </c>
      <c r="E21" s="4">
        <v>204.26333333333301</v>
      </c>
      <c r="F21" s="4">
        <v>204.26333333333301</v>
      </c>
      <c r="G21">
        <v>108.806666666667</v>
      </c>
      <c r="H21" s="4">
        <v>95.456666666666706</v>
      </c>
      <c r="I21" s="4">
        <v>0</v>
      </c>
      <c r="J21" t="s">
        <v>20</v>
      </c>
      <c r="K21" s="2">
        <f t="shared" si="0"/>
        <v>0.53267840532646016</v>
      </c>
      <c r="L21" s="2">
        <f t="shared" si="1"/>
        <v>1</v>
      </c>
      <c r="M21" s="2">
        <f t="shared" si="2"/>
        <v>0</v>
      </c>
      <c r="N21" s="2" t="str">
        <f t="shared" si="3"/>
        <v>HYDRAULIC EXCAVATOR</v>
      </c>
      <c r="O21" s="2" t="str">
        <f t="shared" si="4"/>
        <v>Major Equipment</v>
      </c>
    </row>
    <row r="22" spans="1:15" x14ac:dyDescent="0.3">
      <c r="A22" t="s">
        <v>1058</v>
      </c>
      <c r="B22" s="5">
        <v>45689</v>
      </c>
      <c r="C22" t="s">
        <v>32</v>
      </c>
      <c r="D22" t="s">
        <v>156</v>
      </c>
      <c r="E22" s="4">
        <v>198.3</v>
      </c>
      <c r="F22" s="4">
        <v>198.3</v>
      </c>
      <c r="G22">
        <v>89.800000000000196</v>
      </c>
      <c r="H22" s="4">
        <v>108.5</v>
      </c>
      <c r="I22" s="4">
        <v>0</v>
      </c>
      <c r="J22" t="s">
        <v>20</v>
      </c>
      <c r="K22" s="2">
        <f t="shared" si="0"/>
        <v>0.45284921835602721</v>
      </c>
      <c r="L22" s="2">
        <f t="shared" si="1"/>
        <v>1</v>
      </c>
      <c r="M22" s="2">
        <f t="shared" si="2"/>
        <v>0</v>
      </c>
      <c r="N22" s="2" t="str">
        <f t="shared" si="3"/>
        <v>HYDRAULIC EXCAVATOR</v>
      </c>
      <c r="O22" s="2" t="str">
        <f t="shared" si="4"/>
        <v>Major Equipment</v>
      </c>
    </row>
    <row r="23" spans="1:15" x14ac:dyDescent="0.3">
      <c r="A23" t="s">
        <v>1058</v>
      </c>
      <c r="B23" s="5">
        <v>45689</v>
      </c>
      <c r="C23" t="s">
        <v>33</v>
      </c>
      <c r="D23" t="s">
        <v>156</v>
      </c>
      <c r="E23" s="4">
        <v>228</v>
      </c>
      <c r="F23" s="4">
        <v>228</v>
      </c>
      <c r="G23">
        <v>150</v>
      </c>
      <c r="H23" s="4">
        <v>78</v>
      </c>
      <c r="I23" s="4">
        <v>0</v>
      </c>
      <c r="J23" t="s">
        <v>20</v>
      </c>
      <c r="K23" s="2">
        <f t="shared" si="0"/>
        <v>0.65789473684210531</v>
      </c>
      <c r="L23" s="2">
        <f t="shared" si="1"/>
        <v>1</v>
      </c>
      <c r="M23" s="2">
        <f t="shared" si="2"/>
        <v>0</v>
      </c>
      <c r="N23" s="2" t="str">
        <f t="shared" si="3"/>
        <v>HYDRAULIC EXCAVATOR</v>
      </c>
      <c r="O23" s="2" t="str">
        <f t="shared" si="4"/>
        <v>Major Equipment</v>
      </c>
    </row>
    <row r="24" spans="1:15" x14ac:dyDescent="0.3">
      <c r="A24" t="s">
        <v>1071</v>
      </c>
      <c r="B24" s="5">
        <v>45689</v>
      </c>
      <c r="C24" t="s">
        <v>34</v>
      </c>
      <c r="D24" t="s">
        <v>993</v>
      </c>
      <c r="E24" s="4">
        <v>253.8</v>
      </c>
      <c r="F24" s="4">
        <v>253.8</v>
      </c>
      <c r="G24">
        <v>191.3</v>
      </c>
      <c r="H24" s="4">
        <v>62.5</v>
      </c>
      <c r="I24" s="4">
        <v>0</v>
      </c>
      <c r="J24" t="s">
        <v>20</v>
      </c>
      <c r="K24" s="2">
        <f t="shared" si="0"/>
        <v>0.75374310480693463</v>
      </c>
      <c r="L24" s="2">
        <f t="shared" si="1"/>
        <v>1</v>
      </c>
      <c r="M24" s="2">
        <f t="shared" si="2"/>
        <v>0</v>
      </c>
      <c r="N24" s="2" t="str">
        <f t="shared" si="3"/>
        <v>HYDRAULIC EXCAVATOR</v>
      </c>
      <c r="O24" s="2" t="str">
        <f t="shared" si="4"/>
        <v>Major Equipment</v>
      </c>
    </row>
    <row r="25" spans="1:15" x14ac:dyDescent="0.3">
      <c r="A25" t="s">
        <v>1071</v>
      </c>
      <c r="B25" s="5">
        <v>45689</v>
      </c>
      <c r="C25" t="s">
        <v>35</v>
      </c>
      <c r="D25" t="s">
        <v>993</v>
      </c>
      <c r="E25" s="4">
        <v>200.7</v>
      </c>
      <c r="F25" s="4">
        <v>200.7</v>
      </c>
      <c r="G25">
        <v>79.599999999999895</v>
      </c>
      <c r="H25" s="4">
        <v>121.1</v>
      </c>
      <c r="I25" s="4">
        <v>0</v>
      </c>
      <c r="J25" t="s">
        <v>20</v>
      </c>
      <c r="K25" s="2">
        <f t="shared" si="0"/>
        <v>0.39661185849526609</v>
      </c>
      <c r="L25" s="2">
        <f t="shared" si="1"/>
        <v>1</v>
      </c>
      <c r="M25" s="2">
        <f t="shared" si="2"/>
        <v>0</v>
      </c>
      <c r="N25" s="2" t="str">
        <f t="shared" si="3"/>
        <v>HYDRAULIC EXCAVATOR</v>
      </c>
      <c r="O25" s="2" t="str">
        <f t="shared" si="4"/>
        <v>Major Equipment</v>
      </c>
    </row>
    <row r="26" spans="1:15" x14ac:dyDescent="0.3">
      <c r="A26" t="s">
        <v>1072</v>
      </c>
      <c r="B26" s="5">
        <v>45689</v>
      </c>
      <c r="C26" t="s">
        <v>36</v>
      </c>
      <c r="D26" t="s">
        <v>1073</v>
      </c>
      <c r="E26" s="4">
        <v>195.7</v>
      </c>
      <c r="F26" s="4">
        <v>195.7</v>
      </c>
      <c r="G26">
        <v>104.49999999999901</v>
      </c>
      <c r="H26" s="4">
        <v>91.200000000000699</v>
      </c>
      <c r="I26" s="4">
        <v>0</v>
      </c>
      <c r="J26" t="s">
        <v>20</v>
      </c>
      <c r="K26" s="2">
        <f t="shared" si="0"/>
        <v>0.53398058252426683</v>
      </c>
      <c r="L26" s="2">
        <f t="shared" si="1"/>
        <v>1</v>
      </c>
      <c r="M26" s="2">
        <f t="shared" si="2"/>
        <v>0</v>
      </c>
      <c r="N26" s="2" t="str">
        <f t="shared" si="3"/>
        <v>HYDRAULIC EXCAVATOR</v>
      </c>
      <c r="O26" s="2" t="str">
        <f t="shared" si="4"/>
        <v>Major Equipment</v>
      </c>
    </row>
    <row r="27" spans="1:15" x14ac:dyDescent="0.3">
      <c r="A27" t="s">
        <v>1072</v>
      </c>
      <c r="B27" s="5">
        <v>45689</v>
      </c>
      <c r="C27" t="s">
        <v>37</v>
      </c>
      <c r="D27" t="s">
        <v>1073</v>
      </c>
      <c r="E27" s="4">
        <v>192.6</v>
      </c>
      <c r="F27" s="4">
        <v>192.6</v>
      </c>
      <c r="G27">
        <v>35.300000000000203</v>
      </c>
      <c r="H27" s="4">
        <v>157.30000000000001</v>
      </c>
      <c r="I27" s="4">
        <v>0</v>
      </c>
      <c r="J27" t="s">
        <v>20</v>
      </c>
      <c r="K27" s="2">
        <f t="shared" si="0"/>
        <v>0.18328141225337594</v>
      </c>
      <c r="L27" s="2">
        <f t="shared" si="1"/>
        <v>1</v>
      </c>
      <c r="M27" s="2">
        <f t="shared" si="2"/>
        <v>0</v>
      </c>
      <c r="N27" s="2" t="str">
        <f t="shared" si="3"/>
        <v>HYDRAULIC EXCAVATOR</v>
      </c>
      <c r="O27" s="2" t="str">
        <f t="shared" si="4"/>
        <v>Major Equipment</v>
      </c>
    </row>
    <row r="28" spans="1:15" x14ac:dyDescent="0.3">
      <c r="A28" t="s">
        <v>1058</v>
      </c>
      <c r="B28" s="5">
        <v>45689</v>
      </c>
      <c r="C28" t="s">
        <v>38</v>
      </c>
      <c r="D28" t="s">
        <v>156</v>
      </c>
      <c r="E28" s="4">
        <v>197.6</v>
      </c>
      <c r="F28" s="4">
        <v>197.6</v>
      </c>
      <c r="G28">
        <v>57.199999999999399</v>
      </c>
      <c r="H28" s="4">
        <v>140.400000000001</v>
      </c>
      <c r="I28" s="4">
        <v>0</v>
      </c>
      <c r="J28" t="s">
        <v>20</v>
      </c>
      <c r="K28" s="2">
        <f t="shared" si="0"/>
        <v>0.28947368421052327</v>
      </c>
      <c r="L28" s="2">
        <f t="shared" si="1"/>
        <v>1</v>
      </c>
      <c r="M28" s="2">
        <f t="shared" si="2"/>
        <v>0</v>
      </c>
      <c r="N28" s="2" t="str">
        <f t="shared" si="3"/>
        <v>HYDRAULIC EXCAVATOR</v>
      </c>
      <c r="O28" s="2" t="str">
        <f t="shared" si="4"/>
        <v>Major Equipment</v>
      </c>
    </row>
    <row r="29" spans="1:15" x14ac:dyDescent="0.3">
      <c r="A29" t="s">
        <v>1058</v>
      </c>
      <c r="B29" s="5">
        <v>45689</v>
      </c>
      <c r="C29" t="s">
        <v>39</v>
      </c>
      <c r="D29" t="s">
        <v>156</v>
      </c>
      <c r="E29" s="4">
        <v>16</v>
      </c>
      <c r="F29" s="4">
        <v>16</v>
      </c>
      <c r="G29">
        <v>4</v>
      </c>
      <c r="H29" s="4">
        <v>12</v>
      </c>
      <c r="I29" s="4">
        <v>0</v>
      </c>
      <c r="J29" t="s">
        <v>20</v>
      </c>
      <c r="K29" s="2">
        <f t="shared" si="0"/>
        <v>0.25</v>
      </c>
      <c r="L29" s="2">
        <f t="shared" si="1"/>
        <v>1</v>
      </c>
      <c r="M29" s="2">
        <f t="shared" si="2"/>
        <v>0</v>
      </c>
      <c r="N29" s="2" t="str">
        <f t="shared" si="3"/>
        <v>HYDRAULIC EXCAVATOR</v>
      </c>
      <c r="O29" s="2" t="str">
        <f t="shared" si="4"/>
        <v>Major Equipment</v>
      </c>
    </row>
    <row r="30" spans="1:15" x14ac:dyDescent="0.3">
      <c r="A30" t="s">
        <v>1071</v>
      </c>
      <c r="B30" s="5">
        <v>45689</v>
      </c>
      <c r="C30" t="s">
        <v>40</v>
      </c>
      <c r="D30" t="s">
        <v>993</v>
      </c>
      <c r="E30" s="4">
        <v>198.2</v>
      </c>
      <c r="F30" s="4">
        <v>198.2</v>
      </c>
      <c r="G30">
        <v>98.500000000000497</v>
      </c>
      <c r="H30" s="4">
        <v>99.699999999999804</v>
      </c>
      <c r="I30" s="4">
        <v>0</v>
      </c>
      <c r="J30" t="s">
        <v>20</v>
      </c>
      <c r="K30" s="2">
        <f t="shared" si="0"/>
        <v>0.49697275479314079</v>
      </c>
      <c r="L30" s="2">
        <f t="shared" si="1"/>
        <v>1</v>
      </c>
      <c r="M30" s="2">
        <f t="shared" si="2"/>
        <v>0</v>
      </c>
      <c r="N30" s="2" t="str">
        <f t="shared" si="3"/>
        <v>HYDRAULIC EXCAVATOR</v>
      </c>
      <c r="O30" s="2" t="str">
        <f t="shared" si="4"/>
        <v>Major Equipment</v>
      </c>
    </row>
    <row r="31" spans="1:15" x14ac:dyDescent="0.3">
      <c r="A31" t="s">
        <v>1058</v>
      </c>
      <c r="B31" s="5">
        <v>45689</v>
      </c>
      <c r="C31" t="s">
        <v>41</v>
      </c>
      <c r="D31" t="s">
        <v>156</v>
      </c>
      <c r="E31" s="4">
        <v>207.10000000000099</v>
      </c>
      <c r="F31" s="4">
        <v>207.10000000000099</v>
      </c>
      <c r="G31">
        <v>115.30000000000101</v>
      </c>
      <c r="H31" s="4">
        <v>91.800000000000196</v>
      </c>
      <c r="I31" s="4">
        <v>0</v>
      </c>
      <c r="J31" t="s">
        <v>20</v>
      </c>
      <c r="K31" s="2">
        <f t="shared" si="0"/>
        <v>0.55673587638822042</v>
      </c>
      <c r="L31" s="2">
        <f t="shared" si="1"/>
        <v>1</v>
      </c>
      <c r="M31" s="2">
        <f t="shared" si="2"/>
        <v>0</v>
      </c>
      <c r="N31" s="2" t="str">
        <f t="shared" si="3"/>
        <v>HYDRAULIC EXCAVATOR</v>
      </c>
      <c r="O31" s="2" t="str">
        <f t="shared" si="4"/>
        <v>Major Equipment</v>
      </c>
    </row>
    <row r="32" spans="1:15" x14ac:dyDescent="0.3">
      <c r="A32" t="s">
        <v>1058</v>
      </c>
      <c r="B32" s="5">
        <v>45689</v>
      </c>
      <c r="C32" t="s">
        <v>42</v>
      </c>
      <c r="D32" t="s">
        <v>156</v>
      </c>
      <c r="E32" s="4">
        <v>224.9</v>
      </c>
      <c r="F32" s="4">
        <v>224.9</v>
      </c>
      <c r="G32">
        <v>122.7</v>
      </c>
      <c r="H32" s="4">
        <v>102.2</v>
      </c>
      <c r="I32" s="4">
        <v>0</v>
      </c>
      <c r="J32" t="s">
        <v>20</v>
      </c>
      <c r="K32" s="2">
        <f t="shared" si="0"/>
        <v>0.54557581147176526</v>
      </c>
      <c r="L32" s="2">
        <f t="shared" si="1"/>
        <v>1</v>
      </c>
      <c r="M32" s="2">
        <f t="shared" si="2"/>
        <v>0</v>
      </c>
      <c r="N32" s="2" t="str">
        <f t="shared" si="3"/>
        <v>HYDRAULIC EXCAVATOR</v>
      </c>
      <c r="O32" s="2" t="str">
        <f t="shared" si="4"/>
        <v>Major Equipment</v>
      </c>
    </row>
    <row r="33" spans="1:15" x14ac:dyDescent="0.3">
      <c r="A33" t="s">
        <v>1071</v>
      </c>
      <c r="B33" s="5">
        <v>45689</v>
      </c>
      <c r="C33" t="s">
        <v>43</v>
      </c>
      <c r="D33" t="s">
        <v>993</v>
      </c>
      <c r="E33" s="4">
        <v>193.6</v>
      </c>
      <c r="F33" s="4">
        <v>193.6</v>
      </c>
      <c r="G33">
        <v>3.5</v>
      </c>
      <c r="H33" s="4">
        <v>190.1</v>
      </c>
      <c r="I33" s="4">
        <v>0</v>
      </c>
      <c r="J33" t="s">
        <v>20</v>
      </c>
      <c r="K33" s="2">
        <f t="shared" si="0"/>
        <v>1.8078512396694217E-2</v>
      </c>
      <c r="L33" s="2">
        <f t="shared" si="1"/>
        <v>1</v>
      </c>
      <c r="M33" s="2">
        <f t="shared" si="2"/>
        <v>0</v>
      </c>
      <c r="N33" s="2" t="str">
        <f t="shared" si="3"/>
        <v>HYDRAULIC EXCAVATOR</v>
      </c>
      <c r="O33" s="2" t="str">
        <f t="shared" si="4"/>
        <v>Major Equipment</v>
      </c>
    </row>
    <row r="34" spans="1:15" x14ac:dyDescent="0.3">
      <c r="A34" t="s">
        <v>1071</v>
      </c>
      <c r="B34" s="5">
        <v>45689</v>
      </c>
      <c r="C34" t="s">
        <v>44</v>
      </c>
      <c r="D34" t="s">
        <v>993</v>
      </c>
      <c r="E34" s="4">
        <v>233.299999999997</v>
      </c>
      <c r="F34" s="4">
        <v>233.299999999997</v>
      </c>
      <c r="G34">
        <v>160.49999999999699</v>
      </c>
      <c r="H34" s="4">
        <v>72.800000000000196</v>
      </c>
      <c r="I34" s="4">
        <v>0</v>
      </c>
      <c r="J34" t="s">
        <v>20</v>
      </c>
      <c r="K34" s="2">
        <f t="shared" si="0"/>
        <v>0.68795542220316785</v>
      </c>
      <c r="L34" s="2">
        <f t="shared" si="1"/>
        <v>1</v>
      </c>
      <c r="M34" s="2">
        <f t="shared" si="2"/>
        <v>0</v>
      </c>
      <c r="N34" s="2" t="str">
        <f t="shared" si="3"/>
        <v>HYDRAULIC EXCAVATOR</v>
      </c>
      <c r="O34" s="2" t="str">
        <f t="shared" si="4"/>
        <v>Major Equipment</v>
      </c>
    </row>
    <row r="35" spans="1:15" x14ac:dyDescent="0.3">
      <c r="A35" t="s">
        <v>1071</v>
      </c>
      <c r="B35" s="5">
        <v>45689</v>
      </c>
      <c r="C35" t="s">
        <v>45</v>
      </c>
      <c r="D35" t="s">
        <v>993</v>
      </c>
      <c r="E35" s="4">
        <v>206.9</v>
      </c>
      <c r="F35" s="4">
        <v>206.9</v>
      </c>
      <c r="G35">
        <v>78.799999999999301</v>
      </c>
      <c r="H35" s="4">
        <v>128.10000000000099</v>
      </c>
      <c r="I35" s="4">
        <v>0</v>
      </c>
      <c r="J35" t="s">
        <v>20</v>
      </c>
      <c r="K35" s="2">
        <f t="shared" si="0"/>
        <v>0.38086031899468004</v>
      </c>
      <c r="L35" s="2">
        <f t="shared" si="1"/>
        <v>1</v>
      </c>
      <c r="M35" s="2">
        <f t="shared" si="2"/>
        <v>0</v>
      </c>
      <c r="N35" s="2" t="str">
        <f t="shared" si="3"/>
        <v>HYDRAULIC EXCAVATOR</v>
      </c>
      <c r="O35" s="2" t="str">
        <f t="shared" si="4"/>
        <v>Major Equipment</v>
      </c>
    </row>
    <row r="36" spans="1:15" x14ac:dyDescent="0.3">
      <c r="A36" t="s">
        <v>1058</v>
      </c>
      <c r="B36" s="5">
        <v>45689</v>
      </c>
      <c r="C36" t="s">
        <v>46</v>
      </c>
      <c r="D36" t="s">
        <v>156</v>
      </c>
      <c r="E36" s="4">
        <v>203.52</v>
      </c>
      <c r="F36" s="4">
        <v>203.52</v>
      </c>
      <c r="G36">
        <v>88.360000000000596</v>
      </c>
      <c r="H36" s="4">
        <v>115.16</v>
      </c>
      <c r="I36" s="4">
        <v>0</v>
      </c>
      <c r="J36" t="s">
        <v>20</v>
      </c>
      <c r="K36" s="2">
        <f t="shared" si="0"/>
        <v>0.43415880503144944</v>
      </c>
      <c r="L36" s="2">
        <f t="shared" si="1"/>
        <v>1</v>
      </c>
      <c r="M36" s="2">
        <f t="shared" si="2"/>
        <v>0</v>
      </c>
      <c r="N36" s="2" t="str">
        <f t="shared" si="3"/>
        <v>HYDRAULIC EXCAVATOR</v>
      </c>
      <c r="O36" s="2" t="str">
        <f t="shared" si="4"/>
        <v>Major Equipment</v>
      </c>
    </row>
    <row r="37" spans="1:15" x14ac:dyDescent="0.3">
      <c r="A37" t="s">
        <v>1058</v>
      </c>
      <c r="B37" s="5">
        <v>45689</v>
      </c>
      <c r="C37" t="s">
        <v>47</v>
      </c>
      <c r="D37" t="s">
        <v>156</v>
      </c>
      <c r="E37" s="4">
        <v>238.900000000001</v>
      </c>
      <c r="F37" s="4">
        <v>238.900000000001</v>
      </c>
      <c r="G37">
        <v>163.76</v>
      </c>
      <c r="H37" s="4">
        <v>75.140000000000299</v>
      </c>
      <c r="I37" s="4">
        <v>0</v>
      </c>
      <c r="J37" t="s">
        <v>20</v>
      </c>
      <c r="K37" s="2">
        <f t="shared" si="0"/>
        <v>0.68547509418166308</v>
      </c>
      <c r="L37" s="2">
        <f t="shared" si="1"/>
        <v>1</v>
      </c>
      <c r="M37" s="2">
        <f t="shared" si="2"/>
        <v>0</v>
      </c>
      <c r="N37" s="2" t="str">
        <f t="shared" si="3"/>
        <v>HYDRAULIC EXCAVATOR</v>
      </c>
      <c r="O37" s="2" t="str">
        <f t="shared" si="4"/>
        <v>Major Equipment</v>
      </c>
    </row>
    <row r="38" spans="1:15" x14ac:dyDescent="0.3">
      <c r="A38" t="s">
        <v>1058</v>
      </c>
      <c r="B38" s="5">
        <v>45689</v>
      </c>
      <c r="C38" t="s">
        <v>48</v>
      </c>
      <c r="D38" t="s">
        <v>156</v>
      </c>
      <c r="E38" s="4">
        <v>40</v>
      </c>
      <c r="F38" s="4">
        <v>40</v>
      </c>
      <c r="G38">
        <v>18.600000000000399</v>
      </c>
      <c r="H38" s="4">
        <v>21.399999999999601</v>
      </c>
      <c r="I38" s="4">
        <v>0</v>
      </c>
      <c r="J38" t="s">
        <v>20</v>
      </c>
      <c r="K38" s="2">
        <f t="shared" si="0"/>
        <v>0.46500000000000996</v>
      </c>
      <c r="L38" s="2">
        <f t="shared" si="1"/>
        <v>1</v>
      </c>
      <c r="M38" s="2">
        <f t="shared" si="2"/>
        <v>0</v>
      </c>
      <c r="N38" s="2" t="str">
        <f t="shared" si="3"/>
        <v>HYDRAULIC EXCAVATOR</v>
      </c>
      <c r="O38" s="2" t="str">
        <f t="shared" si="4"/>
        <v>Major Equipment</v>
      </c>
    </row>
    <row r="39" spans="1:15" x14ac:dyDescent="0.3">
      <c r="A39" t="s">
        <v>1071</v>
      </c>
      <c r="B39" s="5">
        <v>45689</v>
      </c>
      <c r="C39" t="s">
        <v>49</v>
      </c>
      <c r="D39" t="s">
        <v>993</v>
      </c>
      <c r="E39" s="4">
        <v>223</v>
      </c>
      <c r="F39" s="4">
        <v>223</v>
      </c>
      <c r="G39">
        <v>157.69999999999999</v>
      </c>
      <c r="H39" s="4">
        <v>65.299999999999699</v>
      </c>
      <c r="I39" s="4">
        <v>0</v>
      </c>
      <c r="J39" t="s">
        <v>20</v>
      </c>
      <c r="K39" s="2">
        <f t="shared" si="0"/>
        <v>0.70717488789237659</v>
      </c>
      <c r="L39" s="2">
        <f t="shared" si="1"/>
        <v>1</v>
      </c>
      <c r="M39" s="2">
        <f t="shared" si="2"/>
        <v>0</v>
      </c>
      <c r="N39" s="2" t="str">
        <f t="shared" si="3"/>
        <v>HYDRAULIC EXCAVATOR</v>
      </c>
      <c r="O39" s="2" t="str">
        <f t="shared" si="4"/>
        <v>Major Equipment</v>
      </c>
    </row>
    <row r="40" spans="1:15" x14ac:dyDescent="0.3">
      <c r="A40" t="s">
        <v>1074</v>
      </c>
      <c r="B40" s="5">
        <v>45689</v>
      </c>
      <c r="C40" t="s">
        <v>50</v>
      </c>
      <c r="D40" t="s">
        <v>117</v>
      </c>
      <c r="E40" s="4">
        <v>198.5</v>
      </c>
      <c r="F40" s="4">
        <v>198.5</v>
      </c>
      <c r="G40">
        <v>105.8</v>
      </c>
      <c r="H40" s="4">
        <v>92.699999999999804</v>
      </c>
      <c r="I40" s="4">
        <v>0</v>
      </c>
      <c r="J40" t="s">
        <v>20</v>
      </c>
      <c r="K40" s="2">
        <f t="shared" si="0"/>
        <v>0.53299748110831235</v>
      </c>
      <c r="L40" s="2">
        <f t="shared" si="1"/>
        <v>1</v>
      </c>
      <c r="M40" s="2">
        <f t="shared" si="2"/>
        <v>0</v>
      </c>
      <c r="N40" s="2" t="str">
        <f t="shared" si="3"/>
        <v>HYDRAULIC EXCAVATOR</v>
      </c>
      <c r="O40" s="2" t="str">
        <f t="shared" si="4"/>
        <v>Major Equipment</v>
      </c>
    </row>
    <row r="41" spans="1:15" x14ac:dyDescent="0.3">
      <c r="A41" t="s">
        <v>1075</v>
      </c>
      <c r="B41" s="5">
        <v>45689</v>
      </c>
      <c r="C41" t="s">
        <v>51</v>
      </c>
      <c r="D41" t="s">
        <v>235</v>
      </c>
      <c r="E41" s="4">
        <v>217.61666666666699</v>
      </c>
      <c r="F41" s="4">
        <v>217.61666666666699</v>
      </c>
      <c r="G41">
        <v>169.76666666666699</v>
      </c>
      <c r="H41" s="4">
        <v>47.85</v>
      </c>
      <c r="I41" s="4">
        <v>0</v>
      </c>
      <c r="J41" t="s">
        <v>20</v>
      </c>
      <c r="K41" s="2">
        <f t="shared" si="0"/>
        <v>0.78011794439764148</v>
      </c>
      <c r="L41" s="2">
        <f t="shared" si="1"/>
        <v>1</v>
      </c>
      <c r="M41" s="2">
        <f t="shared" si="2"/>
        <v>0</v>
      </c>
      <c r="N41" s="2" t="str">
        <f t="shared" si="3"/>
        <v>MOTORCYCLE</v>
      </c>
      <c r="O41" s="2" t="str">
        <f t="shared" si="4"/>
        <v>Other Equipment</v>
      </c>
    </row>
    <row r="42" spans="1:15" x14ac:dyDescent="0.3">
      <c r="A42" t="s">
        <v>1075</v>
      </c>
      <c r="B42" s="5">
        <v>45689</v>
      </c>
      <c r="C42" t="s">
        <v>52</v>
      </c>
      <c r="D42" t="s">
        <v>235</v>
      </c>
      <c r="E42" s="4">
        <v>192</v>
      </c>
      <c r="F42" s="4">
        <v>192</v>
      </c>
      <c r="G42">
        <v>8.6166666666666707</v>
      </c>
      <c r="H42" s="4">
        <v>183.38333333333301</v>
      </c>
      <c r="I42" s="4">
        <v>0</v>
      </c>
      <c r="J42" t="s">
        <v>20</v>
      </c>
      <c r="K42" s="2">
        <f t="shared" si="0"/>
        <v>4.4878472222222243E-2</v>
      </c>
      <c r="L42" s="2">
        <f t="shared" si="1"/>
        <v>1</v>
      </c>
      <c r="M42" s="2">
        <f t="shared" si="2"/>
        <v>0</v>
      </c>
      <c r="N42" s="2" t="str">
        <f t="shared" si="3"/>
        <v>MOTORCYCLE</v>
      </c>
      <c r="O42" s="2" t="str">
        <f t="shared" si="4"/>
        <v>Other Equipment</v>
      </c>
    </row>
    <row r="43" spans="1:15" x14ac:dyDescent="0.3">
      <c r="A43" t="s">
        <v>1076</v>
      </c>
      <c r="B43" s="5">
        <v>45689</v>
      </c>
      <c r="C43" t="s">
        <v>53</v>
      </c>
      <c r="D43" t="s">
        <v>56</v>
      </c>
      <c r="E43" s="4">
        <v>192</v>
      </c>
      <c r="F43" s="4">
        <v>192</v>
      </c>
      <c r="G43">
        <v>0</v>
      </c>
      <c r="H43" s="4">
        <v>192</v>
      </c>
      <c r="I43" s="4">
        <v>0</v>
      </c>
      <c r="J43" t="s">
        <v>20</v>
      </c>
      <c r="K43" s="2">
        <f t="shared" si="0"/>
        <v>0</v>
      </c>
      <c r="L43" s="2">
        <f t="shared" si="1"/>
        <v>1</v>
      </c>
      <c r="M43" s="2">
        <f t="shared" si="2"/>
        <v>0</v>
      </c>
      <c r="N43" s="2" t="str">
        <f t="shared" si="3"/>
        <v>MECHANICAL DEWATERING PUMP</v>
      </c>
      <c r="O43" s="2" t="str">
        <f t="shared" si="4"/>
        <v>Other Equipment</v>
      </c>
    </row>
    <row r="44" spans="1:15" x14ac:dyDescent="0.3">
      <c r="A44" t="s">
        <v>1076</v>
      </c>
      <c r="B44" s="5">
        <v>45689</v>
      </c>
      <c r="C44" t="s">
        <v>54</v>
      </c>
      <c r="D44" t="s">
        <v>56</v>
      </c>
      <c r="E44" s="4">
        <v>200</v>
      </c>
      <c r="F44" s="4">
        <v>200</v>
      </c>
      <c r="G44">
        <v>8</v>
      </c>
      <c r="H44" s="4">
        <v>192</v>
      </c>
      <c r="I44" s="4">
        <v>0</v>
      </c>
      <c r="J44" t="s">
        <v>20</v>
      </c>
      <c r="K44" s="2">
        <f t="shared" si="0"/>
        <v>0.04</v>
      </c>
      <c r="L44" s="2">
        <f t="shared" si="1"/>
        <v>1</v>
      </c>
      <c r="M44" s="2">
        <f t="shared" si="2"/>
        <v>0</v>
      </c>
      <c r="N44" s="2" t="str">
        <f t="shared" si="3"/>
        <v>MECHANICAL DEWATERING PUMP</v>
      </c>
      <c r="O44" s="2" t="str">
        <f t="shared" si="4"/>
        <v>Other Equipment</v>
      </c>
    </row>
    <row r="45" spans="1:15" x14ac:dyDescent="0.3">
      <c r="A45" t="s">
        <v>1076</v>
      </c>
      <c r="B45" s="5">
        <v>45689</v>
      </c>
      <c r="C45" t="s">
        <v>55</v>
      </c>
      <c r="D45" t="s">
        <v>56</v>
      </c>
      <c r="E45" s="4">
        <v>284.25333333333401</v>
      </c>
      <c r="F45" s="4">
        <v>284.25333333333401</v>
      </c>
      <c r="G45">
        <v>172.25333333333401</v>
      </c>
      <c r="H45" s="4">
        <v>112</v>
      </c>
      <c r="I45" s="4">
        <v>0</v>
      </c>
      <c r="J45" t="s">
        <v>20</v>
      </c>
      <c r="K45" s="2">
        <f t="shared" si="0"/>
        <v>0.605985271354192</v>
      </c>
      <c r="L45" s="2">
        <f t="shared" si="1"/>
        <v>1</v>
      </c>
      <c r="M45" s="2">
        <f t="shared" si="2"/>
        <v>0</v>
      </c>
      <c r="N45" s="2" t="str">
        <f t="shared" si="3"/>
        <v>MECHANICAL DEWATERING PUMP</v>
      </c>
      <c r="O45" s="2" t="str">
        <f t="shared" si="4"/>
        <v>Other Equipment</v>
      </c>
    </row>
    <row r="46" spans="1:15" x14ac:dyDescent="0.3">
      <c r="A46" t="s">
        <v>1076</v>
      </c>
      <c r="B46" s="5">
        <v>45689</v>
      </c>
      <c r="C46" t="s">
        <v>57</v>
      </c>
      <c r="D46" t="s">
        <v>56</v>
      </c>
      <c r="E46" s="4">
        <v>310.13</v>
      </c>
      <c r="F46" s="4">
        <v>310.13</v>
      </c>
      <c r="G46">
        <v>241.38</v>
      </c>
      <c r="H46" s="4">
        <v>68.75</v>
      </c>
      <c r="I46" s="4">
        <v>0</v>
      </c>
      <c r="J46" t="s">
        <v>20</v>
      </c>
      <c r="K46" s="2">
        <f t="shared" si="0"/>
        <v>0.77831876954825396</v>
      </c>
      <c r="L46" s="2">
        <f t="shared" si="1"/>
        <v>1</v>
      </c>
      <c r="M46" s="2">
        <f t="shared" si="2"/>
        <v>0</v>
      </c>
      <c r="N46" s="2" t="str">
        <f t="shared" si="3"/>
        <v>MECHANICAL DEWATERING PUMP</v>
      </c>
      <c r="O46" s="2" t="str">
        <f t="shared" si="4"/>
        <v>Other Equipment</v>
      </c>
    </row>
    <row r="47" spans="1:15" x14ac:dyDescent="0.3">
      <c r="A47" t="s">
        <v>1077</v>
      </c>
      <c r="B47" s="5">
        <v>45689</v>
      </c>
      <c r="C47" t="s">
        <v>58</v>
      </c>
      <c r="D47" t="s">
        <v>61</v>
      </c>
      <c r="E47" s="4">
        <v>204.85</v>
      </c>
      <c r="F47" s="4">
        <v>204.85</v>
      </c>
      <c r="G47">
        <v>60.75</v>
      </c>
      <c r="H47" s="4">
        <v>144.1</v>
      </c>
      <c r="I47" s="4">
        <v>0</v>
      </c>
      <c r="J47" t="s">
        <v>20</v>
      </c>
      <c r="K47" s="2">
        <f t="shared" si="0"/>
        <v>0.29655845740785941</v>
      </c>
      <c r="L47" s="2">
        <f t="shared" si="1"/>
        <v>1</v>
      </c>
      <c r="M47" s="2">
        <f t="shared" si="2"/>
        <v>0</v>
      </c>
      <c r="N47" s="2" t="str">
        <f t="shared" si="3"/>
        <v>MINI DUMPTRUCK</v>
      </c>
      <c r="O47" s="2" t="str">
        <f t="shared" si="4"/>
        <v>Other Equipment</v>
      </c>
    </row>
    <row r="48" spans="1:15" x14ac:dyDescent="0.3">
      <c r="A48" t="s">
        <v>1077</v>
      </c>
      <c r="B48" s="5">
        <v>45689</v>
      </c>
      <c r="C48" t="s">
        <v>59</v>
      </c>
      <c r="D48" t="s">
        <v>61</v>
      </c>
      <c r="E48" s="4">
        <v>203.8</v>
      </c>
      <c r="F48" s="4">
        <v>203.8</v>
      </c>
      <c r="G48">
        <v>136.4</v>
      </c>
      <c r="H48" s="4">
        <v>67.400000000000006</v>
      </c>
      <c r="I48" s="4">
        <v>0</v>
      </c>
      <c r="J48" t="s">
        <v>20</v>
      </c>
      <c r="K48" s="2">
        <f t="shared" si="0"/>
        <v>0.66928361138370951</v>
      </c>
      <c r="L48" s="2">
        <f t="shared" si="1"/>
        <v>1</v>
      </c>
      <c r="M48" s="2">
        <f t="shared" si="2"/>
        <v>0</v>
      </c>
      <c r="N48" s="2" t="str">
        <f t="shared" si="3"/>
        <v>MINI DUMPTRUCK</v>
      </c>
      <c r="O48" s="2" t="str">
        <f t="shared" si="4"/>
        <v>Other Equipment</v>
      </c>
    </row>
    <row r="49" spans="1:15" x14ac:dyDescent="0.3">
      <c r="A49" t="s">
        <v>1077</v>
      </c>
      <c r="B49" s="5">
        <v>45689</v>
      </c>
      <c r="C49" t="s">
        <v>60</v>
      </c>
      <c r="D49" t="s">
        <v>61</v>
      </c>
      <c r="E49" s="4">
        <v>206.916666666667</v>
      </c>
      <c r="F49" s="4">
        <v>206.916666666667</v>
      </c>
      <c r="G49">
        <v>188.916666666667</v>
      </c>
      <c r="H49" s="4">
        <v>18</v>
      </c>
      <c r="I49" s="4">
        <v>0</v>
      </c>
      <c r="J49" t="s">
        <v>20</v>
      </c>
      <c r="K49" s="2">
        <f t="shared" si="0"/>
        <v>0.9130084575110754</v>
      </c>
      <c r="L49" s="2">
        <f t="shared" si="1"/>
        <v>1</v>
      </c>
      <c r="M49" s="2">
        <f t="shared" si="2"/>
        <v>0</v>
      </c>
      <c r="N49" s="2" t="str">
        <f t="shared" si="3"/>
        <v>MINI DUMPTRUCK</v>
      </c>
      <c r="O49" s="2" t="str">
        <f t="shared" si="4"/>
        <v>Other Equipment</v>
      </c>
    </row>
    <row r="50" spans="1:15" x14ac:dyDescent="0.3">
      <c r="A50" t="s">
        <v>1077</v>
      </c>
      <c r="B50" s="5">
        <v>45689</v>
      </c>
      <c r="C50" t="s">
        <v>62</v>
      </c>
      <c r="D50" t="s">
        <v>61</v>
      </c>
      <c r="E50" s="4">
        <v>204.71666666666701</v>
      </c>
      <c r="F50" s="4">
        <v>204.71666666666701</v>
      </c>
      <c r="G50">
        <v>165.63333333333301</v>
      </c>
      <c r="H50" s="4">
        <v>39.0833333333333</v>
      </c>
      <c r="I50" s="4">
        <v>0</v>
      </c>
      <c r="J50" t="s">
        <v>20</v>
      </c>
      <c r="K50" s="2">
        <f t="shared" si="0"/>
        <v>0.8090857282422832</v>
      </c>
      <c r="L50" s="2">
        <f t="shared" si="1"/>
        <v>1</v>
      </c>
      <c r="M50" s="2">
        <f t="shared" si="2"/>
        <v>0</v>
      </c>
      <c r="N50" s="2" t="str">
        <f t="shared" si="3"/>
        <v>MINI DUMPTRUCK</v>
      </c>
      <c r="O50" s="2" t="str">
        <f t="shared" si="4"/>
        <v>Other Equipment</v>
      </c>
    </row>
    <row r="51" spans="1:15" x14ac:dyDescent="0.3">
      <c r="A51" t="s">
        <v>1077</v>
      </c>
      <c r="B51" s="5">
        <v>45689</v>
      </c>
      <c r="C51" t="s">
        <v>63</v>
      </c>
      <c r="D51" t="s">
        <v>61</v>
      </c>
      <c r="E51" s="4">
        <v>208.083333333333</v>
      </c>
      <c r="F51" s="4">
        <v>208.083333333333</v>
      </c>
      <c r="G51">
        <v>157.63333333333301</v>
      </c>
      <c r="H51" s="4">
        <v>50.45</v>
      </c>
      <c r="I51" s="4">
        <v>0</v>
      </c>
      <c r="J51" t="s">
        <v>20</v>
      </c>
      <c r="K51" s="2">
        <f t="shared" si="0"/>
        <v>0.75754905887064439</v>
      </c>
      <c r="L51" s="2">
        <f t="shared" si="1"/>
        <v>1</v>
      </c>
      <c r="M51" s="2">
        <f t="shared" si="2"/>
        <v>0</v>
      </c>
      <c r="N51" s="2" t="str">
        <f t="shared" si="3"/>
        <v>MINI DUMPTRUCK</v>
      </c>
      <c r="O51" s="2" t="str">
        <f t="shared" si="4"/>
        <v>Other Equipment</v>
      </c>
    </row>
    <row r="52" spans="1:15" x14ac:dyDescent="0.3">
      <c r="A52" t="s">
        <v>1078</v>
      </c>
      <c r="B52" s="5">
        <v>45689</v>
      </c>
      <c r="C52" t="s">
        <v>64</v>
      </c>
      <c r="D52" t="s">
        <v>540</v>
      </c>
      <c r="E52" s="4">
        <v>192</v>
      </c>
      <c r="F52" s="4">
        <v>0</v>
      </c>
      <c r="G52">
        <v>0</v>
      </c>
      <c r="H52" s="4">
        <v>0</v>
      </c>
      <c r="I52" s="4">
        <v>192</v>
      </c>
      <c r="J52" t="s">
        <v>20</v>
      </c>
      <c r="K52" s="2">
        <f t="shared" si="0"/>
        <v>0</v>
      </c>
      <c r="L52" s="2">
        <f t="shared" si="1"/>
        <v>0</v>
      </c>
      <c r="M52" s="2">
        <f t="shared" si="2"/>
        <v>1</v>
      </c>
      <c r="N52" s="2" t="str">
        <f t="shared" si="3"/>
        <v>MOTOR GRADER</v>
      </c>
      <c r="O52" s="2" t="str">
        <f t="shared" si="4"/>
        <v>Other Equipment</v>
      </c>
    </row>
    <row r="53" spans="1:15" x14ac:dyDescent="0.3">
      <c r="A53" t="s">
        <v>1079</v>
      </c>
      <c r="B53" s="5">
        <v>45689</v>
      </c>
      <c r="C53" t="s">
        <v>65</v>
      </c>
      <c r="D53" t="s">
        <v>997</v>
      </c>
      <c r="E53" s="4">
        <v>195</v>
      </c>
      <c r="F53" s="4">
        <v>195</v>
      </c>
      <c r="G53">
        <v>13</v>
      </c>
      <c r="H53" s="4">
        <v>182</v>
      </c>
      <c r="I53" s="4">
        <v>0</v>
      </c>
      <c r="J53" t="s">
        <v>20</v>
      </c>
      <c r="K53" s="2">
        <f t="shared" si="0"/>
        <v>6.6666666666666666E-2</v>
      </c>
      <c r="L53" s="2">
        <f t="shared" si="1"/>
        <v>1</v>
      </c>
      <c r="M53" s="2">
        <f t="shared" si="2"/>
        <v>0</v>
      </c>
      <c r="N53" s="2" t="str">
        <f t="shared" si="3"/>
        <v>ROUGH TERRAIN CRANE</v>
      </c>
      <c r="O53" s="2" t="str">
        <f t="shared" si="4"/>
        <v>Major Equipment</v>
      </c>
    </row>
    <row r="54" spans="1:15" x14ac:dyDescent="0.3">
      <c r="A54" t="s">
        <v>1079</v>
      </c>
      <c r="B54" s="5">
        <v>45689</v>
      </c>
      <c r="C54" t="s">
        <v>66</v>
      </c>
      <c r="D54" t="s">
        <v>997</v>
      </c>
      <c r="E54" s="4">
        <v>192</v>
      </c>
      <c r="F54" s="4">
        <v>192</v>
      </c>
      <c r="G54">
        <v>2</v>
      </c>
      <c r="H54" s="4">
        <v>190</v>
      </c>
      <c r="I54" s="4">
        <v>0</v>
      </c>
      <c r="J54" t="s">
        <v>20</v>
      </c>
      <c r="K54" s="2">
        <f t="shared" si="0"/>
        <v>1.0416666666666666E-2</v>
      </c>
      <c r="L54" s="2">
        <f t="shared" si="1"/>
        <v>1</v>
      </c>
      <c r="M54" s="2">
        <f t="shared" si="2"/>
        <v>0</v>
      </c>
      <c r="N54" s="2" t="str">
        <f t="shared" si="3"/>
        <v>ROUGH TERRAIN CRANE</v>
      </c>
      <c r="O54" s="2" t="str">
        <f t="shared" si="4"/>
        <v>Major Equipment</v>
      </c>
    </row>
    <row r="55" spans="1:15" x14ac:dyDescent="0.3">
      <c r="A55" t="s">
        <v>1079</v>
      </c>
      <c r="B55" s="5">
        <v>45689</v>
      </c>
      <c r="C55" t="s">
        <v>67</v>
      </c>
      <c r="D55" t="s">
        <v>997</v>
      </c>
      <c r="E55" s="4">
        <v>207.20000000000101</v>
      </c>
      <c r="F55" s="4">
        <v>207.20000000000101</v>
      </c>
      <c r="G55">
        <v>145</v>
      </c>
      <c r="H55" s="4">
        <v>62.200000000000699</v>
      </c>
      <c r="I55" s="4">
        <v>0</v>
      </c>
      <c r="J55" t="s">
        <v>20</v>
      </c>
      <c r="K55" s="2">
        <f t="shared" si="0"/>
        <v>0.69980694980694635</v>
      </c>
      <c r="L55" s="2">
        <f t="shared" si="1"/>
        <v>1</v>
      </c>
      <c r="M55" s="2">
        <f t="shared" si="2"/>
        <v>0</v>
      </c>
      <c r="N55" s="2" t="str">
        <f t="shared" si="3"/>
        <v>ROUGH TERRAIN CRANE</v>
      </c>
      <c r="O55" s="2" t="str">
        <f t="shared" si="4"/>
        <v>Major Equipment</v>
      </c>
    </row>
    <row r="56" spans="1:15" x14ac:dyDescent="0.3">
      <c r="A56" t="s">
        <v>1080</v>
      </c>
      <c r="B56" s="5">
        <v>45689</v>
      </c>
      <c r="C56" t="s">
        <v>68</v>
      </c>
      <c r="D56" t="s">
        <v>999</v>
      </c>
      <c r="E56" s="4">
        <v>287.51666666666699</v>
      </c>
      <c r="F56" s="4">
        <v>287.51666666666699</v>
      </c>
      <c r="G56">
        <v>239.45</v>
      </c>
      <c r="H56" s="4">
        <v>48.066666666666698</v>
      </c>
      <c r="I56" s="4">
        <v>0</v>
      </c>
      <c r="J56" t="s">
        <v>20</v>
      </c>
      <c r="K56" s="2">
        <f t="shared" si="0"/>
        <v>0.83282128572256586</v>
      </c>
      <c r="L56" s="2">
        <f t="shared" si="1"/>
        <v>1</v>
      </c>
      <c r="M56" s="2">
        <f t="shared" si="2"/>
        <v>0</v>
      </c>
      <c r="N56" s="2" t="str">
        <f t="shared" si="3"/>
        <v>SELF LOADING TRUCK W/ BOOM</v>
      </c>
      <c r="O56" s="2" t="str">
        <f t="shared" si="4"/>
        <v>Other Equipment</v>
      </c>
    </row>
    <row r="57" spans="1:15" x14ac:dyDescent="0.3">
      <c r="A57" t="s">
        <v>1059</v>
      </c>
      <c r="B57" s="5">
        <v>45689</v>
      </c>
      <c r="C57" t="s">
        <v>69</v>
      </c>
      <c r="D57" t="s">
        <v>16</v>
      </c>
      <c r="E57" s="4">
        <v>192</v>
      </c>
      <c r="F57" s="4">
        <v>192</v>
      </c>
      <c r="G57">
        <v>0</v>
      </c>
      <c r="H57" s="4">
        <v>192</v>
      </c>
      <c r="I57" s="4">
        <v>0</v>
      </c>
      <c r="J57" t="s">
        <v>20</v>
      </c>
      <c r="K57" s="2">
        <f t="shared" si="0"/>
        <v>0</v>
      </c>
      <c r="L57" s="2">
        <f t="shared" si="1"/>
        <v>1</v>
      </c>
      <c r="M57" s="2">
        <f t="shared" si="2"/>
        <v>0</v>
      </c>
      <c r="N57" s="2" t="str">
        <f t="shared" si="3"/>
        <v>SERVICE VEHICLE</v>
      </c>
      <c r="O57" s="2" t="str">
        <f t="shared" si="4"/>
        <v>Other Equipment</v>
      </c>
    </row>
    <row r="58" spans="1:15" x14ac:dyDescent="0.3">
      <c r="A58" t="s">
        <v>1059</v>
      </c>
      <c r="B58" s="5">
        <v>45689</v>
      </c>
      <c r="C58" t="s">
        <v>70</v>
      </c>
      <c r="D58" t="s">
        <v>16</v>
      </c>
      <c r="E58" s="4">
        <v>199.2</v>
      </c>
      <c r="F58" s="4">
        <v>199.2</v>
      </c>
      <c r="G58">
        <v>95.366666666666703</v>
      </c>
      <c r="H58" s="4">
        <v>103.833333333333</v>
      </c>
      <c r="I58" s="4">
        <v>0</v>
      </c>
      <c r="J58" t="s">
        <v>20</v>
      </c>
      <c r="K58" s="2">
        <f t="shared" si="0"/>
        <v>0.47874832663989314</v>
      </c>
      <c r="L58" s="2">
        <f t="shared" si="1"/>
        <v>1</v>
      </c>
      <c r="M58" s="2">
        <f t="shared" si="2"/>
        <v>0</v>
      </c>
      <c r="N58" s="2" t="str">
        <f t="shared" si="3"/>
        <v>SERVICE VEHICLE</v>
      </c>
      <c r="O58" s="2" t="str">
        <f t="shared" si="4"/>
        <v>Other Equipment</v>
      </c>
    </row>
    <row r="59" spans="1:15" x14ac:dyDescent="0.3">
      <c r="A59" t="s">
        <v>1059</v>
      </c>
      <c r="B59" s="5">
        <v>45689</v>
      </c>
      <c r="C59" t="s">
        <v>71</v>
      </c>
      <c r="D59" t="s">
        <v>16</v>
      </c>
      <c r="E59" s="4">
        <v>249.25</v>
      </c>
      <c r="F59" s="4">
        <v>249.25</v>
      </c>
      <c r="G59">
        <v>192.55</v>
      </c>
      <c r="H59" s="4">
        <v>56.7</v>
      </c>
      <c r="I59" s="4">
        <v>0</v>
      </c>
      <c r="J59" t="s">
        <v>20</v>
      </c>
      <c r="K59" s="2">
        <f t="shared" si="0"/>
        <v>0.77251755265797395</v>
      </c>
      <c r="L59" s="2">
        <f t="shared" si="1"/>
        <v>1</v>
      </c>
      <c r="M59" s="2">
        <f t="shared" si="2"/>
        <v>0</v>
      </c>
      <c r="N59" s="2" t="str">
        <f t="shared" si="3"/>
        <v>SERVICE VEHICLE</v>
      </c>
      <c r="O59" s="2" t="str">
        <f t="shared" si="4"/>
        <v>Other Equipment</v>
      </c>
    </row>
    <row r="60" spans="1:15" x14ac:dyDescent="0.3">
      <c r="A60" t="s">
        <v>1059</v>
      </c>
      <c r="B60" s="5">
        <v>45689</v>
      </c>
      <c r="C60" t="s">
        <v>72</v>
      </c>
      <c r="D60" t="s">
        <v>16</v>
      </c>
      <c r="E60" s="4">
        <v>384.933333333333</v>
      </c>
      <c r="F60" s="4">
        <v>384.933333333333</v>
      </c>
      <c r="G60">
        <v>379</v>
      </c>
      <c r="H60" s="4">
        <v>5.9333333333332003</v>
      </c>
      <c r="I60" s="4">
        <v>0</v>
      </c>
      <c r="J60" t="s">
        <v>20</v>
      </c>
      <c r="K60" s="2">
        <f t="shared" si="0"/>
        <v>0.98458607551091182</v>
      </c>
      <c r="L60" s="2">
        <f t="shared" si="1"/>
        <v>1</v>
      </c>
      <c r="M60" s="2">
        <f t="shared" si="2"/>
        <v>0</v>
      </c>
      <c r="N60" s="2" t="str">
        <f t="shared" si="3"/>
        <v>SERVICE VEHICLE</v>
      </c>
      <c r="O60" s="2" t="str">
        <f t="shared" si="4"/>
        <v>Other Equipment</v>
      </c>
    </row>
    <row r="61" spans="1:15" x14ac:dyDescent="0.3">
      <c r="A61" t="s">
        <v>1059</v>
      </c>
      <c r="B61" s="5">
        <v>45689</v>
      </c>
      <c r="C61" t="s">
        <v>73</v>
      </c>
      <c r="D61" t="s">
        <v>16</v>
      </c>
      <c r="E61" s="4">
        <v>204.13333333333301</v>
      </c>
      <c r="F61" s="4">
        <v>204.13333333333301</v>
      </c>
      <c r="G61">
        <v>142</v>
      </c>
      <c r="H61" s="4">
        <v>62.133333333333297</v>
      </c>
      <c r="I61" s="4">
        <v>0</v>
      </c>
      <c r="J61" t="s">
        <v>20</v>
      </c>
      <c r="K61" s="2">
        <f t="shared" si="0"/>
        <v>0.69562377531025588</v>
      </c>
      <c r="L61" s="2">
        <f t="shared" si="1"/>
        <v>1</v>
      </c>
      <c r="M61" s="2">
        <f t="shared" si="2"/>
        <v>0</v>
      </c>
      <c r="N61" s="2" t="str">
        <f t="shared" si="3"/>
        <v>SERVICE VEHICLE</v>
      </c>
      <c r="O61" s="2" t="str">
        <f t="shared" si="4"/>
        <v>Other Equipment</v>
      </c>
    </row>
    <row r="62" spans="1:15" x14ac:dyDescent="0.3">
      <c r="A62" t="s">
        <v>1059</v>
      </c>
      <c r="B62" s="5">
        <v>45689</v>
      </c>
      <c r="C62" t="s">
        <v>74</v>
      </c>
      <c r="D62" t="s">
        <v>16</v>
      </c>
      <c r="E62" s="4">
        <v>222.73333333333301</v>
      </c>
      <c r="F62" s="4">
        <v>222.73333333333301</v>
      </c>
      <c r="G62">
        <v>54.733333333333299</v>
      </c>
      <c r="H62" s="4">
        <v>168</v>
      </c>
      <c r="I62" s="4">
        <v>0</v>
      </c>
      <c r="J62" t="s">
        <v>20</v>
      </c>
      <c r="K62" s="2">
        <f t="shared" si="0"/>
        <v>0.24573480993714478</v>
      </c>
      <c r="L62" s="2">
        <f t="shared" si="1"/>
        <v>1</v>
      </c>
      <c r="M62" s="2">
        <f t="shared" si="2"/>
        <v>0</v>
      </c>
      <c r="N62" s="2" t="str">
        <f t="shared" si="3"/>
        <v>SERVICE VEHICLE</v>
      </c>
      <c r="O62" s="2" t="str">
        <f t="shared" si="4"/>
        <v>Other Equipment</v>
      </c>
    </row>
    <row r="63" spans="1:15" x14ac:dyDescent="0.3">
      <c r="A63" t="s">
        <v>1059</v>
      </c>
      <c r="B63" s="5">
        <v>45689</v>
      </c>
      <c r="C63" t="s">
        <v>75</v>
      </c>
      <c r="D63" t="s">
        <v>16</v>
      </c>
      <c r="E63" s="4">
        <v>287.01666666666699</v>
      </c>
      <c r="F63" s="4">
        <v>287.01666666666699</v>
      </c>
      <c r="G63">
        <v>277.83333333333297</v>
      </c>
      <c r="H63" s="4">
        <v>9.1833333333333407</v>
      </c>
      <c r="I63" s="4">
        <v>0</v>
      </c>
      <c r="J63" t="s">
        <v>20</v>
      </c>
      <c r="K63" s="2">
        <f t="shared" si="0"/>
        <v>0.96800418094187091</v>
      </c>
      <c r="L63" s="2">
        <f t="shared" si="1"/>
        <v>1</v>
      </c>
      <c r="M63" s="2">
        <f t="shared" si="2"/>
        <v>0</v>
      </c>
      <c r="N63" s="2" t="str">
        <f t="shared" si="3"/>
        <v>SERVICE VEHICLE</v>
      </c>
      <c r="O63" s="2" t="str">
        <f t="shared" si="4"/>
        <v>Other Equipment</v>
      </c>
    </row>
    <row r="64" spans="1:15" x14ac:dyDescent="0.3">
      <c r="A64" t="s">
        <v>1059</v>
      </c>
      <c r="B64" s="5">
        <v>45689</v>
      </c>
      <c r="C64" t="s">
        <v>76</v>
      </c>
      <c r="D64" t="s">
        <v>16</v>
      </c>
      <c r="E64" s="4">
        <v>199.95</v>
      </c>
      <c r="F64" s="4">
        <v>199.95</v>
      </c>
      <c r="G64">
        <v>79.966666666666697</v>
      </c>
      <c r="H64" s="4">
        <v>119.98333333333299</v>
      </c>
      <c r="I64" s="4">
        <v>0</v>
      </c>
      <c r="J64" t="s">
        <v>20</v>
      </c>
      <c r="K64" s="2">
        <f t="shared" si="0"/>
        <v>0.39993331666249915</v>
      </c>
      <c r="L64" s="2">
        <f t="shared" si="1"/>
        <v>1</v>
      </c>
      <c r="M64" s="2">
        <f t="shared" si="2"/>
        <v>0</v>
      </c>
      <c r="N64" s="2" t="str">
        <f t="shared" si="3"/>
        <v>SERVICE VEHICLE</v>
      </c>
      <c r="O64" s="2" t="str">
        <f t="shared" si="4"/>
        <v>Other Equipment</v>
      </c>
    </row>
    <row r="65" spans="1:15" x14ac:dyDescent="0.3">
      <c r="A65" t="s">
        <v>1059</v>
      </c>
      <c r="B65" s="5">
        <v>45689</v>
      </c>
      <c r="C65" t="s">
        <v>77</v>
      </c>
      <c r="D65" t="s">
        <v>16</v>
      </c>
      <c r="E65" s="4">
        <v>317.566666666667</v>
      </c>
      <c r="F65" s="4">
        <v>317.566666666667</v>
      </c>
      <c r="G65">
        <v>309.566666666667</v>
      </c>
      <c r="H65" s="4">
        <v>8</v>
      </c>
      <c r="I65" s="4">
        <v>0</v>
      </c>
      <c r="J65" t="s">
        <v>20</v>
      </c>
      <c r="K65" s="2">
        <f t="shared" si="0"/>
        <v>0.97480843917287707</v>
      </c>
      <c r="L65" s="2">
        <f t="shared" si="1"/>
        <v>1</v>
      </c>
      <c r="M65" s="2">
        <f t="shared" si="2"/>
        <v>0</v>
      </c>
      <c r="N65" s="2" t="str">
        <f t="shared" si="3"/>
        <v>SERVICE VEHICLE</v>
      </c>
      <c r="O65" s="2" t="str">
        <f t="shared" si="4"/>
        <v>Other Equipment</v>
      </c>
    </row>
    <row r="66" spans="1:15" x14ac:dyDescent="0.3">
      <c r="A66" t="s">
        <v>1059</v>
      </c>
      <c r="B66" s="5">
        <v>45689</v>
      </c>
      <c r="C66" t="s">
        <v>78</v>
      </c>
      <c r="D66" t="s">
        <v>16</v>
      </c>
      <c r="E66" s="4">
        <v>280.61666666666702</v>
      </c>
      <c r="F66" s="4">
        <v>280.61666666666702</v>
      </c>
      <c r="G66">
        <v>278.66666666666703</v>
      </c>
      <c r="H66" s="4">
        <v>1.94999999999998</v>
      </c>
      <c r="I66" s="4">
        <v>0</v>
      </c>
      <c r="J66" t="s">
        <v>20</v>
      </c>
      <c r="K66" s="2">
        <f t="shared" ref="K66:K129" si="5">IFERROR(G66/E66,0)</f>
        <v>0.9930510185900101</v>
      </c>
      <c r="L66" s="2">
        <f t="shared" ref="L66:L129" si="6">IFERROR(F66/E66, 0)</f>
        <v>1</v>
      </c>
      <c r="M66" s="2">
        <f t="shared" ref="M66:M129" si="7">IFERROR(I66/E66,0)</f>
        <v>0</v>
      </c>
      <c r="N66" s="2" t="str">
        <f t="shared" ref="N66:N129" si="8">IFERROR(
  _xlfn.IFS(
    ISNUMBER(SEARCH("CARGO TRUCK W/ CRANE", D66)), "CARGO TRUCK W/ CRANE",
    ISNUMBER(SEARCH("HYDRAULIC EXCAVATOR", D66)), "HYDRAULIC EXCAVATOR",
    ISNUMBER(SEARCH("CRAWLER TRACTOR", D66)), "CRAWLER TRACTOR",
    ISNUMBER(SEARCH("ROUGH TERRAIN CRANE", D66)), "ROUGH TERRAIN CRANE",
    ISNUMBER(SEARCH("ARTICULATED DUMP TRUCK", D66)), "ARTICULATED DUMP TRUCK",
    ISNUMBER(SEARCH("VIBRATORY ROLLER", D66)), "VIBRATORY ROLLER",
    ISNUMBER(SEARCH("JUMBO DRILL", D66)), "JUMBO DRILL",
    ISNUMBER(SEARCH("LOAD HAUL DUMPER", D66)), "LOAD HAUL DUMPER",
    ISNUMBER(SEARCH("LOW PROFILE TRUCK", D66)), "LOW PROFILE TRUCK",
    ISNUMBER(SEARCH("COMMANDO DRILL", D66)), "COMMANDO DRILL",
    ISNUMBER(SEARCH("GROUTING MACHINE", D66)), "GROUTING MACHINE"
  ),
D66)</f>
        <v>SERVICE VEHICLE</v>
      </c>
      <c r="O66" s="2" t="str">
        <f t="shared" ref="O66:O129" si="9">IF(
  OR(
    ISNUMBER(SEARCH("CARGO TRUCK W/ CRANE", N66)),
    ISNUMBER(SEARCH("HYDRAULIC EXCAVATOR", N66)),
    ISNUMBER(SEARCH("CRAWLER TRACTOR", N66)),
    ISNUMBER(SEARCH("ROUGH TERRAIN CRANE", N66)),
    ISNUMBER(SEARCH("ARTICULATED DUMP TRUCK", N66)),
    ISNUMBER(SEARCH("VIBRATORY ROLLER", N66)),
    ISNUMBER(SEARCH("JUMBO DRILL", N66)),
    ISNUMBER(SEARCH("LOAD HAUL DUMPER", N66)),
    ISNUMBER(SEARCH("LOW PROFILE TRUCK", N66)),
    ISNUMBER(SEARCH("COMMANDO DRILL", N66)),
    ISNUMBER(SEARCH("GROUTING MACHINE", N66))
  ),
  "Major Equipment",
  "Other Equipment"
)</f>
        <v>Other Equipment</v>
      </c>
    </row>
    <row r="67" spans="1:15" x14ac:dyDescent="0.3">
      <c r="A67" t="s">
        <v>1059</v>
      </c>
      <c r="B67" s="5">
        <v>45689</v>
      </c>
      <c r="C67" t="s">
        <v>79</v>
      </c>
      <c r="D67" t="s">
        <v>16</v>
      </c>
      <c r="E67" s="4">
        <v>331.55</v>
      </c>
      <c r="F67" s="4">
        <v>331.55</v>
      </c>
      <c r="G67">
        <v>331.55</v>
      </c>
      <c r="H67" s="4">
        <v>0</v>
      </c>
      <c r="I67" s="4">
        <v>0</v>
      </c>
      <c r="J67" t="s">
        <v>20</v>
      </c>
      <c r="K67" s="2">
        <f t="shared" si="5"/>
        <v>1</v>
      </c>
      <c r="L67" s="2">
        <f t="shared" si="6"/>
        <v>1</v>
      </c>
      <c r="M67" s="2">
        <f t="shared" si="7"/>
        <v>0</v>
      </c>
      <c r="N67" s="2" t="str">
        <f t="shared" si="8"/>
        <v>SERVICE VEHICLE</v>
      </c>
      <c r="O67" s="2" t="str">
        <f t="shared" si="9"/>
        <v>Other Equipment</v>
      </c>
    </row>
    <row r="68" spans="1:15" x14ac:dyDescent="0.3">
      <c r="A68" t="s">
        <v>1059</v>
      </c>
      <c r="B68" s="5">
        <v>45689</v>
      </c>
      <c r="C68" t="s">
        <v>80</v>
      </c>
      <c r="D68" t="s">
        <v>16</v>
      </c>
      <c r="E68" s="4">
        <v>360.13333333333298</v>
      </c>
      <c r="F68" s="4">
        <v>360.13333333333298</v>
      </c>
      <c r="G68">
        <v>360.13333333333298</v>
      </c>
      <c r="H68" s="4">
        <v>0</v>
      </c>
      <c r="I68" s="4">
        <v>0</v>
      </c>
      <c r="J68" t="s">
        <v>20</v>
      </c>
      <c r="K68" s="2">
        <f t="shared" si="5"/>
        <v>1</v>
      </c>
      <c r="L68" s="2">
        <f t="shared" si="6"/>
        <v>1</v>
      </c>
      <c r="M68" s="2">
        <f t="shared" si="7"/>
        <v>0</v>
      </c>
      <c r="N68" s="2" t="str">
        <f t="shared" si="8"/>
        <v>SERVICE VEHICLE</v>
      </c>
      <c r="O68" s="2" t="str">
        <f t="shared" si="9"/>
        <v>Other Equipment</v>
      </c>
    </row>
    <row r="69" spans="1:15" x14ac:dyDescent="0.3">
      <c r="A69" t="s">
        <v>1059</v>
      </c>
      <c r="B69" s="5">
        <v>45689</v>
      </c>
      <c r="C69" t="s">
        <v>81</v>
      </c>
      <c r="D69" t="s">
        <v>16</v>
      </c>
      <c r="E69" s="4">
        <v>322.95</v>
      </c>
      <c r="F69" s="4">
        <v>322.95</v>
      </c>
      <c r="G69">
        <v>315.816666666667</v>
      </c>
      <c r="H69" s="4">
        <v>7.13333333333334</v>
      </c>
      <c r="I69" s="4">
        <v>0</v>
      </c>
      <c r="J69" t="s">
        <v>20</v>
      </c>
      <c r="K69" s="2">
        <f t="shared" si="5"/>
        <v>0.97791195747535842</v>
      </c>
      <c r="L69" s="2">
        <f t="shared" si="6"/>
        <v>1</v>
      </c>
      <c r="M69" s="2">
        <f t="shared" si="7"/>
        <v>0</v>
      </c>
      <c r="N69" s="2" t="str">
        <f t="shared" si="8"/>
        <v>SERVICE VEHICLE</v>
      </c>
      <c r="O69" s="2" t="str">
        <f t="shared" si="9"/>
        <v>Other Equipment</v>
      </c>
    </row>
    <row r="70" spans="1:15" x14ac:dyDescent="0.3">
      <c r="A70" t="s">
        <v>1059</v>
      </c>
      <c r="B70" s="5">
        <v>45689</v>
      </c>
      <c r="C70" t="s">
        <v>82</v>
      </c>
      <c r="D70" t="s">
        <v>16</v>
      </c>
      <c r="E70" s="4">
        <v>313</v>
      </c>
      <c r="F70" s="4">
        <v>313</v>
      </c>
      <c r="G70">
        <v>280.61666666666702</v>
      </c>
      <c r="H70" s="4">
        <v>32.383333333333297</v>
      </c>
      <c r="I70" s="4">
        <v>0</v>
      </c>
      <c r="J70" t="s">
        <v>20</v>
      </c>
      <c r="K70" s="2">
        <f t="shared" si="5"/>
        <v>0.89653887113951125</v>
      </c>
      <c r="L70" s="2">
        <f t="shared" si="6"/>
        <v>1</v>
      </c>
      <c r="M70" s="2">
        <f t="shared" si="7"/>
        <v>0</v>
      </c>
      <c r="N70" s="2" t="str">
        <f t="shared" si="8"/>
        <v>SERVICE VEHICLE</v>
      </c>
      <c r="O70" s="2" t="str">
        <f t="shared" si="9"/>
        <v>Other Equipment</v>
      </c>
    </row>
    <row r="71" spans="1:15" x14ac:dyDescent="0.3">
      <c r="A71" t="s">
        <v>1059</v>
      </c>
      <c r="B71" s="5">
        <v>45689</v>
      </c>
      <c r="C71" t="s">
        <v>83</v>
      </c>
      <c r="D71" t="s">
        <v>16</v>
      </c>
      <c r="E71" s="4">
        <v>314.48333333333301</v>
      </c>
      <c r="F71" s="4">
        <v>314.48333333333301</v>
      </c>
      <c r="G71">
        <v>298.683333333333</v>
      </c>
      <c r="H71" s="4">
        <v>15.8</v>
      </c>
      <c r="I71" s="4">
        <v>0</v>
      </c>
      <c r="J71" t="s">
        <v>20</v>
      </c>
      <c r="K71" s="2">
        <f t="shared" si="5"/>
        <v>0.94975886374476648</v>
      </c>
      <c r="L71" s="2">
        <f t="shared" si="6"/>
        <v>1</v>
      </c>
      <c r="M71" s="2">
        <f t="shared" si="7"/>
        <v>0</v>
      </c>
      <c r="N71" s="2" t="str">
        <f t="shared" si="8"/>
        <v>SERVICE VEHICLE</v>
      </c>
      <c r="O71" s="2" t="str">
        <f t="shared" si="9"/>
        <v>Other Equipment</v>
      </c>
    </row>
    <row r="72" spans="1:15" x14ac:dyDescent="0.3">
      <c r="A72" t="s">
        <v>1059</v>
      </c>
      <c r="B72" s="5">
        <v>45689</v>
      </c>
      <c r="C72" t="s">
        <v>84</v>
      </c>
      <c r="D72" t="s">
        <v>16</v>
      </c>
      <c r="E72" s="4">
        <v>368.81666666666598</v>
      </c>
      <c r="F72" s="4">
        <v>368.81666666666598</v>
      </c>
      <c r="G72">
        <v>332.96666666666601</v>
      </c>
      <c r="H72" s="4">
        <v>35.85</v>
      </c>
      <c r="I72" s="4">
        <v>0</v>
      </c>
      <c r="J72" t="s">
        <v>20</v>
      </c>
      <c r="K72" s="2">
        <f t="shared" si="5"/>
        <v>0.90279723439830073</v>
      </c>
      <c r="L72" s="2">
        <f t="shared" si="6"/>
        <v>1</v>
      </c>
      <c r="M72" s="2">
        <f t="shared" si="7"/>
        <v>0</v>
      </c>
      <c r="N72" s="2" t="str">
        <f t="shared" si="8"/>
        <v>SERVICE VEHICLE</v>
      </c>
      <c r="O72" s="2" t="str">
        <f t="shared" si="9"/>
        <v>Other Equipment</v>
      </c>
    </row>
    <row r="73" spans="1:15" x14ac:dyDescent="0.3">
      <c r="A73" t="s">
        <v>1059</v>
      </c>
      <c r="B73" s="5">
        <v>45689</v>
      </c>
      <c r="C73" t="s">
        <v>85</v>
      </c>
      <c r="D73" t="s">
        <v>16</v>
      </c>
      <c r="E73" s="4">
        <v>267.45</v>
      </c>
      <c r="F73" s="4">
        <v>267.45</v>
      </c>
      <c r="G73">
        <v>258.10000000000002</v>
      </c>
      <c r="H73" s="4">
        <v>9.35</v>
      </c>
      <c r="I73" s="4">
        <v>0</v>
      </c>
      <c r="J73" t="s">
        <v>20</v>
      </c>
      <c r="K73" s="2">
        <f t="shared" si="5"/>
        <v>0.96504019442886535</v>
      </c>
      <c r="L73" s="2">
        <f t="shared" si="6"/>
        <v>1</v>
      </c>
      <c r="M73" s="2">
        <f t="shared" si="7"/>
        <v>0</v>
      </c>
      <c r="N73" s="2" t="str">
        <f t="shared" si="8"/>
        <v>SERVICE VEHICLE</v>
      </c>
      <c r="O73" s="2" t="str">
        <f t="shared" si="9"/>
        <v>Other Equipment</v>
      </c>
    </row>
    <row r="74" spans="1:15" x14ac:dyDescent="0.3">
      <c r="A74" t="s">
        <v>1059</v>
      </c>
      <c r="B74" s="5">
        <v>45689</v>
      </c>
      <c r="C74" t="s">
        <v>86</v>
      </c>
      <c r="D74" t="s">
        <v>16</v>
      </c>
      <c r="E74" s="4">
        <v>211.166666666667</v>
      </c>
      <c r="F74" s="4">
        <v>211.166666666667</v>
      </c>
      <c r="G74">
        <v>109.316666666667</v>
      </c>
      <c r="H74" s="4">
        <v>101.85</v>
      </c>
      <c r="I74" s="4">
        <v>0</v>
      </c>
      <c r="J74" t="s">
        <v>20</v>
      </c>
      <c r="K74" s="2">
        <f t="shared" si="5"/>
        <v>0.51767955801105048</v>
      </c>
      <c r="L74" s="2">
        <f t="shared" si="6"/>
        <v>1</v>
      </c>
      <c r="M74" s="2">
        <f t="shared" si="7"/>
        <v>0</v>
      </c>
      <c r="N74" s="2" t="str">
        <f t="shared" si="8"/>
        <v>SERVICE VEHICLE</v>
      </c>
      <c r="O74" s="2" t="str">
        <f t="shared" si="9"/>
        <v>Other Equipment</v>
      </c>
    </row>
    <row r="75" spans="1:15" x14ac:dyDescent="0.3">
      <c r="A75" t="s">
        <v>1059</v>
      </c>
      <c r="B75" s="5">
        <v>45689</v>
      </c>
      <c r="C75" t="s">
        <v>87</v>
      </c>
      <c r="D75" t="s">
        <v>16</v>
      </c>
      <c r="E75" s="4">
        <v>192</v>
      </c>
      <c r="F75" s="4">
        <v>0</v>
      </c>
      <c r="G75">
        <v>0</v>
      </c>
      <c r="H75" s="4">
        <v>0</v>
      </c>
      <c r="I75" s="4">
        <v>192</v>
      </c>
      <c r="J75" t="s">
        <v>20</v>
      </c>
      <c r="K75" s="2">
        <f t="shared" si="5"/>
        <v>0</v>
      </c>
      <c r="L75" s="2">
        <f t="shared" si="6"/>
        <v>0</v>
      </c>
      <c r="M75" s="2">
        <f t="shared" si="7"/>
        <v>1</v>
      </c>
      <c r="N75" s="2" t="str">
        <f t="shared" si="8"/>
        <v>SERVICE VEHICLE</v>
      </c>
      <c r="O75" s="2" t="str">
        <f t="shared" si="9"/>
        <v>Other Equipment</v>
      </c>
    </row>
    <row r="76" spans="1:15" x14ac:dyDescent="0.3">
      <c r="A76" t="s">
        <v>1059</v>
      </c>
      <c r="B76" s="5">
        <v>45689</v>
      </c>
      <c r="C76" t="s">
        <v>88</v>
      </c>
      <c r="D76" t="s">
        <v>16</v>
      </c>
      <c r="E76" s="4">
        <v>317.14999999999998</v>
      </c>
      <c r="F76" s="4">
        <v>317.14999999999998</v>
      </c>
      <c r="G76">
        <v>315.38333333333401</v>
      </c>
      <c r="H76" s="4">
        <v>1.7666666666666599</v>
      </c>
      <c r="I76" s="4">
        <v>0</v>
      </c>
      <c r="J76" t="s">
        <v>20</v>
      </c>
      <c r="K76" s="2">
        <f t="shared" si="5"/>
        <v>0.99442955488990703</v>
      </c>
      <c r="L76" s="2">
        <f t="shared" si="6"/>
        <v>1</v>
      </c>
      <c r="M76" s="2">
        <f t="shared" si="7"/>
        <v>0</v>
      </c>
      <c r="N76" s="2" t="str">
        <f t="shared" si="8"/>
        <v>SERVICE VEHICLE</v>
      </c>
      <c r="O76" s="2" t="str">
        <f t="shared" si="9"/>
        <v>Other Equipment</v>
      </c>
    </row>
    <row r="77" spans="1:15" x14ac:dyDescent="0.3">
      <c r="A77" t="s">
        <v>1059</v>
      </c>
      <c r="B77" s="5">
        <v>45689</v>
      </c>
      <c r="C77" t="s">
        <v>89</v>
      </c>
      <c r="D77" t="s">
        <v>16</v>
      </c>
      <c r="E77" s="4">
        <v>268.83333333333297</v>
      </c>
      <c r="F77" s="4">
        <v>268.83333333333297</v>
      </c>
      <c r="G77">
        <v>175.833333333333</v>
      </c>
      <c r="H77" s="4">
        <v>93</v>
      </c>
      <c r="I77" s="4">
        <v>0</v>
      </c>
      <c r="J77" t="s">
        <v>20</v>
      </c>
      <c r="K77" s="2">
        <f t="shared" si="5"/>
        <v>0.65406075635461836</v>
      </c>
      <c r="L77" s="2">
        <f t="shared" si="6"/>
        <v>1</v>
      </c>
      <c r="M77" s="2">
        <f t="shared" si="7"/>
        <v>0</v>
      </c>
      <c r="N77" s="2" t="str">
        <f t="shared" si="8"/>
        <v>SERVICE VEHICLE</v>
      </c>
      <c r="O77" s="2" t="str">
        <f t="shared" si="9"/>
        <v>Other Equipment</v>
      </c>
    </row>
    <row r="78" spans="1:15" x14ac:dyDescent="0.3">
      <c r="A78" t="s">
        <v>1059</v>
      </c>
      <c r="B78" s="5">
        <v>45689</v>
      </c>
      <c r="C78" t="s">
        <v>90</v>
      </c>
      <c r="D78" t="s">
        <v>16</v>
      </c>
      <c r="E78" s="4">
        <v>254.28333333333401</v>
      </c>
      <c r="F78" s="4">
        <v>254.28333333333401</v>
      </c>
      <c r="G78">
        <v>221.25</v>
      </c>
      <c r="H78" s="4">
        <v>33.033333333333303</v>
      </c>
      <c r="I78" s="4">
        <v>0</v>
      </c>
      <c r="J78" t="s">
        <v>20</v>
      </c>
      <c r="K78" s="2">
        <f t="shared" si="5"/>
        <v>0.87009241659565872</v>
      </c>
      <c r="L78" s="2">
        <f t="shared" si="6"/>
        <v>1</v>
      </c>
      <c r="M78" s="2">
        <f t="shared" si="7"/>
        <v>0</v>
      </c>
      <c r="N78" s="2" t="str">
        <f t="shared" si="8"/>
        <v>SERVICE VEHICLE</v>
      </c>
      <c r="O78" s="2" t="str">
        <f t="shared" si="9"/>
        <v>Other Equipment</v>
      </c>
    </row>
    <row r="79" spans="1:15" x14ac:dyDescent="0.3">
      <c r="A79" t="s">
        <v>1081</v>
      </c>
      <c r="B79" s="5">
        <v>45689</v>
      </c>
      <c r="C79" t="s">
        <v>91</v>
      </c>
      <c r="D79" t="s">
        <v>1082</v>
      </c>
      <c r="E79" s="4">
        <v>232.11666666666699</v>
      </c>
      <c r="F79" s="4">
        <v>232.11666666666699</v>
      </c>
      <c r="G79">
        <v>159.85</v>
      </c>
      <c r="H79" s="4">
        <v>72.266666666666694</v>
      </c>
      <c r="I79" s="4">
        <v>0</v>
      </c>
      <c r="J79" t="s">
        <v>20</v>
      </c>
      <c r="K79" s="2">
        <f t="shared" si="5"/>
        <v>0.68866231061965866</v>
      </c>
      <c r="L79" s="2">
        <f t="shared" si="6"/>
        <v>1</v>
      </c>
      <c r="M79" s="2">
        <f t="shared" si="7"/>
        <v>0</v>
      </c>
      <c r="N79" s="2" t="str">
        <f t="shared" si="8"/>
        <v>TRUCK TRACTOR</v>
      </c>
      <c r="O79" s="2" t="str">
        <f t="shared" si="9"/>
        <v>Other Equipment</v>
      </c>
    </row>
    <row r="80" spans="1:15" x14ac:dyDescent="0.3">
      <c r="A80" t="s">
        <v>1083</v>
      </c>
      <c r="B80" s="5">
        <v>45689</v>
      </c>
      <c r="C80" t="s">
        <v>92</v>
      </c>
      <c r="D80" t="s">
        <v>385</v>
      </c>
      <c r="E80" s="4">
        <v>192</v>
      </c>
      <c r="F80" s="4">
        <v>0</v>
      </c>
      <c r="G80">
        <v>0</v>
      </c>
      <c r="H80" s="4">
        <v>0</v>
      </c>
      <c r="I80" s="4">
        <v>192</v>
      </c>
      <c r="J80" t="s">
        <v>20</v>
      </c>
      <c r="K80" s="2">
        <f t="shared" si="5"/>
        <v>0</v>
      </c>
      <c r="L80" s="2">
        <f t="shared" si="6"/>
        <v>0</v>
      </c>
      <c r="M80" s="2">
        <f t="shared" si="7"/>
        <v>1</v>
      </c>
      <c r="N80" s="2" t="str">
        <f t="shared" si="8"/>
        <v>TIG WELDING MACHINE</v>
      </c>
      <c r="O80" s="2" t="str">
        <f t="shared" si="9"/>
        <v>Other Equipment</v>
      </c>
    </row>
    <row r="81" spans="1:15" x14ac:dyDescent="0.3">
      <c r="A81" t="s">
        <v>1084</v>
      </c>
      <c r="B81" s="5">
        <v>45689</v>
      </c>
      <c r="C81" t="s">
        <v>93</v>
      </c>
      <c r="D81" t="s">
        <v>1085</v>
      </c>
      <c r="E81" s="4">
        <v>203.5</v>
      </c>
      <c r="F81" s="4">
        <v>203.5</v>
      </c>
      <c r="G81">
        <v>42.5</v>
      </c>
      <c r="H81" s="4">
        <v>161</v>
      </c>
      <c r="I81" s="4">
        <v>0</v>
      </c>
      <c r="J81" t="s">
        <v>20</v>
      </c>
      <c r="K81" s="2">
        <f t="shared" si="5"/>
        <v>0.20884520884520885</v>
      </c>
      <c r="L81" s="2">
        <f t="shared" si="6"/>
        <v>1</v>
      </c>
      <c r="M81" s="2">
        <f t="shared" si="7"/>
        <v>0</v>
      </c>
      <c r="N81" s="2" t="str">
        <f t="shared" si="8"/>
        <v>VIBRO HAMMER ATTACHMENT</v>
      </c>
      <c r="O81" s="2" t="str">
        <f t="shared" si="9"/>
        <v>Other Equipment</v>
      </c>
    </row>
    <row r="82" spans="1:15" x14ac:dyDescent="0.3">
      <c r="A82" t="s">
        <v>1084</v>
      </c>
      <c r="B82" s="5">
        <v>45689</v>
      </c>
      <c r="C82" t="s">
        <v>94</v>
      </c>
      <c r="D82" t="s">
        <v>1085</v>
      </c>
      <c r="E82" s="4">
        <v>327.75</v>
      </c>
      <c r="F82" s="4">
        <v>327.75</v>
      </c>
      <c r="G82">
        <v>247.75</v>
      </c>
      <c r="H82" s="4">
        <v>80</v>
      </c>
      <c r="I82" s="4">
        <v>0</v>
      </c>
      <c r="J82" t="s">
        <v>20</v>
      </c>
      <c r="K82" s="2">
        <f t="shared" si="5"/>
        <v>0.75591151792524791</v>
      </c>
      <c r="L82" s="2">
        <f t="shared" si="6"/>
        <v>1</v>
      </c>
      <c r="M82" s="2">
        <f t="shared" si="7"/>
        <v>0</v>
      </c>
      <c r="N82" s="2" t="str">
        <f t="shared" si="8"/>
        <v>VIBRO HAMMER ATTACHMENT</v>
      </c>
      <c r="O82" s="2" t="str">
        <f t="shared" si="9"/>
        <v>Other Equipment</v>
      </c>
    </row>
    <row r="83" spans="1:15" x14ac:dyDescent="0.3">
      <c r="A83" t="s">
        <v>1062</v>
      </c>
      <c r="B83" s="5">
        <v>45689</v>
      </c>
      <c r="C83" t="s">
        <v>95</v>
      </c>
      <c r="D83" t="s">
        <v>184</v>
      </c>
      <c r="E83" s="4">
        <v>197.1</v>
      </c>
      <c r="F83" s="4">
        <v>197.1</v>
      </c>
      <c r="G83">
        <v>41.900000000000098</v>
      </c>
      <c r="H83" s="4">
        <v>155.19999999999999</v>
      </c>
      <c r="I83" s="4">
        <v>0</v>
      </c>
      <c r="J83" t="s">
        <v>20</v>
      </c>
      <c r="K83" s="2">
        <f t="shared" si="5"/>
        <v>0.2125824454591583</v>
      </c>
      <c r="L83" s="2">
        <f t="shared" si="6"/>
        <v>1</v>
      </c>
      <c r="M83" s="2">
        <f t="shared" si="7"/>
        <v>0</v>
      </c>
      <c r="N83" s="2" t="str">
        <f t="shared" si="8"/>
        <v>VIBRATORY ROLLER</v>
      </c>
      <c r="O83" s="2" t="str">
        <f t="shared" si="9"/>
        <v>Major Equipment</v>
      </c>
    </row>
    <row r="84" spans="1:15" x14ac:dyDescent="0.3">
      <c r="A84" t="s">
        <v>1062</v>
      </c>
      <c r="B84" s="5">
        <v>45689</v>
      </c>
      <c r="C84" t="s">
        <v>96</v>
      </c>
      <c r="D84" t="s">
        <v>184</v>
      </c>
      <c r="E84" s="4">
        <v>200.39</v>
      </c>
      <c r="F84" s="4">
        <v>200.39</v>
      </c>
      <c r="G84">
        <v>61.23</v>
      </c>
      <c r="H84" s="4">
        <v>139.16</v>
      </c>
      <c r="I84" s="4">
        <v>0</v>
      </c>
      <c r="J84" t="s">
        <v>20</v>
      </c>
      <c r="K84" s="2">
        <f t="shared" si="5"/>
        <v>0.30555416936972901</v>
      </c>
      <c r="L84" s="2">
        <f t="shared" si="6"/>
        <v>1</v>
      </c>
      <c r="M84" s="2">
        <f t="shared" si="7"/>
        <v>0</v>
      </c>
      <c r="N84" s="2" t="str">
        <f t="shared" si="8"/>
        <v>VIBRATORY ROLLER</v>
      </c>
      <c r="O84" s="2" t="str">
        <f t="shared" si="9"/>
        <v>Major Equipment</v>
      </c>
    </row>
    <row r="85" spans="1:15" x14ac:dyDescent="0.3">
      <c r="A85" t="s">
        <v>1086</v>
      </c>
      <c r="B85" s="5">
        <v>45689</v>
      </c>
      <c r="C85" t="s">
        <v>97</v>
      </c>
      <c r="D85" t="s">
        <v>164</v>
      </c>
      <c r="E85" s="4">
        <v>305.45</v>
      </c>
      <c r="F85" s="4">
        <v>305.45</v>
      </c>
      <c r="G85">
        <v>257.45</v>
      </c>
      <c r="H85" s="4">
        <v>48</v>
      </c>
      <c r="I85" s="4">
        <v>0</v>
      </c>
      <c r="J85" t="s">
        <v>20</v>
      </c>
      <c r="K85" s="2">
        <f t="shared" si="5"/>
        <v>0.84285480438697002</v>
      </c>
      <c r="L85" s="2">
        <f t="shared" si="6"/>
        <v>1</v>
      </c>
      <c r="M85" s="2">
        <f t="shared" si="7"/>
        <v>0</v>
      </c>
      <c r="N85" s="2" t="str">
        <f t="shared" si="8"/>
        <v>UTILITY VEHICLE</v>
      </c>
      <c r="O85" s="2" t="str">
        <f t="shared" si="9"/>
        <v>Other Equipment</v>
      </c>
    </row>
    <row r="86" spans="1:15" x14ac:dyDescent="0.3">
      <c r="A86" t="s">
        <v>1086</v>
      </c>
      <c r="B86" s="5">
        <v>45689</v>
      </c>
      <c r="C86" t="s">
        <v>98</v>
      </c>
      <c r="D86" t="s">
        <v>164</v>
      </c>
      <c r="E86" s="4">
        <v>210.7</v>
      </c>
      <c r="F86" s="4">
        <v>210.7</v>
      </c>
      <c r="G86">
        <v>162.6</v>
      </c>
      <c r="H86" s="4">
        <v>48.1</v>
      </c>
      <c r="I86" s="4">
        <v>0</v>
      </c>
      <c r="J86" t="s">
        <v>20</v>
      </c>
      <c r="K86" s="2">
        <f t="shared" si="5"/>
        <v>0.77171333649738971</v>
      </c>
      <c r="L86" s="2">
        <f t="shared" si="6"/>
        <v>1</v>
      </c>
      <c r="M86" s="2">
        <f t="shared" si="7"/>
        <v>0</v>
      </c>
      <c r="N86" s="2" t="str">
        <f t="shared" si="8"/>
        <v>UTILITY VEHICLE</v>
      </c>
      <c r="O86" s="2" t="str">
        <f t="shared" si="9"/>
        <v>Other Equipment</v>
      </c>
    </row>
    <row r="87" spans="1:15" x14ac:dyDescent="0.3">
      <c r="A87" t="s">
        <v>1086</v>
      </c>
      <c r="B87" s="5">
        <v>45689</v>
      </c>
      <c r="C87" t="s">
        <v>99</v>
      </c>
      <c r="D87" t="s">
        <v>164</v>
      </c>
      <c r="E87" s="4">
        <v>212.95</v>
      </c>
      <c r="F87" s="4">
        <v>212.95</v>
      </c>
      <c r="G87">
        <v>149.36666666666699</v>
      </c>
      <c r="H87" s="4">
        <v>63.5833333333333</v>
      </c>
      <c r="I87" s="4">
        <v>0</v>
      </c>
      <c r="J87" t="s">
        <v>20</v>
      </c>
      <c r="K87" s="2">
        <f t="shared" si="5"/>
        <v>0.70141660796744298</v>
      </c>
      <c r="L87" s="2">
        <f t="shared" si="6"/>
        <v>1</v>
      </c>
      <c r="M87" s="2">
        <f t="shared" si="7"/>
        <v>0</v>
      </c>
      <c r="N87" s="2" t="str">
        <f t="shared" si="8"/>
        <v>UTILITY VEHICLE</v>
      </c>
      <c r="O87" s="2" t="str">
        <f t="shared" si="9"/>
        <v>Other Equipment</v>
      </c>
    </row>
    <row r="88" spans="1:15" x14ac:dyDescent="0.3">
      <c r="A88" t="s">
        <v>1087</v>
      </c>
      <c r="B88" s="5">
        <v>45689</v>
      </c>
      <c r="C88" t="s">
        <v>100</v>
      </c>
      <c r="D88" t="s">
        <v>1006</v>
      </c>
      <c r="E88" s="4">
        <v>192</v>
      </c>
      <c r="F88" s="4">
        <v>192</v>
      </c>
      <c r="G88">
        <v>0</v>
      </c>
      <c r="H88" s="4">
        <v>192</v>
      </c>
      <c r="I88" s="4">
        <v>0</v>
      </c>
      <c r="J88" t="s">
        <v>20</v>
      </c>
      <c r="K88" s="2">
        <f t="shared" si="5"/>
        <v>0</v>
      </c>
      <c r="L88" s="2">
        <f t="shared" si="6"/>
        <v>1</v>
      </c>
      <c r="M88" s="2">
        <f t="shared" si="7"/>
        <v>0</v>
      </c>
      <c r="N88" s="2" t="str">
        <f t="shared" si="8"/>
        <v>WATER TRUCK</v>
      </c>
      <c r="O88" s="2" t="str">
        <f t="shared" si="9"/>
        <v>Other Equipment</v>
      </c>
    </row>
    <row r="89" spans="1:15" x14ac:dyDescent="0.3">
      <c r="A89" t="s">
        <v>1087</v>
      </c>
      <c r="B89" s="5">
        <v>45689</v>
      </c>
      <c r="C89" t="s">
        <v>101</v>
      </c>
      <c r="D89" t="s">
        <v>1006</v>
      </c>
      <c r="E89" s="4">
        <v>285.183333333333</v>
      </c>
      <c r="F89" s="4">
        <v>285.183333333333</v>
      </c>
      <c r="G89">
        <v>261.316666666667</v>
      </c>
      <c r="H89" s="4">
        <v>23.866666666666699</v>
      </c>
      <c r="I89" s="4">
        <v>0</v>
      </c>
      <c r="J89" t="s">
        <v>20</v>
      </c>
      <c r="K89" s="2">
        <f t="shared" si="5"/>
        <v>0.91631114487756637</v>
      </c>
      <c r="L89" s="2">
        <f t="shared" si="6"/>
        <v>1</v>
      </c>
      <c r="M89" s="2">
        <f t="shared" si="7"/>
        <v>0</v>
      </c>
      <c r="N89" s="2" t="str">
        <f t="shared" si="8"/>
        <v>WATER TRUCK</v>
      </c>
      <c r="O89" s="2" t="str">
        <f t="shared" si="9"/>
        <v>Other Equipment</v>
      </c>
    </row>
    <row r="90" spans="1:15" x14ac:dyDescent="0.3">
      <c r="A90" t="s">
        <v>1087</v>
      </c>
      <c r="B90" s="5">
        <v>45689</v>
      </c>
      <c r="C90" t="s">
        <v>102</v>
      </c>
      <c r="D90" t="s">
        <v>1006</v>
      </c>
      <c r="E90" s="4">
        <v>72</v>
      </c>
      <c r="F90" s="4">
        <v>72</v>
      </c>
      <c r="G90">
        <v>7.6166666666667497</v>
      </c>
      <c r="H90" s="4">
        <v>64.383333333333297</v>
      </c>
      <c r="I90" s="4">
        <v>0</v>
      </c>
      <c r="J90" t="s">
        <v>20</v>
      </c>
      <c r="K90" s="2">
        <f t="shared" si="5"/>
        <v>0.10578703703703819</v>
      </c>
      <c r="L90" s="2">
        <f t="shared" si="6"/>
        <v>1</v>
      </c>
      <c r="M90" s="2">
        <f t="shared" si="7"/>
        <v>0</v>
      </c>
      <c r="N90" s="2" t="str">
        <f t="shared" si="8"/>
        <v>WATER TRUCK</v>
      </c>
      <c r="O90" s="2" t="str">
        <f t="shared" si="9"/>
        <v>Other Equipment</v>
      </c>
    </row>
    <row r="91" spans="1:15" x14ac:dyDescent="0.3">
      <c r="A91" t="s">
        <v>1087</v>
      </c>
      <c r="B91" s="5">
        <v>45689</v>
      </c>
      <c r="C91" t="s">
        <v>103</v>
      </c>
      <c r="D91" t="s">
        <v>1006</v>
      </c>
      <c r="E91" s="4">
        <v>254.566666666667</v>
      </c>
      <c r="F91" s="4">
        <v>254.566666666667</v>
      </c>
      <c r="G91">
        <v>240.433333333333</v>
      </c>
      <c r="H91" s="4">
        <v>14.133333333333301</v>
      </c>
      <c r="I91" s="4">
        <v>0</v>
      </c>
      <c r="J91" t="s">
        <v>20</v>
      </c>
      <c r="K91" s="2">
        <f t="shared" si="5"/>
        <v>0.94448081707476506</v>
      </c>
      <c r="L91" s="2">
        <f t="shared" si="6"/>
        <v>1</v>
      </c>
      <c r="M91" s="2">
        <f t="shared" si="7"/>
        <v>0</v>
      </c>
      <c r="N91" s="2" t="str">
        <f t="shared" si="8"/>
        <v>WATER TRUCK</v>
      </c>
      <c r="O91" s="2" t="str">
        <f t="shared" si="9"/>
        <v>Other Equipment</v>
      </c>
    </row>
    <row r="92" spans="1:15" x14ac:dyDescent="0.3">
      <c r="A92" t="s">
        <v>1088</v>
      </c>
      <c r="B92" s="5">
        <v>45689</v>
      </c>
      <c r="C92" t="s">
        <v>104</v>
      </c>
      <c r="D92" t="s">
        <v>187</v>
      </c>
      <c r="E92" s="4">
        <v>192</v>
      </c>
      <c r="F92" s="4">
        <v>192</v>
      </c>
      <c r="G92">
        <v>0</v>
      </c>
      <c r="H92" s="4">
        <v>192</v>
      </c>
      <c r="I92" s="4">
        <v>0</v>
      </c>
      <c r="J92" t="s">
        <v>20</v>
      </c>
      <c r="K92" s="2">
        <f t="shared" si="5"/>
        <v>0</v>
      </c>
      <c r="L92" s="2">
        <f t="shared" si="6"/>
        <v>1</v>
      </c>
      <c r="M92" s="2">
        <f t="shared" si="7"/>
        <v>0</v>
      </c>
      <c r="N92" s="2" t="str">
        <f t="shared" si="8"/>
        <v>WHEEL LOADER</v>
      </c>
      <c r="O92" s="2" t="str">
        <f t="shared" si="9"/>
        <v>Other Equipment</v>
      </c>
    </row>
    <row r="93" spans="1:15" x14ac:dyDescent="0.3">
      <c r="A93" t="s">
        <v>1089</v>
      </c>
      <c r="B93" s="5">
        <v>45689</v>
      </c>
      <c r="C93" t="s">
        <v>105</v>
      </c>
      <c r="D93" t="s">
        <v>1090</v>
      </c>
      <c r="E93" s="4">
        <v>192</v>
      </c>
      <c r="F93" s="4">
        <v>192</v>
      </c>
      <c r="G93">
        <v>0</v>
      </c>
      <c r="H93" s="4">
        <v>192</v>
      </c>
      <c r="I93" s="4">
        <v>0</v>
      </c>
      <c r="J93" t="s">
        <v>20</v>
      </c>
      <c r="K93" s="2">
        <f t="shared" si="5"/>
        <v>0</v>
      </c>
      <c r="L93" s="2">
        <f t="shared" si="6"/>
        <v>1</v>
      </c>
      <c r="M93" s="2">
        <f t="shared" si="7"/>
        <v>0</v>
      </c>
      <c r="N93" s="2" t="str">
        <f t="shared" si="8"/>
        <v>CONCRETE PUMP (STATIONARY)</v>
      </c>
      <c r="O93" s="2" t="str">
        <f t="shared" si="9"/>
        <v>Other Equipment</v>
      </c>
    </row>
    <row r="94" spans="1:15" x14ac:dyDescent="0.3">
      <c r="A94" t="s">
        <v>1091</v>
      </c>
      <c r="B94" s="5">
        <v>45689</v>
      </c>
      <c r="C94" t="s">
        <v>106</v>
      </c>
      <c r="D94" t="s">
        <v>110</v>
      </c>
      <c r="E94" s="4">
        <v>192</v>
      </c>
      <c r="F94" s="4">
        <v>186</v>
      </c>
      <c r="G94">
        <v>0</v>
      </c>
      <c r="H94" s="4">
        <v>186</v>
      </c>
      <c r="I94" s="4">
        <v>6</v>
      </c>
      <c r="J94" t="s">
        <v>107</v>
      </c>
      <c r="K94" s="2">
        <f t="shared" si="5"/>
        <v>0</v>
      </c>
      <c r="L94" s="2">
        <f t="shared" si="6"/>
        <v>0.96875</v>
      </c>
      <c r="M94" s="2">
        <f t="shared" si="7"/>
        <v>3.125E-2</v>
      </c>
      <c r="N94" s="2" t="str">
        <f t="shared" si="8"/>
        <v>BREAKER UNIT</v>
      </c>
      <c r="O94" s="2" t="str">
        <f t="shared" si="9"/>
        <v>Other Equipment</v>
      </c>
    </row>
    <row r="95" spans="1:15" x14ac:dyDescent="0.3">
      <c r="A95" t="s">
        <v>1065</v>
      </c>
      <c r="B95" s="5">
        <v>45689</v>
      </c>
      <c r="C95" t="s">
        <v>108</v>
      </c>
      <c r="D95" t="s">
        <v>990</v>
      </c>
      <c r="E95" s="4">
        <v>96</v>
      </c>
      <c r="F95" s="4">
        <v>93</v>
      </c>
      <c r="G95">
        <v>7.63</v>
      </c>
      <c r="H95" s="4">
        <v>85.37</v>
      </c>
      <c r="I95" s="4">
        <v>3</v>
      </c>
      <c r="J95" t="s">
        <v>107</v>
      </c>
      <c r="K95" s="2">
        <f t="shared" si="5"/>
        <v>7.947916666666667E-2</v>
      </c>
      <c r="L95" s="2">
        <f t="shared" si="6"/>
        <v>0.96875</v>
      </c>
      <c r="M95" s="2">
        <f t="shared" si="7"/>
        <v>3.125E-2</v>
      </c>
      <c r="N95" s="2" t="str">
        <f t="shared" si="8"/>
        <v>CARGO TRUCK W/ CRANE</v>
      </c>
      <c r="O95" s="2" t="str">
        <f t="shared" si="9"/>
        <v>Major Equipment</v>
      </c>
    </row>
    <row r="96" spans="1:15" x14ac:dyDescent="0.3">
      <c r="A96" t="s">
        <v>1091</v>
      </c>
      <c r="B96" s="5">
        <v>45689</v>
      </c>
      <c r="C96" t="s">
        <v>109</v>
      </c>
      <c r="D96" t="s">
        <v>110</v>
      </c>
      <c r="E96" s="4">
        <v>224</v>
      </c>
      <c r="F96" s="4">
        <v>0</v>
      </c>
      <c r="G96">
        <v>0</v>
      </c>
      <c r="H96" s="4">
        <v>0</v>
      </c>
      <c r="I96" s="4">
        <v>224</v>
      </c>
      <c r="J96" t="s">
        <v>107</v>
      </c>
      <c r="K96" s="2">
        <f t="shared" si="5"/>
        <v>0</v>
      </c>
      <c r="L96" s="2">
        <f t="shared" si="6"/>
        <v>0</v>
      </c>
      <c r="M96" s="2">
        <f t="shared" si="7"/>
        <v>1</v>
      </c>
      <c r="N96" s="2" t="str">
        <f t="shared" si="8"/>
        <v>BREAKER UNIT</v>
      </c>
      <c r="O96" s="2" t="str">
        <f t="shared" si="9"/>
        <v>Other Equipment</v>
      </c>
    </row>
    <row r="97" spans="1:15" x14ac:dyDescent="0.3">
      <c r="A97" t="s">
        <v>1091</v>
      </c>
      <c r="B97" s="5">
        <v>45689</v>
      </c>
      <c r="C97" t="s">
        <v>111</v>
      </c>
      <c r="D97" t="s">
        <v>110</v>
      </c>
      <c r="E97" s="4">
        <v>0</v>
      </c>
      <c r="F97" s="4">
        <v>0</v>
      </c>
      <c r="G97">
        <v>0</v>
      </c>
      <c r="H97" s="4">
        <v>0</v>
      </c>
      <c r="I97" s="4">
        <v>0</v>
      </c>
      <c r="J97" t="s">
        <v>107</v>
      </c>
      <c r="K97" s="2">
        <f t="shared" si="5"/>
        <v>0</v>
      </c>
      <c r="L97" s="2">
        <f t="shared" si="6"/>
        <v>0</v>
      </c>
      <c r="M97" s="2">
        <f t="shared" si="7"/>
        <v>0</v>
      </c>
      <c r="N97" s="2" t="str">
        <f t="shared" si="8"/>
        <v>BREAKER UNIT</v>
      </c>
      <c r="O97" s="2" t="str">
        <f t="shared" si="9"/>
        <v>Other Equipment</v>
      </c>
    </row>
    <row r="98" spans="1:15" x14ac:dyDescent="0.3">
      <c r="A98" t="s">
        <v>1092</v>
      </c>
      <c r="B98" s="5">
        <v>45689</v>
      </c>
      <c r="C98" t="s">
        <v>112</v>
      </c>
      <c r="D98" t="s">
        <v>1093</v>
      </c>
      <c r="E98" s="4">
        <v>194</v>
      </c>
      <c r="F98" s="4">
        <v>188</v>
      </c>
      <c r="G98">
        <v>19</v>
      </c>
      <c r="H98" s="4">
        <v>169</v>
      </c>
      <c r="I98" s="4">
        <v>6</v>
      </c>
      <c r="J98" t="s">
        <v>107</v>
      </c>
      <c r="K98" s="2">
        <f t="shared" si="5"/>
        <v>9.7938144329896906E-2</v>
      </c>
      <c r="L98" s="2">
        <f t="shared" si="6"/>
        <v>0.96907216494845361</v>
      </c>
      <c r="M98" s="2">
        <f t="shared" si="7"/>
        <v>3.0927835051546393E-2</v>
      </c>
      <c r="N98" s="2" t="str">
        <f t="shared" si="8"/>
        <v>ENGINE DRIVEN WELDING MACHINE</v>
      </c>
      <c r="O98" s="2" t="str">
        <f t="shared" si="9"/>
        <v>Other Equipment</v>
      </c>
    </row>
    <row r="99" spans="1:15" x14ac:dyDescent="0.3">
      <c r="A99" t="s">
        <v>1056</v>
      </c>
      <c r="B99" s="5">
        <v>45689</v>
      </c>
      <c r="C99" t="s">
        <v>113</v>
      </c>
      <c r="D99" t="s">
        <v>114</v>
      </c>
      <c r="E99" s="4">
        <v>192</v>
      </c>
      <c r="F99" s="4">
        <v>186</v>
      </c>
      <c r="G99">
        <v>0</v>
      </c>
      <c r="H99" s="4">
        <v>186</v>
      </c>
      <c r="I99" s="4">
        <v>6</v>
      </c>
      <c r="J99" t="s">
        <v>107</v>
      </c>
      <c r="K99" s="2">
        <f t="shared" si="5"/>
        <v>0</v>
      </c>
      <c r="L99" s="2">
        <f t="shared" si="6"/>
        <v>0.96875</v>
      </c>
      <c r="M99" s="2">
        <f t="shared" si="7"/>
        <v>3.125E-2</v>
      </c>
      <c r="N99" s="2" t="str">
        <f t="shared" si="8"/>
        <v>CRAWLER TRACTOR</v>
      </c>
      <c r="O99" s="2" t="str">
        <f t="shared" si="9"/>
        <v>Major Equipment</v>
      </c>
    </row>
    <row r="100" spans="1:15" x14ac:dyDescent="0.3">
      <c r="A100" t="s">
        <v>1074</v>
      </c>
      <c r="B100" s="5">
        <v>45689</v>
      </c>
      <c r="C100" t="s">
        <v>115</v>
      </c>
      <c r="D100" t="s">
        <v>117</v>
      </c>
      <c r="E100" s="4">
        <v>196</v>
      </c>
      <c r="F100" s="4">
        <v>190</v>
      </c>
      <c r="G100">
        <v>32.21</v>
      </c>
      <c r="H100" s="4">
        <v>157.79</v>
      </c>
      <c r="I100" s="4">
        <v>6</v>
      </c>
      <c r="J100" t="s">
        <v>107</v>
      </c>
      <c r="K100" s="2">
        <f t="shared" si="5"/>
        <v>0.16433673469387755</v>
      </c>
      <c r="L100" s="2">
        <f t="shared" si="6"/>
        <v>0.96938775510204078</v>
      </c>
      <c r="M100" s="2">
        <f t="shared" si="7"/>
        <v>3.0612244897959183E-2</v>
      </c>
      <c r="N100" s="2" t="str">
        <f t="shared" si="8"/>
        <v>HYDRAULIC EXCAVATOR</v>
      </c>
      <c r="O100" s="2" t="str">
        <f t="shared" si="9"/>
        <v>Major Equipment</v>
      </c>
    </row>
    <row r="101" spans="1:15" x14ac:dyDescent="0.3">
      <c r="A101" t="s">
        <v>1074</v>
      </c>
      <c r="B101" s="5">
        <v>45689</v>
      </c>
      <c r="C101" t="s">
        <v>116</v>
      </c>
      <c r="D101" t="s">
        <v>117</v>
      </c>
      <c r="E101" s="4">
        <v>40</v>
      </c>
      <c r="F101" s="4">
        <v>38.75</v>
      </c>
      <c r="G101">
        <v>0</v>
      </c>
      <c r="H101" s="4">
        <v>38.75</v>
      </c>
      <c r="I101" s="4">
        <v>1.25</v>
      </c>
      <c r="J101" t="s">
        <v>107</v>
      </c>
      <c r="K101" s="2">
        <f t="shared" si="5"/>
        <v>0</v>
      </c>
      <c r="L101" s="2">
        <f t="shared" si="6"/>
        <v>0.96875</v>
      </c>
      <c r="M101" s="2">
        <f t="shared" si="7"/>
        <v>3.125E-2</v>
      </c>
      <c r="N101" s="2" t="str">
        <f t="shared" si="8"/>
        <v>HYDRAULIC EXCAVATOR</v>
      </c>
      <c r="O101" s="2" t="str">
        <f t="shared" si="9"/>
        <v>Major Equipment</v>
      </c>
    </row>
    <row r="102" spans="1:15" x14ac:dyDescent="0.3">
      <c r="A102" t="s">
        <v>1077</v>
      </c>
      <c r="B102" s="5">
        <v>45689</v>
      </c>
      <c r="C102" t="s">
        <v>118</v>
      </c>
      <c r="D102" t="s">
        <v>61</v>
      </c>
      <c r="E102" s="4">
        <v>192</v>
      </c>
      <c r="F102" s="4">
        <v>186</v>
      </c>
      <c r="G102">
        <v>3.9769999999999999</v>
      </c>
      <c r="H102" s="4">
        <v>182.023</v>
      </c>
      <c r="I102" s="4">
        <v>6</v>
      </c>
      <c r="J102" t="s">
        <v>107</v>
      </c>
      <c r="K102" s="2">
        <f t="shared" si="5"/>
        <v>2.0713541666666665E-2</v>
      </c>
      <c r="L102" s="2">
        <f t="shared" si="6"/>
        <v>0.96875</v>
      </c>
      <c r="M102" s="2">
        <f t="shared" si="7"/>
        <v>3.125E-2</v>
      </c>
      <c r="N102" s="2" t="str">
        <f t="shared" si="8"/>
        <v>MINI DUMPTRUCK</v>
      </c>
      <c r="O102" s="2" t="str">
        <f t="shared" si="9"/>
        <v>Other Equipment</v>
      </c>
    </row>
    <row r="103" spans="1:15" x14ac:dyDescent="0.3">
      <c r="A103" t="s">
        <v>1094</v>
      </c>
      <c r="B103" s="5">
        <v>45689</v>
      </c>
      <c r="C103" t="s">
        <v>119</v>
      </c>
      <c r="D103" t="s">
        <v>120</v>
      </c>
      <c r="E103" s="4">
        <v>200</v>
      </c>
      <c r="F103" s="4">
        <v>139.5</v>
      </c>
      <c r="G103">
        <v>1.64</v>
      </c>
      <c r="H103" s="4">
        <v>137.86000000000001</v>
      </c>
      <c r="I103" s="4">
        <v>60.5</v>
      </c>
      <c r="J103" t="s">
        <v>107</v>
      </c>
      <c r="K103" s="2">
        <f t="shared" si="5"/>
        <v>8.199999999999999E-3</v>
      </c>
      <c r="L103" s="2">
        <f t="shared" si="6"/>
        <v>0.69750000000000001</v>
      </c>
      <c r="M103" s="2">
        <f t="shared" si="7"/>
        <v>0.30249999999999999</v>
      </c>
      <c r="N103" s="2" t="str">
        <f t="shared" si="8"/>
        <v>DUMP TRUCK</v>
      </c>
      <c r="O103" s="2" t="str">
        <f t="shared" si="9"/>
        <v>Other Equipment</v>
      </c>
    </row>
    <row r="104" spans="1:15" x14ac:dyDescent="0.3">
      <c r="A104" t="s">
        <v>1094</v>
      </c>
      <c r="B104" s="5">
        <v>45689</v>
      </c>
      <c r="C104" t="s">
        <v>121</v>
      </c>
      <c r="D104" t="s">
        <v>120</v>
      </c>
      <c r="E104" s="4">
        <v>192</v>
      </c>
      <c r="F104" s="4">
        <v>186</v>
      </c>
      <c r="G104">
        <v>3.944</v>
      </c>
      <c r="H104" s="4">
        <v>182.05600000000001</v>
      </c>
      <c r="I104" s="4">
        <v>6</v>
      </c>
      <c r="J104" t="s">
        <v>107</v>
      </c>
      <c r="K104" s="2">
        <f t="shared" si="5"/>
        <v>2.0541666666666666E-2</v>
      </c>
      <c r="L104" s="2">
        <f t="shared" si="6"/>
        <v>0.96875</v>
      </c>
      <c r="M104" s="2">
        <f t="shared" si="7"/>
        <v>3.125E-2</v>
      </c>
      <c r="N104" s="2" t="str">
        <f t="shared" si="8"/>
        <v>DUMP TRUCK</v>
      </c>
      <c r="O104" s="2" t="str">
        <f t="shared" si="9"/>
        <v>Other Equipment</v>
      </c>
    </row>
    <row r="105" spans="1:15" x14ac:dyDescent="0.3">
      <c r="A105" t="s">
        <v>1094</v>
      </c>
      <c r="B105" s="5">
        <v>45689</v>
      </c>
      <c r="C105" t="s">
        <v>122</v>
      </c>
      <c r="D105" t="s">
        <v>120</v>
      </c>
      <c r="E105" s="4">
        <v>40</v>
      </c>
      <c r="F105" s="4">
        <v>38.75</v>
      </c>
      <c r="G105">
        <v>7.47</v>
      </c>
      <c r="H105" s="4">
        <v>31.28</v>
      </c>
      <c r="I105" s="4">
        <v>1.25</v>
      </c>
      <c r="J105" t="s">
        <v>107</v>
      </c>
      <c r="K105" s="2">
        <f t="shared" si="5"/>
        <v>0.18675</v>
      </c>
      <c r="L105" s="2">
        <f t="shared" si="6"/>
        <v>0.96875</v>
      </c>
      <c r="M105" s="2">
        <f t="shared" si="7"/>
        <v>3.125E-2</v>
      </c>
      <c r="N105" s="2" t="str">
        <f t="shared" si="8"/>
        <v>DUMP TRUCK</v>
      </c>
      <c r="O105" s="2" t="str">
        <f t="shared" si="9"/>
        <v>Other Equipment</v>
      </c>
    </row>
    <row r="106" spans="1:15" x14ac:dyDescent="0.3">
      <c r="A106" t="s">
        <v>1095</v>
      </c>
      <c r="B106" s="5">
        <v>45689</v>
      </c>
      <c r="C106" t="s">
        <v>123</v>
      </c>
      <c r="D106" t="s">
        <v>124</v>
      </c>
      <c r="E106" s="4">
        <v>200</v>
      </c>
      <c r="F106" s="4">
        <v>124</v>
      </c>
      <c r="G106">
        <v>4.3</v>
      </c>
      <c r="H106" s="4">
        <v>119.7</v>
      </c>
      <c r="I106" s="4">
        <v>76</v>
      </c>
      <c r="J106" t="s">
        <v>107</v>
      </c>
      <c r="K106" s="2">
        <f t="shared" si="5"/>
        <v>2.1499999999999998E-2</v>
      </c>
      <c r="L106" s="2">
        <f t="shared" si="6"/>
        <v>0.62</v>
      </c>
      <c r="M106" s="2">
        <f t="shared" si="7"/>
        <v>0.38</v>
      </c>
      <c r="N106" s="2" t="str">
        <f t="shared" si="8"/>
        <v>ENGINE WELDING MACHINE</v>
      </c>
      <c r="O106" s="2" t="str">
        <f t="shared" si="9"/>
        <v>Other Equipment</v>
      </c>
    </row>
    <row r="107" spans="1:15" x14ac:dyDescent="0.3">
      <c r="A107" t="s">
        <v>1070</v>
      </c>
      <c r="B107" s="5">
        <v>45689</v>
      </c>
      <c r="C107" t="s">
        <v>125</v>
      </c>
      <c r="D107" t="s">
        <v>126</v>
      </c>
      <c r="E107" s="4">
        <v>200</v>
      </c>
      <c r="F107" s="4">
        <v>170.5</v>
      </c>
      <c r="G107">
        <v>0</v>
      </c>
      <c r="H107" s="4">
        <v>170.5</v>
      </c>
      <c r="I107" s="4">
        <v>29.5</v>
      </c>
      <c r="J107" t="s">
        <v>107</v>
      </c>
      <c r="K107" s="2">
        <f t="shared" si="5"/>
        <v>0</v>
      </c>
      <c r="L107" s="2">
        <f t="shared" si="6"/>
        <v>0.85250000000000004</v>
      </c>
      <c r="M107" s="2">
        <f t="shared" si="7"/>
        <v>0.14749999999999999</v>
      </c>
      <c r="N107" s="2" t="str">
        <f t="shared" si="8"/>
        <v>FUEL TRUCK</v>
      </c>
      <c r="O107" s="2" t="str">
        <f t="shared" si="9"/>
        <v>Other Equipment</v>
      </c>
    </row>
    <row r="108" spans="1:15" x14ac:dyDescent="0.3">
      <c r="A108" t="s">
        <v>1059</v>
      </c>
      <c r="B108" s="5">
        <v>45689</v>
      </c>
      <c r="C108" t="s">
        <v>127</v>
      </c>
      <c r="D108" t="s">
        <v>16</v>
      </c>
      <c r="E108" s="4">
        <v>200</v>
      </c>
      <c r="F108" s="4">
        <v>194</v>
      </c>
      <c r="G108">
        <v>62.106999999999999</v>
      </c>
      <c r="H108" s="4">
        <v>131.893</v>
      </c>
      <c r="I108" s="4">
        <v>6</v>
      </c>
      <c r="J108" t="s">
        <v>107</v>
      </c>
      <c r="K108" s="2">
        <f t="shared" si="5"/>
        <v>0.31053500000000001</v>
      </c>
      <c r="L108" s="2">
        <f t="shared" si="6"/>
        <v>0.97</v>
      </c>
      <c r="M108" s="2">
        <f t="shared" si="7"/>
        <v>0.03</v>
      </c>
      <c r="N108" s="2" t="str">
        <f t="shared" si="8"/>
        <v>SERVICE VEHICLE</v>
      </c>
      <c r="O108" s="2" t="str">
        <f t="shared" si="9"/>
        <v>Other Equipment</v>
      </c>
    </row>
    <row r="109" spans="1:15" x14ac:dyDescent="0.3">
      <c r="A109" t="s">
        <v>1059</v>
      </c>
      <c r="B109" s="5">
        <v>45689</v>
      </c>
      <c r="C109" t="s">
        <v>128</v>
      </c>
      <c r="D109" t="s">
        <v>16</v>
      </c>
      <c r="E109" s="4">
        <v>226</v>
      </c>
      <c r="F109" s="4">
        <v>220</v>
      </c>
      <c r="G109">
        <v>59.831000000000003</v>
      </c>
      <c r="H109" s="4">
        <v>160.16900000000001</v>
      </c>
      <c r="I109" s="4">
        <v>6</v>
      </c>
      <c r="J109" t="s">
        <v>107</v>
      </c>
      <c r="K109" s="2">
        <f t="shared" si="5"/>
        <v>0.26473893805309734</v>
      </c>
      <c r="L109" s="2">
        <f t="shared" si="6"/>
        <v>0.97345132743362828</v>
      </c>
      <c r="M109" s="2">
        <f t="shared" si="7"/>
        <v>2.6548672566371681E-2</v>
      </c>
      <c r="N109" s="2" t="str">
        <f t="shared" si="8"/>
        <v>SERVICE VEHICLE</v>
      </c>
      <c r="O109" s="2" t="str">
        <f t="shared" si="9"/>
        <v>Other Equipment</v>
      </c>
    </row>
    <row r="110" spans="1:15" x14ac:dyDescent="0.3">
      <c r="A110" t="s">
        <v>1057</v>
      </c>
      <c r="B110" s="5">
        <v>45689</v>
      </c>
      <c r="C110" t="s">
        <v>129</v>
      </c>
      <c r="D110" t="s">
        <v>130</v>
      </c>
      <c r="E110" s="4">
        <v>192</v>
      </c>
      <c r="F110" s="4">
        <v>186</v>
      </c>
      <c r="G110">
        <v>0</v>
      </c>
      <c r="H110" s="4">
        <v>186</v>
      </c>
      <c r="I110" s="4">
        <v>6</v>
      </c>
      <c r="J110" t="s">
        <v>107</v>
      </c>
      <c r="K110" s="2">
        <f t="shared" si="5"/>
        <v>0</v>
      </c>
      <c r="L110" s="2">
        <f t="shared" si="6"/>
        <v>0.96875</v>
      </c>
      <c r="M110" s="2">
        <f t="shared" si="7"/>
        <v>3.125E-2</v>
      </c>
      <c r="N110" s="2" t="str">
        <f t="shared" si="8"/>
        <v>GENERATOR SET</v>
      </c>
      <c r="O110" s="2" t="str">
        <f t="shared" si="9"/>
        <v>Other Equipment</v>
      </c>
    </row>
    <row r="111" spans="1:15" x14ac:dyDescent="0.3">
      <c r="A111" t="s">
        <v>1096</v>
      </c>
      <c r="B111" s="5">
        <v>45689</v>
      </c>
      <c r="C111" t="s">
        <v>131</v>
      </c>
      <c r="D111" t="s">
        <v>1097</v>
      </c>
      <c r="E111" s="4">
        <v>192</v>
      </c>
      <c r="F111" s="4">
        <v>186</v>
      </c>
      <c r="G111">
        <v>0.33</v>
      </c>
      <c r="H111" s="4">
        <v>185.67</v>
      </c>
      <c r="I111" s="4">
        <v>6</v>
      </c>
      <c r="J111" t="s">
        <v>107</v>
      </c>
      <c r="K111" s="2">
        <f t="shared" si="5"/>
        <v>1.71875E-3</v>
      </c>
      <c r="L111" s="2">
        <f t="shared" si="6"/>
        <v>0.96875</v>
      </c>
      <c r="M111" s="2">
        <f t="shared" si="7"/>
        <v>3.125E-2</v>
      </c>
      <c r="N111" s="2" t="str">
        <f t="shared" si="8"/>
        <v>VACUUM TRUCK</v>
      </c>
      <c r="O111" s="2" t="str">
        <f t="shared" si="9"/>
        <v>Other Equipment</v>
      </c>
    </row>
    <row r="112" spans="1:15" x14ac:dyDescent="0.3">
      <c r="A112" t="s">
        <v>1087</v>
      </c>
      <c r="B112" s="5">
        <v>45689</v>
      </c>
      <c r="C112" t="s">
        <v>132</v>
      </c>
      <c r="D112" t="s">
        <v>1006</v>
      </c>
      <c r="E112" s="4">
        <v>192</v>
      </c>
      <c r="F112" s="4">
        <v>186</v>
      </c>
      <c r="G112">
        <v>1.48</v>
      </c>
      <c r="H112" s="4">
        <v>184.52</v>
      </c>
      <c r="I112" s="4">
        <v>6</v>
      </c>
      <c r="J112" t="s">
        <v>107</v>
      </c>
      <c r="K112" s="2">
        <f t="shared" si="5"/>
        <v>7.7083333333333335E-3</v>
      </c>
      <c r="L112" s="2">
        <f t="shared" si="6"/>
        <v>0.96875</v>
      </c>
      <c r="M112" s="2">
        <f t="shared" si="7"/>
        <v>3.125E-2</v>
      </c>
      <c r="N112" s="2" t="str">
        <f t="shared" si="8"/>
        <v>WATER TRUCK</v>
      </c>
      <c r="O112" s="2" t="str">
        <f t="shared" si="9"/>
        <v>Other Equipment</v>
      </c>
    </row>
    <row r="113" spans="1:15" x14ac:dyDescent="0.3">
      <c r="A113" t="s">
        <v>1059</v>
      </c>
      <c r="B113" s="5">
        <v>45689</v>
      </c>
      <c r="C113" t="s">
        <v>133</v>
      </c>
      <c r="D113" t="s">
        <v>16</v>
      </c>
      <c r="E113" s="4">
        <v>151.58000000000001</v>
      </c>
      <c r="F113" s="4">
        <v>151.58000000000001</v>
      </c>
      <c r="G113">
        <v>145.33000000000001</v>
      </c>
      <c r="H113" s="4">
        <v>6.25</v>
      </c>
      <c r="I113" s="4">
        <v>0</v>
      </c>
      <c r="J113" t="s">
        <v>134</v>
      </c>
      <c r="K113" s="2">
        <f t="shared" si="5"/>
        <v>0.95876764744689269</v>
      </c>
      <c r="L113" s="2">
        <f t="shared" si="6"/>
        <v>1</v>
      </c>
      <c r="M113" s="2">
        <f t="shared" si="7"/>
        <v>0</v>
      </c>
      <c r="N113" s="2" t="str">
        <f t="shared" si="8"/>
        <v>SERVICE VEHICLE</v>
      </c>
      <c r="O113" s="2" t="str">
        <f t="shared" si="9"/>
        <v>Other Equipment</v>
      </c>
    </row>
    <row r="114" spans="1:15" x14ac:dyDescent="0.3">
      <c r="A114" t="s">
        <v>1056</v>
      </c>
      <c r="B114" s="5">
        <v>45689</v>
      </c>
      <c r="C114" t="s">
        <v>135</v>
      </c>
      <c r="D114" t="s">
        <v>114</v>
      </c>
      <c r="E114" s="4">
        <v>261.10000000000002</v>
      </c>
      <c r="F114" s="4">
        <v>261.10000000000002</v>
      </c>
      <c r="G114">
        <v>123.3</v>
      </c>
      <c r="H114" s="4">
        <v>137.80000000000001</v>
      </c>
      <c r="I114" s="4">
        <v>0</v>
      </c>
      <c r="J114" t="s">
        <v>136</v>
      </c>
      <c r="K114" s="2">
        <f t="shared" si="5"/>
        <v>0.47223286097280731</v>
      </c>
      <c r="L114" s="2">
        <f t="shared" si="6"/>
        <v>1</v>
      </c>
      <c r="M114" s="2">
        <f t="shared" si="7"/>
        <v>0</v>
      </c>
      <c r="N114" s="2" t="str">
        <f t="shared" si="8"/>
        <v>CRAWLER TRACTOR</v>
      </c>
      <c r="O114" s="2" t="str">
        <f t="shared" si="9"/>
        <v>Major Equipment</v>
      </c>
    </row>
    <row r="115" spans="1:15" x14ac:dyDescent="0.3">
      <c r="A115" t="s">
        <v>1056</v>
      </c>
      <c r="B115" s="5">
        <v>45689</v>
      </c>
      <c r="C115" t="s">
        <v>137</v>
      </c>
      <c r="D115" t="s">
        <v>114</v>
      </c>
      <c r="E115" s="4">
        <v>266</v>
      </c>
      <c r="F115" s="4">
        <v>242</v>
      </c>
      <c r="G115">
        <v>106</v>
      </c>
      <c r="H115" s="4">
        <v>136</v>
      </c>
      <c r="I115" s="4">
        <v>24</v>
      </c>
      <c r="J115" t="s">
        <v>136</v>
      </c>
      <c r="K115" s="2">
        <f t="shared" si="5"/>
        <v>0.39849624060150374</v>
      </c>
      <c r="L115" s="2">
        <f t="shared" si="6"/>
        <v>0.90977443609022557</v>
      </c>
      <c r="M115" s="2">
        <f t="shared" si="7"/>
        <v>9.0225563909774431E-2</v>
      </c>
      <c r="N115" s="2" t="str">
        <f t="shared" si="8"/>
        <v>CRAWLER TRACTOR</v>
      </c>
      <c r="O115" s="2" t="str">
        <f t="shared" si="9"/>
        <v>Major Equipment</v>
      </c>
    </row>
    <row r="116" spans="1:15" x14ac:dyDescent="0.3">
      <c r="A116" t="s">
        <v>1056</v>
      </c>
      <c r="B116" s="5">
        <v>45689</v>
      </c>
      <c r="C116" t="s">
        <v>138</v>
      </c>
      <c r="D116" t="s">
        <v>114</v>
      </c>
      <c r="E116" s="4">
        <v>169</v>
      </c>
      <c r="F116" s="4">
        <v>169</v>
      </c>
      <c r="G116">
        <v>47.400000000000098</v>
      </c>
      <c r="H116" s="4">
        <v>121.6</v>
      </c>
      <c r="I116" s="4">
        <v>0</v>
      </c>
      <c r="J116" t="s">
        <v>136</v>
      </c>
      <c r="K116" s="2">
        <f t="shared" si="5"/>
        <v>0.28047337278106566</v>
      </c>
      <c r="L116" s="2">
        <f t="shared" si="6"/>
        <v>1</v>
      </c>
      <c r="M116" s="2">
        <f t="shared" si="7"/>
        <v>0</v>
      </c>
      <c r="N116" s="2" t="str">
        <f t="shared" si="8"/>
        <v>CRAWLER TRACTOR</v>
      </c>
      <c r="O116" s="2" t="str">
        <f t="shared" si="9"/>
        <v>Major Equipment</v>
      </c>
    </row>
    <row r="117" spans="1:15" x14ac:dyDescent="0.3">
      <c r="A117" t="s">
        <v>1056</v>
      </c>
      <c r="B117" s="5">
        <v>45689</v>
      </c>
      <c r="C117" t="s">
        <v>139</v>
      </c>
      <c r="D117" t="s">
        <v>114</v>
      </c>
      <c r="E117" s="4">
        <v>192</v>
      </c>
      <c r="F117" s="4">
        <v>192</v>
      </c>
      <c r="G117">
        <v>0.200000000000017</v>
      </c>
      <c r="H117" s="4">
        <v>191.8</v>
      </c>
      <c r="I117" s="4">
        <v>0</v>
      </c>
      <c r="J117" t="s">
        <v>136</v>
      </c>
      <c r="K117" s="2">
        <f t="shared" si="5"/>
        <v>1.0416666666667551E-3</v>
      </c>
      <c r="L117" s="2">
        <f t="shared" si="6"/>
        <v>1</v>
      </c>
      <c r="M117" s="2">
        <f t="shared" si="7"/>
        <v>0</v>
      </c>
      <c r="N117" s="2" t="str">
        <f t="shared" si="8"/>
        <v>CRAWLER TRACTOR</v>
      </c>
      <c r="O117" s="2" t="str">
        <f t="shared" si="9"/>
        <v>Major Equipment</v>
      </c>
    </row>
    <row r="118" spans="1:15" x14ac:dyDescent="0.3">
      <c r="A118" t="s">
        <v>1056</v>
      </c>
      <c r="B118" s="5">
        <v>45689</v>
      </c>
      <c r="C118" t="s">
        <v>140</v>
      </c>
      <c r="D118" t="s">
        <v>114</v>
      </c>
      <c r="E118" s="4">
        <v>205</v>
      </c>
      <c r="F118" s="4">
        <v>205</v>
      </c>
      <c r="G118">
        <v>53.9</v>
      </c>
      <c r="H118" s="4">
        <v>151.1</v>
      </c>
      <c r="I118" s="4">
        <v>0</v>
      </c>
      <c r="J118" t="s">
        <v>136</v>
      </c>
      <c r="K118" s="2">
        <f t="shared" si="5"/>
        <v>0.26292682926829269</v>
      </c>
      <c r="L118" s="2">
        <f t="shared" si="6"/>
        <v>1</v>
      </c>
      <c r="M118" s="2">
        <f t="shared" si="7"/>
        <v>0</v>
      </c>
      <c r="N118" s="2" t="str">
        <f t="shared" si="8"/>
        <v>CRAWLER TRACTOR</v>
      </c>
      <c r="O118" s="2" t="str">
        <f t="shared" si="9"/>
        <v>Major Equipment</v>
      </c>
    </row>
    <row r="119" spans="1:15" x14ac:dyDescent="0.3">
      <c r="A119" t="s">
        <v>1094</v>
      </c>
      <c r="B119" s="5">
        <v>45689</v>
      </c>
      <c r="C119" t="s">
        <v>141</v>
      </c>
      <c r="D119" t="s">
        <v>120</v>
      </c>
      <c r="E119" s="4">
        <v>244.9</v>
      </c>
      <c r="F119" s="4">
        <v>236.9</v>
      </c>
      <c r="G119">
        <v>72.75</v>
      </c>
      <c r="H119" s="4">
        <v>164.15</v>
      </c>
      <c r="I119" s="4">
        <v>8</v>
      </c>
      <c r="J119" t="s">
        <v>136</v>
      </c>
      <c r="K119" s="2">
        <f t="shared" si="5"/>
        <v>0.29706002449979585</v>
      </c>
      <c r="L119" s="2">
        <f t="shared" si="6"/>
        <v>0.96733360555328707</v>
      </c>
      <c r="M119" s="2">
        <f t="shared" si="7"/>
        <v>3.2666394446712946E-2</v>
      </c>
      <c r="N119" s="2" t="str">
        <f t="shared" si="8"/>
        <v>DUMP TRUCK</v>
      </c>
      <c r="O119" s="2" t="str">
        <f t="shared" si="9"/>
        <v>Other Equipment</v>
      </c>
    </row>
    <row r="120" spans="1:15" x14ac:dyDescent="0.3">
      <c r="A120" t="s">
        <v>1094</v>
      </c>
      <c r="B120" s="5">
        <v>45689</v>
      </c>
      <c r="C120" t="s">
        <v>142</v>
      </c>
      <c r="D120" t="s">
        <v>120</v>
      </c>
      <c r="E120" s="4">
        <v>236.53333333333299</v>
      </c>
      <c r="F120" s="4">
        <v>236.53333333333299</v>
      </c>
      <c r="G120">
        <v>72.366666666666703</v>
      </c>
      <c r="H120" s="4">
        <v>164.166666666667</v>
      </c>
      <c r="I120" s="4">
        <v>0</v>
      </c>
      <c r="J120" t="s">
        <v>136</v>
      </c>
      <c r="K120" s="2">
        <f t="shared" si="5"/>
        <v>0.30594701240135347</v>
      </c>
      <c r="L120" s="2">
        <f t="shared" si="6"/>
        <v>1</v>
      </c>
      <c r="M120" s="2">
        <f t="shared" si="7"/>
        <v>0</v>
      </c>
      <c r="N120" s="2" t="str">
        <f t="shared" si="8"/>
        <v>DUMP TRUCK</v>
      </c>
      <c r="O120" s="2" t="str">
        <f t="shared" si="9"/>
        <v>Other Equipment</v>
      </c>
    </row>
    <row r="121" spans="1:15" x14ac:dyDescent="0.3">
      <c r="A121" t="s">
        <v>1094</v>
      </c>
      <c r="B121" s="5">
        <v>45689</v>
      </c>
      <c r="C121" t="s">
        <v>143</v>
      </c>
      <c r="D121" t="s">
        <v>120</v>
      </c>
      <c r="E121" s="4">
        <v>235.583333333333</v>
      </c>
      <c r="F121" s="4">
        <v>235.583333333333</v>
      </c>
      <c r="G121">
        <v>58.656944444444399</v>
      </c>
      <c r="H121" s="4">
        <v>176.92638888888899</v>
      </c>
      <c r="I121" s="4">
        <v>0</v>
      </c>
      <c r="J121" t="s">
        <v>136</v>
      </c>
      <c r="K121" s="2">
        <f t="shared" si="5"/>
        <v>0.24898596863577424</v>
      </c>
      <c r="L121" s="2">
        <f t="shared" si="6"/>
        <v>1</v>
      </c>
      <c r="M121" s="2">
        <f t="shared" si="7"/>
        <v>0</v>
      </c>
      <c r="N121" s="2" t="str">
        <f t="shared" si="8"/>
        <v>DUMP TRUCK</v>
      </c>
      <c r="O121" s="2" t="str">
        <f t="shared" si="9"/>
        <v>Other Equipment</v>
      </c>
    </row>
    <row r="122" spans="1:15" x14ac:dyDescent="0.3">
      <c r="A122" t="s">
        <v>1094</v>
      </c>
      <c r="B122" s="5">
        <v>45689</v>
      </c>
      <c r="C122" t="s">
        <v>144</v>
      </c>
      <c r="D122" t="s">
        <v>120</v>
      </c>
      <c r="E122" s="4">
        <v>250.21666666666701</v>
      </c>
      <c r="F122" s="4">
        <v>250.21666666666701</v>
      </c>
      <c r="G122">
        <v>60.1</v>
      </c>
      <c r="H122" s="4">
        <v>190.11666666666699</v>
      </c>
      <c r="I122" s="4">
        <v>0</v>
      </c>
      <c r="J122" t="s">
        <v>136</v>
      </c>
      <c r="K122" s="2">
        <f t="shared" si="5"/>
        <v>0.24019183374408815</v>
      </c>
      <c r="L122" s="2">
        <f t="shared" si="6"/>
        <v>1</v>
      </c>
      <c r="M122" s="2">
        <f t="shared" si="7"/>
        <v>0</v>
      </c>
      <c r="N122" s="2" t="str">
        <f t="shared" si="8"/>
        <v>DUMP TRUCK</v>
      </c>
      <c r="O122" s="2" t="str">
        <f t="shared" si="9"/>
        <v>Other Equipment</v>
      </c>
    </row>
    <row r="123" spans="1:15" x14ac:dyDescent="0.3">
      <c r="A123" t="s">
        <v>1094</v>
      </c>
      <c r="B123" s="5">
        <v>45689</v>
      </c>
      <c r="C123" t="s">
        <v>145</v>
      </c>
      <c r="D123" t="s">
        <v>120</v>
      </c>
      <c r="E123" s="4">
        <v>97.983333333333306</v>
      </c>
      <c r="F123" s="4">
        <v>97.983333333333306</v>
      </c>
      <c r="G123">
        <v>23.55</v>
      </c>
      <c r="H123" s="4">
        <v>74.433333333333294</v>
      </c>
      <c r="I123" s="4">
        <v>0</v>
      </c>
      <c r="J123" t="s">
        <v>136</v>
      </c>
      <c r="K123" s="2">
        <f t="shared" si="5"/>
        <v>0.24034699778873966</v>
      </c>
      <c r="L123" s="2">
        <f t="shared" si="6"/>
        <v>1</v>
      </c>
      <c r="M123" s="2">
        <f t="shared" si="7"/>
        <v>0</v>
      </c>
      <c r="N123" s="2" t="str">
        <f t="shared" si="8"/>
        <v>DUMP TRUCK</v>
      </c>
      <c r="O123" s="2" t="str">
        <f t="shared" si="9"/>
        <v>Other Equipment</v>
      </c>
    </row>
    <row r="124" spans="1:15" x14ac:dyDescent="0.3">
      <c r="A124" t="s">
        <v>1094</v>
      </c>
      <c r="B124" s="5">
        <v>45689</v>
      </c>
      <c r="C124" t="s">
        <v>146</v>
      </c>
      <c r="D124" t="s">
        <v>120</v>
      </c>
      <c r="E124" s="4">
        <v>146.433333333333</v>
      </c>
      <c r="F124" s="4">
        <v>146.433333333333</v>
      </c>
      <c r="G124">
        <v>31.533333333333299</v>
      </c>
      <c r="H124" s="4">
        <v>114.9</v>
      </c>
      <c r="I124" s="4">
        <v>0</v>
      </c>
      <c r="J124" t="s">
        <v>136</v>
      </c>
      <c r="K124" s="2">
        <f t="shared" si="5"/>
        <v>0.21534259048486254</v>
      </c>
      <c r="L124" s="2">
        <f t="shared" si="6"/>
        <v>1</v>
      </c>
      <c r="M124" s="2">
        <f t="shared" si="7"/>
        <v>0</v>
      </c>
      <c r="N124" s="2" t="str">
        <f t="shared" si="8"/>
        <v>DUMP TRUCK</v>
      </c>
      <c r="O124" s="2" t="str">
        <f t="shared" si="9"/>
        <v>Other Equipment</v>
      </c>
    </row>
    <row r="125" spans="1:15" x14ac:dyDescent="0.3">
      <c r="A125" t="s">
        <v>1094</v>
      </c>
      <c r="B125" s="5">
        <v>45689</v>
      </c>
      <c r="C125" t="s">
        <v>147</v>
      </c>
      <c r="D125" t="s">
        <v>120</v>
      </c>
      <c r="E125" s="4">
        <v>61.266666666666701</v>
      </c>
      <c r="F125" s="4">
        <v>61.266666666666701</v>
      </c>
      <c r="G125">
        <v>3.9833333333333298</v>
      </c>
      <c r="H125" s="4">
        <v>57.283333333333303</v>
      </c>
      <c r="I125" s="4">
        <v>0</v>
      </c>
      <c r="J125" t="s">
        <v>136</v>
      </c>
      <c r="K125" s="2">
        <f t="shared" si="5"/>
        <v>6.5016322089227321E-2</v>
      </c>
      <c r="L125" s="2">
        <f t="shared" si="6"/>
        <v>1</v>
      </c>
      <c r="M125" s="2">
        <f t="shared" si="7"/>
        <v>0</v>
      </c>
      <c r="N125" s="2" t="str">
        <f t="shared" si="8"/>
        <v>DUMP TRUCK</v>
      </c>
      <c r="O125" s="2" t="str">
        <f t="shared" si="9"/>
        <v>Other Equipment</v>
      </c>
    </row>
    <row r="126" spans="1:15" x14ac:dyDescent="0.3">
      <c r="A126" t="s">
        <v>1094</v>
      </c>
      <c r="B126" s="5">
        <v>45689</v>
      </c>
      <c r="C126" t="s">
        <v>148</v>
      </c>
      <c r="D126" t="s">
        <v>120</v>
      </c>
      <c r="E126" s="4">
        <v>156.4</v>
      </c>
      <c r="F126" s="4">
        <v>156.4</v>
      </c>
      <c r="G126">
        <v>32.466666666666697</v>
      </c>
      <c r="H126" s="4">
        <v>123.933333333333</v>
      </c>
      <c r="I126" s="4">
        <v>0</v>
      </c>
      <c r="J126" t="s">
        <v>136</v>
      </c>
      <c r="K126" s="2">
        <f t="shared" si="5"/>
        <v>0.20758738277919883</v>
      </c>
      <c r="L126" s="2">
        <f t="shared" si="6"/>
        <v>1</v>
      </c>
      <c r="M126" s="2">
        <f t="shared" si="7"/>
        <v>0</v>
      </c>
      <c r="N126" s="2" t="str">
        <f t="shared" si="8"/>
        <v>DUMP TRUCK</v>
      </c>
      <c r="O126" s="2" t="str">
        <f t="shared" si="9"/>
        <v>Other Equipment</v>
      </c>
    </row>
    <row r="127" spans="1:15" x14ac:dyDescent="0.3">
      <c r="A127" t="s">
        <v>1094</v>
      </c>
      <c r="B127" s="5">
        <v>45689</v>
      </c>
      <c r="C127" t="s">
        <v>149</v>
      </c>
      <c r="D127" t="s">
        <v>120</v>
      </c>
      <c r="E127" s="4">
        <v>57.283333333333303</v>
      </c>
      <c r="F127" s="4">
        <v>57.283333333333303</v>
      </c>
      <c r="G127">
        <v>2.06666666666667</v>
      </c>
      <c r="H127" s="4">
        <v>55.216666666666697</v>
      </c>
      <c r="I127" s="4">
        <v>0</v>
      </c>
      <c r="J127" t="s">
        <v>136</v>
      </c>
      <c r="K127" s="2">
        <f t="shared" si="5"/>
        <v>3.6077974978178724E-2</v>
      </c>
      <c r="L127" s="2">
        <f t="shared" si="6"/>
        <v>1</v>
      </c>
      <c r="M127" s="2">
        <f t="shared" si="7"/>
        <v>0</v>
      </c>
      <c r="N127" s="2" t="str">
        <f t="shared" si="8"/>
        <v>DUMP TRUCK</v>
      </c>
      <c r="O127" s="2" t="str">
        <f t="shared" si="9"/>
        <v>Other Equipment</v>
      </c>
    </row>
    <row r="128" spans="1:15" x14ac:dyDescent="0.3">
      <c r="A128" t="s">
        <v>1094</v>
      </c>
      <c r="B128" s="5">
        <v>45689</v>
      </c>
      <c r="C128" t="s">
        <v>150</v>
      </c>
      <c r="D128" t="s">
        <v>120</v>
      </c>
      <c r="E128" s="4">
        <v>100.333333333333</v>
      </c>
      <c r="F128" s="4">
        <v>100.333333333333</v>
      </c>
      <c r="G128">
        <v>25.433333333333302</v>
      </c>
      <c r="H128" s="4">
        <v>74.900000000000006</v>
      </c>
      <c r="I128" s="4">
        <v>0</v>
      </c>
      <c r="J128" t="s">
        <v>136</v>
      </c>
      <c r="K128" s="2">
        <f t="shared" si="5"/>
        <v>0.25348837209302377</v>
      </c>
      <c r="L128" s="2">
        <f t="shared" si="6"/>
        <v>1</v>
      </c>
      <c r="M128" s="2">
        <f t="shared" si="7"/>
        <v>0</v>
      </c>
      <c r="N128" s="2" t="str">
        <f t="shared" si="8"/>
        <v>DUMP TRUCK</v>
      </c>
      <c r="O128" s="2" t="str">
        <f t="shared" si="9"/>
        <v>Other Equipment</v>
      </c>
    </row>
    <row r="129" spans="1:15" x14ac:dyDescent="0.3">
      <c r="A129" t="s">
        <v>1070</v>
      </c>
      <c r="B129" s="5">
        <v>45689</v>
      </c>
      <c r="C129" t="s">
        <v>151</v>
      </c>
      <c r="D129" t="s">
        <v>126</v>
      </c>
      <c r="E129" s="4">
        <v>136</v>
      </c>
      <c r="F129" s="4">
        <v>136</v>
      </c>
      <c r="G129">
        <v>0</v>
      </c>
      <c r="H129" s="4">
        <v>136</v>
      </c>
      <c r="I129" s="4">
        <v>0</v>
      </c>
      <c r="J129" t="s">
        <v>136</v>
      </c>
      <c r="K129" s="2">
        <f t="shared" si="5"/>
        <v>0</v>
      </c>
      <c r="L129" s="2">
        <f t="shared" si="6"/>
        <v>1</v>
      </c>
      <c r="M129" s="2">
        <f t="shared" si="7"/>
        <v>0</v>
      </c>
      <c r="N129" s="2" t="str">
        <f t="shared" si="8"/>
        <v>FUEL TRUCK</v>
      </c>
      <c r="O129" s="2" t="str">
        <f t="shared" si="9"/>
        <v>Other Equipment</v>
      </c>
    </row>
    <row r="130" spans="1:15" x14ac:dyDescent="0.3">
      <c r="A130" t="s">
        <v>1070</v>
      </c>
      <c r="B130" s="5">
        <v>45689</v>
      </c>
      <c r="C130" t="s">
        <v>152</v>
      </c>
      <c r="D130" t="s">
        <v>126</v>
      </c>
      <c r="E130" s="4">
        <v>241.75</v>
      </c>
      <c r="F130" s="4">
        <v>241.75</v>
      </c>
      <c r="G130">
        <v>77.28</v>
      </c>
      <c r="H130" s="4">
        <v>164.47</v>
      </c>
      <c r="I130" s="4">
        <v>0</v>
      </c>
      <c r="J130" t="s">
        <v>136</v>
      </c>
      <c r="K130" s="2">
        <f t="shared" ref="K130:K193" si="10">IFERROR(G130/E130,0)</f>
        <v>0.31966907962771457</v>
      </c>
      <c r="L130" s="2">
        <f t="shared" ref="L130:L193" si="11">IFERROR(F130/E130, 0)</f>
        <v>1</v>
      </c>
      <c r="M130" s="2">
        <f t="shared" ref="M130:M193" si="12">IFERROR(I130/E130,0)</f>
        <v>0</v>
      </c>
      <c r="N130" s="2" t="str">
        <f t="shared" ref="N130:N193" si="13">IFERROR(
  _xlfn.IFS(
    ISNUMBER(SEARCH("CARGO TRUCK W/ CRANE", D130)), "CARGO TRUCK W/ CRANE",
    ISNUMBER(SEARCH("HYDRAULIC EXCAVATOR", D130)), "HYDRAULIC EXCAVATOR",
    ISNUMBER(SEARCH("CRAWLER TRACTOR", D130)), "CRAWLER TRACTOR",
    ISNUMBER(SEARCH("ROUGH TERRAIN CRANE", D130)), "ROUGH TERRAIN CRANE",
    ISNUMBER(SEARCH("ARTICULATED DUMP TRUCK", D130)), "ARTICULATED DUMP TRUCK",
    ISNUMBER(SEARCH("VIBRATORY ROLLER", D130)), "VIBRATORY ROLLER",
    ISNUMBER(SEARCH("JUMBO DRILL", D130)), "JUMBO DRILL",
    ISNUMBER(SEARCH("LOAD HAUL DUMPER", D130)), "LOAD HAUL DUMPER",
    ISNUMBER(SEARCH("LOW PROFILE TRUCK", D130)), "LOW PROFILE TRUCK",
    ISNUMBER(SEARCH("COMMANDO DRILL", D130)), "COMMANDO DRILL",
    ISNUMBER(SEARCH("GROUTING MACHINE", D130)), "GROUTING MACHINE"
  ),
D130)</f>
        <v>FUEL TRUCK</v>
      </c>
      <c r="O130" s="2" t="str">
        <f t="shared" ref="O130:O193" si="14">IF(
  OR(
    ISNUMBER(SEARCH("CARGO TRUCK W/ CRANE", N130)),
    ISNUMBER(SEARCH("HYDRAULIC EXCAVATOR", N130)),
    ISNUMBER(SEARCH("CRAWLER TRACTOR", N130)),
    ISNUMBER(SEARCH("ROUGH TERRAIN CRANE", N130)),
    ISNUMBER(SEARCH("ARTICULATED DUMP TRUCK", N130)),
    ISNUMBER(SEARCH("VIBRATORY ROLLER", N130)),
    ISNUMBER(SEARCH("JUMBO DRILL", N130)),
    ISNUMBER(SEARCH("LOAD HAUL DUMPER", N130)),
    ISNUMBER(SEARCH("LOW PROFILE TRUCK", N130)),
    ISNUMBER(SEARCH("COMMANDO DRILL", N130)),
    ISNUMBER(SEARCH("GROUTING MACHINE", N130))
  ),
  "Major Equipment",
  "Other Equipment"
)</f>
        <v>Other Equipment</v>
      </c>
    </row>
    <row r="131" spans="1:15" x14ac:dyDescent="0.3">
      <c r="A131" t="s">
        <v>1057</v>
      </c>
      <c r="B131" s="5">
        <v>45689</v>
      </c>
      <c r="C131" t="s">
        <v>153</v>
      </c>
      <c r="D131" t="s">
        <v>130</v>
      </c>
      <c r="E131" s="4">
        <v>192</v>
      </c>
      <c r="F131" s="4">
        <v>192</v>
      </c>
      <c r="G131">
        <v>0</v>
      </c>
      <c r="H131" s="4">
        <v>192</v>
      </c>
      <c r="I131" s="4">
        <v>0</v>
      </c>
      <c r="J131" t="s">
        <v>136</v>
      </c>
      <c r="K131" s="2">
        <f t="shared" si="10"/>
        <v>0</v>
      </c>
      <c r="L131" s="2">
        <f t="shared" si="11"/>
        <v>1</v>
      </c>
      <c r="M131" s="2">
        <f t="shared" si="12"/>
        <v>0</v>
      </c>
      <c r="N131" s="2" t="str">
        <f t="shared" si="13"/>
        <v>GENERATOR SET</v>
      </c>
      <c r="O131" s="2" t="str">
        <f t="shared" si="14"/>
        <v>Other Equipment</v>
      </c>
    </row>
    <row r="132" spans="1:15" x14ac:dyDescent="0.3">
      <c r="A132" t="s">
        <v>1057</v>
      </c>
      <c r="B132" s="5">
        <v>45689</v>
      </c>
      <c r="C132" t="s">
        <v>154</v>
      </c>
      <c r="D132" t="s">
        <v>130</v>
      </c>
      <c r="E132" s="4">
        <v>192</v>
      </c>
      <c r="F132" s="4">
        <v>192</v>
      </c>
      <c r="G132">
        <v>0</v>
      </c>
      <c r="H132" s="4">
        <v>192</v>
      </c>
      <c r="I132" s="4">
        <v>0</v>
      </c>
      <c r="J132" t="s">
        <v>136</v>
      </c>
      <c r="K132" s="2">
        <f t="shared" si="10"/>
        <v>0</v>
      </c>
      <c r="L132" s="2">
        <f t="shared" si="11"/>
        <v>1</v>
      </c>
      <c r="M132" s="2">
        <f t="shared" si="12"/>
        <v>0</v>
      </c>
      <c r="N132" s="2" t="str">
        <f t="shared" si="13"/>
        <v>GENERATOR SET</v>
      </c>
      <c r="O132" s="2" t="str">
        <f t="shared" si="14"/>
        <v>Other Equipment</v>
      </c>
    </row>
    <row r="133" spans="1:15" x14ac:dyDescent="0.3">
      <c r="A133" t="s">
        <v>1058</v>
      </c>
      <c r="B133" s="5">
        <v>45689</v>
      </c>
      <c r="C133" t="s">
        <v>155</v>
      </c>
      <c r="D133" t="s">
        <v>156</v>
      </c>
      <c r="E133" s="4">
        <v>0</v>
      </c>
      <c r="F133" s="4">
        <v>0</v>
      </c>
      <c r="G133">
        <v>0</v>
      </c>
      <c r="H133" s="4">
        <v>0</v>
      </c>
      <c r="I133" s="4">
        <v>0</v>
      </c>
      <c r="J133" t="s">
        <v>136</v>
      </c>
      <c r="K133" s="2">
        <f t="shared" si="10"/>
        <v>0</v>
      </c>
      <c r="L133" s="2">
        <f t="shared" si="11"/>
        <v>0</v>
      </c>
      <c r="M133" s="2">
        <f t="shared" si="12"/>
        <v>0</v>
      </c>
      <c r="N133" s="2" t="str">
        <f t="shared" si="13"/>
        <v>HYDRAULIC EXCAVATOR</v>
      </c>
      <c r="O133" s="2" t="str">
        <f t="shared" si="14"/>
        <v>Major Equipment</v>
      </c>
    </row>
    <row r="134" spans="1:15" x14ac:dyDescent="0.3">
      <c r="A134" t="s">
        <v>1058</v>
      </c>
      <c r="B134" s="5">
        <v>45689</v>
      </c>
      <c r="C134" t="s">
        <v>157</v>
      </c>
      <c r="D134" t="s">
        <v>156</v>
      </c>
      <c r="E134" s="4">
        <v>286</v>
      </c>
      <c r="F134" s="4">
        <v>254</v>
      </c>
      <c r="G134">
        <v>161.10000000000301</v>
      </c>
      <c r="H134" s="4">
        <v>92.899999999996894</v>
      </c>
      <c r="I134" s="4">
        <v>32</v>
      </c>
      <c r="J134" t="s">
        <v>136</v>
      </c>
      <c r="K134" s="2">
        <f t="shared" si="10"/>
        <v>0.56328671328672375</v>
      </c>
      <c r="L134" s="2">
        <f t="shared" si="11"/>
        <v>0.88811188811188813</v>
      </c>
      <c r="M134" s="2">
        <f t="shared" si="12"/>
        <v>0.11188811188811189</v>
      </c>
      <c r="N134" s="2" t="str">
        <f t="shared" si="13"/>
        <v>HYDRAULIC EXCAVATOR</v>
      </c>
      <c r="O134" s="2" t="str">
        <f t="shared" si="14"/>
        <v>Major Equipment</v>
      </c>
    </row>
    <row r="135" spans="1:15" x14ac:dyDescent="0.3">
      <c r="A135" t="s">
        <v>1058</v>
      </c>
      <c r="B135" s="5">
        <v>45689</v>
      </c>
      <c r="C135" t="s">
        <v>158</v>
      </c>
      <c r="D135" t="s">
        <v>156</v>
      </c>
      <c r="E135" s="4">
        <v>211</v>
      </c>
      <c r="F135" s="4">
        <v>211</v>
      </c>
      <c r="G135">
        <v>134.6</v>
      </c>
      <c r="H135" s="4">
        <v>76.400000000000006</v>
      </c>
      <c r="I135" s="4">
        <v>0</v>
      </c>
      <c r="J135" t="s">
        <v>136</v>
      </c>
      <c r="K135" s="2">
        <f t="shared" si="10"/>
        <v>0.63791469194312789</v>
      </c>
      <c r="L135" s="2">
        <f t="shared" si="11"/>
        <v>1</v>
      </c>
      <c r="M135" s="2">
        <f t="shared" si="12"/>
        <v>0</v>
      </c>
      <c r="N135" s="2" t="str">
        <f t="shared" si="13"/>
        <v>HYDRAULIC EXCAVATOR</v>
      </c>
      <c r="O135" s="2" t="str">
        <f t="shared" si="14"/>
        <v>Major Equipment</v>
      </c>
    </row>
    <row r="136" spans="1:15" x14ac:dyDescent="0.3">
      <c r="A136" t="s">
        <v>1058</v>
      </c>
      <c r="B136" s="5">
        <v>45689</v>
      </c>
      <c r="C136" t="s">
        <v>159</v>
      </c>
      <c r="D136" t="s">
        <v>156</v>
      </c>
      <c r="E136" s="4">
        <v>247</v>
      </c>
      <c r="F136" s="4">
        <v>247</v>
      </c>
      <c r="G136">
        <v>151.80000000000001</v>
      </c>
      <c r="H136" s="4">
        <v>95.2</v>
      </c>
      <c r="I136" s="4">
        <v>0</v>
      </c>
      <c r="J136" t="s">
        <v>136</v>
      </c>
      <c r="K136" s="2">
        <f t="shared" si="10"/>
        <v>0.61457489878542515</v>
      </c>
      <c r="L136" s="2">
        <f t="shared" si="11"/>
        <v>1</v>
      </c>
      <c r="M136" s="2">
        <f t="shared" si="12"/>
        <v>0</v>
      </c>
      <c r="N136" s="2" t="str">
        <f t="shared" si="13"/>
        <v>HYDRAULIC EXCAVATOR</v>
      </c>
      <c r="O136" s="2" t="str">
        <f t="shared" si="14"/>
        <v>Major Equipment</v>
      </c>
    </row>
    <row r="137" spans="1:15" x14ac:dyDescent="0.3">
      <c r="A137" t="s">
        <v>1058</v>
      </c>
      <c r="B137" s="5">
        <v>45689</v>
      </c>
      <c r="C137" t="s">
        <v>160</v>
      </c>
      <c r="D137" t="s">
        <v>156</v>
      </c>
      <c r="E137" s="4">
        <v>281</v>
      </c>
      <c r="F137" s="4">
        <v>281</v>
      </c>
      <c r="G137">
        <v>164.7</v>
      </c>
      <c r="H137" s="4">
        <v>116.3</v>
      </c>
      <c r="I137" s="4">
        <v>0</v>
      </c>
      <c r="J137" t="s">
        <v>136</v>
      </c>
      <c r="K137" s="2">
        <f t="shared" si="10"/>
        <v>0.58612099644128113</v>
      </c>
      <c r="L137" s="2">
        <f t="shared" si="11"/>
        <v>1</v>
      </c>
      <c r="M137" s="2">
        <f t="shared" si="12"/>
        <v>0</v>
      </c>
      <c r="N137" s="2" t="str">
        <f t="shared" si="13"/>
        <v>HYDRAULIC EXCAVATOR</v>
      </c>
      <c r="O137" s="2" t="str">
        <f t="shared" si="14"/>
        <v>Major Equipment</v>
      </c>
    </row>
    <row r="138" spans="1:15" x14ac:dyDescent="0.3">
      <c r="A138" t="s">
        <v>1058</v>
      </c>
      <c r="B138" s="5">
        <v>45689</v>
      </c>
      <c r="C138" t="s">
        <v>161</v>
      </c>
      <c r="D138" t="s">
        <v>156</v>
      </c>
      <c r="E138" s="4">
        <v>293</v>
      </c>
      <c r="F138" s="4">
        <v>293</v>
      </c>
      <c r="G138">
        <v>150.62</v>
      </c>
      <c r="H138" s="4">
        <v>142.38</v>
      </c>
      <c r="I138" s="4">
        <v>0</v>
      </c>
      <c r="J138" t="s">
        <v>136</v>
      </c>
      <c r="K138" s="2">
        <f t="shared" si="10"/>
        <v>0.51406143344709898</v>
      </c>
      <c r="L138" s="2">
        <f t="shared" si="11"/>
        <v>1</v>
      </c>
      <c r="M138" s="2">
        <f t="shared" si="12"/>
        <v>0</v>
      </c>
      <c r="N138" s="2" t="str">
        <f t="shared" si="13"/>
        <v>HYDRAULIC EXCAVATOR</v>
      </c>
      <c r="O138" s="2" t="str">
        <f t="shared" si="14"/>
        <v>Major Equipment</v>
      </c>
    </row>
    <row r="139" spans="1:15" x14ac:dyDescent="0.3">
      <c r="A139" t="s">
        <v>1058</v>
      </c>
      <c r="B139" s="5">
        <v>45689</v>
      </c>
      <c r="C139" t="s">
        <v>162</v>
      </c>
      <c r="D139" t="s">
        <v>156</v>
      </c>
      <c r="E139" s="4">
        <v>220</v>
      </c>
      <c r="F139" s="4">
        <v>220</v>
      </c>
      <c r="G139">
        <v>115.6</v>
      </c>
      <c r="H139" s="4">
        <v>104.4</v>
      </c>
      <c r="I139" s="4">
        <v>0</v>
      </c>
      <c r="J139" t="s">
        <v>136</v>
      </c>
      <c r="K139" s="2">
        <f t="shared" si="10"/>
        <v>0.5254545454545454</v>
      </c>
      <c r="L139" s="2">
        <f t="shared" si="11"/>
        <v>1</v>
      </c>
      <c r="M139" s="2">
        <f t="shared" si="12"/>
        <v>0</v>
      </c>
      <c r="N139" s="2" t="str">
        <f t="shared" si="13"/>
        <v>HYDRAULIC EXCAVATOR</v>
      </c>
      <c r="O139" s="2" t="str">
        <f t="shared" si="14"/>
        <v>Major Equipment</v>
      </c>
    </row>
    <row r="140" spans="1:15" x14ac:dyDescent="0.3">
      <c r="A140" t="s">
        <v>1086</v>
      </c>
      <c r="B140" s="5">
        <v>45689</v>
      </c>
      <c r="C140" t="s">
        <v>163</v>
      </c>
      <c r="D140" t="s">
        <v>164</v>
      </c>
      <c r="E140" s="4">
        <v>154.19999999999999</v>
      </c>
      <c r="F140" s="4">
        <v>154.19999999999999</v>
      </c>
      <c r="G140">
        <v>31.716666666666701</v>
      </c>
      <c r="H140" s="4">
        <v>122.48333333333299</v>
      </c>
      <c r="I140" s="4">
        <v>0</v>
      </c>
      <c r="J140" t="s">
        <v>136</v>
      </c>
      <c r="K140" s="2">
        <f t="shared" si="10"/>
        <v>0.20568525724167772</v>
      </c>
      <c r="L140" s="2">
        <f t="shared" si="11"/>
        <v>1</v>
      </c>
      <c r="M140" s="2">
        <f t="shared" si="12"/>
        <v>0</v>
      </c>
      <c r="N140" s="2" t="str">
        <f t="shared" si="13"/>
        <v>UTILITY VEHICLE</v>
      </c>
      <c r="O140" s="2" t="str">
        <f t="shared" si="14"/>
        <v>Other Equipment</v>
      </c>
    </row>
    <row r="141" spans="1:15" x14ac:dyDescent="0.3">
      <c r="A141" t="s">
        <v>1078</v>
      </c>
      <c r="B141" s="5">
        <v>45689</v>
      </c>
      <c r="C141" t="s">
        <v>165</v>
      </c>
      <c r="D141" t="s">
        <v>540</v>
      </c>
      <c r="E141" s="4">
        <v>20</v>
      </c>
      <c r="F141" s="4">
        <v>20</v>
      </c>
      <c r="G141">
        <v>6</v>
      </c>
      <c r="H141" s="4">
        <v>14</v>
      </c>
      <c r="I141" s="4">
        <v>0</v>
      </c>
      <c r="J141" t="s">
        <v>136</v>
      </c>
      <c r="K141" s="2">
        <f t="shared" si="10"/>
        <v>0.3</v>
      </c>
      <c r="L141" s="2">
        <f t="shared" si="11"/>
        <v>1</v>
      </c>
      <c r="M141" s="2">
        <f t="shared" si="12"/>
        <v>0</v>
      </c>
      <c r="N141" s="2" t="str">
        <f t="shared" si="13"/>
        <v>MOTOR GRADER</v>
      </c>
      <c r="O141" s="2" t="str">
        <f t="shared" si="14"/>
        <v>Other Equipment</v>
      </c>
    </row>
    <row r="142" spans="1:15" x14ac:dyDescent="0.3">
      <c r="A142" t="s">
        <v>1078</v>
      </c>
      <c r="B142" s="5">
        <v>45689</v>
      </c>
      <c r="C142" t="s">
        <v>166</v>
      </c>
      <c r="D142" t="s">
        <v>540</v>
      </c>
      <c r="E142" s="4">
        <v>48</v>
      </c>
      <c r="F142" s="4">
        <v>32</v>
      </c>
      <c r="G142">
        <v>13.5</v>
      </c>
      <c r="H142" s="4">
        <v>18.5</v>
      </c>
      <c r="I142" s="4">
        <v>16</v>
      </c>
      <c r="J142" t="s">
        <v>136</v>
      </c>
      <c r="K142" s="2">
        <f t="shared" si="10"/>
        <v>0.28125</v>
      </c>
      <c r="L142" s="2">
        <f t="shared" si="11"/>
        <v>0.66666666666666663</v>
      </c>
      <c r="M142" s="2">
        <f t="shared" si="12"/>
        <v>0.33333333333333331</v>
      </c>
      <c r="N142" s="2" t="str">
        <f t="shared" si="13"/>
        <v>MOTOR GRADER</v>
      </c>
      <c r="O142" s="2" t="str">
        <f t="shared" si="14"/>
        <v>Other Equipment</v>
      </c>
    </row>
    <row r="143" spans="1:15" x14ac:dyDescent="0.3">
      <c r="A143" t="s">
        <v>1098</v>
      </c>
      <c r="B143" s="5">
        <v>45689</v>
      </c>
      <c r="C143" t="s">
        <v>167</v>
      </c>
      <c r="D143" t="s">
        <v>168</v>
      </c>
      <c r="E143" s="4">
        <v>215.5</v>
      </c>
      <c r="F143" s="4">
        <v>215.5</v>
      </c>
      <c r="G143">
        <v>66.349999999999994</v>
      </c>
      <c r="H143" s="4">
        <v>149.15</v>
      </c>
      <c r="I143" s="4">
        <v>0</v>
      </c>
      <c r="J143" t="s">
        <v>136</v>
      </c>
      <c r="K143" s="2">
        <f t="shared" si="10"/>
        <v>0.3078886310904872</v>
      </c>
      <c r="L143" s="2">
        <f t="shared" si="11"/>
        <v>1</v>
      </c>
      <c r="M143" s="2">
        <f t="shared" si="12"/>
        <v>0</v>
      </c>
      <c r="N143" s="2" t="str">
        <f t="shared" si="13"/>
        <v>SELF LOADING TRUCK WITH BOOM</v>
      </c>
      <c r="O143" s="2" t="str">
        <f t="shared" si="14"/>
        <v>Other Equipment</v>
      </c>
    </row>
    <row r="144" spans="1:15" x14ac:dyDescent="0.3">
      <c r="A144" t="s">
        <v>1059</v>
      </c>
      <c r="B144" s="5">
        <v>45689</v>
      </c>
      <c r="C144" t="s">
        <v>169</v>
      </c>
      <c r="D144" t="s">
        <v>16</v>
      </c>
      <c r="E144" s="4">
        <v>224.71666666666701</v>
      </c>
      <c r="F144" s="4">
        <v>224.71666666666701</v>
      </c>
      <c r="G144">
        <v>75.466666666666697</v>
      </c>
      <c r="H144" s="4">
        <v>149.25</v>
      </c>
      <c r="I144" s="4">
        <v>0</v>
      </c>
      <c r="J144" t="s">
        <v>136</v>
      </c>
      <c r="K144" s="2">
        <f t="shared" si="10"/>
        <v>0.33583030482830195</v>
      </c>
      <c r="L144" s="2">
        <f t="shared" si="11"/>
        <v>1</v>
      </c>
      <c r="M144" s="2">
        <f t="shared" si="12"/>
        <v>0</v>
      </c>
      <c r="N144" s="2" t="str">
        <f t="shared" si="13"/>
        <v>SERVICE VEHICLE</v>
      </c>
      <c r="O144" s="2" t="str">
        <f t="shared" si="14"/>
        <v>Other Equipment</v>
      </c>
    </row>
    <row r="145" spans="1:15" x14ac:dyDescent="0.3">
      <c r="A145" t="s">
        <v>1059</v>
      </c>
      <c r="B145" s="5">
        <v>45689</v>
      </c>
      <c r="C145" t="s">
        <v>170</v>
      </c>
      <c r="D145" t="s">
        <v>16</v>
      </c>
      <c r="E145" s="4">
        <v>312.71666666666698</v>
      </c>
      <c r="F145" s="4">
        <v>312.71666666666698</v>
      </c>
      <c r="G145">
        <v>10.533333333333401</v>
      </c>
      <c r="H145" s="4">
        <v>302.183333333333</v>
      </c>
      <c r="I145" s="4">
        <v>0</v>
      </c>
      <c r="J145" t="s">
        <v>136</v>
      </c>
      <c r="K145" s="2">
        <f t="shared" si="10"/>
        <v>3.3683312903054062E-2</v>
      </c>
      <c r="L145" s="2">
        <f t="shared" si="11"/>
        <v>1</v>
      </c>
      <c r="M145" s="2">
        <f t="shared" si="12"/>
        <v>0</v>
      </c>
      <c r="N145" s="2" t="str">
        <f t="shared" si="13"/>
        <v>SERVICE VEHICLE</v>
      </c>
      <c r="O145" s="2" t="str">
        <f t="shared" si="14"/>
        <v>Other Equipment</v>
      </c>
    </row>
    <row r="146" spans="1:15" x14ac:dyDescent="0.3">
      <c r="A146" t="s">
        <v>1059</v>
      </c>
      <c r="B146" s="5">
        <v>45689</v>
      </c>
      <c r="C146" t="s">
        <v>171</v>
      </c>
      <c r="D146" t="s">
        <v>16</v>
      </c>
      <c r="E146" s="4">
        <v>351.08333333333297</v>
      </c>
      <c r="F146" s="4">
        <v>351.08333333333297</v>
      </c>
      <c r="G146">
        <v>240.713333333333</v>
      </c>
      <c r="H146" s="4">
        <v>110.37</v>
      </c>
      <c r="I146" s="4">
        <v>0</v>
      </c>
      <c r="J146" t="s">
        <v>136</v>
      </c>
      <c r="K146" s="2">
        <f t="shared" si="10"/>
        <v>0.6856301922620458</v>
      </c>
      <c r="L146" s="2">
        <f t="shared" si="11"/>
        <v>1</v>
      </c>
      <c r="M146" s="2">
        <f t="shared" si="12"/>
        <v>0</v>
      </c>
      <c r="N146" s="2" t="str">
        <f t="shared" si="13"/>
        <v>SERVICE VEHICLE</v>
      </c>
      <c r="O146" s="2" t="str">
        <f t="shared" si="14"/>
        <v>Other Equipment</v>
      </c>
    </row>
    <row r="147" spans="1:15" x14ac:dyDescent="0.3">
      <c r="A147" t="s">
        <v>1059</v>
      </c>
      <c r="B147" s="5">
        <v>45689</v>
      </c>
      <c r="C147" t="s">
        <v>172</v>
      </c>
      <c r="D147" t="s">
        <v>16</v>
      </c>
      <c r="E147" s="4">
        <v>282.5</v>
      </c>
      <c r="F147" s="4">
        <v>282.5</v>
      </c>
      <c r="G147">
        <v>172.76666666666699</v>
      </c>
      <c r="H147" s="4">
        <v>109.73333333333299</v>
      </c>
      <c r="I147" s="4">
        <v>0</v>
      </c>
      <c r="J147" t="s">
        <v>136</v>
      </c>
      <c r="K147" s="2">
        <f t="shared" si="10"/>
        <v>0.61156342182890966</v>
      </c>
      <c r="L147" s="2">
        <f t="shared" si="11"/>
        <v>1</v>
      </c>
      <c r="M147" s="2">
        <f t="shared" si="12"/>
        <v>0</v>
      </c>
      <c r="N147" s="2" t="str">
        <f t="shared" si="13"/>
        <v>SERVICE VEHICLE</v>
      </c>
      <c r="O147" s="2" t="str">
        <f t="shared" si="14"/>
        <v>Other Equipment</v>
      </c>
    </row>
    <row r="148" spans="1:15" x14ac:dyDescent="0.3">
      <c r="A148" t="s">
        <v>1059</v>
      </c>
      <c r="B148" s="5">
        <v>45689</v>
      </c>
      <c r="C148" t="s">
        <v>173</v>
      </c>
      <c r="D148" t="s">
        <v>16</v>
      </c>
      <c r="E148" s="4">
        <v>297.33333333333297</v>
      </c>
      <c r="F148" s="4">
        <v>297.33333333333297</v>
      </c>
      <c r="G148">
        <v>211.22</v>
      </c>
      <c r="H148" s="4">
        <v>86.113333333333301</v>
      </c>
      <c r="I148" s="4">
        <v>0</v>
      </c>
      <c r="J148" t="s">
        <v>136</v>
      </c>
      <c r="K148" s="2">
        <f t="shared" si="10"/>
        <v>0.71038116591928335</v>
      </c>
      <c r="L148" s="2">
        <f t="shared" si="11"/>
        <v>1</v>
      </c>
      <c r="M148" s="2">
        <f t="shared" si="12"/>
        <v>0</v>
      </c>
      <c r="N148" s="2" t="str">
        <f t="shared" si="13"/>
        <v>SERVICE VEHICLE</v>
      </c>
      <c r="O148" s="2" t="str">
        <f t="shared" si="14"/>
        <v>Other Equipment</v>
      </c>
    </row>
    <row r="149" spans="1:15" x14ac:dyDescent="0.3">
      <c r="A149" t="s">
        <v>1059</v>
      </c>
      <c r="B149" s="5">
        <v>45689</v>
      </c>
      <c r="C149" t="s">
        <v>174</v>
      </c>
      <c r="D149" t="s">
        <v>16</v>
      </c>
      <c r="E149" s="4">
        <v>352.21666666666698</v>
      </c>
      <c r="F149" s="4">
        <v>352.21666666666698</v>
      </c>
      <c r="G149">
        <v>219.7</v>
      </c>
      <c r="H149" s="4">
        <v>132.51666666666699</v>
      </c>
      <c r="I149" s="4">
        <v>0</v>
      </c>
      <c r="J149" t="s">
        <v>136</v>
      </c>
      <c r="K149" s="2">
        <f t="shared" si="10"/>
        <v>0.62376378176311875</v>
      </c>
      <c r="L149" s="2">
        <f t="shared" si="11"/>
        <v>1</v>
      </c>
      <c r="M149" s="2">
        <f t="shared" si="12"/>
        <v>0</v>
      </c>
      <c r="N149" s="2" t="str">
        <f t="shared" si="13"/>
        <v>SERVICE VEHICLE</v>
      </c>
      <c r="O149" s="2" t="str">
        <f t="shared" si="14"/>
        <v>Other Equipment</v>
      </c>
    </row>
    <row r="150" spans="1:15" x14ac:dyDescent="0.3">
      <c r="A150" t="s">
        <v>1059</v>
      </c>
      <c r="B150" s="5">
        <v>45689</v>
      </c>
      <c r="C150" t="s">
        <v>175</v>
      </c>
      <c r="D150" t="s">
        <v>16</v>
      </c>
      <c r="E150" s="4">
        <v>291.816666666667</v>
      </c>
      <c r="F150" s="4">
        <v>291.816666666667</v>
      </c>
      <c r="G150">
        <v>138.9</v>
      </c>
      <c r="H150" s="4">
        <v>152.916666666667</v>
      </c>
      <c r="I150" s="4">
        <v>0</v>
      </c>
      <c r="J150" t="s">
        <v>136</v>
      </c>
      <c r="K150" s="2">
        <f t="shared" si="10"/>
        <v>0.47598377977040324</v>
      </c>
      <c r="L150" s="2">
        <f t="shared" si="11"/>
        <v>1</v>
      </c>
      <c r="M150" s="2">
        <f t="shared" si="12"/>
        <v>0</v>
      </c>
      <c r="N150" s="2" t="str">
        <f t="shared" si="13"/>
        <v>SERVICE VEHICLE</v>
      </c>
      <c r="O150" s="2" t="str">
        <f t="shared" si="14"/>
        <v>Other Equipment</v>
      </c>
    </row>
    <row r="151" spans="1:15" x14ac:dyDescent="0.3">
      <c r="A151" t="s">
        <v>1059</v>
      </c>
      <c r="B151" s="5">
        <v>45689</v>
      </c>
      <c r="C151" t="s">
        <v>176</v>
      </c>
      <c r="D151" t="s">
        <v>16</v>
      </c>
      <c r="E151" s="4">
        <v>192</v>
      </c>
      <c r="F151" s="4">
        <v>192</v>
      </c>
      <c r="G151">
        <v>0</v>
      </c>
      <c r="H151" s="4">
        <v>192</v>
      </c>
      <c r="I151" s="4">
        <v>0</v>
      </c>
      <c r="J151" t="s">
        <v>136</v>
      </c>
      <c r="K151" s="2">
        <f t="shared" si="10"/>
        <v>0</v>
      </c>
      <c r="L151" s="2">
        <f t="shared" si="11"/>
        <v>1</v>
      </c>
      <c r="M151" s="2">
        <f t="shared" si="12"/>
        <v>0</v>
      </c>
      <c r="N151" s="2" t="str">
        <f t="shared" si="13"/>
        <v>SERVICE VEHICLE</v>
      </c>
      <c r="O151" s="2" t="str">
        <f t="shared" si="14"/>
        <v>Other Equipment</v>
      </c>
    </row>
    <row r="152" spans="1:15" x14ac:dyDescent="0.3">
      <c r="A152" t="s">
        <v>1099</v>
      </c>
      <c r="B152" s="5">
        <v>45689</v>
      </c>
      <c r="C152" t="s">
        <v>177</v>
      </c>
      <c r="D152" t="s">
        <v>181</v>
      </c>
      <c r="E152" s="4">
        <v>182</v>
      </c>
      <c r="F152" s="4">
        <v>182</v>
      </c>
      <c r="G152">
        <v>4</v>
      </c>
      <c r="H152" s="4">
        <v>178</v>
      </c>
      <c r="I152" s="4">
        <v>0</v>
      </c>
      <c r="J152" t="s">
        <v>136</v>
      </c>
      <c r="K152" s="2">
        <f t="shared" si="10"/>
        <v>2.197802197802198E-2</v>
      </c>
      <c r="L152" s="2">
        <f t="shared" si="11"/>
        <v>1</v>
      </c>
      <c r="M152" s="2">
        <f t="shared" si="12"/>
        <v>0</v>
      </c>
      <c r="N152" s="2" t="str">
        <f t="shared" si="13"/>
        <v>TOWER LIGHT</v>
      </c>
      <c r="O152" s="2" t="str">
        <f t="shared" si="14"/>
        <v>Other Equipment</v>
      </c>
    </row>
    <row r="153" spans="1:15" x14ac:dyDescent="0.3">
      <c r="A153" t="s">
        <v>1099</v>
      </c>
      <c r="B153" s="5">
        <v>45689</v>
      </c>
      <c r="C153" t="s">
        <v>178</v>
      </c>
      <c r="D153" t="s">
        <v>181</v>
      </c>
      <c r="E153" s="4">
        <v>287.75</v>
      </c>
      <c r="F153" s="4">
        <v>287.75</v>
      </c>
      <c r="G153">
        <v>68.45</v>
      </c>
      <c r="H153" s="4">
        <v>219.3</v>
      </c>
      <c r="I153" s="4">
        <v>0</v>
      </c>
      <c r="J153" t="s">
        <v>136</v>
      </c>
      <c r="K153" s="2">
        <f t="shared" si="10"/>
        <v>0.23788010425716768</v>
      </c>
      <c r="L153" s="2">
        <f t="shared" si="11"/>
        <v>1</v>
      </c>
      <c r="M153" s="2">
        <f t="shared" si="12"/>
        <v>0</v>
      </c>
      <c r="N153" s="2" t="str">
        <f t="shared" si="13"/>
        <v>TOWER LIGHT</v>
      </c>
      <c r="O153" s="2" t="str">
        <f t="shared" si="14"/>
        <v>Other Equipment</v>
      </c>
    </row>
    <row r="154" spans="1:15" x14ac:dyDescent="0.3">
      <c r="A154" t="s">
        <v>1099</v>
      </c>
      <c r="B154" s="5">
        <v>45689</v>
      </c>
      <c r="C154" t="s">
        <v>179</v>
      </c>
      <c r="D154" t="s">
        <v>181</v>
      </c>
      <c r="E154" s="4">
        <v>192</v>
      </c>
      <c r="F154" s="4">
        <v>192</v>
      </c>
      <c r="G154">
        <v>0</v>
      </c>
      <c r="H154" s="4">
        <v>192</v>
      </c>
      <c r="I154" s="4">
        <v>0</v>
      </c>
      <c r="J154" t="s">
        <v>136</v>
      </c>
      <c r="K154" s="2">
        <f t="shared" si="10"/>
        <v>0</v>
      </c>
      <c r="L154" s="2">
        <f t="shared" si="11"/>
        <v>1</v>
      </c>
      <c r="M154" s="2">
        <f t="shared" si="12"/>
        <v>0</v>
      </c>
      <c r="N154" s="2" t="str">
        <f t="shared" si="13"/>
        <v>TOWER LIGHT</v>
      </c>
      <c r="O154" s="2" t="str">
        <f t="shared" si="14"/>
        <v>Other Equipment</v>
      </c>
    </row>
    <row r="155" spans="1:15" x14ac:dyDescent="0.3">
      <c r="A155" t="s">
        <v>1099</v>
      </c>
      <c r="B155" s="5">
        <v>45689</v>
      </c>
      <c r="C155" t="s">
        <v>180</v>
      </c>
      <c r="D155" t="s">
        <v>181</v>
      </c>
      <c r="E155" s="4">
        <v>258.51666666666699</v>
      </c>
      <c r="F155" s="4">
        <v>258.51666666666699</v>
      </c>
      <c r="G155">
        <v>45.633333333333297</v>
      </c>
      <c r="H155" s="4">
        <v>212.88333333333301</v>
      </c>
      <c r="I155" s="4">
        <v>0</v>
      </c>
      <c r="J155" t="s">
        <v>136</v>
      </c>
      <c r="K155" s="2">
        <f t="shared" si="10"/>
        <v>0.17651988911095315</v>
      </c>
      <c r="L155" s="2">
        <f t="shared" si="11"/>
        <v>1</v>
      </c>
      <c r="M155" s="2">
        <f t="shared" si="12"/>
        <v>0</v>
      </c>
      <c r="N155" s="2" t="str">
        <f t="shared" si="13"/>
        <v>TOWER LIGHT</v>
      </c>
      <c r="O155" s="2" t="str">
        <f t="shared" si="14"/>
        <v>Other Equipment</v>
      </c>
    </row>
    <row r="156" spans="1:15" x14ac:dyDescent="0.3">
      <c r="A156" t="s">
        <v>1099</v>
      </c>
      <c r="B156" s="5">
        <v>45689</v>
      </c>
      <c r="C156" t="s">
        <v>182</v>
      </c>
      <c r="D156" t="s">
        <v>181</v>
      </c>
      <c r="E156" s="4">
        <v>251.48333333333301</v>
      </c>
      <c r="F156" s="4">
        <v>251.48333333333301</v>
      </c>
      <c r="G156">
        <v>137.94333333333299</v>
      </c>
      <c r="H156" s="4">
        <v>113.54</v>
      </c>
      <c r="I156" s="4">
        <v>0</v>
      </c>
      <c r="J156" t="s">
        <v>136</v>
      </c>
      <c r="K156" s="2">
        <f t="shared" si="10"/>
        <v>0.54851878852143876</v>
      </c>
      <c r="L156" s="2">
        <f t="shared" si="11"/>
        <v>1</v>
      </c>
      <c r="M156" s="2">
        <f t="shared" si="12"/>
        <v>0</v>
      </c>
      <c r="N156" s="2" t="str">
        <f t="shared" si="13"/>
        <v>TOWER LIGHT</v>
      </c>
      <c r="O156" s="2" t="str">
        <f t="shared" si="14"/>
        <v>Other Equipment</v>
      </c>
    </row>
    <row r="157" spans="1:15" x14ac:dyDescent="0.3">
      <c r="A157" t="s">
        <v>1062</v>
      </c>
      <c r="B157" s="5">
        <v>45689</v>
      </c>
      <c r="C157" t="s">
        <v>183</v>
      </c>
      <c r="D157" t="s">
        <v>184</v>
      </c>
      <c r="E157" s="4">
        <v>223</v>
      </c>
      <c r="F157" s="4">
        <v>223</v>
      </c>
      <c r="G157">
        <v>40.799999999999997</v>
      </c>
      <c r="H157" s="4">
        <v>182.2</v>
      </c>
      <c r="I157" s="4">
        <v>0</v>
      </c>
      <c r="J157" t="s">
        <v>136</v>
      </c>
      <c r="K157" s="2">
        <f t="shared" si="10"/>
        <v>0.18295964125560538</v>
      </c>
      <c r="L157" s="2">
        <f t="shared" si="11"/>
        <v>1</v>
      </c>
      <c r="M157" s="2">
        <f t="shared" si="12"/>
        <v>0</v>
      </c>
      <c r="N157" s="2" t="str">
        <f t="shared" si="13"/>
        <v>VIBRATORY ROLLER</v>
      </c>
      <c r="O157" s="2" t="str">
        <f t="shared" si="14"/>
        <v>Major Equipment</v>
      </c>
    </row>
    <row r="158" spans="1:15" x14ac:dyDescent="0.3">
      <c r="A158" t="s">
        <v>1062</v>
      </c>
      <c r="B158" s="5">
        <v>45689</v>
      </c>
      <c r="C158" t="s">
        <v>185</v>
      </c>
      <c r="D158" t="s">
        <v>184</v>
      </c>
      <c r="E158" s="4">
        <v>126</v>
      </c>
      <c r="F158" s="4">
        <v>126</v>
      </c>
      <c r="G158">
        <v>36.299999999999997</v>
      </c>
      <c r="H158" s="4">
        <v>89.7</v>
      </c>
      <c r="I158" s="4">
        <v>0</v>
      </c>
      <c r="J158" t="s">
        <v>136</v>
      </c>
      <c r="K158" s="2">
        <f t="shared" si="10"/>
        <v>0.28809523809523807</v>
      </c>
      <c r="L158" s="2">
        <f t="shared" si="11"/>
        <v>1</v>
      </c>
      <c r="M158" s="2">
        <f t="shared" si="12"/>
        <v>0</v>
      </c>
      <c r="N158" s="2" t="str">
        <f t="shared" si="13"/>
        <v>VIBRATORY ROLLER</v>
      </c>
      <c r="O158" s="2" t="str">
        <f t="shared" si="14"/>
        <v>Major Equipment</v>
      </c>
    </row>
    <row r="159" spans="1:15" x14ac:dyDescent="0.3">
      <c r="A159" t="s">
        <v>1088</v>
      </c>
      <c r="B159" s="5">
        <v>45689</v>
      </c>
      <c r="C159" t="s">
        <v>186</v>
      </c>
      <c r="D159" t="s">
        <v>187</v>
      </c>
      <c r="E159" s="4">
        <v>227.416666666667</v>
      </c>
      <c r="F159" s="4">
        <v>227.416666666667</v>
      </c>
      <c r="G159">
        <v>74</v>
      </c>
      <c r="H159" s="4">
        <v>153.416666666667</v>
      </c>
      <c r="I159" s="4">
        <v>0</v>
      </c>
      <c r="J159" t="s">
        <v>136</v>
      </c>
      <c r="K159" s="2">
        <f t="shared" si="10"/>
        <v>0.32539391718578187</v>
      </c>
      <c r="L159" s="2">
        <f t="shared" si="11"/>
        <v>1</v>
      </c>
      <c r="M159" s="2">
        <f t="shared" si="12"/>
        <v>0</v>
      </c>
      <c r="N159" s="2" t="str">
        <f t="shared" si="13"/>
        <v>WHEEL LOADER</v>
      </c>
      <c r="O159" s="2" t="str">
        <f t="shared" si="14"/>
        <v>Other Equipment</v>
      </c>
    </row>
    <row r="160" spans="1:15" x14ac:dyDescent="0.3">
      <c r="A160" t="s">
        <v>1087</v>
      </c>
      <c r="B160" s="5">
        <v>45689</v>
      </c>
      <c r="C160" t="s">
        <v>188</v>
      </c>
      <c r="D160" t="s">
        <v>1006</v>
      </c>
      <c r="E160" s="4">
        <v>261.08333333333297</v>
      </c>
      <c r="F160" s="4">
        <v>229.08333333333297</v>
      </c>
      <c r="G160">
        <v>45.95</v>
      </c>
      <c r="H160" s="4">
        <v>183.13333333333301</v>
      </c>
      <c r="I160" s="4">
        <v>32</v>
      </c>
      <c r="J160" t="s">
        <v>136</v>
      </c>
      <c r="K160" s="2">
        <f t="shared" si="10"/>
        <v>0.17599744653686589</v>
      </c>
      <c r="L160" s="2">
        <f t="shared" si="11"/>
        <v>0.877433769549952</v>
      </c>
      <c r="M160" s="2">
        <f t="shared" si="12"/>
        <v>0.12256623045004805</v>
      </c>
      <c r="N160" s="2" t="str">
        <f t="shared" si="13"/>
        <v>WATER TRUCK</v>
      </c>
      <c r="O160" s="2" t="str">
        <f t="shared" si="14"/>
        <v>Other Equipment</v>
      </c>
    </row>
    <row r="161" spans="1:15" x14ac:dyDescent="0.3">
      <c r="A161" t="s">
        <v>1100</v>
      </c>
      <c r="B161" s="5">
        <v>45689</v>
      </c>
      <c r="C161" t="s">
        <v>189</v>
      </c>
      <c r="D161" t="s">
        <v>974</v>
      </c>
      <c r="E161" s="4">
        <v>168</v>
      </c>
      <c r="F161" s="4">
        <v>40</v>
      </c>
      <c r="G161">
        <v>0.39999999999963598</v>
      </c>
      <c r="H161" s="4">
        <v>39.600000000000399</v>
      </c>
      <c r="I161" s="4">
        <v>128</v>
      </c>
      <c r="J161" t="s">
        <v>190</v>
      </c>
      <c r="K161" s="2">
        <f t="shared" si="10"/>
        <v>2.3809523809502141E-3</v>
      </c>
      <c r="L161" s="2">
        <f t="shared" si="11"/>
        <v>0.23809523809523808</v>
      </c>
      <c r="M161" s="2">
        <f t="shared" si="12"/>
        <v>0.76190476190476186</v>
      </c>
      <c r="N161" s="2" t="str">
        <f t="shared" si="13"/>
        <v>ARTICULATED DUMP TRUCK</v>
      </c>
      <c r="O161" s="2" t="str">
        <f t="shared" si="14"/>
        <v>Major Equipment</v>
      </c>
    </row>
    <row r="162" spans="1:15" x14ac:dyDescent="0.3">
      <c r="A162" t="s">
        <v>1100</v>
      </c>
      <c r="B162" s="5">
        <v>45689</v>
      </c>
      <c r="C162" t="s">
        <v>191</v>
      </c>
      <c r="D162" t="s">
        <v>974</v>
      </c>
      <c r="E162" s="4">
        <v>192</v>
      </c>
      <c r="F162" s="4">
        <v>192</v>
      </c>
      <c r="G162">
        <v>0</v>
      </c>
      <c r="H162" s="4">
        <v>192</v>
      </c>
      <c r="I162" s="4">
        <v>0</v>
      </c>
      <c r="J162" t="s">
        <v>190</v>
      </c>
      <c r="K162" s="2">
        <f t="shared" si="10"/>
        <v>0</v>
      </c>
      <c r="L162" s="2">
        <f t="shared" si="11"/>
        <v>1</v>
      </c>
      <c r="M162" s="2">
        <f t="shared" si="12"/>
        <v>0</v>
      </c>
      <c r="N162" s="2" t="str">
        <f t="shared" si="13"/>
        <v>ARTICULATED DUMP TRUCK</v>
      </c>
      <c r="O162" s="2" t="str">
        <f t="shared" si="14"/>
        <v>Major Equipment</v>
      </c>
    </row>
    <row r="163" spans="1:15" x14ac:dyDescent="0.3">
      <c r="A163" t="s">
        <v>1056</v>
      </c>
      <c r="B163" s="5">
        <v>45689</v>
      </c>
      <c r="C163" t="s">
        <v>192</v>
      </c>
      <c r="D163" t="s">
        <v>114</v>
      </c>
      <c r="E163" s="4">
        <v>151</v>
      </c>
      <c r="F163" s="4">
        <v>151</v>
      </c>
      <c r="G163">
        <v>30.899999999999899</v>
      </c>
      <c r="H163" s="4">
        <v>120.1</v>
      </c>
      <c r="I163" s="4">
        <v>0</v>
      </c>
      <c r="J163" t="s">
        <v>190</v>
      </c>
      <c r="K163" s="2">
        <f t="shared" si="10"/>
        <v>0.2046357615894033</v>
      </c>
      <c r="L163" s="2">
        <f t="shared" si="11"/>
        <v>1</v>
      </c>
      <c r="M163" s="2">
        <f t="shared" si="12"/>
        <v>0</v>
      </c>
      <c r="N163" s="2" t="str">
        <f t="shared" si="13"/>
        <v>CRAWLER TRACTOR</v>
      </c>
      <c r="O163" s="2" t="str">
        <f t="shared" si="14"/>
        <v>Major Equipment</v>
      </c>
    </row>
    <row r="164" spans="1:15" x14ac:dyDescent="0.3">
      <c r="A164" t="s">
        <v>1056</v>
      </c>
      <c r="B164" s="5">
        <v>45689</v>
      </c>
      <c r="C164" t="s">
        <v>193</v>
      </c>
      <c r="D164" t="s">
        <v>114</v>
      </c>
      <c r="E164" s="4">
        <v>192</v>
      </c>
      <c r="F164" s="4">
        <v>0</v>
      </c>
      <c r="G164">
        <v>0</v>
      </c>
      <c r="H164" s="4">
        <v>4.2632564145605999E-14</v>
      </c>
      <c r="I164" s="4">
        <v>192</v>
      </c>
      <c r="J164" t="s">
        <v>190</v>
      </c>
      <c r="K164" s="2">
        <f t="shared" si="10"/>
        <v>0</v>
      </c>
      <c r="L164" s="2">
        <f t="shared" si="11"/>
        <v>0</v>
      </c>
      <c r="M164" s="2">
        <f t="shared" si="12"/>
        <v>1</v>
      </c>
      <c r="N164" s="2" t="str">
        <f t="shared" si="13"/>
        <v>CRAWLER TRACTOR</v>
      </c>
      <c r="O164" s="2" t="str">
        <f t="shared" si="14"/>
        <v>Major Equipment</v>
      </c>
    </row>
    <row r="165" spans="1:15" x14ac:dyDescent="0.3">
      <c r="A165" t="s">
        <v>1056</v>
      </c>
      <c r="B165" s="5">
        <v>45689</v>
      </c>
      <c r="C165" t="s">
        <v>194</v>
      </c>
      <c r="D165" t="s">
        <v>114</v>
      </c>
      <c r="E165" s="4">
        <v>200</v>
      </c>
      <c r="F165" s="4">
        <v>200</v>
      </c>
      <c r="G165">
        <v>6.6999999999998199</v>
      </c>
      <c r="H165" s="4">
        <v>193.3</v>
      </c>
      <c r="I165" s="4">
        <v>0</v>
      </c>
      <c r="J165" t="s">
        <v>190</v>
      </c>
      <c r="K165" s="2">
        <f t="shared" si="10"/>
        <v>3.34999999999991E-2</v>
      </c>
      <c r="L165" s="2">
        <f t="shared" si="11"/>
        <v>1</v>
      </c>
      <c r="M165" s="2">
        <f t="shared" si="12"/>
        <v>0</v>
      </c>
      <c r="N165" s="2" t="str">
        <f t="shared" si="13"/>
        <v>CRAWLER TRACTOR</v>
      </c>
      <c r="O165" s="2" t="str">
        <f t="shared" si="14"/>
        <v>Major Equipment</v>
      </c>
    </row>
    <row r="166" spans="1:15" x14ac:dyDescent="0.3">
      <c r="A166" t="s">
        <v>1094</v>
      </c>
      <c r="B166" s="5">
        <v>45689</v>
      </c>
      <c r="C166" t="s">
        <v>195</v>
      </c>
      <c r="D166" t="s">
        <v>120</v>
      </c>
      <c r="E166" s="4">
        <v>56</v>
      </c>
      <c r="F166" s="4">
        <v>56</v>
      </c>
      <c r="G166">
        <v>4.4999999999981801</v>
      </c>
      <c r="H166" s="4">
        <v>51.500000000001798</v>
      </c>
      <c r="I166" s="4">
        <v>0</v>
      </c>
      <c r="J166" t="s">
        <v>190</v>
      </c>
      <c r="K166" s="2">
        <f t="shared" si="10"/>
        <v>8.0357142857110361E-2</v>
      </c>
      <c r="L166" s="2">
        <f t="shared" si="11"/>
        <v>1</v>
      </c>
      <c r="M166" s="2">
        <f t="shared" si="12"/>
        <v>0</v>
      </c>
      <c r="N166" s="2" t="str">
        <f t="shared" si="13"/>
        <v>DUMP TRUCK</v>
      </c>
      <c r="O166" s="2" t="str">
        <f t="shared" si="14"/>
        <v>Other Equipment</v>
      </c>
    </row>
    <row r="167" spans="1:15" x14ac:dyDescent="0.3">
      <c r="A167" t="s">
        <v>1094</v>
      </c>
      <c r="B167" s="5">
        <v>45689</v>
      </c>
      <c r="C167" t="s">
        <v>196</v>
      </c>
      <c r="D167" t="s">
        <v>120</v>
      </c>
      <c r="E167" s="4">
        <v>241</v>
      </c>
      <c r="F167" s="4">
        <v>241</v>
      </c>
      <c r="G167">
        <v>118.1</v>
      </c>
      <c r="H167" s="4">
        <v>122.9</v>
      </c>
      <c r="I167" s="4">
        <v>0</v>
      </c>
      <c r="J167" t="s">
        <v>190</v>
      </c>
      <c r="K167" s="2">
        <f t="shared" si="10"/>
        <v>0.49004149377593359</v>
      </c>
      <c r="L167" s="2">
        <f t="shared" si="11"/>
        <v>1</v>
      </c>
      <c r="M167" s="2">
        <f t="shared" si="12"/>
        <v>0</v>
      </c>
      <c r="N167" s="2" t="str">
        <f t="shared" si="13"/>
        <v>DUMP TRUCK</v>
      </c>
      <c r="O167" s="2" t="str">
        <f t="shared" si="14"/>
        <v>Other Equipment</v>
      </c>
    </row>
    <row r="168" spans="1:15" x14ac:dyDescent="0.3">
      <c r="A168" t="s">
        <v>1094</v>
      </c>
      <c r="B168" s="5">
        <v>45689</v>
      </c>
      <c r="C168" t="s">
        <v>197</v>
      </c>
      <c r="D168" t="s">
        <v>120</v>
      </c>
      <c r="E168" s="4">
        <v>219</v>
      </c>
      <c r="F168" s="4">
        <v>219</v>
      </c>
      <c r="G168">
        <v>97.68</v>
      </c>
      <c r="H168" s="4">
        <v>121.32</v>
      </c>
      <c r="I168" s="4">
        <v>0</v>
      </c>
      <c r="J168" t="s">
        <v>190</v>
      </c>
      <c r="K168" s="2">
        <f t="shared" si="10"/>
        <v>0.44602739726027402</v>
      </c>
      <c r="L168" s="2">
        <f t="shared" si="11"/>
        <v>1</v>
      </c>
      <c r="M168" s="2">
        <f t="shared" si="12"/>
        <v>0</v>
      </c>
      <c r="N168" s="2" t="str">
        <f t="shared" si="13"/>
        <v>DUMP TRUCK</v>
      </c>
      <c r="O168" s="2" t="str">
        <f t="shared" si="14"/>
        <v>Other Equipment</v>
      </c>
    </row>
    <row r="169" spans="1:15" x14ac:dyDescent="0.3">
      <c r="A169" t="s">
        <v>1094</v>
      </c>
      <c r="B169" s="5">
        <v>45689</v>
      </c>
      <c r="C169" t="s">
        <v>165</v>
      </c>
      <c r="D169" t="s">
        <v>120</v>
      </c>
      <c r="E169" s="4">
        <v>51</v>
      </c>
      <c r="F169" s="4">
        <v>51</v>
      </c>
      <c r="G169">
        <v>13.799999999999301</v>
      </c>
      <c r="H169" s="4">
        <v>37.200000000000699</v>
      </c>
      <c r="I169" s="4">
        <v>0</v>
      </c>
      <c r="J169" t="s">
        <v>190</v>
      </c>
      <c r="K169" s="2">
        <f t="shared" si="10"/>
        <v>0.27058823529410392</v>
      </c>
      <c r="L169" s="2">
        <f t="shared" si="11"/>
        <v>1</v>
      </c>
      <c r="M169" s="2">
        <f t="shared" si="12"/>
        <v>0</v>
      </c>
      <c r="N169" s="2" t="str">
        <f t="shared" si="13"/>
        <v>DUMP TRUCK</v>
      </c>
      <c r="O169" s="2" t="str">
        <f t="shared" si="14"/>
        <v>Other Equipment</v>
      </c>
    </row>
    <row r="170" spans="1:15" x14ac:dyDescent="0.3">
      <c r="A170" t="s">
        <v>1094</v>
      </c>
      <c r="B170" s="5">
        <v>45689</v>
      </c>
      <c r="C170" t="s">
        <v>166</v>
      </c>
      <c r="D170" t="s">
        <v>120</v>
      </c>
      <c r="E170" s="4">
        <v>106</v>
      </c>
      <c r="F170" s="4">
        <v>98</v>
      </c>
      <c r="G170">
        <v>2</v>
      </c>
      <c r="H170" s="4">
        <v>96</v>
      </c>
      <c r="I170" s="4">
        <v>8</v>
      </c>
      <c r="J170" t="s">
        <v>190</v>
      </c>
      <c r="K170" s="2">
        <f t="shared" si="10"/>
        <v>1.8867924528301886E-2</v>
      </c>
      <c r="L170" s="2">
        <f t="shared" si="11"/>
        <v>0.92452830188679247</v>
      </c>
      <c r="M170" s="2">
        <f t="shared" si="12"/>
        <v>7.5471698113207544E-2</v>
      </c>
      <c r="N170" s="2" t="str">
        <f t="shared" si="13"/>
        <v>DUMP TRUCK</v>
      </c>
      <c r="O170" s="2" t="str">
        <f t="shared" si="14"/>
        <v>Other Equipment</v>
      </c>
    </row>
    <row r="171" spans="1:15" x14ac:dyDescent="0.3">
      <c r="A171" t="s">
        <v>1094</v>
      </c>
      <c r="B171" s="5">
        <v>45689</v>
      </c>
      <c r="C171" t="s">
        <v>198</v>
      </c>
      <c r="D171" t="s">
        <v>120</v>
      </c>
      <c r="E171" s="4">
        <v>24</v>
      </c>
      <c r="F171" s="4">
        <v>24</v>
      </c>
      <c r="G171">
        <v>5.8</v>
      </c>
      <c r="H171" s="4">
        <v>18.2</v>
      </c>
      <c r="I171" s="4">
        <v>0</v>
      </c>
      <c r="J171" t="s">
        <v>190</v>
      </c>
      <c r="K171" s="2">
        <f t="shared" si="10"/>
        <v>0.24166666666666667</v>
      </c>
      <c r="L171" s="2">
        <f t="shared" si="11"/>
        <v>1</v>
      </c>
      <c r="M171" s="2">
        <f t="shared" si="12"/>
        <v>0</v>
      </c>
      <c r="N171" s="2" t="str">
        <f t="shared" si="13"/>
        <v>DUMP TRUCK</v>
      </c>
      <c r="O171" s="2" t="str">
        <f t="shared" si="14"/>
        <v>Other Equipment</v>
      </c>
    </row>
    <row r="172" spans="1:15" x14ac:dyDescent="0.3">
      <c r="A172" t="s">
        <v>1094</v>
      </c>
      <c r="B172" s="5">
        <v>45689</v>
      </c>
      <c r="C172" t="s">
        <v>199</v>
      </c>
      <c r="D172" t="s">
        <v>120</v>
      </c>
      <c r="E172" s="4">
        <v>246.666666666667</v>
      </c>
      <c r="F172" s="4">
        <v>246.666666666667</v>
      </c>
      <c r="G172">
        <v>103.783333333333</v>
      </c>
      <c r="H172" s="4">
        <v>142.88333333333301</v>
      </c>
      <c r="I172" s="4">
        <v>0</v>
      </c>
      <c r="J172" t="s">
        <v>190</v>
      </c>
      <c r="K172" s="2">
        <f t="shared" si="10"/>
        <v>0.42074324324324136</v>
      </c>
      <c r="L172" s="2">
        <f t="shared" si="11"/>
        <v>1</v>
      </c>
      <c r="M172" s="2">
        <f t="shared" si="12"/>
        <v>0</v>
      </c>
      <c r="N172" s="2" t="str">
        <f t="shared" si="13"/>
        <v>DUMP TRUCK</v>
      </c>
      <c r="O172" s="2" t="str">
        <f t="shared" si="14"/>
        <v>Other Equipment</v>
      </c>
    </row>
    <row r="173" spans="1:15" x14ac:dyDescent="0.3">
      <c r="A173" t="s">
        <v>1094</v>
      </c>
      <c r="B173" s="5">
        <v>45689</v>
      </c>
      <c r="C173" t="s">
        <v>200</v>
      </c>
      <c r="D173" t="s">
        <v>120</v>
      </c>
      <c r="E173" s="4">
        <v>16</v>
      </c>
      <c r="F173" s="4">
        <v>16</v>
      </c>
      <c r="G173">
        <v>0</v>
      </c>
      <c r="H173" s="4">
        <v>16</v>
      </c>
      <c r="I173" s="4">
        <v>0</v>
      </c>
      <c r="J173" t="s">
        <v>190</v>
      </c>
      <c r="K173" s="2">
        <f t="shared" si="10"/>
        <v>0</v>
      </c>
      <c r="L173" s="2">
        <f t="shared" si="11"/>
        <v>1</v>
      </c>
      <c r="M173" s="2">
        <f t="shared" si="12"/>
        <v>0</v>
      </c>
      <c r="N173" s="2" t="str">
        <f t="shared" si="13"/>
        <v>DUMP TRUCK</v>
      </c>
      <c r="O173" s="2" t="str">
        <f t="shared" si="14"/>
        <v>Other Equipment</v>
      </c>
    </row>
    <row r="174" spans="1:15" x14ac:dyDescent="0.3">
      <c r="A174" t="s">
        <v>1094</v>
      </c>
      <c r="B174" s="5">
        <v>45689</v>
      </c>
      <c r="C174" t="s">
        <v>185</v>
      </c>
      <c r="D174" t="s">
        <v>120</v>
      </c>
      <c r="E174" s="4">
        <v>83</v>
      </c>
      <c r="F174" s="4">
        <v>83</v>
      </c>
      <c r="G174">
        <v>17.600000000000001</v>
      </c>
      <c r="H174" s="4">
        <v>65.400000000000006</v>
      </c>
      <c r="I174" s="4">
        <v>0</v>
      </c>
      <c r="J174" t="s">
        <v>190</v>
      </c>
      <c r="K174" s="2">
        <f t="shared" si="10"/>
        <v>0.21204819277108436</v>
      </c>
      <c r="L174" s="2">
        <f t="shared" si="11"/>
        <v>1</v>
      </c>
      <c r="M174" s="2">
        <f t="shared" si="12"/>
        <v>0</v>
      </c>
      <c r="N174" s="2" t="str">
        <f t="shared" si="13"/>
        <v>DUMP TRUCK</v>
      </c>
      <c r="O174" s="2" t="str">
        <f t="shared" si="14"/>
        <v>Other Equipment</v>
      </c>
    </row>
    <row r="175" spans="1:15" x14ac:dyDescent="0.3">
      <c r="A175" t="s">
        <v>1094</v>
      </c>
      <c r="B175" s="5">
        <v>45689</v>
      </c>
      <c r="C175" t="s">
        <v>201</v>
      </c>
      <c r="D175" t="s">
        <v>120</v>
      </c>
      <c r="E175" s="4">
        <v>265.88333333333298</v>
      </c>
      <c r="F175" s="4">
        <v>265.88333333333298</v>
      </c>
      <c r="G175">
        <v>105.55</v>
      </c>
      <c r="H175" s="4">
        <v>160.333333333333</v>
      </c>
      <c r="I175" s="4">
        <v>0</v>
      </c>
      <c r="J175" t="s">
        <v>190</v>
      </c>
      <c r="K175" s="2">
        <f t="shared" si="10"/>
        <v>0.39697862471008638</v>
      </c>
      <c r="L175" s="2">
        <f t="shared" si="11"/>
        <v>1</v>
      </c>
      <c r="M175" s="2">
        <f t="shared" si="12"/>
        <v>0</v>
      </c>
      <c r="N175" s="2" t="str">
        <f t="shared" si="13"/>
        <v>DUMP TRUCK</v>
      </c>
      <c r="O175" s="2" t="str">
        <f t="shared" si="14"/>
        <v>Other Equipment</v>
      </c>
    </row>
    <row r="176" spans="1:15" x14ac:dyDescent="0.3">
      <c r="A176" t="s">
        <v>1058</v>
      </c>
      <c r="B176" s="5">
        <v>45689</v>
      </c>
      <c r="C176" t="s">
        <v>202</v>
      </c>
      <c r="D176" t="s">
        <v>156</v>
      </c>
      <c r="E176" s="4">
        <v>182.42</v>
      </c>
      <c r="F176" s="4">
        <v>54.419999999999987</v>
      </c>
      <c r="G176">
        <v>28</v>
      </c>
      <c r="H176" s="4">
        <v>26.4166666666667</v>
      </c>
      <c r="I176" s="4">
        <v>128</v>
      </c>
      <c r="J176" t="s">
        <v>203</v>
      </c>
      <c r="K176" s="2">
        <f t="shared" si="10"/>
        <v>0.15349194167306218</v>
      </c>
      <c r="L176" s="2">
        <f t="shared" si="11"/>
        <v>0.29832255235171579</v>
      </c>
      <c r="M176" s="2">
        <f t="shared" si="12"/>
        <v>0.70167744764828421</v>
      </c>
      <c r="N176" s="2" t="str">
        <f t="shared" si="13"/>
        <v>HYDRAULIC EXCAVATOR</v>
      </c>
      <c r="O176" s="2" t="str">
        <f t="shared" si="14"/>
        <v>Major Equipment</v>
      </c>
    </row>
    <row r="177" spans="1:15" x14ac:dyDescent="0.3">
      <c r="A177" t="s">
        <v>1058</v>
      </c>
      <c r="B177" s="5">
        <v>45689</v>
      </c>
      <c r="C177" t="s">
        <v>204</v>
      </c>
      <c r="D177" t="s">
        <v>156</v>
      </c>
      <c r="E177" s="4">
        <v>70.966666666666697</v>
      </c>
      <c r="F177" s="4">
        <v>70.966666666666697</v>
      </c>
      <c r="G177">
        <v>48.629999999999697</v>
      </c>
      <c r="H177" s="4">
        <v>22.336666666667</v>
      </c>
      <c r="I177" s="4">
        <v>0</v>
      </c>
      <c r="J177" t="s">
        <v>203</v>
      </c>
      <c r="K177" s="2">
        <f t="shared" si="10"/>
        <v>0.68525129168623311</v>
      </c>
      <c r="L177" s="2">
        <f t="shared" si="11"/>
        <v>1</v>
      </c>
      <c r="M177" s="2">
        <f t="shared" si="12"/>
        <v>0</v>
      </c>
      <c r="N177" s="2" t="str">
        <f t="shared" si="13"/>
        <v>HYDRAULIC EXCAVATOR</v>
      </c>
      <c r="O177" s="2" t="str">
        <f t="shared" si="14"/>
        <v>Major Equipment</v>
      </c>
    </row>
    <row r="178" spans="1:15" x14ac:dyDescent="0.3">
      <c r="A178" t="s">
        <v>1056</v>
      </c>
      <c r="B178" s="5">
        <v>45689</v>
      </c>
      <c r="C178" t="s">
        <v>205</v>
      </c>
      <c r="D178" t="s">
        <v>114</v>
      </c>
      <c r="E178" s="4">
        <v>15.233333333333301</v>
      </c>
      <c r="F178" s="4">
        <v>15.233333333333301</v>
      </c>
      <c r="G178">
        <v>13.3000000000002</v>
      </c>
      <c r="H178" s="4">
        <v>1.9333333333331599</v>
      </c>
      <c r="I178" s="4">
        <v>0</v>
      </c>
      <c r="J178" t="s">
        <v>203</v>
      </c>
      <c r="K178" s="2">
        <f t="shared" si="10"/>
        <v>0.87308533916850517</v>
      </c>
      <c r="L178" s="2">
        <f t="shared" si="11"/>
        <v>1</v>
      </c>
      <c r="M178" s="2">
        <f t="shared" si="12"/>
        <v>0</v>
      </c>
      <c r="N178" s="2" t="str">
        <f t="shared" si="13"/>
        <v>CRAWLER TRACTOR</v>
      </c>
      <c r="O178" s="2" t="str">
        <f t="shared" si="14"/>
        <v>Major Equipment</v>
      </c>
    </row>
    <row r="179" spans="1:15" x14ac:dyDescent="0.3">
      <c r="A179" t="s">
        <v>1056</v>
      </c>
      <c r="B179" s="5">
        <v>45689</v>
      </c>
      <c r="C179" t="s">
        <v>206</v>
      </c>
      <c r="D179" t="s">
        <v>114</v>
      </c>
      <c r="E179" s="4">
        <v>232</v>
      </c>
      <c r="F179" s="4">
        <v>40</v>
      </c>
      <c r="G179">
        <v>17</v>
      </c>
      <c r="H179" s="4">
        <v>22.999999999999901</v>
      </c>
      <c r="I179" s="4">
        <v>192</v>
      </c>
      <c r="J179" t="s">
        <v>203</v>
      </c>
      <c r="K179" s="2">
        <f t="shared" si="10"/>
        <v>7.3275862068965511E-2</v>
      </c>
      <c r="L179" s="2">
        <f t="shared" si="11"/>
        <v>0.17241379310344829</v>
      </c>
      <c r="M179" s="2">
        <f t="shared" si="12"/>
        <v>0.82758620689655171</v>
      </c>
      <c r="N179" s="2" t="str">
        <f t="shared" si="13"/>
        <v>CRAWLER TRACTOR</v>
      </c>
      <c r="O179" s="2" t="str">
        <f t="shared" si="14"/>
        <v>Major Equipment</v>
      </c>
    </row>
    <row r="180" spans="1:15" x14ac:dyDescent="0.3">
      <c r="A180" t="s">
        <v>1100</v>
      </c>
      <c r="B180" s="5">
        <v>45689</v>
      </c>
      <c r="C180" t="s">
        <v>207</v>
      </c>
      <c r="D180" t="s">
        <v>974</v>
      </c>
      <c r="E180" s="4">
        <v>181.5</v>
      </c>
      <c r="F180" s="4">
        <v>181.5</v>
      </c>
      <c r="G180">
        <v>82.33</v>
      </c>
      <c r="H180" s="4">
        <v>99.169999999999902</v>
      </c>
      <c r="I180" s="4">
        <v>0</v>
      </c>
      <c r="J180" t="s">
        <v>208</v>
      </c>
      <c r="K180" s="2">
        <f t="shared" si="10"/>
        <v>0.45360881542699721</v>
      </c>
      <c r="L180" s="2">
        <f t="shared" si="11"/>
        <v>1</v>
      </c>
      <c r="M180" s="2">
        <f t="shared" si="12"/>
        <v>0</v>
      </c>
      <c r="N180" s="2" t="str">
        <f t="shared" si="13"/>
        <v>ARTICULATED DUMP TRUCK</v>
      </c>
      <c r="O180" s="2" t="str">
        <f t="shared" si="14"/>
        <v>Major Equipment</v>
      </c>
    </row>
    <row r="181" spans="1:15" x14ac:dyDescent="0.3">
      <c r="A181" t="s">
        <v>1100</v>
      </c>
      <c r="B181" s="5">
        <v>45689</v>
      </c>
      <c r="C181" t="s">
        <v>209</v>
      </c>
      <c r="D181" t="s">
        <v>974</v>
      </c>
      <c r="E181" s="4">
        <v>106</v>
      </c>
      <c r="F181" s="4">
        <v>106</v>
      </c>
      <c r="G181">
        <v>56</v>
      </c>
      <c r="H181" s="4">
        <v>50</v>
      </c>
      <c r="I181" s="4">
        <v>0</v>
      </c>
      <c r="J181" t="s">
        <v>208</v>
      </c>
      <c r="K181" s="2">
        <f t="shared" si="10"/>
        <v>0.52830188679245282</v>
      </c>
      <c r="L181" s="2">
        <f t="shared" si="11"/>
        <v>1</v>
      </c>
      <c r="M181" s="2">
        <f t="shared" si="12"/>
        <v>0</v>
      </c>
      <c r="N181" s="2" t="str">
        <f t="shared" si="13"/>
        <v>ARTICULATED DUMP TRUCK</v>
      </c>
      <c r="O181" s="2" t="str">
        <f t="shared" si="14"/>
        <v>Major Equipment</v>
      </c>
    </row>
    <row r="182" spans="1:15" x14ac:dyDescent="0.3">
      <c r="A182" t="s">
        <v>1100</v>
      </c>
      <c r="B182" s="5">
        <v>45689</v>
      </c>
      <c r="C182" t="s">
        <v>210</v>
      </c>
      <c r="D182" t="s">
        <v>974</v>
      </c>
      <c r="E182" s="4">
        <v>17</v>
      </c>
      <c r="F182" s="4">
        <v>17</v>
      </c>
      <c r="G182">
        <v>14</v>
      </c>
      <c r="H182" s="4">
        <v>2.9999999999999898</v>
      </c>
      <c r="I182" s="4">
        <v>0</v>
      </c>
      <c r="J182" t="s">
        <v>208</v>
      </c>
      <c r="K182" s="2">
        <f t="shared" si="10"/>
        <v>0.82352941176470584</v>
      </c>
      <c r="L182" s="2">
        <f t="shared" si="11"/>
        <v>1</v>
      </c>
      <c r="M182" s="2">
        <f t="shared" si="12"/>
        <v>0</v>
      </c>
      <c r="N182" s="2" t="str">
        <f t="shared" si="13"/>
        <v>ARTICULATED DUMP TRUCK</v>
      </c>
      <c r="O182" s="2" t="str">
        <f t="shared" si="14"/>
        <v>Major Equipment</v>
      </c>
    </row>
    <row r="183" spans="1:15" x14ac:dyDescent="0.3">
      <c r="A183" t="s">
        <v>1101</v>
      </c>
      <c r="B183" s="5">
        <v>45689</v>
      </c>
      <c r="C183" t="s">
        <v>211</v>
      </c>
      <c r="D183" t="s">
        <v>986</v>
      </c>
      <c r="E183" s="4">
        <v>216</v>
      </c>
      <c r="F183" s="4">
        <v>216</v>
      </c>
      <c r="G183">
        <v>200</v>
      </c>
      <c r="H183" s="4">
        <v>15.999999999999799</v>
      </c>
      <c r="I183" s="4">
        <v>0</v>
      </c>
      <c r="J183" t="s">
        <v>208</v>
      </c>
      <c r="K183" s="2">
        <f t="shared" si="10"/>
        <v>0.92592592592592593</v>
      </c>
      <c r="L183" s="2">
        <f t="shared" si="11"/>
        <v>1</v>
      </c>
      <c r="M183" s="2">
        <f t="shared" si="12"/>
        <v>0</v>
      </c>
      <c r="N183" s="2" t="str">
        <f t="shared" si="13"/>
        <v>AMBULANCE</v>
      </c>
      <c r="O183" s="2" t="str">
        <f t="shared" si="14"/>
        <v>Other Equipment</v>
      </c>
    </row>
    <row r="184" spans="1:15" x14ac:dyDescent="0.3">
      <c r="A184" t="s">
        <v>1102</v>
      </c>
      <c r="B184" s="5">
        <v>45689</v>
      </c>
      <c r="C184" t="s">
        <v>212</v>
      </c>
      <c r="D184" t="s">
        <v>988</v>
      </c>
      <c r="E184" s="4">
        <v>14</v>
      </c>
      <c r="F184" s="4">
        <v>14</v>
      </c>
      <c r="G184">
        <v>6</v>
      </c>
      <c r="H184" s="4">
        <v>8.0000000000000107</v>
      </c>
      <c r="I184" s="4">
        <v>0</v>
      </c>
      <c r="J184" t="s">
        <v>208</v>
      </c>
      <c r="K184" s="2">
        <f t="shared" si="10"/>
        <v>0.42857142857142855</v>
      </c>
      <c r="L184" s="2">
        <f t="shared" si="11"/>
        <v>1</v>
      </c>
      <c r="M184" s="2">
        <f t="shared" si="12"/>
        <v>0</v>
      </c>
      <c r="N184" s="2" t="str">
        <f t="shared" si="13"/>
        <v>CONCRETE PUMP</v>
      </c>
      <c r="O184" s="2" t="str">
        <f t="shared" si="14"/>
        <v>Other Equipment</v>
      </c>
    </row>
    <row r="185" spans="1:15" x14ac:dyDescent="0.3">
      <c r="A185" t="s">
        <v>1056</v>
      </c>
      <c r="B185" s="5">
        <v>45689</v>
      </c>
      <c r="C185" t="s">
        <v>213</v>
      </c>
      <c r="D185" t="s">
        <v>114</v>
      </c>
      <c r="E185" s="4">
        <v>24.25</v>
      </c>
      <c r="F185" s="4">
        <v>24.25</v>
      </c>
      <c r="G185">
        <v>14</v>
      </c>
      <c r="H185" s="4">
        <v>10.25</v>
      </c>
      <c r="I185" s="4">
        <v>0</v>
      </c>
      <c r="J185" t="s">
        <v>208</v>
      </c>
      <c r="K185" s="2">
        <f t="shared" si="10"/>
        <v>0.57731958762886593</v>
      </c>
      <c r="L185" s="2">
        <f t="shared" si="11"/>
        <v>1</v>
      </c>
      <c r="M185" s="2">
        <f t="shared" si="12"/>
        <v>0</v>
      </c>
      <c r="N185" s="2" t="str">
        <f t="shared" si="13"/>
        <v>CRAWLER TRACTOR</v>
      </c>
      <c r="O185" s="2" t="str">
        <f t="shared" si="14"/>
        <v>Major Equipment</v>
      </c>
    </row>
    <row r="186" spans="1:15" x14ac:dyDescent="0.3">
      <c r="A186" t="s">
        <v>1056</v>
      </c>
      <c r="B186" s="5">
        <v>45689</v>
      </c>
      <c r="C186" t="s">
        <v>214</v>
      </c>
      <c r="D186" t="s">
        <v>114</v>
      </c>
      <c r="E186" s="4">
        <v>59</v>
      </c>
      <c r="F186" s="4">
        <v>59</v>
      </c>
      <c r="G186">
        <v>34</v>
      </c>
      <c r="H186" s="4">
        <v>25</v>
      </c>
      <c r="I186" s="4">
        <v>0</v>
      </c>
      <c r="J186" t="s">
        <v>208</v>
      </c>
      <c r="K186" s="2">
        <f t="shared" si="10"/>
        <v>0.57627118644067798</v>
      </c>
      <c r="L186" s="2">
        <f t="shared" si="11"/>
        <v>1</v>
      </c>
      <c r="M186" s="2">
        <f t="shared" si="12"/>
        <v>0</v>
      </c>
      <c r="N186" s="2" t="str">
        <f t="shared" si="13"/>
        <v>CRAWLER TRACTOR</v>
      </c>
      <c r="O186" s="2" t="str">
        <f t="shared" si="14"/>
        <v>Major Equipment</v>
      </c>
    </row>
    <row r="187" spans="1:15" x14ac:dyDescent="0.3">
      <c r="A187" t="s">
        <v>1056</v>
      </c>
      <c r="B187" s="5">
        <v>45689</v>
      </c>
      <c r="C187" t="s">
        <v>215</v>
      </c>
      <c r="D187" t="s">
        <v>114</v>
      </c>
      <c r="E187" s="4">
        <v>10.5</v>
      </c>
      <c r="F187" s="4">
        <v>10.5</v>
      </c>
      <c r="G187">
        <v>9.6000000000003602</v>
      </c>
      <c r="H187" s="4">
        <v>0.89999999999962899</v>
      </c>
      <c r="I187" s="4">
        <v>0</v>
      </c>
      <c r="J187" t="s">
        <v>208</v>
      </c>
      <c r="K187" s="2">
        <f t="shared" si="10"/>
        <v>0.91428571428574856</v>
      </c>
      <c r="L187" s="2">
        <f t="shared" si="11"/>
        <v>1</v>
      </c>
      <c r="M187" s="2">
        <f t="shared" si="12"/>
        <v>0</v>
      </c>
      <c r="N187" s="2" t="str">
        <f t="shared" si="13"/>
        <v>CRAWLER TRACTOR</v>
      </c>
      <c r="O187" s="2" t="str">
        <f t="shared" si="14"/>
        <v>Major Equipment</v>
      </c>
    </row>
    <row r="188" spans="1:15" x14ac:dyDescent="0.3">
      <c r="A188" t="s">
        <v>1056</v>
      </c>
      <c r="B188" s="5">
        <v>45689</v>
      </c>
      <c r="C188" t="s">
        <v>216</v>
      </c>
      <c r="D188" t="s">
        <v>114</v>
      </c>
      <c r="E188" s="4">
        <v>168.5</v>
      </c>
      <c r="F188" s="4">
        <v>168.5</v>
      </c>
      <c r="G188">
        <v>95.699999999999804</v>
      </c>
      <c r="H188" s="4">
        <v>72.800000000000196</v>
      </c>
      <c r="I188" s="4">
        <v>0</v>
      </c>
      <c r="J188" t="s">
        <v>208</v>
      </c>
      <c r="K188" s="2">
        <f t="shared" si="10"/>
        <v>0.56795252225519166</v>
      </c>
      <c r="L188" s="2">
        <f t="shared" si="11"/>
        <v>1</v>
      </c>
      <c r="M188" s="2">
        <f t="shared" si="12"/>
        <v>0</v>
      </c>
      <c r="N188" s="2" t="str">
        <f t="shared" si="13"/>
        <v>CRAWLER TRACTOR</v>
      </c>
      <c r="O188" s="2" t="str">
        <f t="shared" si="14"/>
        <v>Major Equipment</v>
      </c>
    </row>
    <row r="189" spans="1:15" x14ac:dyDescent="0.3">
      <c r="A189" t="s">
        <v>1056</v>
      </c>
      <c r="B189" s="5">
        <v>45689</v>
      </c>
      <c r="C189" t="s">
        <v>217</v>
      </c>
      <c r="D189" t="s">
        <v>114</v>
      </c>
      <c r="E189" s="4">
        <v>129</v>
      </c>
      <c r="F189" s="4">
        <v>129</v>
      </c>
      <c r="G189">
        <v>87.5</v>
      </c>
      <c r="H189" s="4">
        <v>41.5</v>
      </c>
      <c r="I189" s="4">
        <v>0</v>
      </c>
      <c r="J189" t="s">
        <v>208</v>
      </c>
      <c r="K189" s="2">
        <f t="shared" si="10"/>
        <v>0.67829457364341084</v>
      </c>
      <c r="L189" s="2">
        <f t="shared" si="11"/>
        <v>1</v>
      </c>
      <c r="M189" s="2">
        <f t="shared" si="12"/>
        <v>0</v>
      </c>
      <c r="N189" s="2" t="str">
        <f t="shared" si="13"/>
        <v>CRAWLER TRACTOR</v>
      </c>
      <c r="O189" s="2" t="str">
        <f t="shared" si="14"/>
        <v>Major Equipment</v>
      </c>
    </row>
    <row r="190" spans="1:15" x14ac:dyDescent="0.3">
      <c r="A190" t="s">
        <v>1103</v>
      </c>
      <c r="B190" s="5">
        <v>45689</v>
      </c>
      <c r="C190" t="s">
        <v>218</v>
      </c>
      <c r="D190" t="s">
        <v>1104</v>
      </c>
      <c r="E190" s="4">
        <v>37</v>
      </c>
      <c r="F190" s="4">
        <v>37</v>
      </c>
      <c r="G190">
        <v>20</v>
      </c>
      <c r="H190" s="4">
        <v>17</v>
      </c>
      <c r="I190" s="4">
        <v>0</v>
      </c>
      <c r="J190" t="s">
        <v>208</v>
      </c>
      <c r="K190" s="2">
        <f t="shared" si="10"/>
        <v>0.54054054054054057</v>
      </c>
      <c r="L190" s="2">
        <f t="shared" si="11"/>
        <v>1</v>
      </c>
      <c r="M190" s="2">
        <f t="shared" si="12"/>
        <v>0</v>
      </c>
      <c r="N190" s="2" t="str">
        <f t="shared" si="13"/>
        <v>CARGO TRUCK WITH CRANE
(KNUCKLE TYPE)</v>
      </c>
      <c r="O190" s="2" t="str">
        <f t="shared" si="14"/>
        <v>Other Equipment</v>
      </c>
    </row>
    <row r="191" spans="1:15" x14ac:dyDescent="0.3">
      <c r="A191" t="s">
        <v>1065</v>
      </c>
      <c r="B191" s="5">
        <v>45689</v>
      </c>
      <c r="C191" t="s">
        <v>219</v>
      </c>
      <c r="D191" t="s">
        <v>990</v>
      </c>
      <c r="E191" s="4">
        <v>78</v>
      </c>
      <c r="F191" s="4">
        <v>78</v>
      </c>
      <c r="G191">
        <v>38.5</v>
      </c>
      <c r="H191" s="4">
        <v>39.5</v>
      </c>
      <c r="I191" s="4">
        <v>0</v>
      </c>
      <c r="J191" t="s">
        <v>208</v>
      </c>
      <c r="K191" s="2">
        <f t="shared" si="10"/>
        <v>0.49358974358974361</v>
      </c>
      <c r="L191" s="2">
        <f t="shared" si="11"/>
        <v>1</v>
      </c>
      <c r="M191" s="2">
        <f t="shared" si="12"/>
        <v>0</v>
      </c>
      <c r="N191" s="2" t="str">
        <f t="shared" si="13"/>
        <v>CARGO TRUCK W/ CRANE</v>
      </c>
      <c r="O191" s="2" t="str">
        <f t="shared" si="14"/>
        <v>Major Equipment</v>
      </c>
    </row>
    <row r="192" spans="1:15" x14ac:dyDescent="0.3">
      <c r="A192" t="s">
        <v>1094</v>
      </c>
      <c r="B192" s="5">
        <v>45689</v>
      </c>
      <c r="C192" t="s">
        <v>220</v>
      </c>
      <c r="D192" t="s">
        <v>120</v>
      </c>
      <c r="E192" s="4">
        <v>125</v>
      </c>
      <c r="F192" s="4">
        <v>125</v>
      </c>
      <c r="G192">
        <v>75</v>
      </c>
      <c r="H192" s="4">
        <v>50</v>
      </c>
      <c r="I192" s="4">
        <v>0</v>
      </c>
      <c r="J192" t="s">
        <v>208</v>
      </c>
      <c r="K192" s="2">
        <f t="shared" si="10"/>
        <v>0.6</v>
      </c>
      <c r="L192" s="2">
        <f t="shared" si="11"/>
        <v>1</v>
      </c>
      <c r="M192" s="2">
        <f t="shared" si="12"/>
        <v>0</v>
      </c>
      <c r="N192" s="2" t="str">
        <f t="shared" si="13"/>
        <v>DUMP TRUCK</v>
      </c>
      <c r="O192" s="2" t="str">
        <f t="shared" si="14"/>
        <v>Other Equipment</v>
      </c>
    </row>
    <row r="193" spans="1:15" x14ac:dyDescent="0.3">
      <c r="A193" t="s">
        <v>1094</v>
      </c>
      <c r="B193" s="5">
        <v>45689</v>
      </c>
      <c r="C193" t="s">
        <v>221</v>
      </c>
      <c r="D193" t="s">
        <v>120</v>
      </c>
      <c r="E193" s="4">
        <v>51</v>
      </c>
      <c r="F193" s="4">
        <v>51</v>
      </c>
      <c r="G193">
        <v>24</v>
      </c>
      <c r="H193" s="4">
        <v>27</v>
      </c>
      <c r="I193" s="4">
        <v>0</v>
      </c>
      <c r="J193" t="s">
        <v>208</v>
      </c>
      <c r="K193" s="2">
        <f t="shared" si="10"/>
        <v>0.47058823529411764</v>
      </c>
      <c r="L193" s="2">
        <f t="shared" si="11"/>
        <v>1</v>
      </c>
      <c r="M193" s="2">
        <f t="shared" si="12"/>
        <v>0</v>
      </c>
      <c r="N193" s="2" t="str">
        <f t="shared" si="13"/>
        <v>DUMP TRUCK</v>
      </c>
      <c r="O193" s="2" t="str">
        <f t="shared" si="14"/>
        <v>Other Equipment</v>
      </c>
    </row>
    <row r="194" spans="1:15" x14ac:dyDescent="0.3">
      <c r="A194" t="s">
        <v>1094</v>
      </c>
      <c r="B194" s="5">
        <v>45689</v>
      </c>
      <c r="C194" t="s">
        <v>222</v>
      </c>
      <c r="D194" t="s">
        <v>120</v>
      </c>
      <c r="E194" s="4">
        <v>233.916666666667</v>
      </c>
      <c r="F194" s="4">
        <v>233.916666666667</v>
      </c>
      <c r="G194">
        <v>144.25</v>
      </c>
      <c r="H194" s="4">
        <v>89.6666666666667</v>
      </c>
      <c r="I194" s="4">
        <v>0</v>
      </c>
      <c r="J194" t="s">
        <v>208</v>
      </c>
      <c r="K194" s="2">
        <f t="shared" ref="K194:K257" si="15">IFERROR(G194/E194,0)</f>
        <v>0.61667260420377545</v>
      </c>
      <c r="L194" s="2">
        <f t="shared" ref="L194:L257" si="16">IFERROR(F194/E194, 0)</f>
        <v>1</v>
      </c>
      <c r="M194" s="2">
        <f t="shared" ref="M194:M257" si="17">IFERROR(I194/E194,0)</f>
        <v>0</v>
      </c>
      <c r="N194" s="2" t="str">
        <f t="shared" ref="N194:N257" si="18">IFERROR(
  _xlfn.IFS(
    ISNUMBER(SEARCH("CARGO TRUCK W/ CRANE", D194)), "CARGO TRUCK W/ CRANE",
    ISNUMBER(SEARCH("HYDRAULIC EXCAVATOR", D194)), "HYDRAULIC EXCAVATOR",
    ISNUMBER(SEARCH("CRAWLER TRACTOR", D194)), "CRAWLER TRACTOR",
    ISNUMBER(SEARCH("ROUGH TERRAIN CRANE", D194)), "ROUGH TERRAIN CRANE",
    ISNUMBER(SEARCH("ARTICULATED DUMP TRUCK", D194)), "ARTICULATED DUMP TRUCK",
    ISNUMBER(SEARCH("VIBRATORY ROLLER", D194)), "VIBRATORY ROLLER",
    ISNUMBER(SEARCH("JUMBO DRILL", D194)), "JUMBO DRILL",
    ISNUMBER(SEARCH("LOAD HAUL DUMPER", D194)), "LOAD HAUL DUMPER",
    ISNUMBER(SEARCH("LOW PROFILE TRUCK", D194)), "LOW PROFILE TRUCK",
    ISNUMBER(SEARCH("COMMANDO DRILL", D194)), "COMMANDO DRILL",
    ISNUMBER(SEARCH("GROUTING MACHINE", D194)), "GROUTING MACHINE"
  ),
D194)</f>
        <v>DUMP TRUCK</v>
      </c>
      <c r="O194" s="2" t="str">
        <f t="shared" ref="O194:O257" si="19">IF(
  OR(
    ISNUMBER(SEARCH("CARGO TRUCK W/ CRANE", N194)),
    ISNUMBER(SEARCH("HYDRAULIC EXCAVATOR", N194)),
    ISNUMBER(SEARCH("CRAWLER TRACTOR", N194)),
    ISNUMBER(SEARCH("ROUGH TERRAIN CRANE", N194)),
    ISNUMBER(SEARCH("ARTICULATED DUMP TRUCK", N194)),
    ISNUMBER(SEARCH("VIBRATORY ROLLER", N194)),
    ISNUMBER(SEARCH("JUMBO DRILL", N194)),
    ISNUMBER(SEARCH("LOAD HAUL DUMPER", N194)),
    ISNUMBER(SEARCH("LOW PROFILE TRUCK", N194)),
    ISNUMBER(SEARCH("COMMANDO DRILL", N194)),
    ISNUMBER(SEARCH("GROUTING MACHINE", N194))
  ),
  "Major Equipment",
  "Other Equipment"
)</f>
        <v>Other Equipment</v>
      </c>
    </row>
    <row r="195" spans="1:15" x14ac:dyDescent="0.3">
      <c r="A195" t="s">
        <v>1070</v>
      </c>
      <c r="B195" s="5">
        <v>45689</v>
      </c>
      <c r="C195" t="s">
        <v>27</v>
      </c>
      <c r="D195" t="s">
        <v>126</v>
      </c>
      <c r="E195" s="4">
        <v>77.433333333333394</v>
      </c>
      <c r="F195" s="4">
        <v>77.433333333333394</v>
      </c>
      <c r="G195">
        <v>60.91</v>
      </c>
      <c r="H195" s="4">
        <v>16.523333333333301</v>
      </c>
      <c r="I195" s="4">
        <v>0</v>
      </c>
      <c r="J195" t="s">
        <v>208</v>
      </c>
      <c r="K195" s="2">
        <f t="shared" si="15"/>
        <v>0.78661213947481634</v>
      </c>
      <c r="L195" s="2">
        <f t="shared" si="16"/>
        <v>1</v>
      </c>
      <c r="M195" s="2">
        <f t="shared" si="17"/>
        <v>0</v>
      </c>
      <c r="N195" s="2" t="str">
        <f t="shared" si="18"/>
        <v>FUEL TRUCK</v>
      </c>
      <c r="O195" s="2" t="str">
        <f t="shared" si="19"/>
        <v>Other Equipment</v>
      </c>
    </row>
    <row r="196" spans="1:15" x14ac:dyDescent="0.3">
      <c r="A196" t="s">
        <v>1070</v>
      </c>
      <c r="B196" s="5">
        <v>45689</v>
      </c>
      <c r="C196" t="s">
        <v>223</v>
      </c>
      <c r="D196" t="s">
        <v>126</v>
      </c>
      <c r="E196" s="4">
        <v>134.51666666666699</v>
      </c>
      <c r="F196" s="4">
        <v>134.51666666666699</v>
      </c>
      <c r="G196">
        <v>112.04</v>
      </c>
      <c r="H196" s="4">
        <v>22.476666666666599</v>
      </c>
      <c r="I196" s="4">
        <v>0</v>
      </c>
      <c r="J196" t="s">
        <v>208</v>
      </c>
      <c r="K196" s="2">
        <f t="shared" si="15"/>
        <v>0.83290794201461826</v>
      </c>
      <c r="L196" s="2">
        <f t="shared" si="16"/>
        <v>1</v>
      </c>
      <c r="M196" s="2">
        <f t="shared" si="17"/>
        <v>0</v>
      </c>
      <c r="N196" s="2" t="str">
        <f t="shared" si="18"/>
        <v>FUEL TRUCK</v>
      </c>
      <c r="O196" s="2" t="str">
        <f t="shared" si="19"/>
        <v>Other Equipment</v>
      </c>
    </row>
    <row r="197" spans="1:15" x14ac:dyDescent="0.3">
      <c r="A197" t="s">
        <v>1071</v>
      </c>
      <c r="B197" s="5">
        <v>45689</v>
      </c>
      <c r="C197" t="s">
        <v>224</v>
      </c>
      <c r="D197" t="s">
        <v>993</v>
      </c>
      <c r="E197" s="4">
        <v>110</v>
      </c>
      <c r="F197" s="4">
        <v>110</v>
      </c>
      <c r="G197">
        <v>66.099999999998502</v>
      </c>
      <c r="H197" s="4">
        <v>43.900000000001498</v>
      </c>
      <c r="I197" s="4">
        <v>0</v>
      </c>
      <c r="J197" t="s">
        <v>208</v>
      </c>
      <c r="K197" s="2">
        <f t="shared" si="15"/>
        <v>0.60090909090907729</v>
      </c>
      <c r="L197" s="2">
        <f t="shared" si="16"/>
        <v>1</v>
      </c>
      <c r="M197" s="2">
        <f t="shared" si="17"/>
        <v>0</v>
      </c>
      <c r="N197" s="2" t="str">
        <f t="shared" si="18"/>
        <v>HYDRAULIC EXCAVATOR</v>
      </c>
      <c r="O197" s="2" t="str">
        <f t="shared" si="19"/>
        <v>Major Equipment</v>
      </c>
    </row>
    <row r="198" spans="1:15" x14ac:dyDescent="0.3">
      <c r="A198" t="s">
        <v>1058</v>
      </c>
      <c r="B198" s="5">
        <v>45689</v>
      </c>
      <c r="C198" t="s">
        <v>225</v>
      </c>
      <c r="D198" t="s">
        <v>156</v>
      </c>
      <c r="E198" s="4">
        <v>136.23333333333301</v>
      </c>
      <c r="F198" s="4">
        <v>136.23333333333301</v>
      </c>
      <c r="G198">
        <v>78</v>
      </c>
      <c r="H198" s="4">
        <v>58.233333333333299</v>
      </c>
      <c r="I198" s="4">
        <v>0</v>
      </c>
      <c r="J198" t="s">
        <v>208</v>
      </c>
      <c r="K198" s="2">
        <f t="shared" si="15"/>
        <v>0.57254710056276137</v>
      </c>
      <c r="L198" s="2">
        <f t="shared" si="16"/>
        <v>1</v>
      </c>
      <c r="M198" s="2">
        <f t="shared" si="17"/>
        <v>0</v>
      </c>
      <c r="N198" s="2" t="str">
        <f t="shared" si="18"/>
        <v>HYDRAULIC EXCAVATOR</v>
      </c>
      <c r="O198" s="2" t="str">
        <f t="shared" si="19"/>
        <v>Major Equipment</v>
      </c>
    </row>
    <row r="199" spans="1:15" x14ac:dyDescent="0.3">
      <c r="A199" t="s">
        <v>1058</v>
      </c>
      <c r="B199" s="5">
        <v>45689</v>
      </c>
      <c r="C199" t="s">
        <v>226</v>
      </c>
      <c r="D199" t="s">
        <v>156</v>
      </c>
      <c r="E199" s="4">
        <v>122.666666666667</v>
      </c>
      <c r="F199" s="4">
        <v>122.666666666667</v>
      </c>
      <c r="G199">
        <v>78.5</v>
      </c>
      <c r="H199" s="4">
        <v>44.1666666666667</v>
      </c>
      <c r="I199" s="4">
        <v>0</v>
      </c>
      <c r="J199" t="s">
        <v>208</v>
      </c>
      <c r="K199" s="2">
        <f t="shared" si="15"/>
        <v>0.63994565217391131</v>
      </c>
      <c r="L199" s="2">
        <f t="shared" si="16"/>
        <v>1</v>
      </c>
      <c r="M199" s="2">
        <f t="shared" si="17"/>
        <v>0</v>
      </c>
      <c r="N199" s="2" t="str">
        <f t="shared" si="18"/>
        <v>HYDRAULIC EXCAVATOR</v>
      </c>
      <c r="O199" s="2" t="str">
        <f t="shared" si="19"/>
        <v>Major Equipment</v>
      </c>
    </row>
    <row r="200" spans="1:15" x14ac:dyDescent="0.3">
      <c r="A200" t="s">
        <v>1058</v>
      </c>
      <c r="B200" s="5">
        <v>45689</v>
      </c>
      <c r="C200" t="s">
        <v>227</v>
      </c>
      <c r="D200" t="s">
        <v>156</v>
      </c>
      <c r="E200" s="4">
        <v>118.666666666667</v>
      </c>
      <c r="F200" s="4">
        <v>118.666666666667</v>
      </c>
      <c r="G200">
        <v>63</v>
      </c>
      <c r="H200" s="4">
        <v>55.6666666666667</v>
      </c>
      <c r="I200" s="4">
        <v>0</v>
      </c>
      <c r="J200" t="s">
        <v>208</v>
      </c>
      <c r="K200" s="2">
        <f t="shared" si="15"/>
        <v>0.53089887640449285</v>
      </c>
      <c r="L200" s="2">
        <f t="shared" si="16"/>
        <v>1</v>
      </c>
      <c r="M200" s="2">
        <f t="shared" si="17"/>
        <v>0</v>
      </c>
      <c r="N200" s="2" t="str">
        <f t="shared" si="18"/>
        <v>HYDRAULIC EXCAVATOR</v>
      </c>
      <c r="O200" s="2" t="str">
        <f t="shared" si="19"/>
        <v>Major Equipment</v>
      </c>
    </row>
    <row r="201" spans="1:15" x14ac:dyDescent="0.3">
      <c r="A201" t="s">
        <v>1058</v>
      </c>
      <c r="B201" s="5">
        <v>45689</v>
      </c>
      <c r="C201" t="s">
        <v>228</v>
      </c>
      <c r="D201" t="s">
        <v>156</v>
      </c>
      <c r="E201" s="4">
        <v>22</v>
      </c>
      <c r="F201" s="4">
        <v>22</v>
      </c>
      <c r="G201">
        <v>14</v>
      </c>
      <c r="H201" s="4">
        <v>8.0000000000000107</v>
      </c>
      <c r="I201" s="4">
        <v>0</v>
      </c>
      <c r="J201" t="s">
        <v>208</v>
      </c>
      <c r="K201" s="2">
        <f t="shared" si="15"/>
        <v>0.63636363636363635</v>
      </c>
      <c r="L201" s="2">
        <f t="shared" si="16"/>
        <v>1</v>
      </c>
      <c r="M201" s="2">
        <f t="shared" si="17"/>
        <v>0</v>
      </c>
      <c r="N201" s="2" t="str">
        <f t="shared" si="18"/>
        <v>HYDRAULIC EXCAVATOR</v>
      </c>
      <c r="O201" s="2" t="str">
        <f t="shared" si="19"/>
        <v>Major Equipment</v>
      </c>
    </row>
    <row r="202" spans="1:15" x14ac:dyDescent="0.3">
      <c r="A202" t="s">
        <v>1058</v>
      </c>
      <c r="B202" s="5">
        <v>45689</v>
      </c>
      <c r="C202" t="s">
        <v>229</v>
      </c>
      <c r="D202" t="s">
        <v>156</v>
      </c>
      <c r="E202" s="4">
        <v>122.166666666667</v>
      </c>
      <c r="F202" s="4">
        <v>122.166666666667</v>
      </c>
      <c r="G202">
        <v>61.500000000000902</v>
      </c>
      <c r="H202" s="4">
        <v>60.666666666665797</v>
      </c>
      <c r="I202" s="4">
        <v>0</v>
      </c>
      <c r="J202" t="s">
        <v>208</v>
      </c>
      <c r="K202" s="2">
        <f t="shared" si="15"/>
        <v>0.50341064120055168</v>
      </c>
      <c r="L202" s="2">
        <f t="shared" si="16"/>
        <v>1</v>
      </c>
      <c r="M202" s="2">
        <f t="shared" si="17"/>
        <v>0</v>
      </c>
      <c r="N202" s="2" t="str">
        <f t="shared" si="18"/>
        <v>HYDRAULIC EXCAVATOR</v>
      </c>
      <c r="O202" s="2" t="str">
        <f t="shared" si="19"/>
        <v>Major Equipment</v>
      </c>
    </row>
    <row r="203" spans="1:15" x14ac:dyDescent="0.3">
      <c r="A203" t="s">
        <v>1058</v>
      </c>
      <c r="B203" s="5">
        <v>45689</v>
      </c>
      <c r="C203" t="s">
        <v>230</v>
      </c>
      <c r="D203" t="s">
        <v>156</v>
      </c>
      <c r="E203" s="4">
        <v>62.55</v>
      </c>
      <c r="F203" s="4">
        <v>62.55</v>
      </c>
      <c r="G203">
        <v>31.899999999999601</v>
      </c>
      <c r="H203" s="4">
        <v>30.6500000000004</v>
      </c>
      <c r="I203" s="4">
        <v>0</v>
      </c>
      <c r="J203" t="s">
        <v>208</v>
      </c>
      <c r="K203" s="2">
        <f t="shared" si="15"/>
        <v>0.50999200639487774</v>
      </c>
      <c r="L203" s="2">
        <f t="shared" si="16"/>
        <v>1</v>
      </c>
      <c r="M203" s="2">
        <f t="shared" si="17"/>
        <v>0</v>
      </c>
      <c r="N203" s="2" t="str">
        <f t="shared" si="18"/>
        <v>HYDRAULIC EXCAVATOR</v>
      </c>
      <c r="O203" s="2" t="str">
        <f t="shared" si="19"/>
        <v>Major Equipment</v>
      </c>
    </row>
    <row r="204" spans="1:15" x14ac:dyDescent="0.3">
      <c r="A204" t="s">
        <v>1058</v>
      </c>
      <c r="B204" s="5">
        <v>45689</v>
      </c>
      <c r="C204" t="s">
        <v>231</v>
      </c>
      <c r="D204" t="s">
        <v>156</v>
      </c>
      <c r="E204" s="4">
        <v>180</v>
      </c>
      <c r="F204" s="4">
        <v>180</v>
      </c>
      <c r="G204">
        <v>112.3</v>
      </c>
      <c r="H204" s="4">
        <v>67.699999999999804</v>
      </c>
      <c r="I204" s="4">
        <v>0</v>
      </c>
      <c r="J204" t="s">
        <v>208</v>
      </c>
      <c r="K204" s="2">
        <f t="shared" si="15"/>
        <v>0.62388888888888883</v>
      </c>
      <c r="L204" s="2">
        <f t="shared" si="16"/>
        <v>1</v>
      </c>
      <c r="M204" s="2">
        <f t="shared" si="17"/>
        <v>0</v>
      </c>
      <c r="N204" s="2" t="str">
        <f t="shared" si="18"/>
        <v>HYDRAULIC EXCAVATOR</v>
      </c>
      <c r="O204" s="2" t="str">
        <f t="shared" si="19"/>
        <v>Major Equipment</v>
      </c>
    </row>
    <row r="205" spans="1:15" x14ac:dyDescent="0.3">
      <c r="A205" t="s">
        <v>1058</v>
      </c>
      <c r="B205" s="5">
        <v>45689</v>
      </c>
      <c r="C205" t="s">
        <v>232</v>
      </c>
      <c r="D205" t="s">
        <v>156</v>
      </c>
      <c r="E205" s="4">
        <v>78.7</v>
      </c>
      <c r="F205" s="4">
        <v>78.7</v>
      </c>
      <c r="G205">
        <v>55.200000000000301</v>
      </c>
      <c r="H205" s="4">
        <v>23.499999999999702</v>
      </c>
      <c r="I205" s="4">
        <v>0</v>
      </c>
      <c r="J205" t="s">
        <v>208</v>
      </c>
      <c r="K205" s="2">
        <f t="shared" si="15"/>
        <v>0.7013977128335489</v>
      </c>
      <c r="L205" s="2">
        <f t="shared" si="16"/>
        <v>1</v>
      </c>
      <c r="M205" s="2">
        <f t="shared" si="17"/>
        <v>0</v>
      </c>
      <c r="N205" s="2" t="str">
        <f t="shared" si="18"/>
        <v>HYDRAULIC EXCAVATOR</v>
      </c>
      <c r="O205" s="2" t="str">
        <f t="shared" si="19"/>
        <v>Major Equipment</v>
      </c>
    </row>
    <row r="206" spans="1:15" x14ac:dyDescent="0.3">
      <c r="A206" t="s">
        <v>1058</v>
      </c>
      <c r="B206" s="5">
        <v>45689</v>
      </c>
      <c r="C206" t="s">
        <v>233</v>
      </c>
      <c r="D206" t="s">
        <v>156</v>
      </c>
      <c r="E206" s="4">
        <v>135</v>
      </c>
      <c r="F206" s="4">
        <v>135</v>
      </c>
      <c r="G206">
        <v>83</v>
      </c>
      <c r="H206" s="4">
        <v>52</v>
      </c>
      <c r="I206" s="4">
        <v>0</v>
      </c>
      <c r="J206" t="s">
        <v>208</v>
      </c>
      <c r="K206" s="2">
        <f t="shared" si="15"/>
        <v>0.61481481481481481</v>
      </c>
      <c r="L206" s="2">
        <f t="shared" si="16"/>
        <v>1</v>
      </c>
      <c r="M206" s="2">
        <f t="shared" si="17"/>
        <v>0</v>
      </c>
      <c r="N206" s="2" t="str">
        <f t="shared" si="18"/>
        <v>HYDRAULIC EXCAVATOR</v>
      </c>
      <c r="O206" s="2" t="str">
        <f t="shared" si="19"/>
        <v>Major Equipment</v>
      </c>
    </row>
    <row r="207" spans="1:15" x14ac:dyDescent="0.3">
      <c r="A207" t="s">
        <v>1075</v>
      </c>
      <c r="B207" s="5">
        <v>45689</v>
      </c>
      <c r="C207" t="s">
        <v>234</v>
      </c>
      <c r="D207" t="s">
        <v>235</v>
      </c>
      <c r="E207" s="4">
        <v>216</v>
      </c>
      <c r="F207" s="4">
        <v>216</v>
      </c>
      <c r="G207">
        <v>200</v>
      </c>
      <c r="H207" s="4">
        <v>15.999999999999799</v>
      </c>
      <c r="I207" s="4">
        <v>0</v>
      </c>
      <c r="J207" t="s">
        <v>208</v>
      </c>
      <c r="K207" s="2">
        <f t="shared" si="15"/>
        <v>0.92592592592592593</v>
      </c>
      <c r="L207" s="2">
        <f t="shared" si="16"/>
        <v>1</v>
      </c>
      <c r="M207" s="2">
        <f t="shared" si="17"/>
        <v>0</v>
      </c>
      <c r="N207" s="2" t="str">
        <f t="shared" si="18"/>
        <v>MOTORCYCLE</v>
      </c>
      <c r="O207" s="2" t="str">
        <f t="shared" si="19"/>
        <v>Other Equipment</v>
      </c>
    </row>
    <row r="208" spans="1:15" x14ac:dyDescent="0.3">
      <c r="A208" t="s">
        <v>1077</v>
      </c>
      <c r="B208" s="5">
        <v>45689</v>
      </c>
      <c r="C208" t="s">
        <v>236</v>
      </c>
      <c r="D208" t="s">
        <v>61</v>
      </c>
      <c r="E208" s="4">
        <v>11</v>
      </c>
      <c r="F208" s="4">
        <v>11</v>
      </c>
      <c r="G208">
        <v>7</v>
      </c>
      <c r="H208" s="4">
        <v>4.0000000000000098</v>
      </c>
      <c r="I208" s="4">
        <v>0</v>
      </c>
      <c r="J208" t="s">
        <v>208</v>
      </c>
      <c r="K208" s="2">
        <f t="shared" si="15"/>
        <v>0.63636363636363635</v>
      </c>
      <c r="L208" s="2">
        <f t="shared" si="16"/>
        <v>1</v>
      </c>
      <c r="M208" s="2">
        <f t="shared" si="17"/>
        <v>0</v>
      </c>
      <c r="N208" s="2" t="str">
        <f t="shared" si="18"/>
        <v>MINI DUMPTRUCK</v>
      </c>
      <c r="O208" s="2" t="str">
        <f t="shared" si="19"/>
        <v>Other Equipment</v>
      </c>
    </row>
    <row r="209" spans="1:15" x14ac:dyDescent="0.3">
      <c r="A209" t="s">
        <v>1077</v>
      </c>
      <c r="B209" s="5">
        <v>45689</v>
      </c>
      <c r="C209" t="s">
        <v>237</v>
      </c>
      <c r="D209" t="s">
        <v>61</v>
      </c>
      <c r="E209" s="4">
        <v>68</v>
      </c>
      <c r="F209" s="4">
        <v>68</v>
      </c>
      <c r="G209">
        <v>34</v>
      </c>
      <c r="H209" s="4">
        <v>34</v>
      </c>
      <c r="I209" s="4">
        <v>0</v>
      </c>
      <c r="J209" t="s">
        <v>208</v>
      </c>
      <c r="K209" s="2">
        <f t="shared" si="15"/>
        <v>0.5</v>
      </c>
      <c r="L209" s="2">
        <f t="shared" si="16"/>
        <v>1</v>
      </c>
      <c r="M209" s="2">
        <f t="shared" si="17"/>
        <v>0</v>
      </c>
      <c r="N209" s="2" t="str">
        <f t="shared" si="18"/>
        <v>MINI DUMPTRUCK</v>
      </c>
      <c r="O209" s="2" t="str">
        <f t="shared" si="19"/>
        <v>Other Equipment</v>
      </c>
    </row>
    <row r="210" spans="1:15" x14ac:dyDescent="0.3">
      <c r="A210" t="s">
        <v>1078</v>
      </c>
      <c r="B210" s="5">
        <v>45689</v>
      </c>
      <c r="C210" t="s">
        <v>205</v>
      </c>
      <c r="D210" t="s">
        <v>540</v>
      </c>
      <c r="E210" s="4">
        <v>65.316666666666606</v>
      </c>
      <c r="F210" s="4">
        <v>65.316666666666606</v>
      </c>
      <c r="G210">
        <v>36.300000000000203</v>
      </c>
      <c r="H210" s="4">
        <v>29.016666666666499</v>
      </c>
      <c r="I210" s="4">
        <v>0</v>
      </c>
      <c r="J210" t="s">
        <v>208</v>
      </c>
      <c r="K210" s="2">
        <f t="shared" si="15"/>
        <v>0.55575401888237153</v>
      </c>
      <c r="L210" s="2">
        <f t="shared" si="16"/>
        <v>1</v>
      </c>
      <c r="M210" s="2">
        <f t="shared" si="17"/>
        <v>0</v>
      </c>
      <c r="N210" s="2" t="str">
        <f t="shared" si="18"/>
        <v>MOTOR GRADER</v>
      </c>
      <c r="O210" s="2" t="str">
        <f t="shared" si="19"/>
        <v>Other Equipment</v>
      </c>
    </row>
    <row r="211" spans="1:15" x14ac:dyDescent="0.3">
      <c r="A211" t="s">
        <v>1078</v>
      </c>
      <c r="B211" s="5">
        <v>45689</v>
      </c>
      <c r="C211" t="s">
        <v>206</v>
      </c>
      <c r="D211" t="s">
        <v>540</v>
      </c>
      <c r="E211" s="4">
        <v>180.23333333333301</v>
      </c>
      <c r="F211" s="4">
        <v>180.23333333333301</v>
      </c>
      <c r="G211">
        <v>51</v>
      </c>
      <c r="H211" s="4">
        <v>129.23333333333301</v>
      </c>
      <c r="I211" s="4">
        <v>0</v>
      </c>
      <c r="J211" t="s">
        <v>208</v>
      </c>
      <c r="K211" s="2">
        <f t="shared" si="15"/>
        <v>0.28296652487516233</v>
      </c>
      <c r="L211" s="2">
        <f t="shared" si="16"/>
        <v>1</v>
      </c>
      <c r="M211" s="2">
        <f t="shared" si="17"/>
        <v>0</v>
      </c>
      <c r="N211" s="2" t="str">
        <f t="shared" si="18"/>
        <v>MOTOR GRADER</v>
      </c>
      <c r="O211" s="2" t="str">
        <f t="shared" si="19"/>
        <v>Other Equipment</v>
      </c>
    </row>
    <row r="212" spans="1:15" x14ac:dyDescent="0.3">
      <c r="A212" t="s">
        <v>1079</v>
      </c>
      <c r="B212" s="5">
        <v>45689</v>
      </c>
      <c r="C212" t="s">
        <v>238</v>
      </c>
      <c r="D212" t="s">
        <v>997</v>
      </c>
      <c r="E212" s="4">
        <v>116</v>
      </c>
      <c r="F212" s="4">
        <v>116</v>
      </c>
      <c r="G212">
        <v>58.42</v>
      </c>
      <c r="H212" s="4">
        <v>57.579999999999899</v>
      </c>
      <c r="I212" s="4">
        <v>0</v>
      </c>
      <c r="J212" t="s">
        <v>208</v>
      </c>
      <c r="K212" s="2">
        <f t="shared" si="15"/>
        <v>0.50362068965517248</v>
      </c>
      <c r="L212" s="2">
        <f t="shared" si="16"/>
        <v>1</v>
      </c>
      <c r="M212" s="2">
        <f t="shared" si="17"/>
        <v>0</v>
      </c>
      <c r="N212" s="2" t="str">
        <f t="shared" si="18"/>
        <v>ROUGH TERRAIN CRANE</v>
      </c>
      <c r="O212" s="2" t="str">
        <f t="shared" si="19"/>
        <v>Major Equipment</v>
      </c>
    </row>
    <row r="213" spans="1:15" x14ac:dyDescent="0.3">
      <c r="A213" t="s">
        <v>1079</v>
      </c>
      <c r="B213" s="5">
        <v>45689</v>
      </c>
      <c r="C213" t="s">
        <v>239</v>
      </c>
      <c r="D213" t="s">
        <v>997</v>
      </c>
      <c r="E213" s="4">
        <v>131.75</v>
      </c>
      <c r="F213" s="4">
        <v>131.75</v>
      </c>
      <c r="G213">
        <v>19.829999999999998</v>
      </c>
      <c r="H213" s="4">
        <v>111.92</v>
      </c>
      <c r="I213" s="4">
        <v>0</v>
      </c>
      <c r="J213" t="s">
        <v>208</v>
      </c>
      <c r="K213" s="2">
        <f t="shared" si="15"/>
        <v>0.1505123339658444</v>
      </c>
      <c r="L213" s="2">
        <f t="shared" si="16"/>
        <v>1</v>
      </c>
      <c r="M213" s="2">
        <f t="shared" si="17"/>
        <v>0</v>
      </c>
      <c r="N213" s="2" t="str">
        <f t="shared" si="18"/>
        <v>ROUGH TERRAIN CRANE</v>
      </c>
      <c r="O213" s="2" t="str">
        <f t="shared" si="19"/>
        <v>Major Equipment</v>
      </c>
    </row>
    <row r="214" spans="1:15" x14ac:dyDescent="0.3">
      <c r="A214" t="s">
        <v>1079</v>
      </c>
      <c r="B214" s="5">
        <v>45689</v>
      </c>
      <c r="C214" t="s">
        <v>240</v>
      </c>
      <c r="D214" t="s">
        <v>997</v>
      </c>
      <c r="E214" s="4">
        <v>60.5</v>
      </c>
      <c r="F214" s="4">
        <v>60.5</v>
      </c>
      <c r="G214">
        <v>13</v>
      </c>
      <c r="H214" s="4">
        <v>47.5</v>
      </c>
      <c r="I214" s="4">
        <v>0</v>
      </c>
      <c r="J214" t="s">
        <v>208</v>
      </c>
      <c r="K214" s="2">
        <f t="shared" si="15"/>
        <v>0.21487603305785125</v>
      </c>
      <c r="L214" s="2">
        <f t="shared" si="16"/>
        <v>1</v>
      </c>
      <c r="M214" s="2">
        <f t="shared" si="17"/>
        <v>0</v>
      </c>
      <c r="N214" s="2" t="str">
        <f t="shared" si="18"/>
        <v>ROUGH TERRAIN CRANE</v>
      </c>
      <c r="O214" s="2" t="str">
        <f t="shared" si="19"/>
        <v>Major Equipment</v>
      </c>
    </row>
    <row r="215" spans="1:15" x14ac:dyDescent="0.3">
      <c r="A215" t="s">
        <v>1080</v>
      </c>
      <c r="B215" s="5">
        <v>45689</v>
      </c>
      <c r="C215" t="s">
        <v>241</v>
      </c>
      <c r="D215" t="s">
        <v>999</v>
      </c>
      <c r="E215" s="4">
        <v>22</v>
      </c>
      <c r="F215" s="4">
        <v>22</v>
      </c>
      <c r="G215">
        <v>13</v>
      </c>
      <c r="H215" s="4">
        <v>9.0000000000000107</v>
      </c>
      <c r="I215" s="4">
        <v>0</v>
      </c>
      <c r="J215" t="s">
        <v>208</v>
      </c>
      <c r="K215" s="2">
        <f t="shared" si="15"/>
        <v>0.59090909090909094</v>
      </c>
      <c r="L215" s="2">
        <f t="shared" si="16"/>
        <v>1</v>
      </c>
      <c r="M215" s="2">
        <f t="shared" si="17"/>
        <v>0</v>
      </c>
      <c r="N215" s="2" t="str">
        <f t="shared" si="18"/>
        <v>SELF LOADING TRUCK W/ BOOM</v>
      </c>
      <c r="O215" s="2" t="str">
        <f t="shared" si="19"/>
        <v>Other Equipment</v>
      </c>
    </row>
    <row r="216" spans="1:15" x14ac:dyDescent="0.3">
      <c r="A216" t="s">
        <v>1059</v>
      </c>
      <c r="B216" s="5">
        <v>45689</v>
      </c>
      <c r="C216" t="s">
        <v>242</v>
      </c>
      <c r="D216" t="s">
        <v>16</v>
      </c>
      <c r="E216" s="4">
        <v>216</v>
      </c>
      <c r="F216" s="4">
        <v>216</v>
      </c>
      <c r="G216">
        <v>200</v>
      </c>
      <c r="H216" s="4">
        <v>15.999999999999799</v>
      </c>
      <c r="I216" s="4">
        <v>0</v>
      </c>
      <c r="J216" t="s">
        <v>208</v>
      </c>
      <c r="K216" s="2">
        <f t="shared" si="15"/>
        <v>0.92592592592592593</v>
      </c>
      <c r="L216" s="2">
        <f t="shared" si="16"/>
        <v>1</v>
      </c>
      <c r="M216" s="2">
        <f t="shared" si="17"/>
        <v>0</v>
      </c>
      <c r="N216" s="2" t="str">
        <f t="shared" si="18"/>
        <v>SERVICE VEHICLE</v>
      </c>
      <c r="O216" s="2" t="str">
        <f t="shared" si="19"/>
        <v>Other Equipment</v>
      </c>
    </row>
    <row r="217" spans="1:15" x14ac:dyDescent="0.3">
      <c r="A217" t="s">
        <v>1059</v>
      </c>
      <c r="B217" s="5">
        <v>45689</v>
      </c>
      <c r="C217" t="s">
        <v>243</v>
      </c>
      <c r="D217" t="s">
        <v>16</v>
      </c>
      <c r="E217" s="4">
        <v>216</v>
      </c>
      <c r="F217" s="4">
        <v>216</v>
      </c>
      <c r="G217">
        <v>200</v>
      </c>
      <c r="H217" s="4">
        <v>15.999999999999799</v>
      </c>
      <c r="I217" s="4">
        <v>0</v>
      </c>
      <c r="J217" t="s">
        <v>208</v>
      </c>
      <c r="K217" s="2">
        <f t="shared" si="15"/>
        <v>0.92592592592592593</v>
      </c>
      <c r="L217" s="2">
        <f t="shared" si="16"/>
        <v>1</v>
      </c>
      <c r="M217" s="2">
        <f t="shared" si="17"/>
        <v>0</v>
      </c>
      <c r="N217" s="2" t="str">
        <f t="shared" si="18"/>
        <v>SERVICE VEHICLE</v>
      </c>
      <c r="O217" s="2" t="str">
        <f t="shared" si="19"/>
        <v>Other Equipment</v>
      </c>
    </row>
    <row r="218" spans="1:15" x14ac:dyDescent="0.3">
      <c r="A218" t="s">
        <v>1059</v>
      </c>
      <c r="B218" s="5">
        <v>45689</v>
      </c>
      <c r="C218" t="s">
        <v>244</v>
      </c>
      <c r="D218" t="s">
        <v>16</v>
      </c>
      <c r="E218" s="4">
        <v>216</v>
      </c>
      <c r="F218" s="4">
        <v>216</v>
      </c>
      <c r="G218">
        <v>200</v>
      </c>
      <c r="H218" s="4">
        <v>15.999999999999799</v>
      </c>
      <c r="I218" s="4">
        <v>0</v>
      </c>
      <c r="J218" t="s">
        <v>208</v>
      </c>
      <c r="K218" s="2">
        <f t="shared" si="15"/>
        <v>0.92592592592592593</v>
      </c>
      <c r="L218" s="2">
        <f t="shared" si="16"/>
        <v>1</v>
      </c>
      <c r="M218" s="2">
        <f t="shared" si="17"/>
        <v>0</v>
      </c>
      <c r="N218" s="2" t="str">
        <f t="shared" si="18"/>
        <v>SERVICE VEHICLE</v>
      </c>
      <c r="O218" s="2" t="str">
        <f t="shared" si="19"/>
        <v>Other Equipment</v>
      </c>
    </row>
    <row r="219" spans="1:15" x14ac:dyDescent="0.3">
      <c r="A219" t="s">
        <v>1059</v>
      </c>
      <c r="B219" s="5">
        <v>45689</v>
      </c>
      <c r="C219" t="s">
        <v>245</v>
      </c>
      <c r="D219" t="s">
        <v>16</v>
      </c>
      <c r="E219" s="4">
        <v>216</v>
      </c>
      <c r="F219" s="4">
        <v>216</v>
      </c>
      <c r="G219">
        <v>200</v>
      </c>
      <c r="H219" s="4">
        <v>15.999999999999799</v>
      </c>
      <c r="I219" s="4">
        <v>0</v>
      </c>
      <c r="J219" t="s">
        <v>208</v>
      </c>
      <c r="K219" s="2">
        <f t="shared" si="15"/>
        <v>0.92592592592592593</v>
      </c>
      <c r="L219" s="2">
        <f t="shared" si="16"/>
        <v>1</v>
      </c>
      <c r="M219" s="2">
        <f t="shared" si="17"/>
        <v>0</v>
      </c>
      <c r="N219" s="2" t="str">
        <f t="shared" si="18"/>
        <v>SERVICE VEHICLE</v>
      </c>
      <c r="O219" s="2" t="str">
        <f t="shared" si="19"/>
        <v>Other Equipment</v>
      </c>
    </row>
    <row r="220" spans="1:15" x14ac:dyDescent="0.3">
      <c r="A220" t="s">
        <v>1059</v>
      </c>
      <c r="B220" s="5">
        <v>45689</v>
      </c>
      <c r="C220" t="s">
        <v>246</v>
      </c>
      <c r="D220" t="s">
        <v>16</v>
      </c>
      <c r="E220" s="4">
        <v>216</v>
      </c>
      <c r="F220" s="4">
        <v>216</v>
      </c>
      <c r="G220">
        <v>200</v>
      </c>
      <c r="H220" s="4">
        <v>15.999999999999799</v>
      </c>
      <c r="I220" s="4">
        <v>0</v>
      </c>
      <c r="J220" t="s">
        <v>208</v>
      </c>
      <c r="K220" s="2">
        <f t="shared" si="15"/>
        <v>0.92592592592592593</v>
      </c>
      <c r="L220" s="2">
        <f t="shared" si="16"/>
        <v>1</v>
      </c>
      <c r="M220" s="2">
        <f t="shared" si="17"/>
        <v>0</v>
      </c>
      <c r="N220" s="2" t="str">
        <f t="shared" si="18"/>
        <v>SERVICE VEHICLE</v>
      </c>
      <c r="O220" s="2" t="str">
        <f t="shared" si="19"/>
        <v>Other Equipment</v>
      </c>
    </row>
    <row r="221" spans="1:15" x14ac:dyDescent="0.3">
      <c r="A221" t="s">
        <v>1059</v>
      </c>
      <c r="B221" s="5">
        <v>45689</v>
      </c>
      <c r="C221" t="s">
        <v>247</v>
      </c>
      <c r="D221" t="s">
        <v>16</v>
      </c>
      <c r="E221" s="4">
        <v>216</v>
      </c>
      <c r="F221" s="4">
        <v>216</v>
      </c>
      <c r="G221">
        <v>200</v>
      </c>
      <c r="H221" s="4">
        <v>15.999999999999799</v>
      </c>
      <c r="I221" s="4">
        <v>0</v>
      </c>
      <c r="J221" t="s">
        <v>208</v>
      </c>
      <c r="K221" s="2">
        <f t="shared" si="15"/>
        <v>0.92592592592592593</v>
      </c>
      <c r="L221" s="2">
        <f t="shared" si="16"/>
        <v>1</v>
      </c>
      <c r="M221" s="2">
        <f t="shared" si="17"/>
        <v>0</v>
      </c>
      <c r="N221" s="2" t="str">
        <f t="shared" si="18"/>
        <v>SERVICE VEHICLE</v>
      </c>
      <c r="O221" s="2" t="str">
        <f t="shared" si="19"/>
        <v>Other Equipment</v>
      </c>
    </row>
    <row r="222" spans="1:15" x14ac:dyDescent="0.3">
      <c r="A222" t="s">
        <v>1059</v>
      </c>
      <c r="B222" s="5">
        <v>45689</v>
      </c>
      <c r="C222" t="s">
        <v>248</v>
      </c>
      <c r="D222" t="s">
        <v>16</v>
      </c>
      <c r="E222" s="4">
        <v>216</v>
      </c>
      <c r="F222" s="4">
        <v>216</v>
      </c>
      <c r="G222">
        <v>200</v>
      </c>
      <c r="H222" s="4">
        <v>15.999999999999799</v>
      </c>
      <c r="I222" s="4">
        <v>0</v>
      </c>
      <c r="J222" t="s">
        <v>208</v>
      </c>
      <c r="K222" s="2">
        <f t="shared" si="15"/>
        <v>0.92592592592592593</v>
      </c>
      <c r="L222" s="2">
        <f t="shared" si="16"/>
        <v>1</v>
      </c>
      <c r="M222" s="2">
        <f t="shared" si="17"/>
        <v>0</v>
      </c>
      <c r="N222" s="2" t="str">
        <f t="shared" si="18"/>
        <v>SERVICE VEHICLE</v>
      </c>
      <c r="O222" s="2" t="str">
        <f t="shared" si="19"/>
        <v>Other Equipment</v>
      </c>
    </row>
    <row r="223" spans="1:15" x14ac:dyDescent="0.3">
      <c r="A223" t="s">
        <v>1059</v>
      </c>
      <c r="B223" s="5">
        <v>45689</v>
      </c>
      <c r="C223" t="s">
        <v>249</v>
      </c>
      <c r="D223" t="s">
        <v>16</v>
      </c>
      <c r="E223" s="4">
        <v>0</v>
      </c>
      <c r="F223" s="4">
        <v>0</v>
      </c>
      <c r="G223">
        <v>0</v>
      </c>
      <c r="H223" s="4">
        <v>0</v>
      </c>
      <c r="I223" s="4">
        <v>0</v>
      </c>
      <c r="J223" t="s">
        <v>208</v>
      </c>
      <c r="K223" s="2">
        <f t="shared" si="15"/>
        <v>0</v>
      </c>
      <c r="L223" s="2">
        <f t="shared" si="16"/>
        <v>0</v>
      </c>
      <c r="M223" s="2">
        <f t="shared" si="17"/>
        <v>0</v>
      </c>
      <c r="N223" s="2" t="str">
        <f t="shared" si="18"/>
        <v>SERVICE VEHICLE</v>
      </c>
      <c r="O223" s="2" t="str">
        <f t="shared" si="19"/>
        <v>Other Equipment</v>
      </c>
    </row>
    <row r="224" spans="1:15" x14ac:dyDescent="0.3">
      <c r="A224" t="s">
        <v>1059</v>
      </c>
      <c r="B224" s="5">
        <v>45689</v>
      </c>
      <c r="C224" t="s">
        <v>250</v>
      </c>
      <c r="D224" t="s">
        <v>16</v>
      </c>
      <c r="E224" s="4">
        <v>216</v>
      </c>
      <c r="F224" s="4">
        <v>216</v>
      </c>
      <c r="G224">
        <v>200</v>
      </c>
      <c r="H224" s="4">
        <v>15.999999999999799</v>
      </c>
      <c r="I224" s="4">
        <v>0</v>
      </c>
      <c r="J224" t="s">
        <v>208</v>
      </c>
      <c r="K224" s="2">
        <f t="shared" si="15"/>
        <v>0.92592592592592593</v>
      </c>
      <c r="L224" s="2">
        <f t="shared" si="16"/>
        <v>1</v>
      </c>
      <c r="M224" s="2">
        <f t="shared" si="17"/>
        <v>0</v>
      </c>
      <c r="N224" s="2" t="str">
        <f t="shared" si="18"/>
        <v>SERVICE VEHICLE</v>
      </c>
      <c r="O224" s="2" t="str">
        <f t="shared" si="19"/>
        <v>Other Equipment</v>
      </c>
    </row>
    <row r="225" spans="1:15" x14ac:dyDescent="0.3">
      <c r="A225" t="s">
        <v>1059</v>
      </c>
      <c r="B225" s="5">
        <v>45689</v>
      </c>
      <c r="C225" t="s">
        <v>251</v>
      </c>
      <c r="D225" t="s">
        <v>16</v>
      </c>
      <c r="E225" s="4">
        <v>216</v>
      </c>
      <c r="F225" s="4">
        <v>216</v>
      </c>
      <c r="G225">
        <v>200</v>
      </c>
      <c r="H225" s="4">
        <v>15.999999999999799</v>
      </c>
      <c r="I225" s="4">
        <v>0</v>
      </c>
      <c r="J225" t="s">
        <v>208</v>
      </c>
      <c r="K225" s="2">
        <f t="shared" si="15"/>
        <v>0.92592592592592593</v>
      </c>
      <c r="L225" s="2">
        <f t="shared" si="16"/>
        <v>1</v>
      </c>
      <c r="M225" s="2">
        <f t="shared" si="17"/>
        <v>0</v>
      </c>
      <c r="N225" s="2" t="str">
        <f t="shared" si="18"/>
        <v>SERVICE VEHICLE</v>
      </c>
      <c r="O225" s="2" t="str">
        <f t="shared" si="19"/>
        <v>Other Equipment</v>
      </c>
    </row>
    <row r="226" spans="1:15" x14ac:dyDescent="0.3">
      <c r="A226" t="s">
        <v>1059</v>
      </c>
      <c r="B226" s="5">
        <v>45689</v>
      </c>
      <c r="C226" t="s">
        <v>252</v>
      </c>
      <c r="D226" t="s">
        <v>16</v>
      </c>
      <c r="E226" s="4">
        <v>216</v>
      </c>
      <c r="F226" s="4">
        <v>216</v>
      </c>
      <c r="G226">
        <v>200</v>
      </c>
      <c r="H226" s="4">
        <v>15.999999999999799</v>
      </c>
      <c r="I226" s="4">
        <v>0</v>
      </c>
      <c r="J226" t="s">
        <v>208</v>
      </c>
      <c r="K226" s="2">
        <f t="shared" si="15"/>
        <v>0.92592592592592593</v>
      </c>
      <c r="L226" s="2">
        <f t="shared" si="16"/>
        <v>1</v>
      </c>
      <c r="M226" s="2">
        <f t="shared" si="17"/>
        <v>0</v>
      </c>
      <c r="N226" s="2" t="str">
        <f t="shared" si="18"/>
        <v>SERVICE VEHICLE</v>
      </c>
      <c r="O226" s="2" t="str">
        <f t="shared" si="19"/>
        <v>Other Equipment</v>
      </c>
    </row>
    <row r="227" spans="1:15" x14ac:dyDescent="0.3">
      <c r="A227" t="s">
        <v>1059</v>
      </c>
      <c r="B227" s="5">
        <v>45689</v>
      </c>
      <c r="C227" t="s">
        <v>253</v>
      </c>
      <c r="D227" t="s">
        <v>16</v>
      </c>
      <c r="E227" s="4">
        <v>216</v>
      </c>
      <c r="F227" s="4">
        <v>216</v>
      </c>
      <c r="G227">
        <v>200</v>
      </c>
      <c r="H227" s="4">
        <v>15.999999999999799</v>
      </c>
      <c r="I227" s="4">
        <v>0</v>
      </c>
      <c r="J227" t="s">
        <v>208</v>
      </c>
      <c r="K227" s="2">
        <f t="shared" si="15"/>
        <v>0.92592592592592593</v>
      </c>
      <c r="L227" s="2">
        <f t="shared" si="16"/>
        <v>1</v>
      </c>
      <c r="M227" s="2">
        <f t="shared" si="17"/>
        <v>0</v>
      </c>
      <c r="N227" s="2" t="str">
        <f t="shared" si="18"/>
        <v>SERVICE VEHICLE</v>
      </c>
      <c r="O227" s="2" t="str">
        <f t="shared" si="19"/>
        <v>Other Equipment</v>
      </c>
    </row>
    <row r="228" spans="1:15" x14ac:dyDescent="0.3">
      <c r="A228" t="s">
        <v>1059</v>
      </c>
      <c r="B228" s="5">
        <v>45689</v>
      </c>
      <c r="C228" t="s">
        <v>254</v>
      </c>
      <c r="D228" t="s">
        <v>16</v>
      </c>
      <c r="E228" s="4">
        <v>216</v>
      </c>
      <c r="F228" s="4">
        <v>216</v>
      </c>
      <c r="G228">
        <v>200</v>
      </c>
      <c r="H228" s="4">
        <v>15.999999999999799</v>
      </c>
      <c r="I228" s="4">
        <v>0</v>
      </c>
      <c r="J228" t="s">
        <v>208</v>
      </c>
      <c r="K228" s="2">
        <f t="shared" si="15"/>
        <v>0.92592592592592593</v>
      </c>
      <c r="L228" s="2">
        <f t="shared" si="16"/>
        <v>1</v>
      </c>
      <c r="M228" s="2">
        <f t="shared" si="17"/>
        <v>0</v>
      </c>
      <c r="N228" s="2" t="str">
        <f t="shared" si="18"/>
        <v>SERVICE VEHICLE</v>
      </c>
      <c r="O228" s="2" t="str">
        <f t="shared" si="19"/>
        <v>Other Equipment</v>
      </c>
    </row>
    <row r="229" spans="1:15" x14ac:dyDescent="0.3">
      <c r="A229" t="s">
        <v>1059</v>
      </c>
      <c r="B229" s="5">
        <v>45689</v>
      </c>
      <c r="C229" t="s">
        <v>255</v>
      </c>
      <c r="D229" t="s">
        <v>16</v>
      </c>
      <c r="E229" s="4">
        <v>216</v>
      </c>
      <c r="F229" s="4">
        <v>216</v>
      </c>
      <c r="G229">
        <v>200</v>
      </c>
      <c r="H229" s="4">
        <v>15.999999999999799</v>
      </c>
      <c r="I229" s="4">
        <v>0</v>
      </c>
      <c r="J229" t="s">
        <v>208</v>
      </c>
      <c r="K229" s="2">
        <f t="shared" si="15"/>
        <v>0.92592592592592593</v>
      </c>
      <c r="L229" s="2">
        <f t="shared" si="16"/>
        <v>1</v>
      </c>
      <c r="M229" s="2">
        <f t="shared" si="17"/>
        <v>0</v>
      </c>
      <c r="N229" s="2" t="str">
        <f t="shared" si="18"/>
        <v>SERVICE VEHICLE</v>
      </c>
      <c r="O229" s="2" t="str">
        <f t="shared" si="19"/>
        <v>Other Equipment</v>
      </c>
    </row>
    <row r="230" spans="1:15" x14ac:dyDescent="0.3">
      <c r="A230" t="s">
        <v>1059</v>
      </c>
      <c r="B230" s="5">
        <v>45689</v>
      </c>
      <c r="C230" t="s">
        <v>256</v>
      </c>
      <c r="D230" t="s">
        <v>16</v>
      </c>
      <c r="E230" s="4">
        <v>216</v>
      </c>
      <c r="F230" s="4">
        <v>216</v>
      </c>
      <c r="G230">
        <v>200</v>
      </c>
      <c r="H230" s="4">
        <v>15.999999999999799</v>
      </c>
      <c r="I230" s="4">
        <v>0</v>
      </c>
      <c r="J230" t="s">
        <v>208</v>
      </c>
      <c r="K230" s="2">
        <f t="shared" si="15"/>
        <v>0.92592592592592593</v>
      </c>
      <c r="L230" s="2">
        <f t="shared" si="16"/>
        <v>1</v>
      </c>
      <c r="M230" s="2">
        <f t="shared" si="17"/>
        <v>0</v>
      </c>
      <c r="N230" s="2" t="str">
        <f t="shared" si="18"/>
        <v>SERVICE VEHICLE</v>
      </c>
      <c r="O230" s="2" t="str">
        <f t="shared" si="19"/>
        <v>Other Equipment</v>
      </c>
    </row>
    <row r="231" spans="1:15" x14ac:dyDescent="0.3">
      <c r="A231" t="s">
        <v>1105</v>
      </c>
      <c r="B231" s="5">
        <v>45689</v>
      </c>
      <c r="C231" t="s">
        <v>257</v>
      </c>
      <c r="D231" t="s">
        <v>383</v>
      </c>
      <c r="E231" s="4">
        <v>38.4166666666667</v>
      </c>
      <c r="F231" s="4">
        <v>38.4166666666667</v>
      </c>
      <c r="G231">
        <v>9</v>
      </c>
      <c r="H231" s="4">
        <v>29.4166666666667</v>
      </c>
      <c r="I231" s="4">
        <v>0</v>
      </c>
      <c r="J231" t="s">
        <v>208</v>
      </c>
      <c r="K231" s="2">
        <f t="shared" si="15"/>
        <v>0.23427331887201716</v>
      </c>
      <c r="L231" s="2">
        <f t="shared" si="16"/>
        <v>1</v>
      </c>
      <c r="M231" s="2">
        <f t="shared" si="17"/>
        <v>0</v>
      </c>
      <c r="N231" s="2" t="str">
        <f t="shared" si="18"/>
        <v>TRANSIT MIXER</v>
      </c>
      <c r="O231" s="2" t="str">
        <f t="shared" si="19"/>
        <v>Other Equipment</v>
      </c>
    </row>
    <row r="232" spans="1:15" x14ac:dyDescent="0.3">
      <c r="A232" t="s">
        <v>1105</v>
      </c>
      <c r="B232" s="5">
        <v>45689</v>
      </c>
      <c r="C232" t="s">
        <v>258</v>
      </c>
      <c r="D232" t="s">
        <v>383</v>
      </c>
      <c r="E232" s="4">
        <v>38.466666666666697</v>
      </c>
      <c r="F232" s="4">
        <v>38.466666666666697</v>
      </c>
      <c r="G232">
        <v>10.039999999999999</v>
      </c>
      <c r="H232" s="4">
        <v>28.426666666666701</v>
      </c>
      <c r="I232" s="4">
        <v>0</v>
      </c>
      <c r="J232" t="s">
        <v>208</v>
      </c>
      <c r="K232" s="2">
        <f t="shared" si="15"/>
        <v>0.26100519930675886</v>
      </c>
      <c r="L232" s="2">
        <f t="shared" si="16"/>
        <v>1</v>
      </c>
      <c r="M232" s="2">
        <f t="shared" si="17"/>
        <v>0</v>
      </c>
      <c r="N232" s="2" t="str">
        <f t="shared" si="18"/>
        <v>TRANSIT MIXER</v>
      </c>
      <c r="O232" s="2" t="str">
        <f t="shared" si="19"/>
        <v>Other Equipment</v>
      </c>
    </row>
    <row r="233" spans="1:15" x14ac:dyDescent="0.3">
      <c r="A233" t="s">
        <v>1105</v>
      </c>
      <c r="B233" s="5">
        <v>45689</v>
      </c>
      <c r="C233" t="s">
        <v>259</v>
      </c>
      <c r="D233" t="s">
        <v>383</v>
      </c>
      <c r="E233" s="4">
        <v>49.5</v>
      </c>
      <c r="F233" s="4">
        <v>49.5</v>
      </c>
      <c r="G233">
        <v>4.5</v>
      </c>
      <c r="H233" s="4">
        <v>45</v>
      </c>
      <c r="I233" s="4">
        <v>0</v>
      </c>
      <c r="J233" t="s">
        <v>208</v>
      </c>
      <c r="K233" s="2">
        <f t="shared" si="15"/>
        <v>9.0909090909090912E-2</v>
      </c>
      <c r="L233" s="2">
        <f t="shared" si="16"/>
        <v>1</v>
      </c>
      <c r="M233" s="2">
        <f t="shared" si="17"/>
        <v>0</v>
      </c>
      <c r="N233" s="2" t="str">
        <f t="shared" si="18"/>
        <v>TRANSIT MIXER</v>
      </c>
      <c r="O233" s="2" t="str">
        <f t="shared" si="19"/>
        <v>Other Equipment</v>
      </c>
    </row>
    <row r="234" spans="1:15" x14ac:dyDescent="0.3">
      <c r="A234" t="s">
        <v>1105</v>
      </c>
      <c r="B234" s="5">
        <v>45689</v>
      </c>
      <c r="C234" t="s">
        <v>260</v>
      </c>
      <c r="D234" t="s">
        <v>383</v>
      </c>
      <c r="E234" s="4">
        <v>48</v>
      </c>
      <c r="F234" s="4">
        <v>48</v>
      </c>
      <c r="G234">
        <v>28</v>
      </c>
      <c r="H234" s="4">
        <v>20</v>
      </c>
      <c r="I234" s="4">
        <v>0</v>
      </c>
      <c r="J234" t="s">
        <v>208</v>
      </c>
      <c r="K234" s="2">
        <f t="shared" si="15"/>
        <v>0.58333333333333337</v>
      </c>
      <c r="L234" s="2">
        <f t="shared" si="16"/>
        <v>1</v>
      </c>
      <c r="M234" s="2">
        <f t="shared" si="17"/>
        <v>0</v>
      </c>
      <c r="N234" s="2" t="str">
        <f t="shared" si="18"/>
        <v>TRANSIT MIXER</v>
      </c>
      <c r="O234" s="2" t="str">
        <f t="shared" si="19"/>
        <v>Other Equipment</v>
      </c>
    </row>
    <row r="235" spans="1:15" x14ac:dyDescent="0.3">
      <c r="A235" t="s">
        <v>1105</v>
      </c>
      <c r="B235" s="5">
        <v>45689</v>
      </c>
      <c r="C235" t="s">
        <v>261</v>
      </c>
      <c r="D235" t="s">
        <v>383</v>
      </c>
      <c r="E235" s="4">
        <v>108.066666666667</v>
      </c>
      <c r="F235" s="4">
        <v>108.066666666667</v>
      </c>
      <c r="G235">
        <v>29.72</v>
      </c>
      <c r="H235" s="4">
        <v>78.346666666666593</v>
      </c>
      <c r="I235" s="4">
        <v>0</v>
      </c>
      <c r="J235" t="s">
        <v>208</v>
      </c>
      <c r="K235" s="2">
        <f t="shared" si="15"/>
        <v>0.2750154225786543</v>
      </c>
      <c r="L235" s="2">
        <f t="shared" si="16"/>
        <v>1</v>
      </c>
      <c r="M235" s="2">
        <f t="shared" si="17"/>
        <v>0</v>
      </c>
      <c r="N235" s="2" t="str">
        <f t="shared" si="18"/>
        <v>TRANSIT MIXER</v>
      </c>
      <c r="O235" s="2" t="str">
        <f t="shared" si="19"/>
        <v>Other Equipment</v>
      </c>
    </row>
    <row r="236" spans="1:15" x14ac:dyDescent="0.3">
      <c r="A236" t="s">
        <v>1062</v>
      </c>
      <c r="B236" s="5">
        <v>45689</v>
      </c>
      <c r="C236" t="s">
        <v>262</v>
      </c>
      <c r="D236" t="s">
        <v>184</v>
      </c>
      <c r="E236" s="4">
        <v>170</v>
      </c>
      <c r="F236" s="4">
        <v>170</v>
      </c>
      <c r="G236">
        <v>74.699999999999406</v>
      </c>
      <c r="H236" s="4">
        <v>95.300000000000693</v>
      </c>
      <c r="I236" s="4">
        <v>0</v>
      </c>
      <c r="J236" t="s">
        <v>208</v>
      </c>
      <c r="K236" s="2">
        <f t="shared" si="15"/>
        <v>0.43941176470587884</v>
      </c>
      <c r="L236" s="2">
        <f t="shared" si="16"/>
        <v>1</v>
      </c>
      <c r="M236" s="2">
        <f t="shared" si="17"/>
        <v>0</v>
      </c>
      <c r="N236" s="2" t="str">
        <f t="shared" si="18"/>
        <v>VIBRATORY ROLLER</v>
      </c>
      <c r="O236" s="2" t="str">
        <f t="shared" si="19"/>
        <v>Major Equipment</v>
      </c>
    </row>
    <row r="237" spans="1:15" x14ac:dyDescent="0.3">
      <c r="A237" t="s">
        <v>1062</v>
      </c>
      <c r="B237" s="5">
        <v>45689</v>
      </c>
      <c r="C237" t="s">
        <v>263</v>
      </c>
      <c r="D237" t="s">
        <v>184</v>
      </c>
      <c r="E237" s="4">
        <v>171</v>
      </c>
      <c r="F237" s="4">
        <v>171</v>
      </c>
      <c r="G237">
        <v>72.900000000000503</v>
      </c>
      <c r="H237" s="4">
        <v>98.099999999999397</v>
      </c>
      <c r="I237" s="4">
        <v>0</v>
      </c>
      <c r="J237" t="s">
        <v>208</v>
      </c>
      <c r="K237" s="2">
        <f t="shared" si="15"/>
        <v>0.42631578947368715</v>
      </c>
      <c r="L237" s="2">
        <f t="shared" si="16"/>
        <v>1</v>
      </c>
      <c r="M237" s="2">
        <f t="shared" si="17"/>
        <v>0</v>
      </c>
      <c r="N237" s="2" t="str">
        <f t="shared" si="18"/>
        <v>VIBRATORY ROLLER</v>
      </c>
      <c r="O237" s="2" t="str">
        <f t="shared" si="19"/>
        <v>Major Equipment</v>
      </c>
    </row>
    <row r="238" spans="1:15" x14ac:dyDescent="0.3">
      <c r="A238" t="s">
        <v>1088</v>
      </c>
      <c r="B238" s="5">
        <v>45689</v>
      </c>
      <c r="C238" t="s">
        <v>264</v>
      </c>
      <c r="D238" t="s">
        <v>187</v>
      </c>
      <c r="E238" s="4">
        <v>185</v>
      </c>
      <c r="F238" s="4">
        <v>185</v>
      </c>
      <c r="G238">
        <v>81.799999999999301</v>
      </c>
      <c r="H238" s="4">
        <v>103.200000000001</v>
      </c>
      <c r="I238" s="4">
        <v>0</v>
      </c>
      <c r="J238" t="s">
        <v>208</v>
      </c>
      <c r="K238" s="2">
        <f t="shared" si="15"/>
        <v>0.44216216216215837</v>
      </c>
      <c r="L238" s="2">
        <f t="shared" si="16"/>
        <v>1</v>
      </c>
      <c r="M238" s="2">
        <f t="shared" si="17"/>
        <v>0</v>
      </c>
      <c r="N238" s="2" t="str">
        <f t="shared" si="18"/>
        <v>WHEEL LOADER</v>
      </c>
      <c r="O238" s="2" t="str">
        <f t="shared" si="19"/>
        <v>Other Equipment</v>
      </c>
    </row>
    <row r="239" spans="1:15" x14ac:dyDescent="0.3">
      <c r="A239" t="s">
        <v>1088</v>
      </c>
      <c r="B239" s="5">
        <v>45689</v>
      </c>
      <c r="C239" t="s">
        <v>265</v>
      </c>
      <c r="D239" t="s">
        <v>187</v>
      </c>
      <c r="E239" s="4">
        <v>218</v>
      </c>
      <c r="F239" s="4">
        <v>218</v>
      </c>
      <c r="G239">
        <v>102.399999999999</v>
      </c>
      <c r="H239" s="4">
        <v>115.600000000001</v>
      </c>
      <c r="I239" s="4">
        <v>0</v>
      </c>
      <c r="J239" t="s">
        <v>208</v>
      </c>
      <c r="K239" s="2">
        <f t="shared" si="15"/>
        <v>0.46972477064219725</v>
      </c>
      <c r="L239" s="2">
        <f t="shared" si="16"/>
        <v>1</v>
      </c>
      <c r="M239" s="2">
        <f t="shared" si="17"/>
        <v>0</v>
      </c>
      <c r="N239" s="2" t="str">
        <f t="shared" si="18"/>
        <v>WHEEL LOADER</v>
      </c>
      <c r="O239" s="2" t="str">
        <f t="shared" si="19"/>
        <v>Other Equipment</v>
      </c>
    </row>
    <row r="240" spans="1:15" x14ac:dyDescent="0.3">
      <c r="A240" t="s">
        <v>1088</v>
      </c>
      <c r="B240" s="5">
        <v>45689</v>
      </c>
      <c r="C240" t="s">
        <v>266</v>
      </c>
      <c r="D240" t="s">
        <v>187</v>
      </c>
      <c r="E240" s="4">
        <v>46.966666666666697</v>
      </c>
      <c r="F240" s="4">
        <v>46.966666666666697</v>
      </c>
      <c r="G240">
        <v>18.3</v>
      </c>
      <c r="H240" s="4">
        <v>28.6666666666667</v>
      </c>
      <c r="I240" s="4">
        <v>0</v>
      </c>
      <c r="J240" t="s">
        <v>208</v>
      </c>
      <c r="K240" s="2">
        <f t="shared" si="15"/>
        <v>0.38963804116394585</v>
      </c>
      <c r="L240" s="2">
        <f t="shared" si="16"/>
        <v>1</v>
      </c>
      <c r="M240" s="2">
        <f t="shared" si="17"/>
        <v>0</v>
      </c>
      <c r="N240" s="2" t="str">
        <f t="shared" si="18"/>
        <v>WHEEL LOADER</v>
      </c>
      <c r="O240" s="2" t="str">
        <f t="shared" si="19"/>
        <v>Other Equipment</v>
      </c>
    </row>
    <row r="241" spans="1:15" x14ac:dyDescent="0.3">
      <c r="A241" t="s">
        <v>1087</v>
      </c>
      <c r="B241" s="5">
        <v>45689</v>
      </c>
      <c r="C241" t="s">
        <v>267</v>
      </c>
      <c r="D241" t="s">
        <v>1006</v>
      </c>
      <c r="E241" s="4">
        <v>95.183333333333294</v>
      </c>
      <c r="F241" s="4">
        <v>95.183333333333294</v>
      </c>
      <c r="G241">
        <v>64.34</v>
      </c>
      <c r="H241" s="4">
        <v>30.843333333333302</v>
      </c>
      <c r="I241" s="4">
        <v>0</v>
      </c>
      <c r="J241" t="s">
        <v>208</v>
      </c>
      <c r="K241" s="2">
        <f t="shared" si="15"/>
        <v>0.67595867623883765</v>
      </c>
      <c r="L241" s="2">
        <f t="shared" si="16"/>
        <v>1</v>
      </c>
      <c r="M241" s="2">
        <f t="shared" si="17"/>
        <v>0</v>
      </c>
      <c r="N241" s="2" t="str">
        <f t="shared" si="18"/>
        <v>WATER TRUCK</v>
      </c>
      <c r="O241" s="2" t="str">
        <f t="shared" si="19"/>
        <v>Other Equipment</v>
      </c>
    </row>
    <row r="242" spans="1:15" x14ac:dyDescent="0.3">
      <c r="A242" t="s">
        <v>1078</v>
      </c>
      <c r="B242" s="5">
        <v>45689</v>
      </c>
      <c r="C242" t="s">
        <v>268</v>
      </c>
      <c r="D242" t="s">
        <v>540</v>
      </c>
      <c r="E242" s="4">
        <v>8.7333333333333307</v>
      </c>
      <c r="F242" s="4">
        <v>8.7333333333333307</v>
      </c>
      <c r="G242">
        <v>7.2000000000002702</v>
      </c>
      <c r="H242" s="4">
        <v>1.5333333333330501</v>
      </c>
      <c r="I242" s="4">
        <v>0</v>
      </c>
      <c r="J242" t="s">
        <v>208</v>
      </c>
      <c r="K242" s="2">
        <f t="shared" si="15"/>
        <v>0.82442748091606177</v>
      </c>
      <c r="L242" s="2">
        <f t="shared" si="16"/>
        <v>1</v>
      </c>
      <c r="M242" s="2">
        <f t="shared" si="17"/>
        <v>0</v>
      </c>
      <c r="N242" s="2" t="str">
        <f t="shared" si="18"/>
        <v>MOTOR GRADER</v>
      </c>
      <c r="O242" s="2" t="str">
        <f t="shared" si="19"/>
        <v>Other Equipment</v>
      </c>
    </row>
    <row r="243" spans="1:15" x14ac:dyDescent="0.3">
      <c r="A243" t="s">
        <v>1100</v>
      </c>
      <c r="B243" s="5">
        <v>45689</v>
      </c>
      <c r="C243" t="s">
        <v>210</v>
      </c>
      <c r="D243" t="s">
        <v>974</v>
      </c>
      <c r="E243" s="4">
        <v>17.5</v>
      </c>
      <c r="F243" s="4">
        <v>17.5</v>
      </c>
      <c r="G243">
        <v>5</v>
      </c>
      <c r="H243" s="4">
        <v>12.5</v>
      </c>
      <c r="I243" s="4">
        <v>0</v>
      </c>
      <c r="J243" t="s">
        <v>269</v>
      </c>
      <c r="K243" s="2">
        <f t="shared" si="15"/>
        <v>0.2857142857142857</v>
      </c>
      <c r="L243" s="2">
        <f t="shared" si="16"/>
        <v>1</v>
      </c>
      <c r="M243" s="2">
        <f t="shared" si="17"/>
        <v>0</v>
      </c>
      <c r="N243" s="2" t="str">
        <f t="shared" si="18"/>
        <v>ARTICULATED DUMP TRUCK</v>
      </c>
      <c r="O243" s="2" t="str">
        <f t="shared" si="19"/>
        <v>Major Equipment</v>
      </c>
    </row>
    <row r="244" spans="1:15" x14ac:dyDescent="0.3">
      <c r="A244" t="s">
        <v>1058</v>
      </c>
      <c r="B244" s="5">
        <v>45689</v>
      </c>
      <c r="C244" t="s">
        <v>270</v>
      </c>
      <c r="D244" t="s">
        <v>156</v>
      </c>
      <c r="E244" s="4">
        <v>0</v>
      </c>
      <c r="F244" s="4">
        <v>0</v>
      </c>
      <c r="G244">
        <v>0</v>
      </c>
      <c r="H244" s="4">
        <v>0</v>
      </c>
      <c r="I244" s="4">
        <v>0</v>
      </c>
      <c r="J244" t="s">
        <v>269</v>
      </c>
      <c r="K244" s="2">
        <f t="shared" si="15"/>
        <v>0</v>
      </c>
      <c r="L244" s="2">
        <f t="shared" si="16"/>
        <v>0</v>
      </c>
      <c r="M244" s="2">
        <f t="shared" si="17"/>
        <v>0</v>
      </c>
      <c r="N244" s="2" t="str">
        <f t="shared" si="18"/>
        <v>HYDRAULIC EXCAVATOR</v>
      </c>
      <c r="O244" s="2" t="str">
        <f t="shared" si="19"/>
        <v>Major Equipment</v>
      </c>
    </row>
    <row r="245" spans="1:15" x14ac:dyDescent="0.3">
      <c r="A245" t="s">
        <v>1058</v>
      </c>
      <c r="B245" s="5">
        <v>45689</v>
      </c>
      <c r="C245" t="s">
        <v>271</v>
      </c>
      <c r="D245" t="s">
        <v>156</v>
      </c>
      <c r="E245" s="4">
        <v>121.666666666667</v>
      </c>
      <c r="F245" s="4">
        <v>121.666666666667</v>
      </c>
      <c r="G245">
        <v>83.200000000000699</v>
      </c>
      <c r="H245" s="4">
        <v>38.466666666666001</v>
      </c>
      <c r="I245" s="4">
        <v>0</v>
      </c>
      <c r="J245" t="s">
        <v>269</v>
      </c>
      <c r="K245" s="2">
        <f t="shared" si="15"/>
        <v>0.68383561643835999</v>
      </c>
      <c r="L245" s="2">
        <f t="shared" si="16"/>
        <v>1</v>
      </c>
      <c r="M245" s="2">
        <f t="shared" si="17"/>
        <v>0</v>
      </c>
      <c r="N245" s="2" t="str">
        <f t="shared" si="18"/>
        <v>HYDRAULIC EXCAVATOR</v>
      </c>
      <c r="O245" s="2" t="str">
        <f t="shared" si="19"/>
        <v>Major Equipment</v>
      </c>
    </row>
    <row r="246" spans="1:15" x14ac:dyDescent="0.3">
      <c r="A246" t="s">
        <v>1058</v>
      </c>
      <c r="B246" s="5">
        <v>45689</v>
      </c>
      <c r="C246" t="s">
        <v>272</v>
      </c>
      <c r="D246" t="s">
        <v>156</v>
      </c>
      <c r="E246" s="4">
        <v>0</v>
      </c>
      <c r="F246" s="4">
        <v>0</v>
      </c>
      <c r="G246">
        <v>0</v>
      </c>
      <c r="H246" s="4">
        <v>0</v>
      </c>
      <c r="I246" s="4">
        <v>0</v>
      </c>
      <c r="J246" t="s">
        <v>269</v>
      </c>
      <c r="K246" s="2">
        <f t="shared" si="15"/>
        <v>0</v>
      </c>
      <c r="L246" s="2">
        <f t="shared" si="16"/>
        <v>0</v>
      </c>
      <c r="M246" s="2">
        <f t="shared" si="17"/>
        <v>0</v>
      </c>
      <c r="N246" s="2" t="str">
        <f t="shared" si="18"/>
        <v>HYDRAULIC EXCAVATOR</v>
      </c>
      <c r="O246" s="2" t="str">
        <f t="shared" si="19"/>
        <v>Major Equipment</v>
      </c>
    </row>
    <row r="247" spans="1:15" x14ac:dyDescent="0.3">
      <c r="A247" t="s">
        <v>1058</v>
      </c>
      <c r="B247" s="5">
        <v>45689</v>
      </c>
      <c r="C247" t="s">
        <v>273</v>
      </c>
      <c r="D247" t="s">
        <v>156</v>
      </c>
      <c r="E247" s="4">
        <v>97.5833333333333</v>
      </c>
      <c r="F247" s="4">
        <v>97.5833333333333</v>
      </c>
      <c r="G247">
        <v>26.420000000000201</v>
      </c>
      <c r="H247" s="4">
        <v>71.163333333333199</v>
      </c>
      <c r="I247" s="4">
        <v>0</v>
      </c>
      <c r="J247" t="s">
        <v>269</v>
      </c>
      <c r="K247" s="2">
        <f t="shared" si="15"/>
        <v>0.27074295473954102</v>
      </c>
      <c r="L247" s="2">
        <f t="shared" si="16"/>
        <v>1</v>
      </c>
      <c r="M247" s="2">
        <f t="shared" si="17"/>
        <v>0</v>
      </c>
      <c r="N247" s="2" t="str">
        <f t="shared" si="18"/>
        <v>HYDRAULIC EXCAVATOR</v>
      </c>
      <c r="O247" s="2" t="str">
        <f t="shared" si="19"/>
        <v>Major Equipment</v>
      </c>
    </row>
    <row r="248" spans="1:15" x14ac:dyDescent="0.3">
      <c r="A248" t="s">
        <v>1058</v>
      </c>
      <c r="B248" s="5">
        <v>45689</v>
      </c>
      <c r="C248" t="s">
        <v>274</v>
      </c>
      <c r="D248" t="s">
        <v>156</v>
      </c>
      <c r="E248" s="4">
        <v>266</v>
      </c>
      <c r="F248" s="4">
        <v>266</v>
      </c>
      <c r="G248">
        <v>149.99999999999901</v>
      </c>
      <c r="H248" s="4">
        <v>116.00000000000099</v>
      </c>
      <c r="I248" s="4">
        <v>0</v>
      </c>
      <c r="J248" t="s">
        <v>269</v>
      </c>
      <c r="K248" s="2">
        <f t="shared" si="15"/>
        <v>0.56390977443608648</v>
      </c>
      <c r="L248" s="2">
        <f t="shared" si="16"/>
        <v>1</v>
      </c>
      <c r="M248" s="2">
        <f t="shared" si="17"/>
        <v>0</v>
      </c>
      <c r="N248" s="2" t="str">
        <f t="shared" si="18"/>
        <v>HYDRAULIC EXCAVATOR</v>
      </c>
      <c r="O248" s="2" t="str">
        <f t="shared" si="19"/>
        <v>Major Equipment</v>
      </c>
    </row>
    <row r="249" spans="1:15" x14ac:dyDescent="0.3">
      <c r="A249" t="s">
        <v>1058</v>
      </c>
      <c r="B249" s="5">
        <v>45689</v>
      </c>
      <c r="C249" t="s">
        <v>275</v>
      </c>
      <c r="D249" t="s">
        <v>156</v>
      </c>
      <c r="E249" s="4">
        <v>165.6</v>
      </c>
      <c r="F249" s="4">
        <v>165.6</v>
      </c>
      <c r="G249">
        <v>86.900000000000503</v>
      </c>
      <c r="H249" s="4">
        <v>78.699999999999406</v>
      </c>
      <c r="I249" s="4">
        <v>0</v>
      </c>
      <c r="J249" t="s">
        <v>269</v>
      </c>
      <c r="K249" s="2">
        <f t="shared" si="15"/>
        <v>0.5247584541062833</v>
      </c>
      <c r="L249" s="2">
        <f t="shared" si="16"/>
        <v>1</v>
      </c>
      <c r="M249" s="2">
        <f t="shared" si="17"/>
        <v>0</v>
      </c>
      <c r="N249" s="2" t="str">
        <f t="shared" si="18"/>
        <v>HYDRAULIC EXCAVATOR</v>
      </c>
      <c r="O249" s="2" t="str">
        <f t="shared" si="19"/>
        <v>Major Equipment</v>
      </c>
    </row>
    <row r="250" spans="1:15" x14ac:dyDescent="0.3">
      <c r="A250" t="s">
        <v>1058</v>
      </c>
      <c r="B250" s="5">
        <v>45689</v>
      </c>
      <c r="C250" t="s">
        <v>276</v>
      </c>
      <c r="D250" t="s">
        <v>156</v>
      </c>
      <c r="E250" s="4">
        <v>75.0833333333334</v>
      </c>
      <c r="F250" s="4">
        <v>75.0833333333334</v>
      </c>
      <c r="G250">
        <v>25.6999999999998</v>
      </c>
      <c r="H250" s="4">
        <v>49.383333333333503</v>
      </c>
      <c r="I250" s="4">
        <v>0</v>
      </c>
      <c r="J250" t="s">
        <v>269</v>
      </c>
      <c r="K250" s="2">
        <f t="shared" si="15"/>
        <v>0.34228634850166184</v>
      </c>
      <c r="L250" s="2">
        <f t="shared" si="16"/>
        <v>1</v>
      </c>
      <c r="M250" s="2">
        <f t="shared" si="17"/>
        <v>0</v>
      </c>
      <c r="N250" s="2" t="str">
        <f t="shared" si="18"/>
        <v>HYDRAULIC EXCAVATOR</v>
      </c>
      <c r="O250" s="2" t="str">
        <f t="shared" si="19"/>
        <v>Major Equipment</v>
      </c>
    </row>
    <row r="251" spans="1:15" x14ac:dyDescent="0.3">
      <c r="A251" t="s">
        <v>1058</v>
      </c>
      <c r="B251" s="5">
        <v>45689</v>
      </c>
      <c r="C251" t="s">
        <v>277</v>
      </c>
      <c r="D251" t="s">
        <v>156</v>
      </c>
      <c r="E251" s="4">
        <v>294.41666666666703</v>
      </c>
      <c r="F251" s="4">
        <v>294.41666666666703</v>
      </c>
      <c r="G251">
        <v>208.2</v>
      </c>
      <c r="H251" s="4">
        <v>86.216666666666896</v>
      </c>
      <c r="I251" s="4">
        <v>0</v>
      </c>
      <c r="J251" t="s">
        <v>269</v>
      </c>
      <c r="K251" s="2">
        <f t="shared" si="15"/>
        <v>0.70716105292952069</v>
      </c>
      <c r="L251" s="2">
        <f t="shared" si="16"/>
        <v>1</v>
      </c>
      <c r="M251" s="2">
        <f t="shared" si="17"/>
        <v>0</v>
      </c>
      <c r="N251" s="2" t="str">
        <f t="shared" si="18"/>
        <v>HYDRAULIC EXCAVATOR</v>
      </c>
      <c r="O251" s="2" t="str">
        <f t="shared" si="19"/>
        <v>Major Equipment</v>
      </c>
    </row>
    <row r="252" spans="1:15" x14ac:dyDescent="0.3">
      <c r="A252" t="s">
        <v>1058</v>
      </c>
      <c r="B252" s="5">
        <v>45689</v>
      </c>
      <c r="C252" t="s">
        <v>196</v>
      </c>
      <c r="D252" t="s">
        <v>156</v>
      </c>
      <c r="E252" s="4">
        <v>0</v>
      </c>
      <c r="F252" s="4">
        <v>0</v>
      </c>
      <c r="G252">
        <v>0</v>
      </c>
      <c r="H252" s="4">
        <v>0</v>
      </c>
      <c r="I252" s="4">
        <v>0</v>
      </c>
      <c r="J252" t="s">
        <v>269</v>
      </c>
      <c r="K252" s="2">
        <f t="shared" si="15"/>
        <v>0</v>
      </c>
      <c r="L252" s="2">
        <f t="shared" si="16"/>
        <v>0</v>
      </c>
      <c r="M252" s="2">
        <f t="shared" si="17"/>
        <v>0</v>
      </c>
      <c r="N252" s="2" t="str">
        <f t="shared" si="18"/>
        <v>HYDRAULIC EXCAVATOR</v>
      </c>
      <c r="O252" s="2" t="str">
        <f t="shared" si="19"/>
        <v>Major Equipment</v>
      </c>
    </row>
    <row r="253" spans="1:15" x14ac:dyDescent="0.3">
      <c r="A253" t="s">
        <v>1058</v>
      </c>
      <c r="B253" s="5">
        <v>45689</v>
      </c>
      <c r="C253" t="s">
        <v>278</v>
      </c>
      <c r="D253" t="s">
        <v>156</v>
      </c>
      <c r="E253" s="4">
        <v>295.26666666666699</v>
      </c>
      <c r="F253" s="4">
        <v>295.26666666666699</v>
      </c>
      <c r="G253">
        <v>210.27</v>
      </c>
      <c r="H253" s="4">
        <v>84.996666666666599</v>
      </c>
      <c r="I253" s="4">
        <v>0</v>
      </c>
      <c r="J253" t="s">
        <v>269</v>
      </c>
      <c r="K253" s="2">
        <f t="shared" si="15"/>
        <v>0.71213592233009637</v>
      </c>
      <c r="L253" s="2">
        <f t="shared" si="16"/>
        <v>1</v>
      </c>
      <c r="M253" s="2">
        <f t="shared" si="17"/>
        <v>0</v>
      </c>
      <c r="N253" s="2" t="str">
        <f t="shared" si="18"/>
        <v>HYDRAULIC EXCAVATOR</v>
      </c>
      <c r="O253" s="2" t="str">
        <f t="shared" si="19"/>
        <v>Major Equipment</v>
      </c>
    </row>
    <row r="254" spans="1:15" x14ac:dyDescent="0.3">
      <c r="A254" t="s">
        <v>1056</v>
      </c>
      <c r="B254" s="5">
        <v>45689</v>
      </c>
      <c r="C254" t="s">
        <v>279</v>
      </c>
      <c r="D254" t="s">
        <v>114</v>
      </c>
      <c r="E254" s="4">
        <v>0</v>
      </c>
      <c r="F254" s="4">
        <v>0</v>
      </c>
      <c r="G254">
        <v>0</v>
      </c>
      <c r="H254" s="4">
        <v>0</v>
      </c>
      <c r="I254" s="4">
        <v>0</v>
      </c>
      <c r="J254" t="s">
        <v>269</v>
      </c>
      <c r="K254" s="2">
        <f t="shared" si="15"/>
        <v>0</v>
      </c>
      <c r="L254" s="2">
        <f t="shared" si="16"/>
        <v>0</v>
      </c>
      <c r="M254" s="2">
        <f t="shared" si="17"/>
        <v>0</v>
      </c>
      <c r="N254" s="2" t="str">
        <f t="shared" si="18"/>
        <v>CRAWLER TRACTOR</v>
      </c>
      <c r="O254" s="2" t="str">
        <f t="shared" si="19"/>
        <v>Major Equipment</v>
      </c>
    </row>
    <row r="255" spans="1:15" x14ac:dyDescent="0.3">
      <c r="A255" t="s">
        <v>1056</v>
      </c>
      <c r="B255" s="5">
        <v>45689</v>
      </c>
      <c r="C255" t="s">
        <v>280</v>
      </c>
      <c r="D255" t="s">
        <v>114</v>
      </c>
      <c r="E255" s="4">
        <v>21.5</v>
      </c>
      <c r="F255" s="4">
        <v>21.5</v>
      </c>
      <c r="G255">
        <v>11.479999999999601</v>
      </c>
      <c r="H255" s="4">
        <v>10.020000000000399</v>
      </c>
      <c r="I255" s="4">
        <v>0</v>
      </c>
      <c r="J255" t="s">
        <v>269</v>
      </c>
      <c r="K255" s="2">
        <f t="shared" si="15"/>
        <v>0.53395348837207446</v>
      </c>
      <c r="L255" s="2">
        <f t="shared" si="16"/>
        <v>1</v>
      </c>
      <c r="M255" s="2">
        <f t="shared" si="17"/>
        <v>0</v>
      </c>
      <c r="N255" s="2" t="str">
        <f t="shared" si="18"/>
        <v>CRAWLER TRACTOR</v>
      </c>
      <c r="O255" s="2" t="str">
        <f t="shared" si="19"/>
        <v>Major Equipment</v>
      </c>
    </row>
    <row r="256" spans="1:15" x14ac:dyDescent="0.3">
      <c r="A256" t="s">
        <v>1056</v>
      </c>
      <c r="B256" s="5">
        <v>45689</v>
      </c>
      <c r="C256" t="s">
        <v>138</v>
      </c>
      <c r="D256" t="s">
        <v>114</v>
      </c>
      <c r="E256" s="4">
        <v>0</v>
      </c>
      <c r="F256" s="4">
        <v>0</v>
      </c>
      <c r="G256">
        <v>0</v>
      </c>
      <c r="H256" s="4">
        <v>0</v>
      </c>
      <c r="I256" s="4">
        <v>0</v>
      </c>
      <c r="J256" t="s">
        <v>269</v>
      </c>
      <c r="K256" s="2">
        <f t="shared" si="15"/>
        <v>0</v>
      </c>
      <c r="L256" s="2">
        <f t="shared" si="16"/>
        <v>0</v>
      </c>
      <c r="M256" s="2">
        <f t="shared" si="17"/>
        <v>0</v>
      </c>
      <c r="N256" s="2" t="str">
        <f t="shared" si="18"/>
        <v>CRAWLER TRACTOR</v>
      </c>
      <c r="O256" s="2" t="str">
        <f t="shared" si="19"/>
        <v>Major Equipment</v>
      </c>
    </row>
    <row r="257" spans="1:15" x14ac:dyDescent="0.3">
      <c r="A257" t="s">
        <v>1078</v>
      </c>
      <c r="B257" s="5">
        <v>45689</v>
      </c>
      <c r="C257" t="s">
        <v>166</v>
      </c>
      <c r="D257" t="s">
        <v>540</v>
      </c>
      <c r="E257" s="4">
        <v>0</v>
      </c>
      <c r="F257" s="4">
        <v>0</v>
      </c>
      <c r="G257">
        <v>0</v>
      </c>
      <c r="H257" s="4">
        <v>0</v>
      </c>
      <c r="I257" s="4">
        <v>0</v>
      </c>
      <c r="J257" t="s">
        <v>269</v>
      </c>
      <c r="K257" s="2">
        <f t="shared" si="15"/>
        <v>0</v>
      </c>
      <c r="L257" s="2">
        <f t="shared" si="16"/>
        <v>0</v>
      </c>
      <c r="M257" s="2">
        <f t="shared" si="17"/>
        <v>0</v>
      </c>
      <c r="N257" s="2" t="str">
        <f t="shared" si="18"/>
        <v>MOTOR GRADER</v>
      </c>
      <c r="O257" s="2" t="str">
        <f t="shared" si="19"/>
        <v>Other Equipment</v>
      </c>
    </row>
    <row r="258" spans="1:15" x14ac:dyDescent="0.3">
      <c r="A258" t="s">
        <v>1077</v>
      </c>
      <c r="B258" s="5">
        <v>45689</v>
      </c>
      <c r="C258" t="s">
        <v>281</v>
      </c>
      <c r="D258" t="s">
        <v>61</v>
      </c>
      <c r="E258" s="4">
        <v>242.566666666667</v>
      </c>
      <c r="F258" s="4">
        <v>242.566666666667</v>
      </c>
      <c r="G258">
        <v>127.45</v>
      </c>
      <c r="H258" s="4">
        <v>115.116666666667</v>
      </c>
      <c r="I258" s="4">
        <v>0</v>
      </c>
      <c r="J258" t="s">
        <v>269</v>
      </c>
      <c r="K258" s="2">
        <f t="shared" ref="K258:K321" si="20">IFERROR(G258/E258,0)</f>
        <v>0.5254225642435062</v>
      </c>
      <c r="L258" s="2">
        <f t="shared" ref="L258:L321" si="21">IFERROR(F258/E258, 0)</f>
        <v>1</v>
      </c>
      <c r="M258" s="2">
        <f t="shared" ref="M258:M321" si="22">IFERROR(I258/E258,0)</f>
        <v>0</v>
      </c>
      <c r="N258" s="2" t="str">
        <f t="shared" ref="N258:N321" si="23">IFERROR(
  _xlfn.IFS(
    ISNUMBER(SEARCH("CARGO TRUCK W/ CRANE", D258)), "CARGO TRUCK W/ CRANE",
    ISNUMBER(SEARCH("HYDRAULIC EXCAVATOR", D258)), "HYDRAULIC EXCAVATOR",
    ISNUMBER(SEARCH("CRAWLER TRACTOR", D258)), "CRAWLER TRACTOR",
    ISNUMBER(SEARCH("ROUGH TERRAIN CRANE", D258)), "ROUGH TERRAIN CRANE",
    ISNUMBER(SEARCH("ARTICULATED DUMP TRUCK", D258)), "ARTICULATED DUMP TRUCK",
    ISNUMBER(SEARCH("VIBRATORY ROLLER", D258)), "VIBRATORY ROLLER",
    ISNUMBER(SEARCH("JUMBO DRILL", D258)), "JUMBO DRILL",
    ISNUMBER(SEARCH("LOAD HAUL DUMPER", D258)), "LOAD HAUL DUMPER",
    ISNUMBER(SEARCH("LOW PROFILE TRUCK", D258)), "LOW PROFILE TRUCK",
    ISNUMBER(SEARCH("COMMANDO DRILL", D258)), "COMMANDO DRILL",
    ISNUMBER(SEARCH("GROUTING MACHINE", D258)), "GROUTING MACHINE"
  ),
D258)</f>
        <v>MINI DUMPTRUCK</v>
      </c>
      <c r="O258" s="2" t="str">
        <f t="shared" ref="O258:O321" si="24">IF(
  OR(
    ISNUMBER(SEARCH("CARGO TRUCK W/ CRANE", N258)),
    ISNUMBER(SEARCH("HYDRAULIC EXCAVATOR", N258)),
    ISNUMBER(SEARCH("CRAWLER TRACTOR", N258)),
    ISNUMBER(SEARCH("ROUGH TERRAIN CRANE", N258)),
    ISNUMBER(SEARCH("ARTICULATED DUMP TRUCK", N258)),
    ISNUMBER(SEARCH("VIBRATORY ROLLER", N258)),
    ISNUMBER(SEARCH("JUMBO DRILL", N258)),
    ISNUMBER(SEARCH("LOAD HAUL DUMPER", N258)),
    ISNUMBER(SEARCH("LOW PROFILE TRUCK", N258)),
    ISNUMBER(SEARCH("COMMANDO DRILL", N258)),
    ISNUMBER(SEARCH("GROUTING MACHINE", N258))
  ),
  "Major Equipment",
  "Other Equipment"
)</f>
        <v>Other Equipment</v>
      </c>
    </row>
    <row r="259" spans="1:15" x14ac:dyDescent="0.3">
      <c r="A259" t="s">
        <v>1077</v>
      </c>
      <c r="B259" s="5">
        <v>45689</v>
      </c>
      <c r="C259" t="s">
        <v>282</v>
      </c>
      <c r="D259" t="s">
        <v>61</v>
      </c>
      <c r="E259" s="4">
        <v>0</v>
      </c>
      <c r="F259" s="4">
        <v>0</v>
      </c>
      <c r="G259">
        <v>0</v>
      </c>
      <c r="H259" s="4">
        <v>0</v>
      </c>
      <c r="I259" s="4">
        <v>0</v>
      </c>
      <c r="J259" t="s">
        <v>269</v>
      </c>
      <c r="K259" s="2">
        <f t="shared" si="20"/>
        <v>0</v>
      </c>
      <c r="L259" s="2">
        <f t="shared" si="21"/>
        <v>0</v>
      </c>
      <c r="M259" s="2">
        <f t="shared" si="22"/>
        <v>0</v>
      </c>
      <c r="N259" s="2" t="str">
        <f t="shared" si="23"/>
        <v>MINI DUMPTRUCK</v>
      </c>
      <c r="O259" s="2" t="str">
        <f t="shared" si="24"/>
        <v>Other Equipment</v>
      </c>
    </row>
    <row r="260" spans="1:15" x14ac:dyDescent="0.3">
      <c r="A260" t="s">
        <v>1077</v>
      </c>
      <c r="B260" s="5">
        <v>45689</v>
      </c>
      <c r="C260" t="s">
        <v>283</v>
      </c>
      <c r="D260" t="s">
        <v>61</v>
      </c>
      <c r="E260" s="4">
        <v>246.13333333333301</v>
      </c>
      <c r="F260" s="4">
        <v>246.13333333333301</v>
      </c>
      <c r="G260">
        <v>152.03</v>
      </c>
      <c r="H260" s="4">
        <v>94.103333333333396</v>
      </c>
      <c r="I260" s="4">
        <v>0</v>
      </c>
      <c r="J260" t="s">
        <v>269</v>
      </c>
      <c r="K260" s="2">
        <f t="shared" si="20"/>
        <v>0.61767334777898242</v>
      </c>
      <c r="L260" s="2">
        <f t="shared" si="21"/>
        <v>1</v>
      </c>
      <c r="M260" s="2">
        <f t="shared" si="22"/>
        <v>0</v>
      </c>
      <c r="N260" s="2" t="str">
        <f t="shared" si="23"/>
        <v>MINI DUMPTRUCK</v>
      </c>
      <c r="O260" s="2" t="str">
        <f t="shared" si="24"/>
        <v>Other Equipment</v>
      </c>
    </row>
    <row r="261" spans="1:15" x14ac:dyDescent="0.3">
      <c r="A261" t="s">
        <v>1077</v>
      </c>
      <c r="B261" s="5">
        <v>45689</v>
      </c>
      <c r="C261" t="s">
        <v>284</v>
      </c>
      <c r="D261" t="s">
        <v>61</v>
      </c>
      <c r="E261" s="4">
        <v>281.75</v>
      </c>
      <c r="F261" s="4">
        <v>281.75</v>
      </c>
      <c r="G261">
        <v>113.89</v>
      </c>
      <c r="H261" s="4">
        <v>167.86</v>
      </c>
      <c r="I261" s="4">
        <v>0</v>
      </c>
      <c r="J261" t="s">
        <v>269</v>
      </c>
      <c r="K261" s="2">
        <f t="shared" si="20"/>
        <v>0.40422360248447203</v>
      </c>
      <c r="L261" s="2">
        <f t="shared" si="21"/>
        <v>1</v>
      </c>
      <c r="M261" s="2">
        <f t="shared" si="22"/>
        <v>0</v>
      </c>
      <c r="N261" s="2" t="str">
        <f t="shared" si="23"/>
        <v>MINI DUMPTRUCK</v>
      </c>
      <c r="O261" s="2" t="str">
        <f t="shared" si="24"/>
        <v>Other Equipment</v>
      </c>
    </row>
    <row r="262" spans="1:15" x14ac:dyDescent="0.3">
      <c r="A262" t="s">
        <v>1088</v>
      </c>
      <c r="B262" s="5">
        <v>45689</v>
      </c>
      <c r="C262" t="s">
        <v>285</v>
      </c>
      <c r="D262" t="s">
        <v>187</v>
      </c>
      <c r="E262" s="4">
        <v>211.5</v>
      </c>
      <c r="F262" s="4">
        <v>211.5</v>
      </c>
      <c r="G262">
        <v>32.700000000000102</v>
      </c>
      <c r="H262" s="4">
        <v>178.8</v>
      </c>
      <c r="I262" s="4">
        <v>0</v>
      </c>
      <c r="J262" t="s">
        <v>269</v>
      </c>
      <c r="K262" s="2">
        <f t="shared" si="20"/>
        <v>0.15460992907801466</v>
      </c>
      <c r="L262" s="2">
        <f t="shared" si="21"/>
        <v>1</v>
      </c>
      <c r="M262" s="2">
        <f t="shared" si="22"/>
        <v>0</v>
      </c>
      <c r="N262" s="2" t="str">
        <f t="shared" si="23"/>
        <v>WHEEL LOADER</v>
      </c>
      <c r="O262" s="2" t="str">
        <f t="shared" si="24"/>
        <v>Other Equipment</v>
      </c>
    </row>
    <row r="263" spans="1:15" x14ac:dyDescent="0.3">
      <c r="A263" t="s">
        <v>1070</v>
      </c>
      <c r="B263" s="5">
        <v>45689</v>
      </c>
      <c r="C263" t="s">
        <v>27</v>
      </c>
      <c r="D263" t="s">
        <v>126</v>
      </c>
      <c r="E263" s="4">
        <v>0</v>
      </c>
      <c r="F263" s="4">
        <v>0</v>
      </c>
      <c r="G263">
        <v>0</v>
      </c>
      <c r="H263" s="4">
        <v>0</v>
      </c>
      <c r="I263" s="4">
        <v>0</v>
      </c>
      <c r="J263" t="s">
        <v>269</v>
      </c>
      <c r="K263" s="2">
        <f t="shared" si="20"/>
        <v>0</v>
      </c>
      <c r="L263" s="2">
        <f t="shared" si="21"/>
        <v>0</v>
      </c>
      <c r="M263" s="2">
        <f t="shared" si="22"/>
        <v>0</v>
      </c>
      <c r="N263" s="2" t="str">
        <f t="shared" si="23"/>
        <v>FUEL TRUCK</v>
      </c>
      <c r="O263" s="2" t="str">
        <f t="shared" si="24"/>
        <v>Other Equipment</v>
      </c>
    </row>
    <row r="264" spans="1:15" x14ac:dyDescent="0.3">
      <c r="A264" t="s">
        <v>1086</v>
      </c>
      <c r="B264" s="5">
        <v>45689</v>
      </c>
      <c r="C264" t="s">
        <v>286</v>
      </c>
      <c r="D264" t="s">
        <v>164</v>
      </c>
      <c r="E264" s="4">
        <v>133.55000000000001</v>
      </c>
      <c r="F264" s="4">
        <v>133.55000000000001</v>
      </c>
      <c r="G264">
        <v>52.76</v>
      </c>
      <c r="H264" s="4">
        <v>80.790000000000006</v>
      </c>
      <c r="I264" s="4">
        <v>0</v>
      </c>
      <c r="J264" t="s">
        <v>269</v>
      </c>
      <c r="K264" s="2">
        <f t="shared" si="20"/>
        <v>0.39505803070011225</v>
      </c>
      <c r="L264" s="2">
        <f t="shared" si="21"/>
        <v>1</v>
      </c>
      <c r="M264" s="2">
        <f t="shared" si="22"/>
        <v>0</v>
      </c>
      <c r="N264" s="2" t="str">
        <f t="shared" si="23"/>
        <v>UTILITY VEHICLE</v>
      </c>
      <c r="O264" s="2" t="str">
        <f t="shared" si="24"/>
        <v>Other Equipment</v>
      </c>
    </row>
    <row r="265" spans="1:15" x14ac:dyDescent="0.3">
      <c r="A265" t="s">
        <v>1086</v>
      </c>
      <c r="B265" s="5">
        <v>45689</v>
      </c>
      <c r="C265" t="s">
        <v>287</v>
      </c>
      <c r="D265" t="s">
        <v>164</v>
      </c>
      <c r="E265" s="4">
        <v>270.23333333333301</v>
      </c>
      <c r="F265" s="4">
        <v>270.23333333333301</v>
      </c>
      <c r="G265">
        <v>97.34</v>
      </c>
      <c r="H265" s="4">
        <v>172.893333333333</v>
      </c>
      <c r="I265" s="4">
        <v>0</v>
      </c>
      <c r="J265" t="s">
        <v>269</v>
      </c>
      <c r="K265" s="2">
        <f t="shared" si="20"/>
        <v>0.36020722832120433</v>
      </c>
      <c r="L265" s="2">
        <f t="shared" si="21"/>
        <v>1</v>
      </c>
      <c r="M265" s="2">
        <f t="shared" si="22"/>
        <v>0</v>
      </c>
      <c r="N265" s="2" t="str">
        <f t="shared" si="23"/>
        <v>UTILITY VEHICLE</v>
      </c>
      <c r="O265" s="2" t="str">
        <f t="shared" si="24"/>
        <v>Other Equipment</v>
      </c>
    </row>
    <row r="266" spans="1:15" x14ac:dyDescent="0.3">
      <c r="A266" t="s">
        <v>1059</v>
      </c>
      <c r="B266" s="5">
        <v>45689</v>
      </c>
      <c r="C266" t="s">
        <v>288</v>
      </c>
      <c r="D266" t="s">
        <v>16</v>
      </c>
      <c r="E266" s="4">
        <v>0</v>
      </c>
      <c r="F266" s="4">
        <v>0</v>
      </c>
      <c r="G266">
        <v>0</v>
      </c>
      <c r="H266" s="4">
        <v>0</v>
      </c>
      <c r="I266" s="4">
        <v>0</v>
      </c>
      <c r="J266" t="s">
        <v>269</v>
      </c>
      <c r="K266" s="2">
        <f t="shared" si="20"/>
        <v>0</v>
      </c>
      <c r="L266" s="2">
        <f t="shared" si="21"/>
        <v>0</v>
      </c>
      <c r="M266" s="2">
        <f t="shared" si="22"/>
        <v>0</v>
      </c>
      <c r="N266" s="2" t="str">
        <f t="shared" si="23"/>
        <v>SERVICE VEHICLE</v>
      </c>
      <c r="O266" s="2" t="str">
        <f t="shared" si="24"/>
        <v>Other Equipment</v>
      </c>
    </row>
    <row r="267" spans="1:15" x14ac:dyDescent="0.3">
      <c r="A267" t="s">
        <v>1059</v>
      </c>
      <c r="B267" s="5">
        <v>45689</v>
      </c>
      <c r="C267" t="s">
        <v>289</v>
      </c>
      <c r="D267" t="s">
        <v>16</v>
      </c>
      <c r="E267" s="4">
        <v>0</v>
      </c>
      <c r="F267" s="4">
        <v>0</v>
      </c>
      <c r="G267">
        <v>0</v>
      </c>
      <c r="H267" s="4">
        <v>0</v>
      </c>
      <c r="I267" s="4">
        <v>0</v>
      </c>
      <c r="J267" t="s">
        <v>269</v>
      </c>
      <c r="K267" s="2">
        <f t="shared" si="20"/>
        <v>0</v>
      </c>
      <c r="L267" s="2">
        <f t="shared" si="21"/>
        <v>0</v>
      </c>
      <c r="M267" s="2">
        <f t="shared" si="22"/>
        <v>0</v>
      </c>
      <c r="N267" s="2" t="str">
        <f t="shared" si="23"/>
        <v>SERVICE VEHICLE</v>
      </c>
      <c r="O267" s="2" t="str">
        <f t="shared" si="24"/>
        <v>Other Equipment</v>
      </c>
    </row>
    <row r="268" spans="1:15" x14ac:dyDescent="0.3">
      <c r="A268" t="s">
        <v>1059</v>
      </c>
      <c r="B268" s="5">
        <v>45689</v>
      </c>
      <c r="C268" t="s">
        <v>290</v>
      </c>
      <c r="D268" t="s">
        <v>16</v>
      </c>
      <c r="E268" s="4">
        <v>0</v>
      </c>
      <c r="F268" s="4">
        <v>0</v>
      </c>
      <c r="G268">
        <v>0</v>
      </c>
      <c r="H268" s="4">
        <v>0</v>
      </c>
      <c r="I268" s="4">
        <v>0</v>
      </c>
      <c r="J268" t="s">
        <v>269</v>
      </c>
      <c r="K268" s="2">
        <f t="shared" si="20"/>
        <v>0</v>
      </c>
      <c r="L268" s="2">
        <f t="shared" si="21"/>
        <v>0</v>
      </c>
      <c r="M268" s="2">
        <f t="shared" si="22"/>
        <v>0</v>
      </c>
      <c r="N268" s="2" t="str">
        <f t="shared" si="23"/>
        <v>SERVICE VEHICLE</v>
      </c>
      <c r="O268" s="2" t="str">
        <f t="shared" si="24"/>
        <v>Other Equipment</v>
      </c>
    </row>
    <row r="269" spans="1:15" x14ac:dyDescent="0.3">
      <c r="A269" t="s">
        <v>1059</v>
      </c>
      <c r="B269" s="5">
        <v>45689</v>
      </c>
      <c r="C269" t="s">
        <v>291</v>
      </c>
      <c r="D269" t="s">
        <v>16</v>
      </c>
      <c r="E269" s="4">
        <v>181.63333333333301</v>
      </c>
      <c r="F269" s="4">
        <v>181.63333333333301</v>
      </c>
      <c r="G269">
        <v>102.69</v>
      </c>
      <c r="H269" s="4">
        <v>78.943333333333399</v>
      </c>
      <c r="I269" s="4">
        <v>0</v>
      </c>
      <c r="J269" t="s">
        <v>269</v>
      </c>
      <c r="K269" s="2">
        <f t="shared" si="20"/>
        <v>0.56536979262250053</v>
      </c>
      <c r="L269" s="2">
        <f t="shared" si="21"/>
        <v>1</v>
      </c>
      <c r="M269" s="2">
        <f t="shared" si="22"/>
        <v>0</v>
      </c>
      <c r="N269" s="2" t="str">
        <f t="shared" si="23"/>
        <v>SERVICE VEHICLE</v>
      </c>
      <c r="O269" s="2" t="str">
        <f t="shared" si="24"/>
        <v>Other Equipment</v>
      </c>
    </row>
    <row r="270" spans="1:15" x14ac:dyDescent="0.3">
      <c r="A270" t="s">
        <v>1059</v>
      </c>
      <c r="B270" s="5">
        <v>45689</v>
      </c>
      <c r="C270" t="s">
        <v>292</v>
      </c>
      <c r="D270" t="s">
        <v>16</v>
      </c>
      <c r="E270" s="4">
        <v>37.1</v>
      </c>
      <c r="F270" s="4">
        <v>37.1</v>
      </c>
      <c r="G270">
        <v>17.329999999999998</v>
      </c>
      <c r="H270" s="4">
        <v>19.77</v>
      </c>
      <c r="I270" s="4">
        <v>0</v>
      </c>
      <c r="J270" t="s">
        <v>269</v>
      </c>
      <c r="K270" s="2">
        <f t="shared" si="20"/>
        <v>0.46711590296495953</v>
      </c>
      <c r="L270" s="2">
        <f t="shared" si="21"/>
        <v>1</v>
      </c>
      <c r="M270" s="2">
        <f t="shared" si="22"/>
        <v>0</v>
      </c>
      <c r="N270" s="2" t="str">
        <f t="shared" si="23"/>
        <v>SERVICE VEHICLE</v>
      </c>
      <c r="O270" s="2" t="str">
        <f t="shared" si="24"/>
        <v>Other Equipment</v>
      </c>
    </row>
    <row r="271" spans="1:15" x14ac:dyDescent="0.3">
      <c r="A271" t="s">
        <v>1059</v>
      </c>
      <c r="B271" s="5">
        <v>45689</v>
      </c>
      <c r="C271" t="s">
        <v>293</v>
      </c>
      <c r="D271" t="s">
        <v>16</v>
      </c>
      <c r="E271" s="4">
        <v>169.78333333333299</v>
      </c>
      <c r="F271" s="4">
        <v>169.78333333333299</v>
      </c>
      <c r="G271">
        <v>64.64</v>
      </c>
      <c r="H271" s="4">
        <v>105.143333333333</v>
      </c>
      <c r="I271" s="4">
        <v>0</v>
      </c>
      <c r="J271" t="s">
        <v>269</v>
      </c>
      <c r="K271" s="2">
        <f t="shared" si="20"/>
        <v>0.38072052616079394</v>
      </c>
      <c r="L271" s="2">
        <f t="shared" si="21"/>
        <v>1</v>
      </c>
      <c r="M271" s="2">
        <f t="shared" si="22"/>
        <v>0</v>
      </c>
      <c r="N271" s="2" t="str">
        <f t="shared" si="23"/>
        <v>SERVICE VEHICLE</v>
      </c>
      <c r="O271" s="2" t="str">
        <f t="shared" si="24"/>
        <v>Other Equipment</v>
      </c>
    </row>
    <row r="272" spans="1:15" x14ac:dyDescent="0.3">
      <c r="A272" t="s">
        <v>1059</v>
      </c>
      <c r="B272" s="5">
        <v>45689</v>
      </c>
      <c r="C272" t="s">
        <v>294</v>
      </c>
      <c r="D272" t="s">
        <v>16</v>
      </c>
      <c r="E272" s="4">
        <v>271.45</v>
      </c>
      <c r="F272" s="4">
        <v>271.45</v>
      </c>
      <c r="G272">
        <v>171.61</v>
      </c>
      <c r="H272" s="4">
        <v>99.840000000000103</v>
      </c>
      <c r="I272" s="4">
        <v>0</v>
      </c>
      <c r="J272" t="s">
        <v>269</v>
      </c>
      <c r="K272" s="2">
        <f t="shared" si="20"/>
        <v>0.63219745809541361</v>
      </c>
      <c r="L272" s="2">
        <f t="shared" si="21"/>
        <v>1</v>
      </c>
      <c r="M272" s="2">
        <f t="shared" si="22"/>
        <v>0</v>
      </c>
      <c r="N272" s="2" t="str">
        <f t="shared" si="23"/>
        <v>SERVICE VEHICLE</v>
      </c>
      <c r="O272" s="2" t="str">
        <f t="shared" si="24"/>
        <v>Other Equipment</v>
      </c>
    </row>
    <row r="273" spans="1:15" x14ac:dyDescent="0.3">
      <c r="A273" t="s">
        <v>1059</v>
      </c>
      <c r="B273" s="5">
        <v>45689</v>
      </c>
      <c r="C273" t="s">
        <v>295</v>
      </c>
      <c r="D273" t="s">
        <v>16</v>
      </c>
      <c r="E273" s="4">
        <v>320.7</v>
      </c>
      <c r="F273" s="4">
        <v>320.7</v>
      </c>
      <c r="G273">
        <v>149.76</v>
      </c>
      <c r="H273" s="4">
        <v>170.94</v>
      </c>
      <c r="I273" s="4">
        <v>0</v>
      </c>
      <c r="J273" t="s">
        <v>269</v>
      </c>
      <c r="K273" s="2">
        <f t="shared" si="20"/>
        <v>0.46697848456501401</v>
      </c>
      <c r="L273" s="2">
        <f t="shared" si="21"/>
        <v>1</v>
      </c>
      <c r="M273" s="2">
        <f t="shared" si="22"/>
        <v>0</v>
      </c>
      <c r="N273" s="2" t="str">
        <f t="shared" si="23"/>
        <v>SERVICE VEHICLE</v>
      </c>
      <c r="O273" s="2" t="str">
        <f t="shared" si="24"/>
        <v>Other Equipment</v>
      </c>
    </row>
    <row r="274" spans="1:15" x14ac:dyDescent="0.3">
      <c r="A274" t="s">
        <v>1099</v>
      </c>
      <c r="B274" s="5">
        <v>45689</v>
      </c>
      <c r="C274" t="s">
        <v>296</v>
      </c>
      <c r="D274" t="s">
        <v>181</v>
      </c>
      <c r="E274" s="4">
        <v>0</v>
      </c>
      <c r="F274" s="4">
        <v>0</v>
      </c>
      <c r="G274">
        <v>0</v>
      </c>
      <c r="H274" s="4">
        <v>0</v>
      </c>
      <c r="I274" s="4">
        <v>0</v>
      </c>
      <c r="J274" t="s">
        <v>269</v>
      </c>
      <c r="K274" s="2">
        <f t="shared" si="20"/>
        <v>0</v>
      </c>
      <c r="L274" s="2">
        <f t="shared" si="21"/>
        <v>0</v>
      </c>
      <c r="M274" s="2">
        <f t="shared" si="22"/>
        <v>0</v>
      </c>
      <c r="N274" s="2" t="str">
        <f t="shared" si="23"/>
        <v>TOWER LIGHT</v>
      </c>
      <c r="O274" s="2" t="str">
        <f t="shared" si="24"/>
        <v>Other Equipment</v>
      </c>
    </row>
    <row r="275" spans="1:15" x14ac:dyDescent="0.3">
      <c r="A275" t="s">
        <v>1099</v>
      </c>
      <c r="B275" s="5">
        <v>45689</v>
      </c>
      <c r="C275" t="s">
        <v>297</v>
      </c>
      <c r="D275" t="s">
        <v>181</v>
      </c>
      <c r="E275" s="4">
        <v>0</v>
      </c>
      <c r="F275" s="4">
        <v>0</v>
      </c>
      <c r="G275">
        <v>0</v>
      </c>
      <c r="H275" s="4">
        <v>0</v>
      </c>
      <c r="I275" s="4">
        <v>0</v>
      </c>
      <c r="J275" t="s">
        <v>269</v>
      </c>
      <c r="K275" s="2">
        <f t="shared" si="20"/>
        <v>0</v>
      </c>
      <c r="L275" s="2">
        <f t="shared" si="21"/>
        <v>0</v>
      </c>
      <c r="M275" s="2">
        <f t="shared" si="22"/>
        <v>0</v>
      </c>
      <c r="N275" s="2" t="str">
        <f t="shared" si="23"/>
        <v>TOWER LIGHT</v>
      </c>
      <c r="O275" s="2" t="str">
        <f t="shared" si="24"/>
        <v>Other Equipment</v>
      </c>
    </row>
    <row r="276" spans="1:15" x14ac:dyDescent="0.3">
      <c r="A276" t="s">
        <v>1099</v>
      </c>
      <c r="B276" s="5">
        <v>45689</v>
      </c>
      <c r="C276" t="s">
        <v>298</v>
      </c>
      <c r="D276" t="s">
        <v>181</v>
      </c>
      <c r="E276" s="4">
        <v>0</v>
      </c>
      <c r="F276" s="4">
        <v>0</v>
      </c>
      <c r="G276">
        <v>0</v>
      </c>
      <c r="H276" s="4">
        <v>0</v>
      </c>
      <c r="I276" s="4">
        <v>0</v>
      </c>
      <c r="J276" t="s">
        <v>269</v>
      </c>
      <c r="K276" s="2">
        <f t="shared" si="20"/>
        <v>0</v>
      </c>
      <c r="L276" s="2">
        <f t="shared" si="21"/>
        <v>0</v>
      </c>
      <c r="M276" s="2">
        <f t="shared" si="22"/>
        <v>0</v>
      </c>
      <c r="N276" s="2" t="str">
        <f t="shared" si="23"/>
        <v>TOWER LIGHT</v>
      </c>
      <c r="O276" s="2" t="str">
        <f t="shared" si="24"/>
        <v>Other Equipment</v>
      </c>
    </row>
    <row r="277" spans="1:15" x14ac:dyDescent="0.3">
      <c r="A277" t="s">
        <v>1099</v>
      </c>
      <c r="B277" s="5">
        <v>45689</v>
      </c>
      <c r="C277" t="s">
        <v>299</v>
      </c>
      <c r="D277" t="s">
        <v>181</v>
      </c>
      <c r="E277" s="4">
        <v>0</v>
      </c>
      <c r="F277" s="4">
        <v>0</v>
      </c>
      <c r="G277">
        <v>0</v>
      </c>
      <c r="H277" s="4">
        <v>0</v>
      </c>
      <c r="I277" s="4">
        <v>0</v>
      </c>
      <c r="J277" t="s">
        <v>269</v>
      </c>
      <c r="K277" s="2">
        <f t="shared" si="20"/>
        <v>0</v>
      </c>
      <c r="L277" s="2">
        <f t="shared" si="21"/>
        <v>0</v>
      </c>
      <c r="M277" s="2">
        <f t="shared" si="22"/>
        <v>0</v>
      </c>
      <c r="N277" s="2" t="str">
        <f t="shared" si="23"/>
        <v>TOWER LIGHT</v>
      </c>
      <c r="O277" s="2" t="str">
        <f t="shared" si="24"/>
        <v>Other Equipment</v>
      </c>
    </row>
    <row r="278" spans="1:15" x14ac:dyDescent="0.3">
      <c r="A278" t="s">
        <v>1099</v>
      </c>
      <c r="B278" s="5">
        <v>45689</v>
      </c>
      <c r="C278" t="s">
        <v>300</v>
      </c>
      <c r="D278" t="s">
        <v>181</v>
      </c>
      <c r="E278" s="4">
        <v>0</v>
      </c>
      <c r="F278" s="4">
        <v>0</v>
      </c>
      <c r="G278">
        <v>0</v>
      </c>
      <c r="H278" s="4">
        <v>0</v>
      </c>
      <c r="I278" s="4">
        <v>0</v>
      </c>
      <c r="J278" t="s">
        <v>269</v>
      </c>
      <c r="K278" s="2">
        <f t="shared" si="20"/>
        <v>0</v>
      </c>
      <c r="L278" s="2">
        <f t="shared" si="21"/>
        <v>0</v>
      </c>
      <c r="M278" s="2">
        <f t="shared" si="22"/>
        <v>0</v>
      </c>
      <c r="N278" s="2" t="str">
        <f t="shared" si="23"/>
        <v>TOWER LIGHT</v>
      </c>
      <c r="O278" s="2" t="str">
        <f t="shared" si="24"/>
        <v>Other Equipment</v>
      </c>
    </row>
    <row r="279" spans="1:15" x14ac:dyDescent="0.3">
      <c r="A279" t="s">
        <v>1099</v>
      </c>
      <c r="B279" s="5">
        <v>45689</v>
      </c>
      <c r="C279" t="s">
        <v>301</v>
      </c>
      <c r="D279" t="s">
        <v>181</v>
      </c>
      <c r="E279" s="4">
        <v>0</v>
      </c>
      <c r="F279" s="4">
        <v>0</v>
      </c>
      <c r="G279">
        <v>0</v>
      </c>
      <c r="H279" s="4">
        <v>0</v>
      </c>
      <c r="I279" s="4">
        <v>0</v>
      </c>
      <c r="J279" t="s">
        <v>269</v>
      </c>
      <c r="K279" s="2">
        <f t="shared" si="20"/>
        <v>0</v>
      </c>
      <c r="L279" s="2">
        <f t="shared" si="21"/>
        <v>0</v>
      </c>
      <c r="M279" s="2">
        <f t="shared" si="22"/>
        <v>0</v>
      </c>
      <c r="N279" s="2" t="str">
        <f t="shared" si="23"/>
        <v>TOWER LIGHT</v>
      </c>
      <c r="O279" s="2" t="str">
        <f t="shared" si="24"/>
        <v>Other Equipment</v>
      </c>
    </row>
    <row r="280" spans="1:15" x14ac:dyDescent="0.3">
      <c r="A280" t="s">
        <v>1106</v>
      </c>
      <c r="B280" s="5">
        <v>45689</v>
      </c>
      <c r="C280" t="s">
        <v>302</v>
      </c>
      <c r="D280" t="s">
        <v>1107</v>
      </c>
      <c r="E280" s="4">
        <v>0</v>
      </c>
      <c r="F280" s="4">
        <v>0</v>
      </c>
      <c r="G280">
        <v>0</v>
      </c>
      <c r="H280" s="4">
        <v>0</v>
      </c>
      <c r="I280" s="4">
        <v>0</v>
      </c>
      <c r="J280" t="s">
        <v>269</v>
      </c>
      <c r="K280" s="2">
        <f t="shared" si="20"/>
        <v>0</v>
      </c>
      <c r="L280" s="2">
        <f t="shared" si="21"/>
        <v>0</v>
      </c>
      <c r="M280" s="2">
        <f t="shared" si="22"/>
        <v>0</v>
      </c>
      <c r="N280" s="2" t="str">
        <f t="shared" si="23"/>
        <v>MANWALK BEHIND</v>
      </c>
      <c r="O280" s="2" t="str">
        <f t="shared" si="24"/>
        <v>Other Equipment</v>
      </c>
    </row>
    <row r="281" spans="1:15" x14ac:dyDescent="0.3">
      <c r="A281" t="s">
        <v>1057</v>
      </c>
      <c r="B281" s="5">
        <v>45689</v>
      </c>
      <c r="C281" t="s">
        <v>303</v>
      </c>
      <c r="D281" t="s">
        <v>130</v>
      </c>
      <c r="E281" s="4">
        <v>16</v>
      </c>
      <c r="F281" s="4">
        <v>16</v>
      </c>
      <c r="G281">
        <v>6.5</v>
      </c>
      <c r="H281" s="4">
        <v>9.5</v>
      </c>
      <c r="I281" s="4">
        <v>0</v>
      </c>
      <c r="J281" t="s">
        <v>269</v>
      </c>
      <c r="K281" s="2">
        <f t="shared" si="20"/>
        <v>0.40625</v>
      </c>
      <c r="L281" s="2">
        <f t="shared" si="21"/>
        <v>1</v>
      </c>
      <c r="M281" s="2">
        <f t="shared" si="22"/>
        <v>0</v>
      </c>
      <c r="N281" s="2" t="str">
        <f t="shared" si="23"/>
        <v>GENERATOR SET</v>
      </c>
      <c r="O281" s="2" t="str">
        <f t="shared" si="24"/>
        <v>Other Equipment</v>
      </c>
    </row>
    <row r="282" spans="1:15" x14ac:dyDescent="0.3">
      <c r="A282" t="s">
        <v>1103</v>
      </c>
      <c r="B282" s="5">
        <v>45689</v>
      </c>
      <c r="C282" t="s">
        <v>218</v>
      </c>
      <c r="D282" t="s">
        <v>1104</v>
      </c>
      <c r="E282" s="4">
        <v>127.633333333333</v>
      </c>
      <c r="F282" s="4">
        <v>127.633333333333</v>
      </c>
      <c r="G282">
        <v>61.05</v>
      </c>
      <c r="H282" s="4">
        <v>66.5833333333333</v>
      </c>
      <c r="I282" s="4">
        <v>0</v>
      </c>
      <c r="J282" t="s">
        <v>269</v>
      </c>
      <c r="K282" s="2">
        <f t="shared" si="20"/>
        <v>0.47832332201619343</v>
      </c>
      <c r="L282" s="2">
        <f t="shared" si="21"/>
        <v>1</v>
      </c>
      <c r="M282" s="2">
        <f t="shared" si="22"/>
        <v>0</v>
      </c>
      <c r="N282" s="2" t="str">
        <f t="shared" si="23"/>
        <v>CARGO TRUCK WITH CRANE
(KNUCKLE TYPE)</v>
      </c>
      <c r="O282" s="2" t="str">
        <f t="shared" si="24"/>
        <v>Other Equipment</v>
      </c>
    </row>
    <row r="283" spans="1:15" x14ac:dyDescent="0.3">
      <c r="A283" t="s">
        <v>1070</v>
      </c>
      <c r="B283" s="5">
        <v>45689</v>
      </c>
      <c r="C283" t="s">
        <v>152</v>
      </c>
      <c r="D283" t="s">
        <v>126</v>
      </c>
      <c r="E283" s="4">
        <v>88</v>
      </c>
      <c r="F283" s="4">
        <v>88</v>
      </c>
      <c r="G283">
        <v>0</v>
      </c>
      <c r="H283" s="4">
        <v>88</v>
      </c>
      <c r="I283" s="4">
        <v>0</v>
      </c>
      <c r="J283" t="s">
        <v>269</v>
      </c>
      <c r="K283" s="2">
        <f t="shared" si="20"/>
        <v>0</v>
      </c>
      <c r="L283" s="2">
        <f t="shared" si="21"/>
        <v>1</v>
      </c>
      <c r="M283" s="2">
        <f t="shared" si="22"/>
        <v>0</v>
      </c>
      <c r="N283" s="2" t="str">
        <f t="shared" si="23"/>
        <v>FUEL TRUCK</v>
      </c>
      <c r="O283" s="2" t="str">
        <f t="shared" si="24"/>
        <v>Other Equipment</v>
      </c>
    </row>
    <row r="284" spans="1:15" x14ac:dyDescent="0.3">
      <c r="A284" t="s">
        <v>1072</v>
      </c>
      <c r="B284" s="5">
        <v>45689</v>
      </c>
      <c r="C284" t="s">
        <v>304</v>
      </c>
      <c r="D284" t="s">
        <v>1073</v>
      </c>
      <c r="E284" s="4">
        <v>142.833333333333</v>
      </c>
      <c r="F284" s="4">
        <v>142.833333333333</v>
      </c>
      <c r="G284">
        <v>88.25</v>
      </c>
      <c r="H284" s="4">
        <v>54.5833333333333</v>
      </c>
      <c r="I284" s="4">
        <v>0</v>
      </c>
      <c r="J284" t="s">
        <v>269</v>
      </c>
      <c r="K284" s="2">
        <f t="shared" si="20"/>
        <v>0.61785297549591744</v>
      </c>
      <c r="L284" s="2">
        <f t="shared" si="21"/>
        <v>1</v>
      </c>
      <c r="M284" s="2">
        <f t="shared" si="22"/>
        <v>0</v>
      </c>
      <c r="N284" s="2" t="str">
        <f t="shared" si="23"/>
        <v>HYDRAULIC EXCAVATOR</v>
      </c>
      <c r="O284" s="2" t="str">
        <f t="shared" si="24"/>
        <v>Major Equipment</v>
      </c>
    </row>
    <row r="285" spans="1:15" x14ac:dyDescent="0.3">
      <c r="A285" t="s">
        <v>1071</v>
      </c>
      <c r="B285" s="5">
        <v>45689</v>
      </c>
      <c r="C285" t="s">
        <v>305</v>
      </c>
      <c r="D285" t="s">
        <v>993</v>
      </c>
      <c r="E285" s="4">
        <v>261.71666666666698</v>
      </c>
      <c r="F285" s="4">
        <v>261.71666666666698</v>
      </c>
      <c r="G285">
        <v>178.69999999999899</v>
      </c>
      <c r="H285" s="4">
        <v>83.016666666667405</v>
      </c>
      <c r="I285" s="4">
        <v>0</v>
      </c>
      <c r="J285" t="s">
        <v>269</v>
      </c>
      <c r="K285" s="2">
        <f t="shared" si="20"/>
        <v>0.68279946507036404</v>
      </c>
      <c r="L285" s="2">
        <f t="shared" si="21"/>
        <v>1</v>
      </c>
      <c r="M285" s="2">
        <f t="shared" si="22"/>
        <v>0</v>
      </c>
      <c r="N285" s="2" t="str">
        <f t="shared" si="23"/>
        <v>HYDRAULIC EXCAVATOR</v>
      </c>
      <c r="O285" s="2" t="str">
        <f t="shared" si="24"/>
        <v>Major Equipment</v>
      </c>
    </row>
    <row r="286" spans="1:15" x14ac:dyDescent="0.3">
      <c r="A286" t="s">
        <v>1078</v>
      </c>
      <c r="B286" s="5">
        <v>45689</v>
      </c>
      <c r="C286" t="s">
        <v>306</v>
      </c>
      <c r="D286" t="s">
        <v>540</v>
      </c>
      <c r="E286" s="4">
        <v>30</v>
      </c>
      <c r="F286" s="4">
        <v>30</v>
      </c>
      <c r="G286">
        <v>22.5</v>
      </c>
      <c r="H286" s="4">
        <v>7.5</v>
      </c>
      <c r="I286" s="4">
        <v>0</v>
      </c>
      <c r="J286" t="s">
        <v>269</v>
      </c>
      <c r="K286" s="2">
        <f t="shared" si="20"/>
        <v>0.75</v>
      </c>
      <c r="L286" s="2">
        <f t="shared" si="21"/>
        <v>1</v>
      </c>
      <c r="M286" s="2">
        <f t="shared" si="22"/>
        <v>0</v>
      </c>
      <c r="N286" s="2" t="str">
        <f t="shared" si="23"/>
        <v>MOTOR GRADER</v>
      </c>
      <c r="O286" s="2" t="str">
        <f t="shared" si="24"/>
        <v>Other Equipment</v>
      </c>
    </row>
    <row r="287" spans="1:15" x14ac:dyDescent="0.3">
      <c r="A287" t="s">
        <v>1059</v>
      </c>
      <c r="B287" s="5">
        <v>45689</v>
      </c>
      <c r="C287" t="s">
        <v>307</v>
      </c>
      <c r="D287" t="s">
        <v>16</v>
      </c>
      <c r="E287" s="4">
        <v>229.98333333333301</v>
      </c>
      <c r="F287" s="4">
        <v>229.98333333333301</v>
      </c>
      <c r="G287">
        <v>164.5</v>
      </c>
      <c r="H287" s="4">
        <v>65.483333333333306</v>
      </c>
      <c r="I287" s="4">
        <v>0</v>
      </c>
      <c r="J287" t="s">
        <v>269</v>
      </c>
      <c r="K287" s="2">
        <f t="shared" si="20"/>
        <v>0.71526922240742186</v>
      </c>
      <c r="L287" s="2">
        <f t="shared" si="21"/>
        <v>1</v>
      </c>
      <c r="M287" s="2">
        <f t="shared" si="22"/>
        <v>0</v>
      </c>
      <c r="N287" s="2" t="str">
        <f t="shared" si="23"/>
        <v>SERVICE VEHICLE</v>
      </c>
      <c r="O287" s="2" t="str">
        <f t="shared" si="24"/>
        <v>Other Equipment</v>
      </c>
    </row>
    <row r="288" spans="1:15" x14ac:dyDescent="0.3">
      <c r="A288" t="s">
        <v>1059</v>
      </c>
      <c r="B288" s="5">
        <v>45689</v>
      </c>
      <c r="C288" t="s">
        <v>308</v>
      </c>
      <c r="D288" t="s">
        <v>16</v>
      </c>
      <c r="E288" s="4">
        <v>174.98333333333301</v>
      </c>
      <c r="F288" s="4">
        <v>174.98333333333301</v>
      </c>
      <c r="G288">
        <v>55.0399999999999</v>
      </c>
      <c r="H288" s="4">
        <v>119.943333333333</v>
      </c>
      <c r="I288" s="4">
        <v>0</v>
      </c>
      <c r="J288" t="s">
        <v>269</v>
      </c>
      <c r="K288" s="2">
        <f t="shared" si="20"/>
        <v>0.3145442423087913</v>
      </c>
      <c r="L288" s="2">
        <f t="shared" si="21"/>
        <v>1</v>
      </c>
      <c r="M288" s="2">
        <f t="shared" si="22"/>
        <v>0</v>
      </c>
      <c r="N288" s="2" t="str">
        <f t="shared" si="23"/>
        <v>SERVICE VEHICLE</v>
      </c>
      <c r="O288" s="2" t="str">
        <f t="shared" si="24"/>
        <v>Other Equipment</v>
      </c>
    </row>
    <row r="289" spans="1:15" x14ac:dyDescent="0.3">
      <c r="A289" t="s">
        <v>1059</v>
      </c>
      <c r="B289" s="5">
        <v>45689</v>
      </c>
      <c r="C289" t="s">
        <v>309</v>
      </c>
      <c r="D289" t="s">
        <v>16</v>
      </c>
      <c r="E289" s="4">
        <v>178.833333333333</v>
      </c>
      <c r="F289" s="4">
        <v>178.833333333333</v>
      </c>
      <c r="G289">
        <v>73.239999999999995</v>
      </c>
      <c r="H289" s="4">
        <v>105.59333333333301</v>
      </c>
      <c r="I289" s="4">
        <v>0</v>
      </c>
      <c r="J289" t="s">
        <v>269</v>
      </c>
      <c r="K289" s="2">
        <f t="shared" si="20"/>
        <v>0.40954333643988888</v>
      </c>
      <c r="L289" s="2">
        <f t="shared" si="21"/>
        <v>1</v>
      </c>
      <c r="M289" s="2">
        <f t="shared" si="22"/>
        <v>0</v>
      </c>
      <c r="N289" s="2" t="str">
        <f t="shared" si="23"/>
        <v>SERVICE VEHICLE</v>
      </c>
      <c r="O289" s="2" t="str">
        <f t="shared" si="24"/>
        <v>Other Equipment</v>
      </c>
    </row>
    <row r="290" spans="1:15" x14ac:dyDescent="0.3">
      <c r="A290" t="s">
        <v>1059</v>
      </c>
      <c r="B290" s="5">
        <v>45689</v>
      </c>
      <c r="C290" t="s">
        <v>310</v>
      </c>
      <c r="D290" t="s">
        <v>16</v>
      </c>
      <c r="E290" s="4">
        <v>191.95</v>
      </c>
      <c r="F290" s="4">
        <v>191.95</v>
      </c>
      <c r="G290">
        <v>127.81</v>
      </c>
      <c r="H290" s="4">
        <v>64.14</v>
      </c>
      <c r="I290" s="4">
        <v>0</v>
      </c>
      <c r="J290" t="s">
        <v>269</v>
      </c>
      <c r="K290" s="2">
        <f t="shared" si="20"/>
        <v>0.66585048189632723</v>
      </c>
      <c r="L290" s="2">
        <f t="shared" si="21"/>
        <v>1</v>
      </c>
      <c r="M290" s="2">
        <f t="shared" si="22"/>
        <v>0</v>
      </c>
      <c r="N290" s="2" t="str">
        <f t="shared" si="23"/>
        <v>SERVICE VEHICLE</v>
      </c>
      <c r="O290" s="2" t="str">
        <f t="shared" si="24"/>
        <v>Other Equipment</v>
      </c>
    </row>
    <row r="291" spans="1:15" x14ac:dyDescent="0.3">
      <c r="A291" t="s">
        <v>1059</v>
      </c>
      <c r="B291" s="5">
        <v>45689</v>
      </c>
      <c r="C291" t="s">
        <v>311</v>
      </c>
      <c r="D291" t="s">
        <v>16</v>
      </c>
      <c r="E291" s="4">
        <v>273.433333333333</v>
      </c>
      <c r="F291" s="4">
        <v>273.433333333333</v>
      </c>
      <c r="G291">
        <v>170.3</v>
      </c>
      <c r="H291" s="4">
        <v>103.133333333333</v>
      </c>
      <c r="I291" s="4">
        <v>0</v>
      </c>
      <c r="J291" t="s">
        <v>269</v>
      </c>
      <c r="K291" s="2">
        <f t="shared" si="20"/>
        <v>0.62282091917591209</v>
      </c>
      <c r="L291" s="2">
        <f t="shared" si="21"/>
        <v>1</v>
      </c>
      <c r="M291" s="2">
        <f t="shared" si="22"/>
        <v>0</v>
      </c>
      <c r="N291" s="2" t="str">
        <f t="shared" si="23"/>
        <v>SERVICE VEHICLE</v>
      </c>
      <c r="O291" s="2" t="str">
        <f t="shared" si="24"/>
        <v>Other Equipment</v>
      </c>
    </row>
    <row r="292" spans="1:15" x14ac:dyDescent="0.3">
      <c r="A292" t="s">
        <v>1059</v>
      </c>
      <c r="B292" s="5">
        <v>45689</v>
      </c>
      <c r="C292" t="s">
        <v>312</v>
      </c>
      <c r="D292" t="s">
        <v>16</v>
      </c>
      <c r="E292" s="4">
        <v>25.983333333333299</v>
      </c>
      <c r="F292" s="4">
        <v>25.983333333333299</v>
      </c>
      <c r="G292">
        <v>18</v>
      </c>
      <c r="H292" s="4">
        <v>7.9833333333333396</v>
      </c>
      <c r="I292" s="4">
        <v>0</v>
      </c>
      <c r="J292" t="s">
        <v>269</v>
      </c>
      <c r="K292" s="2">
        <f t="shared" si="20"/>
        <v>0.69275176395125171</v>
      </c>
      <c r="L292" s="2">
        <f t="shared" si="21"/>
        <v>1</v>
      </c>
      <c r="M292" s="2">
        <f t="shared" si="22"/>
        <v>0</v>
      </c>
      <c r="N292" s="2" t="str">
        <f t="shared" si="23"/>
        <v>SERVICE VEHICLE</v>
      </c>
      <c r="O292" s="2" t="str">
        <f t="shared" si="24"/>
        <v>Other Equipment</v>
      </c>
    </row>
    <row r="293" spans="1:15" x14ac:dyDescent="0.3">
      <c r="A293" t="s">
        <v>1059</v>
      </c>
      <c r="B293" s="5">
        <v>45689</v>
      </c>
      <c r="C293" t="s">
        <v>313</v>
      </c>
      <c r="D293" t="s">
        <v>16</v>
      </c>
      <c r="E293" s="4">
        <v>57.983333333333299</v>
      </c>
      <c r="F293" s="4">
        <v>57.983333333333299</v>
      </c>
      <c r="G293">
        <v>30</v>
      </c>
      <c r="H293" s="4">
        <v>27.983333333333299</v>
      </c>
      <c r="I293" s="4">
        <v>0</v>
      </c>
      <c r="J293" t="s">
        <v>269</v>
      </c>
      <c r="K293" s="2">
        <f t="shared" si="20"/>
        <v>0.51739005461339493</v>
      </c>
      <c r="L293" s="2">
        <f t="shared" si="21"/>
        <v>1</v>
      </c>
      <c r="M293" s="2">
        <f t="shared" si="22"/>
        <v>0</v>
      </c>
      <c r="N293" s="2" t="str">
        <f t="shared" si="23"/>
        <v>SERVICE VEHICLE</v>
      </c>
      <c r="O293" s="2" t="str">
        <f t="shared" si="24"/>
        <v>Other Equipment</v>
      </c>
    </row>
    <row r="294" spans="1:15" x14ac:dyDescent="0.3">
      <c r="A294" t="s">
        <v>1058</v>
      </c>
      <c r="B294" s="5">
        <v>45689</v>
      </c>
      <c r="C294" t="s">
        <v>314</v>
      </c>
      <c r="D294" t="s">
        <v>156</v>
      </c>
      <c r="E294" s="4">
        <v>19.3333333333333</v>
      </c>
      <c r="F294" s="4">
        <v>19.3333333333333</v>
      </c>
      <c r="G294">
        <v>15</v>
      </c>
      <c r="H294" s="4">
        <v>4.3333333333333304</v>
      </c>
      <c r="I294" s="4">
        <v>0</v>
      </c>
      <c r="J294" t="s">
        <v>269</v>
      </c>
      <c r="K294" s="2">
        <f t="shared" si="20"/>
        <v>0.77586206896551857</v>
      </c>
      <c r="L294" s="2">
        <f t="shared" si="21"/>
        <v>1</v>
      </c>
      <c r="M294" s="2">
        <f t="shared" si="22"/>
        <v>0</v>
      </c>
      <c r="N294" s="2" t="str">
        <f t="shared" si="23"/>
        <v>HYDRAULIC EXCAVATOR</v>
      </c>
      <c r="O294" s="2" t="str">
        <f t="shared" si="24"/>
        <v>Major Equipment</v>
      </c>
    </row>
    <row r="295" spans="1:15" x14ac:dyDescent="0.3">
      <c r="A295" t="s">
        <v>1059</v>
      </c>
      <c r="B295" s="5">
        <v>45689</v>
      </c>
      <c r="C295" t="s">
        <v>315</v>
      </c>
      <c r="D295" t="s">
        <v>16</v>
      </c>
      <c r="E295" s="4">
        <v>144.833333333333</v>
      </c>
      <c r="F295" s="4">
        <v>144.833333333333</v>
      </c>
      <c r="G295">
        <v>83.91</v>
      </c>
      <c r="H295" s="4">
        <v>60.923333333333296</v>
      </c>
      <c r="I295" s="4">
        <v>0</v>
      </c>
      <c r="J295" t="s">
        <v>269</v>
      </c>
      <c r="K295" s="2">
        <f t="shared" si="20"/>
        <v>0.57935558112773433</v>
      </c>
      <c r="L295" s="2">
        <f t="shared" si="21"/>
        <v>1</v>
      </c>
      <c r="M295" s="2">
        <f t="shared" si="22"/>
        <v>0</v>
      </c>
      <c r="N295" s="2" t="str">
        <f t="shared" si="23"/>
        <v>SERVICE VEHICLE</v>
      </c>
      <c r="O295" s="2" t="str">
        <f t="shared" si="24"/>
        <v>Other Equipment</v>
      </c>
    </row>
    <row r="296" spans="1:15" x14ac:dyDescent="0.3">
      <c r="A296" t="s">
        <v>1059</v>
      </c>
      <c r="B296" s="5">
        <v>45689</v>
      </c>
      <c r="C296" t="s">
        <v>316</v>
      </c>
      <c r="D296" t="s">
        <v>16</v>
      </c>
      <c r="E296" s="4">
        <v>104.55</v>
      </c>
      <c r="F296" s="4">
        <v>104.55</v>
      </c>
      <c r="G296">
        <v>71.2</v>
      </c>
      <c r="H296" s="4">
        <v>33.35</v>
      </c>
      <c r="I296" s="4">
        <v>0</v>
      </c>
      <c r="J296" t="s">
        <v>269</v>
      </c>
      <c r="K296" s="2">
        <f t="shared" si="20"/>
        <v>0.68101386896221905</v>
      </c>
      <c r="L296" s="2">
        <f t="shared" si="21"/>
        <v>1</v>
      </c>
      <c r="M296" s="2">
        <f t="shared" si="22"/>
        <v>0</v>
      </c>
      <c r="N296" s="2" t="str">
        <f t="shared" si="23"/>
        <v>SERVICE VEHICLE</v>
      </c>
      <c r="O296" s="2" t="str">
        <f t="shared" si="24"/>
        <v>Other Equipment</v>
      </c>
    </row>
    <row r="297" spans="1:15" x14ac:dyDescent="0.3">
      <c r="A297" t="s">
        <v>1057</v>
      </c>
      <c r="B297" s="5">
        <v>45689</v>
      </c>
      <c r="C297" t="s">
        <v>317</v>
      </c>
      <c r="D297" t="s">
        <v>130</v>
      </c>
      <c r="E297" s="4">
        <v>49</v>
      </c>
      <c r="F297" s="4">
        <v>49</v>
      </c>
      <c r="G297">
        <v>31.599999999996701</v>
      </c>
      <c r="H297" s="4">
        <v>17.400000000003299</v>
      </c>
      <c r="I297" s="4">
        <v>0</v>
      </c>
      <c r="J297" t="s">
        <v>269</v>
      </c>
      <c r="K297" s="2">
        <f t="shared" si="20"/>
        <v>0.64489795918360615</v>
      </c>
      <c r="L297" s="2">
        <f t="shared" si="21"/>
        <v>1</v>
      </c>
      <c r="M297" s="2">
        <f t="shared" si="22"/>
        <v>0</v>
      </c>
      <c r="N297" s="2" t="str">
        <f t="shared" si="23"/>
        <v>GENERATOR SET</v>
      </c>
      <c r="O297" s="2" t="str">
        <f t="shared" si="24"/>
        <v>Other Equipment</v>
      </c>
    </row>
    <row r="298" spans="1:15" x14ac:dyDescent="0.3">
      <c r="A298" t="s">
        <v>1065</v>
      </c>
      <c r="B298" s="5">
        <v>45689</v>
      </c>
      <c r="C298" t="s">
        <v>318</v>
      </c>
      <c r="D298" t="s">
        <v>990</v>
      </c>
      <c r="E298" s="4">
        <v>48</v>
      </c>
      <c r="F298" s="4">
        <v>48</v>
      </c>
      <c r="G298">
        <v>15.55</v>
      </c>
      <c r="H298" s="4">
        <v>32.450000000000003</v>
      </c>
      <c r="I298" s="4">
        <v>0</v>
      </c>
      <c r="J298" t="s">
        <v>269</v>
      </c>
      <c r="K298" s="2">
        <f t="shared" si="20"/>
        <v>0.32395833333333335</v>
      </c>
      <c r="L298" s="2">
        <f t="shared" si="21"/>
        <v>1</v>
      </c>
      <c r="M298" s="2">
        <f t="shared" si="22"/>
        <v>0</v>
      </c>
      <c r="N298" s="2" t="str">
        <f t="shared" si="23"/>
        <v>CARGO TRUCK W/ CRANE</v>
      </c>
      <c r="O298" s="2" t="str">
        <f t="shared" si="24"/>
        <v>Major Equipment</v>
      </c>
    </row>
    <row r="299" spans="1:15" x14ac:dyDescent="0.3">
      <c r="A299" t="s">
        <v>1062</v>
      </c>
      <c r="B299" s="5">
        <v>45689</v>
      </c>
      <c r="C299" t="s">
        <v>319</v>
      </c>
      <c r="D299" t="s">
        <v>184</v>
      </c>
      <c r="E299" s="4">
        <v>119.98333333333299</v>
      </c>
      <c r="F299" s="4">
        <v>119.98333333333299</v>
      </c>
      <c r="G299">
        <v>61.5</v>
      </c>
      <c r="H299" s="4">
        <v>58.483333333333299</v>
      </c>
      <c r="I299" s="4">
        <v>0</v>
      </c>
      <c r="J299" t="s">
        <v>269</v>
      </c>
      <c r="K299" s="2">
        <f t="shared" si="20"/>
        <v>0.51257119044311861</v>
      </c>
      <c r="L299" s="2">
        <f t="shared" si="21"/>
        <v>1</v>
      </c>
      <c r="M299" s="2">
        <f t="shared" si="22"/>
        <v>0</v>
      </c>
      <c r="N299" s="2" t="str">
        <f t="shared" si="23"/>
        <v>VIBRATORY ROLLER</v>
      </c>
      <c r="O299" s="2" t="str">
        <f t="shared" si="24"/>
        <v>Major Equipment</v>
      </c>
    </row>
    <row r="300" spans="1:15" x14ac:dyDescent="0.3">
      <c r="A300" t="s">
        <v>1062</v>
      </c>
      <c r="B300" s="5">
        <v>45689</v>
      </c>
      <c r="C300" t="s">
        <v>320</v>
      </c>
      <c r="D300" t="s">
        <v>184</v>
      </c>
      <c r="E300" s="4">
        <v>262.89999999999998</v>
      </c>
      <c r="F300" s="4">
        <v>262.89999999999998</v>
      </c>
      <c r="G300">
        <v>117.6</v>
      </c>
      <c r="H300" s="4">
        <v>145.30000000000001</v>
      </c>
      <c r="I300" s="4">
        <v>0</v>
      </c>
      <c r="J300" t="s">
        <v>269</v>
      </c>
      <c r="K300" s="2">
        <f t="shared" si="20"/>
        <v>0.44731837200456448</v>
      </c>
      <c r="L300" s="2">
        <f t="shared" si="21"/>
        <v>1</v>
      </c>
      <c r="M300" s="2">
        <f t="shared" si="22"/>
        <v>0</v>
      </c>
      <c r="N300" s="2" t="str">
        <f t="shared" si="23"/>
        <v>VIBRATORY ROLLER</v>
      </c>
      <c r="O300" s="2" t="str">
        <f t="shared" si="24"/>
        <v>Major Equipment</v>
      </c>
    </row>
    <row r="301" spans="1:15" x14ac:dyDescent="0.3">
      <c r="A301" t="s">
        <v>1070</v>
      </c>
      <c r="B301" s="5">
        <v>45689</v>
      </c>
      <c r="C301" t="s">
        <v>321</v>
      </c>
      <c r="D301" t="s">
        <v>126</v>
      </c>
      <c r="E301" s="4">
        <v>266.36666666666702</v>
      </c>
      <c r="F301" s="4">
        <v>266.36666666666702</v>
      </c>
      <c r="G301">
        <v>88.5</v>
      </c>
      <c r="H301" s="4">
        <v>177.86666666666699</v>
      </c>
      <c r="I301" s="4">
        <v>0</v>
      </c>
      <c r="J301" t="s">
        <v>269</v>
      </c>
      <c r="K301" s="2">
        <f t="shared" si="20"/>
        <v>0.33224877987736162</v>
      </c>
      <c r="L301" s="2">
        <f t="shared" si="21"/>
        <v>1</v>
      </c>
      <c r="M301" s="2">
        <f t="shared" si="22"/>
        <v>0</v>
      </c>
      <c r="N301" s="2" t="str">
        <f t="shared" si="23"/>
        <v>FUEL TRUCK</v>
      </c>
      <c r="O301" s="2" t="str">
        <f t="shared" si="24"/>
        <v>Other Equipment</v>
      </c>
    </row>
    <row r="302" spans="1:15" x14ac:dyDescent="0.3">
      <c r="A302" t="s">
        <v>1063</v>
      </c>
      <c r="B302" s="5">
        <v>45689</v>
      </c>
      <c r="C302" t="s">
        <v>322</v>
      </c>
      <c r="D302" t="s">
        <v>1064</v>
      </c>
      <c r="E302" s="4">
        <v>192</v>
      </c>
      <c r="F302" s="4">
        <v>192</v>
      </c>
      <c r="G302">
        <v>96</v>
      </c>
      <c r="H302" s="4">
        <v>96</v>
      </c>
      <c r="I302" s="4">
        <v>0</v>
      </c>
      <c r="J302" t="s">
        <v>323</v>
      </c>
      <c r="K302" s="2">
        <f t="shared" si="20"/>
        <v>0.5</v>
      </c>
      <c r="L302" s="2">
        <f t="shared" si="21"/>
        <v>1</v>
      </c>
      <c r="M302" s="2">
        <f t="shared" si="22"/>
        <v>0</v>
      </c>
      <c r="N302" s="2" t="str">
        <f t="shared" si="23"/>
        <v>AIR COMPRESSOR</v>
      </c>
      <c r="O302" s="2" t="str">
        <f t="shared" si="24"/>
        <v>Other Equipment</v>
      </c>
    </row>
    <row r="303" spans="1:15" x14ac:dyDescent="0.3">
      <c r="A303" t="s">
        <v>1108</v>
      </c>
      <c r="B303" s="5">
        <v>45689</v>
      </c>
      <c r="C303" t="s">
        <v>324</v>
      </c>
      <c r="D303" t="s">
        <v>325</v>
      </c>
      <c r="E303" s="4">
        <v>321</v>
      </c>
      <c r="F303" s="4">
        <v>321</v>
      </c>
      <c r="G303">
        <v>191</v>
      </c>
      <c r="H303" s="4">
        <v>130</v>
      </c>
      <c r="I303" s="4">
        <v>0</v>
      </c>
      <c r="J303" t="s">
        <v>323</v>
      </c>
      <c r="K303" s="2">
        <f t="shared" si="20"/>
        <v>0.59501557632398749</v>
      </c>
      <c r="L303" s="2">
        <f t="shared" si="21"/>
        <v>1</v>
      </c>
      <c r="M303" s="2">
        <f t="shared" si="22"/>
        <v>0</v>
      </c>
      <c r="N303" s="2" t="str">
        <f t="shared" si="23"/>
        <v>CRUSHING PLANT</v>
      </c>
      <c r="O303" s="2" t="str">
        <f t="shared" si="24"/>
        <v>Other Equipment</v>
      </c>
    </row>
    <row r="304" spans="1:15" x14ac:dyDescent="0.3">
      <c r="A304" t="s">
        <v>1065</v>
      </c>
      <c r="B304" s="5">
        <v>45689</v>
      </c>
      <c r="C304" t="s">
        <v>326</v>
      </c>
      <c r="D304" t="s">
        <v>990</v>
      </c>
      <c r="E304" s="4">
        <v>300.83333333333297</v>
      </c>
      <c r="F304" s="4">
        <v>300.83333333333297</v>
      </c>
      <c r="G304">
        <v>261.45</v>
      </c>
      <c r="H304" s="4">
        <v>39.383333333333297</v>
      </c>
      <c r="I304" s="4">
        <v>0</v>
      </c>
      <c r="J304" t="s">
        <v>323</v>
      </c>
      <c r="K304" s="2">
        <f t="shared" si="20"/>
        <v>0.86908587257617831</v>
      </c>
      <c r="L304" s="2">
        <f t="shared" si="21"/>
        <v>1</v>
      </c>
      <c r="M304" s="2">
        <f t="shared" si="22"/>
        <v>0</v>
      </c>
      <c r="N304" s="2" t="str">
        <f t="shared" si="23"/>
        <v>CARGO TRUCK W/ CRANE</v>
      </c>
      <c r="O304" s="2" t="str">
        <f t="shared" si="24"/>
        <v>Major Equipment</v>
      </c>
    </row>
    <row r="305" spans="1:15" x14ac:dyDescent="0.3">
      <c r="A305" t="s">
        <v>1065</v>
      </c>
      <c r="B305" s="5">
        <v>45689</v>
      </c>
      <c r="C305" t="s">
        <v>327</v>
      </c>
      <c r="D305" t="s">
        <v>990</v>
      </c>
      <c r="E305" s="4">
        <v>250.166666666667</v>
      </c>
      <c r="F305" s="4">
        <v>250.166666666667</v>
      </c>
      <c r="G305">
        <v>207.71666666666701</v>
      </c>
      <c r="H305" s="4">
        <v>42.45</v>
      </c>
      <c r="I305" s="4">
        <v>0</v>
      </c>
      <c r="J305" t="s">
        <v>323</v>
      </c>
      <c r="K305" s="2">
        <f t="shared" si="20"/>
        <v>0.83031312458361117</v>
      </c>
      <c r="L305" s="2">
        <f t="shared" si="21"/>
        <v>1</v>
      </c>
      <c r="M305" s="2">
        <f t="shared" si="22"/>
        <v>0</v>
      </c>
      <c r="N305" s="2" t="str">
        <f t="shared" si="23"/>
        <v>CARGO TRUCK W/ CRANE</v>
      </c>
      <c r="O305" s="2" t="str">
        <f t="shared" si="24"/>
        <v>Major Equipment</v>
      </c>
    </row>
    <row r="306" spans="1:15" x14ac:dyDescent="0.3">
      <c r="A306" t="s">
        <v>1094</v>
      </c>
      <c r="B306" s="5">
        <v>45689</v>
      </c>
      <c r="C306" t="s">
        <v>328</v>
      </c>
      <c r="D306" t="s">
        <v>120</v>
      </c>
      <c r="E306" s="4">
        <v>134.066666666667</v>
      </c>
      <c r="F306" s="4">
        <v>134.066666666667</v>
      </c>
      <c r="G306">
        <v>117.633333333333</v>
      </c>
      <c r="H306" s="4">
        <v>16.433333333333302</v>
      </c>
      <c r="I306" s="4">
        <v>0</v>
      </c>
      <c r="J306" t="s">
        <v>323</v>
      </c>
      <c r="K306" s="2">
        <f t="shared" si="20"/>
        <v>0.87742416708104953</v>
      </c>
      <c r="L306" s="2">
        <f t="shared" si="21"/>
        <v>1</v>
      </c>
      <c r="M306" s="2">
        <f t="shared" si="22"/>
        <v>0</v>
      </c>
      <c r="N306" s="2" t="str">
        <f t="shared" si="23"/>
        <v>DUMP TRUCK</v>
      </c>
      <c r="O306" s="2" t="str">
        <f t="shared" si="24"/>
        <v>Other Equipment</v>
      </c>
    </row>
    <row r="307" spans="1:15" x14ac:dyDescent="0.3">
      <c r="A307" t="s">
        <v>1094</v>
      </c>
      <c r="B307" s="5">
        <v>45689</v>
      </c>
      <c r="C307" t="s">
        <v>329</v>
      </c>
      <c r="D307" t="s">
        <v>120</v>
      </c>
      <c r="E307" s="4">
        <v>288</v>
      </c>
      <c r="F307" s="4">
        <v>288</v>
      </c>
      <c r="G307">
        <v>247</v>
      </c>
      <c r="H307" s="4">
        <v>41</v>
      </c>
      <c r="I307" s="4">
        <v>0</v>
      </c>
      <c r="J307" t="s">
        <v>323</v>
      </c>
      <c r="K307" s="2">
        <f t="shared" si="20"/>
        <v>0.85763888888888884</v>
      </c>
      <c r="L307" s="2">
        <f t="shared" si="21"/>
        <v>1</v>
      </c>
      <c r="M307" s="2">
        <f t="shared" si="22"/>
        <v>0</v>
      </c>
      <c r="N307" s="2" t="str">
        <f t="shared" si="23"/>
        <v>DUMP TRUCK</v>
      </c>
      <c r="O307" s="2" t="str">
        <f t="shared" si="24"/>
        <v>Other Equipment</v>
      </c>
    </row>
    <row r="308" spans="1:15" x14ac:dyDescent="0.3">
      <c r="A308" t="s">
        <v>1094</v>
      </c>
      <c r="B308" s="5">
        <v>45689</v>
      </c>
      <c r="C308" t="s">
        <v>330</v>
      </c>
      <c r="D308" t="s">
        <v>120</v>
      </c>
      <c r="E308" s="4">
        <v>319</v>
      </c>
      <c r="F308" s="4">
        <v>319</v>
      </c>
      <c r="G308">
        <v>293.45</v>
      </c>
      <c r="H308" s="4">
        <v>25.55</v>
      </c>
      <c r="I308" s="4">
        <v>0</v>
      </c>
      <c r="J308" t="s">
        <v>323</v>
      </c>
      <c r="K308" s="2">
        <f t="shared" si="20"/>
        <v>0.91990595611285264</v>
      </c>
      <c r="L308" s="2">
        <f t="shared" si="21"/>
        <v>1</v>
      </c>
      <c r="M308" s="2">
        <f t="shared" si="22"/>
        <v>0</v>
      </c>
      <c r="N308" s="2" t="str">
        <f t="shared" si="23"/>
        <v>DUMP TRUCK</v>
      </c>
      <c r="O308" s="2" t="str">
        <f t="shared" si="24"/>
        <v>Other Equipment</v>
      </c>
    </row>
    <row r="309" spans="1:15" x14ac:dyDescent="0.3">
      <c r="A309" t="s">
        <v>1070</v>
      </c>
      <c r="B309" s="5">
        <v>45689</v>
      </c>
      <c r="C309" t="s">
        <v>331</v>
      </c>
      <c r="D309" t="s">
        <v>126</v>
      </c>
      <c r="E309" s="4">
        <v>277.75</v>
      </c>
      <c r="F309" s="4">
        <v>277.75</v>
      </c>
      <c r="G309">
        <v>153.5</v>
      </c>
      <c r="H309" s="4">
        <v>124.25</v>
      </c>
      <c r="I309" s="4">
        <v>0</v>
      </c>
      <c r="J309" t="s">
        <v>323</v>
      </c>
      <c r="K309" s="2">
        <f t="shared" si="20"/>
        <v>0.55265526552655264</v>
      </c>
      <c r="L309" s="2">
        <f t="shared" si="21"/>
        <v>1</v>
      </c>
      <c r="M309" s="2">
        <f t="shared" si="22"/>
        <v>0</v>
      </c>
      <c r="N309" s="2" t="str">
        <f t="shared" si="23"/>
        <v>FUEL TRUCK</v>
      </c>
      <c r="O309" s="2" t="str">
        <f t="shared" si="24"/>
        <v>Other Equipment</v>
      </c>
    </row>
    <row r="310" spans="1:15" x14ac:dyDescent="0.3">
      <c r="A310" t="s">
        <v>1057</v>
      </c>
      <c r="B310" s="5">
        <v>45689</v>
      </c>
      <c r="C310" t="s">
        <v>332</v>
      </c>
      <c r="D310" t="s">
        <v>130</v>
      </c>
      <c r="E310" s="4">
        <v>644</v>
      </c>
      <c r="F310" s="4">
        <v>644</v>
      </c>
      <c r="G310">
        <v>550</v>
      </c>
      <c r="H310" s="4">
        <v>94</v>
      </c>
      <c r="I310" s="4">
        <v>0</v>
      </c>
      <c r="J310" t="s">
        <v>323</v>
      </c>
      <c r="K310" s="2">
        <f t="shared" si="20"/>
        <v>0.85403726708074534</v>
      </c>
      <c r="L310" s="2">
        <f t="shared" si="21"/>
        <v>1</v>
      </c>
      <c r="M310" s="2">
        <f t="shared" si="22"/>
        <v>0</v>
      </c>
      <c r="N310" s="2" t="str">
        <f t="shared" si="23"/>
        <v>GENERATOR SET</v>
      </c>
      <c r="O310" s="2" t="str">
        <f t="shared" si="24"/>
        <v>Other Equipment</v>
      </c>
    </row>
    <row r="311" spans="1:15" x14ac:dyDescent="0.3">
      <c r="A311" t="s">
        <v>1057</v>
      </c>
      <c r="B311" s="5">
        <v>45689</v>
      </c>
      <c r="C311" t="s">
        <v>333</v>
      </c>
      <c r="D311" t="s">
        <v>130</v>
      </c>
      <c r="E311" s="4">
        <v>644</v>
      </c>
      <c r="F311" s="4">
        <v>644</v>
      </c>
      <c r="G311">
        <v>609.89999999999804</v>
      </c>
      <c r="H311" s="4">
        <v>34.100000000002197</v>
      </c>
      <c r="I311" s="4">
        <v>0</v>
      </c>
      <c r="J311" t="s">
        <v>323</v>
      </c>
      <c r="K311" s="2">
        <f t="shared" si="20"/>
        <v>0.94704968944099077</v>
      </c>
      <c r="L311" s="2">
        <f t="shared" si="21"/>
        <v>1</v>
      </c>
      <c r="M311" s="2">
        <f t="shared" si="22"/>
        <v>0</v>
      </c>
      <c r="N311" s="2" t="str">
        <f t="shared" si="23"/>
        <v>GENERATOR SET</v>
      </c>
      <c r="O311" s="2" t="str">
        <f t="shared" si="24"/>
        <v>Other Equipment</v>
      </c>
    </row>
    <row r="312" spans="1:15" x14ac:dyDescent="0.3">
      <c r="A312" t="s">
        <v>1057</v>
      </c>
      <c r="B312" s="5">
        <v>45689</v>
      </c>
      <c r="C312" t="s">
        <v>334</v>
      </c>
      <c r="D312" t="s">
        <v>130</v>
      </c>
      <c r="E312" s="4">
        <v>644</v>
      </c>
      <c r="F312" s="4">
        <v>644</v>
      </c>
      <c r="G312">
        <v>584.70000000000095</v>
      </c>
      <c r="H312" s="4">
        <v>59.299999999999301</v>
      </c>
      <c r="I312" s="4">
        <v>0</v>
      </c>
      <c r="J312" t="s">
        <v>323</v>
      </c>
      <c r="K312" s="2">
        <f t="shared" si="20"/>
        <v>0.90791925465838652</v>
      </c>
      <c r="L312" s="2">
        <f t="shared" si="21"/>
        <v>1</v>
      </c>
      <c r="M312" s="2">
        <f t="shared" si="22"/>
        <v>0</v>
      </c>
      <c r="N312" s="2" t="str">
        <f t="shared" si="23"/>
        <v>GENERATOR SET</v>
      </c>
      <c r="O312" s="2" t="str">
        <f t="shared" si="24"/>
        <v>Other Equipment</v>
      </c>
    </row>
    <row r="313" spans="1:15" x14ac:dyDescent="0.3">
      <c r="A313" t="s">
        <v>1072</v>
      </c>
      <c r="B313" s="5">
        <v>45689</v>
      </c>
      <c r="C313" t="s">
        <v>335</v>
      </c>
      <c r="D313" t="s">
        <v>1073</v>
      </c>
      <c r="E313" s="4">
        <v>334</v>
      </c>
      <c r="F313" s="4">
        <v>334</v>
      </c>
      <c r="G313">
        <v>221.62</v>
      </c>
      <c r="H313" s="4">
        <v>112.38</v>
      </c>
      <c r="I313" s="4">
        <v>0</v>
      </c>
      <c r="J313" t="s">
        <v>323</v>
      </c>
      <c r="K313" s="2">
        <f t="shared" si="20"/>
        <v>0.66353293413173653</v>
      </c>
      <c r="L313" s="2">
        <f t="shared" si="21"/>
        <v>1</v>
      </c>
      <c r="M313" s="2">
        <f t="shared" si="22"/>
        <v>0</v>
      </c>
      <c r="N313" s="2" t="str">
        <f t="shared" si="23"/>
        <v>HYDRAULIC EXCAVATOR</v>
      </c>
      <c r="O313" s="2" t="str">
        <f t="shared" si="24"/>
        <v>Major Equipment</v>
      </c>
    </row>
    <row r="314" spans="1:15" x14ac:dyDescent="0.3">
      <c r="A314" t="s">
        <v>1058</v>
      </c>
      <c r="B314" s="5">
        <v>45689</v>
      </c>
      <c r="C314" t="s">
        <v>336</v>
      </c>
      <c r="D314" t="s">
        <v>156</v>
      </c>
      <c r="E314" s="4">
        <v>324</v>
      </c>
      <c r="F314" s="4">
        <v>309</v>
      </c>
      <c r="G314">
        <v>272.47000000000003</v>
      </c>
      <c r="H314" s="4">
        <v>51.529999999999703</v>
      </c>
      <c r="I314" s="4">
        <v>15</v>
      </c>
      <c r="J314" t="s">
        <v>323</v>
      </c>
      <c r="K314" s="2">
        <f t="shared" si="20"/>
        <v>0.84095679012345692</v>
      </c>
      <c r="L314" s="2">
        <f t="shared" si="21"/>
        <v>0.95370370370370372</v>
      </c>
      <c r="M314" s="2">
        <f t="shared" si="22"/>
        <v>4.6296296296296294E-2</v>
      </c>
      <c r="N314" s="2" t="str">
        <f t="shared" si="23"/>
        <v>HYDRAULIC EXCAVATOR</v>
      </c>
      <c r="O314" s="2" t="str">
        <f t="shared" si="24"/>
        <v>Major Equipment</v>
      </c>
    </row>
    <row r="315" spans="1:15" x14ac:dyDescent="0.3">
      <c r="A315" t="s">
        <v>1058</v>
      </c>
      <c r="B315" s="5">
        <v>45689</v>
      </c>
      <c r="C315" t="s">
        <v>337</v>
      </c>
      <c r="D315" t="s">
        <v>156</v>
      </c>
      <c r="E315" s="4">
        <v>274.2</v>
      </c>
      <c r="F315" s="4">
        <v>274.2</v>
      </c>
      <c r="G315">
        <v>230.45</v>
      </c>
      <c r="H315" s="4">
        <v>43.750000000000199</v>
      </c>
      <c r="I315" s="4">
        <v>0</v>
      </c>
      <c r="J315" t="s">
        <v>323</v>
      </c>
      <c r="K315" s="2">
        <f t="shared" si="20"/>
        <v>0.84044493070751281</v>
      </c>
      <c r="L315" s="2">
        <f t="shared" si="21"/>
        <v>1</v>
      </c>
      <c r="M315" s="2">
        <f t="shared" si="22"/>
        <v>0</v>
      </c>
      <c r="N315" s="2" t="str">
        <f t="shared" si="23"/>
        <v>HYDRAULIC EXCAVATOR</v>
      </c>
      <c r="O315" s="2" t="str">
        <f t="shared" si="24"/>
        <v>Major Equipment</v>
      </c>
    </row>
    <row r="316" spans="1:15" x14ac:dyDescent="0.3">
      <c r="A316" t="s">
        <v>1058</v>
      </c>
      <c r="B316" s="5">
        <v>45689</v>
      </c>
      <c r="C316" t="s">
        <v>338</v>
      </c>
      <c r="D316" t="s">
        <v>156</v>
      </c>
      <c r="E316" s="4">
        <v>49</v>
      </c>
      <c r="F316" s="4">
        <v>49</v>
      </c>
      <c r="G316">
        <v>40</v>
      </c>
      <c r="H316" s="4">
        <v>9</v>
      </c>
      <c r="I316" s="4">
        <v>0</v>
      </c>
      <c r="J316" t="s">
        <v>323</v>
      </c>
      <c r="K316" s="2">
        <f t="shared" si="20"/>
        <v>0.81632653061224492</v>
      </c>
      <c r="L316" s="2">
        <f t="shared" si="21"/>
        <v>1</v>
      </c>
      <c r="M316" s="2">
        <f t="shared" si="22"/>
        <v>0</v>
      </c>
      <c r="N316" s="2" t="str">
        <f t="shared" si="23"/>
        <v>HYDRAULIC EXCAVATOR</v>
      </c>
      <c r="O316" s="2" t="str">
        <f t="shared" si="24"/>
        <v>Major Equipment</v>
      </c>
    </row>
    <row r="317" spans="1:15" x14ac:dyDescent="0.3">
      <c r="A317" t="s">
        <v>1058</v>
      </c>
      <c r="B317" s="5">
        <v>45689</v>
      </c>
      <c r="C317" t="s">
        <v>339</v>
      </c>
      <c r="D317" t="s">
        <v>156</v>
      </c>
      <c r="E317" s="4">
        <v>271</v>
      </c>
      <c r="F317" s="4">
        <v>271</v>
      </c>
      <c r="G317">
        <v>234.2</v>
      </c>
      <c r="H317" s="4">
        <v>36.799999999999997</v>
      </c>
      <c r="I317" s="4">
        <v>0</v>
      </c>
      <c r="J317" t="s">
        <v>323</v>
      </c>
      <c r="K317" s="2">
        <f t="shared" si="20"/>
        <v>0.86420664206642062</v>
      </c>
      <c r="L317" s="2">
        <f t="shared" si="21"/>
        <v>1</v>
      </c>
      <c r="M317" s="2">
        <f t="shared" si="22"/>
        <v>0</v>
      </c>
      <c r="N317" s="2" t="str">
        <f t="shared" si="23"/>
        <v>HYDRAULIC EXCAVATOR</v>
      </c>
      <c r="O317" s="2" t="str">
        <f t="shared" si="24"/>
        <v>Major Equipment</v>
      </c>
    </row>
    <row r="318" spans="1:15" x14ac:dyDescent="0.3">
      <c r="A318" t="s">
        <v>1058</v>
      </c>
      <c r="B318" s="5">
        <v>45689</v>
      </c>
      <c r="C318" t="s">
        <v>340</v>
      </c>
      <c r="D318" t="s">
        <v>156</v>
      </c>
      <c r="E318" s="4">
        <v>241</v>
      </c>
      <c r="F318" s="4">
        <v>241</v>
      </c>
      <c r="G318">
        <v>185.8</v>
      </c>
      <c r="H318" s="4">
        <v>55.2</v>
      </c>
      <c r="I318" s="4">
        <v>0</v>
      </c>
      <c r="J318" t="s">
        <v>323</v>
      </c>
      <c r="K318" s="2">
        <f t="shared" si="20"/>
        <v>0.77095435684647307</v>
      </c>
      <c r="L318" s="2">
        <f t="shared" si="21"/>
        <v>1</v>
      </c>
      <c r="M318" s="2">
        <f t="shared" si="22"/>
        <v>0</v>
      </c>
      <c r="N318" s="2" t="str">
        <f t="shared" si="23"/>
        <v>HYDRAULIC EXCAVATOR</v>
      </c>
      <c r="O318" s="2" t="str">
        <f t="shared" si="24"/>
        <v>Major Equipment</v>
      </c>
    </row>
    <row r="319" spans="1:15" x14ac:dyDescent="0.3">
      <c r="A319" t="s">
        <v>1058</v>
      </c>
      <c r="B319" s="5">
        <v>45689</v>
      </c>
      <c r="C319" t="s">
        <v>341</v>
      </c>
      <c r="D319" t="s">
        <v>156</v>
      </c>
      <c r="E319" s="4">
        <v>97.5</v>
      </c>
      <c r="F319" s="4">
        <v>97.5</v>
      </c>
      <c r="G319">
        <v>47</v>
      </c>
      <c r="H319" s="4">
        <v>50.5</v>
      </c>
      <c r="I319" s="4">
        <v>0</v>
      </c>
      <c r="J319" t="s">
        <v>323</v>
      </c>
      <c r="K319" s="2">
        <f t="shared" si="20"/>
        <v>0.48205128205128206</v>
      </c>
      <c r="L319" s="2">
        <f t="shared" si="21"/>
        <v>1</v>
      </c>
      <c r="M319" s="2">
        <f t="shared" si="22"/>
        <v>0</v>
      </c>
      <c r="N319" s="2" t="str">
        <f t="shared" si="23"/>
        <v>HYDRAULIC EXCAVATOR</v>
      </c>
      <c r="O319" s="2" t="str">
        <f t="shared" si="24"/>
        <v>Major Equipment</v>
      </c>
    </row>
    <row r="320" spans="1:15" x14ac:dyDescent="0.3">
      <c r="A320" t="s">
        <v>1058</v>
      </c>
      <c r="B320" s="5">
        <v>45689</v>
      </c>
      <c r="C320" t="s">
        <v>342</v>
      </c>
      <c r="D320" t="s">
        <v>156</v>
      </c>
      <c r="E320" s="4">
        <v>275.75</v>
      </c>
      <c r="F320" s="4">
        <v>275.75</v>
      </c>
      <c r="G320">
        <v>239.21</v>
      </c>
      <c r="H320" s="4">
        <v>36.5399999999999</v>
      </c>
      <c r="I320" s="4">
        <v>0</v>
      </c>
      <c r="J320" t="s">
        <v>323</v>
      </c>
      <c r="K320" s="2">
        <f t="shared" si="20"/>
        <v>0.86748866727107887</v>
      </c>
      <c r="L320" s="2">
        <f t="shared" si="21"/>
        <v>1</v>
      </c>
      <c r="M320" s="2">
        <f t="shared" si="22"/>
        <v>0</v>
      </c>
      <c r="N320" s="2" t="str">
        <f t="shared" si="23"/>
        <v>HYDRAULIC EXCAVATOR</v>
      </c>
      <c r="O320" s="2" t="str">
        <f t="shared" si="24"/>
        <v>Major Equipment</v>
      </c>
    </row>
    <row r="321" spans="1:15" x14ac:dyDescent="0.3">
      <c r="A321" t="s">
        <v>1058</v>
      </c>
      <c r="B321" s="5">
        <v>45689</v>
      </c>
      <c r="C321" t="s">
        <v>343</v>
      </c>
      <c r="D321" t="s">
        <v>156</v>
      </c>
      <c r="E321" s="4">
        <v>306</v>
      </c>
      <c r="F321" s="4">
        <v>306</v>
      </c>
      <c r="G321">
        <v>223.33</v>
      </c>
      <c r="H321" s="4">
        <v>82.67</v>
      </c>
      <c r="I321" s="4">
        <v>0</v>
      </c>
      <c r="J321" t="s">
        <v>323</v>
      </c>
      <c r="K321" s="2">
        <f t="shared" si="20"/>
        <v>0.72983660130718964</v>
      </c>
      <c r="L321" s="2">
        <f t="shared" si="21"/>
        <v>1</v>
      </c>
      <c r="M321" s="2">
        <f t="shared" si="22"/>
        <v>0</v>
      </c>
      <c r="N321" s="2" t="str">
        <f t="shared" si="23"/>
        <v>HYDRAULIC EXCAVATOR</v>
      </c>
      <c r="O321" s="2" t="str">
        <f t="shared" si="24"/>
        <v>Major Equipment</v>
      </c>
    </row>
    <row r="322" spans="1:15" x14ac:dyDescent="0.3">
      <c r="A322" t="s">
        <v>1106</v>
      </c>
      <c r="B322" s="5">
        <v>45689</v>
      </c>
      <c r="C322" t="s">
        <v>344</v>
      </c>
      <c r="D322" t="s">
        <v>1107</v>
      </c>
      <c r="E322" s="4">
        <v>192</v>
      </c>
      <c r="F322" s="4">
        <v>192</v>
      </c>
      <c r="G322">
        <v>96</v>
      </c>
      <c r="H322" s="4">
        <v>96</v>
      </c>
      <c r="I322" s="4">
        <v>0</v>
      </c>
      <c r="J322" t="s">
        <v>323</v>
      </c>
      <c r="K322" s="2">
        <f t="shared" ref="K322:K385" si="25">IFERROR(G322/E322,0)</f>
        <v>0.5</v>
      </c>
      <c r="L322" s="2">
        <f t="shared" ref="L322:L385" si="26">IFERROR(F322/E322, 0)</f>
        <v>1</v>
      </c>
      <c r="M322" s="2">
        <f t="shared" ref="M322:M385" si="27">IFERROR(I322/E322,0)</f>
        <v>0</v>
      </c>
      <c r="N322" s="2" t="str">
        <f t="shared" ref="N322:N385" si="28">IFERROR(
  _xlfn.IFS(
    ISNUMBER(SEARCH("CARGO TRUCK W/ CRANE", D322)), "CARGO TRUCK W/ CRANE",
    ISNUMBER(SEARCH("HYDRAULIC EXCAVATOR", D322)), "HYDRAULIC EXCAVATOR",
    ISNUMBER(SEARCH("CRAWLER TRACTOR", D322)), "CRAWLER TRACTOR",
    ISNUMBER(SEARCH("ROUGH TERRAIN CRANE", D322)), "ROUGH TERRAIN CRANE",
    ISNUMBER(SEARCH("ARTICULATED DUMP TRUCK", D322)), "ARTICULATED DUMP TRUCK",
    ISNUMBER(SEARCH("VIBRATORY ROLLER", D322)), "VIBRATORY ROLLER",
    ISNUMBER(SEARCH("JUMBO DRILL", D322)), "JUMBO DRILL",
    ISNUMBER(SEARCH("LOAD HAUL DUMPER", D322)), "LOAD HAUL DUMPER",
    ISNUMBER(SEARCH("LOW PROFILE TRUCK", D322)), "LOW PROFILE TRUCK",
    ISNUMBER(SEARCH("COMMANDO DRILL", D322)), "COMMANDO DRILL",
    ISNUMBER(SEARCH("GROUTING MACHINE", D322)), "GROUTING MACHINE"
  ),
D322)</f>
        <v>MANWALK BEHIND</v>
      </c>
      <c r="O322" s="2" t="str">
        <f t="shared" ref="O322:O385" si="29">IF(
  OR(
    ISNUMBER(SEARCH("CARGO TRUCK W/ CRANE", N322)),
    ISNUMBER(SEARCH("HYDRAULIC EXCAVATOR", N322)),
    ISNUMBER(SEARCH("CRAWLER TRACTOR", N322)),
    ISNUMBER(SEARCH("ROUGH TERRAIN CRANE", N322)),
    ISNUMBER(SEARCH("ARTICULATED DUMP TRUCK", N322)),
    ISNUMBER(SEARCH("VIBRATORY ROLLER", N322)),
    ISNUMBER(SEARCH("JUMBO DRILL", N322)),
    ISNUMBER(SEARCH("LOAD HAUL DUMPER", N322)),
    ISNUMBER(SEARCH("LOW PROFILE TRUCK", N322)),
    ISNUMBER(SEARCH("COMMANDO DRILL", N322)),
    ISNUMBER(SEARCH("GROUTING MACHINE", N322))
  ),
  "Major Equipment",
  "Other Equipment"
)</f>
        <v>Other Equipment</v>
      </c>
    </row>
    <row r="323" spans="1:15" x14ac:dyDescent="0.3">
      <c r="A323" t="s">
        <v>1077</v>
      </c>
      <c r="B323" s="5">
        <v>45689</v>
      </c>
      <c r="C323" t="s">
        <v>345</v>
      </c>
      <c r="D323" t="s">
        <v>61</v>
      </c>
      <c r="E323" s="4">
        <v>0</v>
      </c>
      <c r="F323" s="4">
        <v>0</v>
      </c>
      <c r="G323">
        <v>0</v>
      </c>
      <c r="H323" s="4">
        <v>0</v>
      </c>
      <c r="I323" s="4">
        <v>0</v>
      </c>
      <c r="J323" t="s">
        <v>323</v>
      </c>
      <c r="K323" s="2">
        <f t="shared" si="25"/>
        <v>0</v>
      </c>
      <c r="L323" s="2">
        <f t="shared" si="26"/>
        <v>0</v>
      </c>
      <c r="M323" s="2">
        <f t="shared" si="27"/>
        <v>0</v>
      </c>
      <c r="N323" s="2" t="str">
        <f t="shared" si="28"/>
        <v>MINI DUMPTRUCK</v>
      </c>
      <c r="O323" s="2" t="str">
        <f t="shared" si="29"/>
        <v>Other Equipment</v>
      </c>
    </row>
    <row r="324" spans="1:15" x14ac:dyDescent="0.3">
      <c r="A324" t="s">
        <v>1077</v>
      </c>
      <c r="B324" s="5">
        <v>45689</v>
      </c>
      <c r="C324" t="s">
        <v>346</v>
      </c>
      <c r="D324" t="s">
        <v>61</v>
      </c>
      <c r="E324" s="4">
        <v>282.45</v>
      </c>
      <c r="F324" s="4">
        <v>282.45</v>
      </c>
      <c r="G324">
        <v>232.75</v>
      </c>
      <c r="H324" s="4">
        <v>49.7</v>
      </c>
      <c r="I324" s="4">
        <v>0</v>
      </c>
      <c r="J324" t="s">
        <v>323</v>
      </c>
      <c r="K324" s="2">
        <f t="shared" si="25"/>
        <v>0.82403965303593563</v>
      </c>
      <c r="L324" s="2">
        <f t="shared" si="26"/>
        <v>1</v>
      </c>
      <c r="M324" s="2">
        <f t="shared" si="27"/>
        <v>0</v>
      </c>
      <c r="N324" s="2" t="str">
        <f t="shared" si="28"/>
        <v>MINI DUMPTRUCK</v>
      </c>
      <c r="O324" s="2" t="str">
        <f t="shared" si="29"/>
        <v>Other Equipment</v>
      </c>
    </row>
    <row r="325" spans="1:15" x14ac:dyDescent="0.3">
      <c r="A325" t="s">
        <v>1077</v>
      </c>
      <c r="B325" s="5">
        <v>45689</v>
      </c>
      <c r="C325" t="s">
        <v>347</v>
      </c>
      <c r="D325" t="s">
        <v>61</v>
      </c>
      <c r="E325" s="4">
        <v>306</v>
      </c>
      <c r="F325" s="4">
        <v>306</v>
      </c>
      <c r="G325">
        <v>279.83333333333297</v>
      </c>
      <c r="H325" s="4">
        <v>26.1666666666667</v>
      </c>
      <c r="I325" s="4">
        <v>0</v>
      </c>
      <c r="J325" t="s">
        <v>323</v>
      </c>
      <c r="K325" s="2">
        <f t="shared" si="25"/>
        <v>0.91448801742919272</v>
      </c>
      <c r="L325" s="2">
        <f t="shared" si="26"/>
        <v>1</v>
      </c>
      <c r="M325" s="2">
        <f t="shared" si="27"/>
        <v>0</v>
      </c>
      <c r="N325" s="2" t="str">
        <f t="shared" si="28"/>
        <v>MINI DUMPTRUCK</v>
      </c>
      <c r="O325" s="2" t="str">
        <f t="shared" si="29"/>
        <v>Other Equipment</v>
      </c>
    </row>
    <row r="326" spans="1:15" x14ac:dyDescent="0.3">
      <c r="A326" t="s">
        <v>1079</v>
      </c>
      <c r="B326" s="5">
        <v>45689</v>
      </c>
      <c r="C326" t="s">
        <v>348</v>
      </c>
      <c r="D326" t="s">
        <v>997</v>
      </c>
      <c r="E326" s="4">
        <v>275.5</v>
      </c>
      <c r="F326" s="4">
        <v>275.5</v>
      </c>
      <c r="G326">
        <v>141.29999999999899</v>
      </c>
      <c r="H326" s="4">
        <v>134.20000000000101</v>
      </c>
      <c r="I326" s="4">
        <v>0</v>
      </c>
      <c r="J326" t="s">
        <v>323</v>
      </c>
      <c r="K326" s="2">
        <f t="shared" si="25"/>
        <v>0.51288566243193823</v>
      </c>
      <c r="L326" s="2">
        <f t="shared" si="26"/>
        <v>1</v>
      </c>
      <c r="M326" s="2">
        <f t="shared" si="27"/>
        <v>0</v>
      </c>
      <c r="N326" s="2" t="str">
        <f t="shared" si="28"/>
        <v>ROUGH TERRAIN CRANE</v>
      </c>
      <c r="O326" s="2" t="str">
        <f t="shared" si="29"/>
        <v>Major Equipment</v>
      </c>
    </row>
    <row r="327" spans="1:15" x14ac:dyDescent="0.3">
      <c r="A327" t="s">
        <v>1079</v>
      </c>
      <c r="B327" s="5">
        <v>45689</v>
      </c>
      <c r="C327" t="s">
        <v>349</v>
      </c>
      <c r="D327" t="s">
        <v>997</v>
      </c>
      <c r="E327" s="4">
        <v>273.98333333333301</v>
      </c>
      <c r="F327" s="4">
        <v>273.98333333333301</v>
      </c>
      <c r="G327">
        <v>132.75</v>
      </c>
      <c r="H327" s="4">
        <v>141.23333333333301</v>
      </c>
      <c r="I327" s="4">
        <v>0</v>
      </c>
      <c r="J327" t="s">
        <v>323</v>
      </c>
      <c r="K327" s="2">
        <f t="shared" si="25"/>
        <v>0.48451852302451542</v>
      </c>
      <c r="L327" s="2">
        <f t="shared" si="26"/>
        <v>1</v>
      </c>
      <c r="M327" s="2">
        <f t="shared" si="27"/>
        <v>0</v>
      </c>
      <c r="N327" s="2" t="str">
        <f t="shared" si="28"/>
        <v>ROUGH TERRAIN CRANE</v>
      </c>
      <c r="O327" s="2" t="str">
        <f t="shared" si="29"/>
        <v>Major Equipment</v>
      </c>
    </row>
    <row r="328" spans="1:15" x14ac:dyDescent="0.3">
      <c r="A328" t="s">
        <v>1109</v>
      </c>
      <c r="B328" s="5">
        <v>45689</v>
      </c>
      <c r="C328" t="s">
        <v>350</v>
      </c>
      <c r="D328" t="s">
        <v>1110</v>
      </c>
      <c r="E328" s="4">
        <v>0</v>
      </c>
      <c r="F328" s="4">
        <v>0</v>
      </c>
      <c r="G328">
        <v>0</v>
      </c>
      <c r="H328" s="4">
        <v>0</v>
      </c>
      <c r="I328" s="4">
        <v>0</v>
      </c>
      <c r="J328" t="s">
        <v>323</v>
      </c>
      <c r="K328" s="2">
        <f t="shared" si="25"/>
        <v>0</v>
      </c>
      <c r="L328" s="2">
        <f t="shared" si="26"/>
        <v>0</v>
      </c>
      <c r="M328" s="2">
        <f t="shared" si="27"/>
        <v>0</v>
      </c>
      <c r="N328" s="2" t="str">
        <f t="shared" si="28"/>
        <v>SKID LOADER</v>
      </c>
      <c r="O328" s="2" t="str">
        <f t="shared" si="29"/>
        <v>Other Equipment</v>
      </c>
    </row>
    <row r="329" spans="1:15" x14ac:dyDescent="0.3">
      <c r="A329" t="s">
        <v>1059</v>
      </c>
      <c r="B329" s="5">
        <v>45689</v>
      </c>
      <c r="C329" t="s">
        <v>351</v>
      </c>
      <c r="D329" t="s">
        <v>16</v>
      </c>
      <c r="E329" s="4">
        <v>62.533333333333303</v>
      </c>
      <c r="F329" s="4">
        <v>62.533333333333303</v>
      </c>
      <c r="G329">
        <v>56.483333333333299</v>
      </c>
      <c r="H329" s="4">
        <v>6.0500000000000096</v>
      </c>
      <c r="I329" s="4">
        <v>0</v>
      </c>
      <c r="J329" t="s">
        <v>323</v>
      </c>
      <c r="K329" s="2">
        <f t="shared" si="25"/>
        <v>0.90325159914712139</v>
      </c>
      <c r="L329" s="2">
        <f t="shared" si="26"/>
        <v>1</v>
      </c>
      <c r="M329" s="2">
        <f t="shared" si="27"/>
        <v>0</v>
      </c>
      <c r="N329" s="2" t="str">
        <f t="shared" si="28"/>
        <v>SERVICE VEHICLE</v>
      </c>
      <c r="O329" s="2" t="str">
        <f t="shared" si="29"/>
        <v>Other Equipment</v>
      </c>
    </row>
    <row r="330" spans="1:15" x14ac:dyDescent="0.3">
      <c r="A330" t="s">
        <v>1059</v>
      </c>
      <c r="B330" s="5">
        <v>45689</v>
      </c>
      <c r="C330" t="s">
        <v>352</v>
      </c>
      <c r="D330" t="s">
        <v>16</v>
      </c>
      <c r="E330" s="4">
        <v>294.64999999999998</v>
      </c>
      <c r="F330" s="4">
        <v>294.64999999999998</v>
      </c>
      <c r="G330">
        <v>238.38333333333301</v>
      </c>
      <c r="H330" s="4">
        <v>56.266666666666701</v>
      </c>
      <c r="I330" s="4">
        <v>0</v>
      </c>
      <c r="J330" t="s">
        <v>323</v>
      </c>
      <c r="K330" s="2">
        <f t="shared" si="25"/>
        <v>0.80903897279257775</v>
      </c>
      <c r="L330" s="2">
        <f t="shared" si="26"/>
        <v>1</v>
      </c>
      <c r="M330" s="2">
        <f t="shared" si="27"/>
        <v>0</v>
      </c>
      <c r="N330" s="2" t="str">
        <f t="shared" si="28"/>
        <v>SERVICE VEHICLE</v>
      </c>
      <c r="O330" s="2" t="str">
        <f t="shared" si="29"/>
        <v>Other Equipment</v>
      </c>
    </row>
    <row r="331" spans="1:15" x14ac:dyDescent="0.3">
      <c r="A331" t="s">
        <v>1059</v>
      </c>
      <c r="B331" s="5">
        <v>45689</v>
      </c>
      <c r="C331" t="s">
        <v>353</v>
      </c>
      <c r="D331" t="s">
        <v>16</v>
      </c>
      <c r="E331" s="4">
        <v>386.75</v>
      </c>
      <c r="F331" s="4">
        <v>386.75</v>
      </c>
      <c r="G331">
        <v>278.26666666666699</v>
      </c>
      <c r="H331" s="4">
        <v>108.48333333333299</v>
      </c>
      <c r="I331" s="4">
        <v>0</v>
      </c>
      <c r="J331" t="s">
        <v>323</v>
      </c>
      <c r="K331" s="2">
        <f t="shared" si="25"/>
        <v>0.71950010773540274</v>
      </c>
      <c r="L331" s="2">
        <f t="shared" si="26"/>
        <v>1</v>
      </c>
      <c r="M331" s="2">
        <f t="shared" si="27"/>
        <v>0</v>
      </c>
      <c r="N331" s="2" t="str">
        <f t="shared" si="28"/>
        <v>SERVICE VEHICLE</v>
      </c>
      <c r="O331" s="2" t="str">
        <f t="shared" si="29"/>
        <v>Other Equipment</v>
      </c>
    </row>
    <row r="332" spans="1:15" x14ac:dyDescent="0.3">
      <c r="A332" t="s">
        <v>1059</v>
      </c>
      <c r="B332" s="5">
        <v>45689</v>
      </c>
      <c r="C332" t="s">
        <v>354</v>
      </c>
      <c r="D332" t="s">
        <v>16</v>
      </c>
      <c r="E332" s="4">
        <v>430.25</v>
      </c>
      <c r="F332" s="4">
        <v>430.25</v>
      </c>
      <c r="G332">
        <v>366.66666666666703</v>
      </c>
      <c r="H332" s="4">
        <v>63.5833333333334</v>
      </c>
      <c r="I332" s="4">
        <v>0</v>
      </c>
      <c r="J332" t="s">
        <v>323</v>
      </c>
      <c r="K332" s="2">
        <f t="shared" si="25"/>
        <v>0.85221770288591991</v>
      </c>
      <c r="L332" s="2">
        <f t="shared" si="26"/>
        <v>1</v>
      </c>
      <c r="M332" s="2">
        <f t="shared" si="27"/>
        <v>0</v>
      </c>
      <c r="N332" s="2" t="str">
        <f t="shared" si="28"/>
        <v>SERVICE VEHICLE</v>
      </c>
      <c r="O332" s="2" t="str">
        <f t="shared" si="29"/>
        <v>Other Equipment</v>
      </c>
    </row>
    <row r="333" spans="1:15" x14ac:dyDescent="0.3">
      <c r="A333" t="s">
        <v>1059</v>
      </c>
      <c r="B333" s="5">
        <v>45689</v>
      </c>
      <c r="C333" t="s">
        <v>355</v>
      </c>
      <c r="D333" t="s">
        <v>16</v>
      </c>
      <c r="E333" s="4">
        <v>379.38333333333298</v>
      </c>
      <c r="F333" s="4">
        <v>379.38333333333298</v>
      </c>
      <c r="G333">
        <v>303.96666666666698</v>
      </c>
      <c r="H333" s="4">
        <v>75.4166666666667</v>
      </c>
      <c r="I333" s="4">
        <v>0</v>
      </c>
      <c r="J333" t="s">
        <v>323</v>
      </c>
      <c r="K333" s="2">
        <f t="shared" si="25"/>
        <v>0.80121249395949723</v>
      </c>
      <c r="L333" s="2">
        <f t="shared" si="26"/>
        <v>1</v>
      </c>
      <c r="M333" s="2">
        <f t="shared" si="27"/>
        <v>0</v>
      </c>
      <c r="N333" s="2" t="str">
        <f t="shared" si="28"/>
        <v>SERVICE VEHICLE</v>
      </c>
      <c r="O333" s="2" t="str">
        <f t="shared" si="29"/>
        <v>Other Equipment</v>
      </c>
    </row>
    <row r="334" spans="1:15" x14ac:dyDescent="0.3">
      <c r="A334" t="s">
        <v>1059</v>
      </c>
      <c r="B334" s="5">
        <v>45689</v>
      </c>
      <c r="C334" t="s">
        <v>356</v>
      </c>
      <c r="D334" t="s">
        <v>16</v>
      </c>
      <c r="E334" s="4">
        <v>192</v>
      </c>
      <c r="F334" s="4">
        <v>192</v>
      </c>
      <c r="G334">
        <v>0</v>
      </c>
      <c r="H334" s="4">
        <v>192</v>
      </c>
      <c r="I334" s="4">
        <v>0</v>
      </c>
      <c r="J334" t="s">
        <v>323</v>
      </c>
      <c r="K334" s="2">
        <f t="shared" si="25"/>
        <v>0</v>
      </c>
      <c r="L334" s="2">
        <f t="shared" si="26"/>
        <v>1</v>
      </c>
      <c r="M334" s="2">
        <f t="shared" si="27"/>
        <v>0</v>
      </c>
      <c r="N334" s="2" t="str">
        <f t="shared" si="28"/>
        <v>SERVICE VEHICLE</v>
      </c>
      <c r="O334" s="2" t="str">
        <f t="shared" si="29"/>
        <v>Other Equipment</v>
      </c>
    </row>
    <row r="335" spans="1:15" x14ac:dyDescent="0.3">
      <c r="A335" t="s">
        <v>1099</v>
      </c>
      <c r="B335" s="5">
        <v>45689</v>
      </c>
      <c r="C335" t="s">
        <v>357</v>
      </c>
      <c r="D335" t="s">
        <v>181</v>
      </c>
      <c r="E335" s="4">
        <v>420</v>
      </c>
      <c r="F335" s="4">
        <v>420</v>
      </c>
      <c r="G335">
        <v>311.66666666666703</v>
      </c>
      <c r="H335" s="4">
        <v>108.333333333333</v>
      </c>
      <c r="I335" s="4">
        <v>0</v>
      </c>
      <c r="J335" t="s">
        <v>323</v>
      </c>
      <c r="K335" s="2">
        <f t="shared" si="25"/>
        <v>0.74206349206349287</v>
      </c>
      <c r="L335" s="2">
        <f t="shared" si="26"/>
        <v>1</v>
      </c>
      <c r="M335" s="2">
        <f t="shared" si="27"/>
        <v>0</v>
      </c>
      <c r="N335" s="2" t="str">
        <f t="shared" si="28"/>
        <v>TOWER LIGHT</v>
      </c>
      <c r="O335" s="2" t="str">
        <f t="shared" si="29"/>
        <v>Other Equipment</v>
      </c>
    </row>
    <row r="336" spans="1:15" x14ac:dyDescent="0.3">
      <c r="A336" t="s">
        <v>1099</v>
      </c>
      <c r="B336" s="5">
        <v>45689</v>
      </c>
      <c r="C336" t="s">
        <v>358</v>
      </c>
      <c r="D336" t="s">
        <v>181</v>
      </c>
      <c r="E336" s="4">
        <v>425</v>
      </c>
      <c r="F336" s="4">
        <v>425</v>
      </c>
      <c r="G336">
        <v>276.5</v>
      </c>
      <c r="H336" s="4">
        <v>148.5</v>
      </c>
      <c r="I336" s="4">
        <v>0</v>
      </c>
      <c r="J336" t="s">
        <v>323</v>
      </c>
      <c r="K336" s="2">
        <f t="shared" si="25"/>
        <v>0.65058823529411769</v>
      </c>
      <c r="L336" s="2">
        <f t="shared" si="26"/>
        <v>1</v>
      </c>
      <c r="M336" s="2">
        <f t="shared" si="27"/>
        <v>0</v>
      </c>
      <c r="N336" s="2" t="str">
        <f t="shared" si="28"/>
        <v>TOWER LIGHT</v>
      </c>
      <c r="O336" s="2" t="str">
        <f t="shared" si="29"/>
        <v>Other Equipment</v>
      </c>
    </row>
    <row r="337" spans="1:15" x14ac:dyDescent="0.3">
      <c r="A337" t="s">
        <v>1099</v>
      </c>
      <c r="B337" s="5">
        <v>45689</v>
      </c>
      <c r="C337" t="s">
        <v>359</v>
      </c>
      <c r="D337" t="s">
        <v>181</v>
      </c>
      <c r="E337" s="4">
        <v>420</v>
      </c>
      <c r="F337" s="4">
        <v>420</v>
      </c>
      <c r="G337">
        <v>313.5</v>
      </c>
      <c r="H337" s="4">
        <v>106.5</v>
      </c>
      <c r="I337" s="4">
        <v>0</v>
      </c>
      <c r="J337" t="s">
        <v>323</v>
      </c>
      <c r="K337" s="2">
        <f t="shared" si="25"/>
        <v>0.74642857142857144</v>
      </c>
      <c r="L337" s="2">
        <f t="shared" si="26"/>
        <v>1</v>
      </c>
      <c r="M337" s="2">
        <f t="shared" si="27"/>
        <v>0</v>
      </c>
      <c r="N337" s="2" t="str">
        <f t="shared" si="28"/>
        <v>TOWER LIGHT</v>
      </c>
      <c r="O337" s="2" t="str">
        <f t="shared" si="29"/>
        <v>Other Equipment</v>
      </c>
    </row>
    <row r="338" spans="1:15" x14ac:dyDescent="0.3">
      <c r="A338" t="s">
        <v>1099</v>
      </c>
      <c r="B338" s="5">
        <v>45689</v>
      </c>
      <c r="C338" t="s">
        <v>360</v>
      </c>
      <c r="D338" t="s">
        <v>181</v>
      </c>
      <c r="E338" s="4">
        <v>420</v>
      </c>
      <c r="F338" s="4">
        <v>420</v>
      </c>
      <c r="G338">
        <v>321</v>
      </c>
      <c r="H338" s="4">
        <v>99</v>
      </c>
      <c r="I338" s="4">
        <v>0</v>
      </c>
      <c r="J338" t="s">
        <v>323</v>
      </c>
      <c r="K338" s="2">
        <f t="shared" si="25"/>
        <v>0.76428571428571423</v>
      </c>
      <c r="L338" s="2">
        <f t="shared" si="26"/>
        <v>1</v>
      </c>
      <c r="M338" s="2">
        <f t="shared" si="27"/>
        <v>0</v>
      </c>
      <c r="N338" s="2" t="str">
        <f t="shared" si="28"/>
        <v>TOWER LIGHT</v>
      </c>
      <c r="O338" s="2" t="str">
        <f t="shared" si="29"/>
        <v>Other Equipment</v>
      </c>
    </row>
    <row r="339" spans="1:15" x14ac:dyDescent="0.3">
      <c r="A339" t="s">
        <v>1099</v>
      </c>
      <c r="B339" s="5">
        <v>45689</v>
      </c>
      <c r="C339" t="s">
        <v>361</v>
      </c>
      <c r="D339" t="s">
        <v>181</v>
      </c>
      <c r="E339" s="4">
        <v>420</v>
      </c>
      <c r="F339" s="4">
        <v>420</v>
      </c>
      <c r="G339">
        <v>313</v>
      </c>
      <c r="H339" s="4">
        <v>107</v>
      </c>
      <c r="I339" s="4">
        <v>0</v>
      </c>
      <c r="J339" t="s">
        <v>323</v>
      </c>
      <c r="K339" s="2">
        <f t="shared" si="25"/>
        <v>0.74523809523809526</v>
      </c>
      <c r="L339" s="2">
        <f t="shared" si="26"/>
        <v>1</v>
      </c>
      <c r="M339" s="2">
        <f t="shared" si="27"/>
        <v>0</v>
      </c>
      <c r="N339" s="2" t="str">
        <f t="shared" si="28"/>
        <v>TOWER LIGHT</v>
      </c>
      <c r="O339" s="2" t="str">
        <f t="shared" si="29"/>
        <v>Other Equipment</v>
      </c>
    </row>
    <row r="340" spans="1:15" x14ac:dyDescent="0.3">
      <c r="A340" t="s">
        <v>1099</v>
      </c>
      <c r="B340" s="5">
        <v>45689</v>
      </c>
      <c r="C340" t="s">
        <v>362</v>
      </c>
      <c r="D340" t="s">
        <v>181</v>
      </c>
      <c r="E340" s="4">
        <v>420</v>
      </c>
      <c r="F340" s="4">
        <v>420</v>
      </c>
      <c r="G340">
        <v>322</v>
      </c>
      <c r="H340" s="4">
        <v>98</v>
      </c>
      <c r="I340" s="4">
        <v>0</v>
      </c>
      <c r="J340" t="s">
        <v>323</v>
      </c>
      <c r="K340" s="2">
        <f t="shared" si="25"/>
        <v>0.76666666666666672</v>
      </c>
      <c r="L340" s="2">
        <f t="shared" si="26"/>
        <v>1</v>
      </c>
      <c r="M340" s="2">
        <f t="shared" si="27"/>
        <v>0</v>
      </c>
      <c r="N340" s="2" t="str">
        <f t="shared" si="28"/>
        <v>TOWER LIGHT</v>
      </c>
      <c r="O340" s="2" t="str">
        <f t="shared" si="29"/>
        <v>Other Equipment</v>
      </c>
    </row>
    <row r="341" spans="1:15" x14ac:dyDescent="0.3">
      <c r="A341" t="s">
        <v>1086</v>
      </c>
      <c r="B341" s="5">
        <v>45689</v>
      </c>
      <c r="C341" t="s">
        <v>363</v>
      </c>
      <c r="D341" t="s">
        <v>164</v>
      </c>
      <c r="E341" s="4">
        <v>284.58333333333297</v>
      </c>
      <c r="F341" s="4">
        <v>284.58333333333297</v>
      </c>
      <c r="G341">
        <v>242.083333333333</v>
      </c>
      <c r="H341" s="4">
        <v>42.5</v>
      </c>
      <c r="I341" s="4">
        <v>0</v>
      </c>
      <c r="J341" t="s">
        <v>323</v>
      </c>
      <c r="K341" s="2">
        <f t="shared" si="25"/>
        <v>0.85065885797950214</v>
      </c>
      <c r="L341" s="2">
        <f t="shared" si="26"/>
        <v>1</v>
      </c>
      <c r="M341" s="2">
        <f t="shared" si="27"/>
        <v>0</v>
      </c>
      <c r="N341" s="2" t="str">
        <f t="shared" si="28"/>
        <v>UTILITY VEHICLE</v>
      </c>
      <c r="O341" s="2" t="str">
        <f t="shared" si="29"/>
        <v>Other Equipment</v>
      </c>
    </row>
    <row r="342" spans="1:15" x14ac:dyDescent="0.3">
      <c r="A342" t="s">
        <v>1062</v>
      </c>
      <c r="B342" s="5">
        <v>45689</v>
      </c>
      <c r="C342" t="s">
        <v>364</v>
      </c>
      <c r="D342" t="s">
        <v>184</v>
      </c>
      <c r="E342" s="4">
        <v>8</v>
      </c>
      <c r="F342" s="4">
        <v>8</v>
      </c>
      <c r="G342">
        <v>4</v>
      </c>
      <c r="H342" s="4">
        <v>4</v>
      </c>
      <c r="I342" s="4">
        <v>0</v>
      </c>
      <c r="J342" t="s">
        <v>323</v>
      </c>
      <c r="K342" s="2">
        <f t="shared" si="25"/>
        <v>0.5</v>
      </c>
      <c r="L342" s="2">
        <f t="shared" si="26"/>
        <v>1</v>
      </c>
      <c r="M342" s="2">
        <f t="shared" si="27"/>
        <v>0</v>
      </c>
      <c r="N342" s="2" t="str">
        <f t="shared" si="28"/>
        <v>VIBRATORY ROLLER</v>
      </c>
      <c r="O342" s="2" t="str">
        <f t="shared" si="29"/>
        <v>Major Equipment</v>
      </c>
    </row>
    <row r="343" spans="1:15" x14ac:dyDescent="0.3">
      <c r="A343" t="s">
        <v>1088</v>
      </c>
      <c r="B343" s="5">
        <v>45689</v>
      </c>
      <c r="C343" t="s">
        <v>365</v>
      </c>
      <c r="D343" t="s">
        <v>187</v>
      </c>
      <c r="E343" s="4">
        <v>306.36666666666702</v>
      </c>
      <c r="F343" s="4">
        <v>306.36666666666702</v>
      </c>
      <c r="G343">
        <v>257.10000000000002</v>
      </c>
      <c r="H343" s="4">
        <v>49.266666666666701</v>
      </c>
      <c r="I343" s="4">
        <v>0</v>
      </c>
      <c r="J343" t="s">
        <v>323</v>
      </c>
      <c r="K343" s="2">
        <f t="shared" si="25"/>
        <v>0.83919051245783827</v>
      </c>
      <c r="L343" s="2">
        <f t="shared" si="26"/>
        <v>1</v>
      </c>
      <c r="M343" s="2">
        <f t="shared" si="27"/>
        <v>0</v>
      </c>
      <c r="N343" s="2" t="str">
        <f t="shared" si="28"/>
        <v>WHEEL LOADER</v>
      </c>
      <c r="O343" s="2" t="str">
        <f t="shared" si="29"/>
        <v>Other Equipment</v>
      </c>
    </row>
    <row r="344" spans="1:15" x14ac:dyDescent="0.3">
      <c r="A344" t="s">
        <v>1087</v>
      </c>
      <c r="B344" s="5">
        <v>45689</v>
      </c>
      <c r="C344" t="s">
        <v>366</v>
      </c>
      <c r="D344" t="s">
        <v>1006</v>
      </c>
      <c r="E344" s="4">
        <v>275.8</v>
      </c>
      <c r="F344" s="4">
        <v>275.8</v>
      </c>
      <c r="G344">
        <v>215.46666666666701</v>
      </c>
      <c r="H344" s="4">
        <v>60.3333333333333</v>
      </c>
      <c r="I344" s="4">
        <v>0</v>
      </c>
      <c r="J344" t="s">
        <v>323</v>
      </c>
      <c r="K344" s="2">
        <f t="shared" si="25"/>
        <v>0.78124244621706673</v>
      </c>
      <c r="L344" s="2">
        <f t="shared" si="26"/>
        <v>1</v>
      </c>
      <c r="M344" s="2">
        <f t="shared" si="27"/>
        <v>0</v>
      </c>
      <c r="N344" s="2" t="str">
        <f t="shared" si="28"/>
        <v>WATER TRUCK</v>
      </c>
      <c r="O344" s="2" t="str">
        <f t="shared" si="29"/>
        <v>Other Equipment</v>
      </c>
    </row>
    <row r="345" spans="1:15" x14ac:dyDescent="0.3">
      <c r="A345" t="s">
        <v>1065</v>
      </c>
      <c r="B345" s="5">
        <v>45689</v>
      </c>
      <c r="C345" t="s">
        <v>367</v>
      </c>
      <c r="D345" t="s">
        <v>990</v>
      </c>
      <c r="E345" s="4">
        <v>192</v>
      </c>
      <c r="F345" s="4">
        <v>192</v>
      </c>
      <c r="G345">
        <v>57.616666666666703</v>
      </c>
      <c r="H345" s="4">
        <v>134.38333333333301</v>
      </c>
      <c r="I345" s="4">
        <v>0</v>
      </c>
      <c r="J345" t="s">
        <v>368</v>
      </c>
      <c r="K345" s="2">
        <f t="shared" si="25"/>
        <v>0.30008680555555572</v>
      </c>
      <c r="L345" s="2">
        <f t="shared" si="26"/>
        <v>1</v>
      </c>
      <c r="M345" s="2">
        <f t="shared" si="27"/>
        <v>0</v>
      </c>
      <c r="N345" s="2" t="str">
        <f t="shared" si="28"/>
        <v>CARGO TRUCK W/ CRANE</v>
      </c>
      <c r="O345" s="2" t="str">
        <f t="shared" si="29"/>
        <v>Major Equipment</v>
      </c>
    </row>
    <row r="346" spans="1:15" x14ac:dyDescent="0.3">
      <c r="A346" t="s">
        <v>1108</v>
      </c>
      <c r="B346" s="5">
        <v>45689</v>
      </c>
      <c r="C346" t="s">
        <v>369</v>
      </c>
      <c r="D346" t="s">
        <v>325</v>
      </c>
      <c r="E346" s="4">
        <v>203.916666666667</v>
      </c>
      <c r="F346" s="4">
        <v>187.916666666667</v>
      </c>
      <c r="G346">
        <v>109.55</v>
      </c>
      <c r="H346" s="4">
        <v>0</v>
      </c>
      <c r="I346" s="4">
        <v>16</v>
      </c>
      <c r="J346" t="s">
        <v>368</v>
      </c>
      <c r="K346" s="2">
        <f t="shared" si="25"/>
        <v>0.53722926031875673</v>
      </c>
      <c r="L346" s="2">
        <f t="shared" si="26"/>
        <v>0.92153657539844724</v>
      </c>
      <c r="M346" s="2">
        <f t="shared" si="27"/>
        <v>7.8463424601552798E-2</v>
      </c>
      <c r="N346" s="2" t="str">
        <f t="shared" si="28"/>
        <v>CRUSHING PLANT</v>
      </c>
      <c r="O346" s="2" t="str">
        <f t="shared" si="29"/>
        <v>Other Equipment</v>
      </c>
    </row>
    <row r="347" spans="1:15" x14ac:dyDescent="0.3">
      <c r="A347" t="s">
        <v>1070</v>
      </c>
      <c r="B347" s="5">
        <v>45689</v>
      </c>
      <c r="C347" t="s">
        <v>370</v>
      </c>
      <c r="D347" t="s">
        <v>126</v>
      </c>
      <c r="E347" s="4">
        <v>192</v>
      </c>
      <c r="F347" s="4">
        <v>192</v>
      </c>
      <c r="G347">
        <v>21.733333333333299</v>
      </c>
      <c r="H347" s="4">
        <v>170.26666666666699</v>
      </c>
      <c r="I347" s="4">
        <v>0</v>
      </c>
      <c r="J347" t="s">
        <v>368</v>
      </c>
      <c r="K347" s="2">
        <f t="shared" si="25"/>
        <v>0.11319444444444426</v>
      </c>
      <c r="L347" s="2">
        <f t="shared" si="26"/>
        <v>1</v>
      </c>
      <c r="M347" s="2">
        <f t="shared" si="27"/>
        <v>0</v>
      </c>
      <c r="N347" s="2" t="str">
        <f t="shared" si="28"/>
        <v>FUEL TRUCK</v>
      </c>
      <c r="O347" s="2" t="str">
        <f t="shared" si="29"/>
        <v>Other Equipment</v>
      </c>
    </row>
    <row r="348" spans="1:15" x14ac:dyDescent="0.3">
      <c r="A348" t="s">
        <v>1057</v>
      </c>
      <c r="B348" s="5">
        <v>45689</v>
      </c>
      <c r="C348" t="s">
        <v>371</v>
      </c>
      <c r="D348" t="s">
        <v>130</v>
      </c>
      <c r="E348" s="4">
        <v>192</v>
      </c>
      <c r="F348" s="4">
        <v>192</v>
      </c>
      <c r="G348">
        <v>6.0999999999985404</v>
      </c>
      <c r="H348" s="4">
        <v>185.900000000001</v>
      </c>
      <c r="I348" s="4">
        <v>0</v>
      </c>
      <c r="J348" t="s">
        <v>368</v>
      </c>
      <c r="K348" s="2">
        <f t="shared" si="25"/>
        <v>3.1770833333325733E-2</v>
      </c>
      <c r="L348" s="2">
        <f t="shared" si="26"/>
        <v>1</v>
      </c>
      <c r="M348" s="2">
        <f t="shared" si="27"/>
        <v>0</v>
      </c>
      <c r="N348" s="2" t="str">
        <f t="shared" si="28"/>
        <v>GENERATOR SET</v>
      </c>
      <c r="O348" s="2" t="str">
        <f t="shared" si="29"/>
        <v>Other Equipment</v>
      </c>
    </row>
    <row r="349" spans="1:15" x14ac:dyDescent="0.3">
      <c r="A349" t="s">
        <v>1072</v>
      </c>
      <c r="B349" s="5">
        <v>45689</v>
      </c>
      <c r="C349" t="s">
        <v>372</v>
      </c>
      <c r="D349" t="s">
        <v>1073</v>
      </c>
      <c r="E349" s="4">
        <v>184</v>
      </c>
      <c r="F349" s="4">
        <v>160</v>
      </c>
      <c r="G349">
        <v>19.1666666666667</v>
      </c>
      <c r="H349" s="4">
        <v>140.833333333333</v>
      </c>
      <c r="I349" s="4">
        <v>24</v>
      </c>
      <c r="J349" t="s">
        <v>368</v>
      </c>
      <c r="K349" s="2">
        <f t="shared" si="25"/>
        <v>0.10416666666666685</v>
      </c>
      <c r="L349" s="2">
        <f t="shared" si="26"/>
        <v>0.86956521739130432</v>
      </c>
      <c r="M349" s="2">
        <f t="shared" si="27"/>
        <v>0.13043478260869565</v>
      </c>
      <c r="N349" s="2" t="str">
        <f t="shared" si="28"/>
        <v>HYDRAULIC EXCAVATOR</v>
      </c>
      <c r="O349" s="2" t="str">
        <f t="shared" si="29"/>
        <v>Major Equipment</v>
      </c>
    </row>
    <row r="350" spans="1:15" x14ac:dyDescent="0.3">
      <c r="A350" t="s">
        <v>1058</v>
      </c>
      <c r="B350" s="5">
        <v>45689</v>
      </c>
      <c r="C350" t="s">
        <v>373</v>
      </c>
      <c r="D350" t="s">
        <v>156</v>
      </c>
      <c r="E350" s="4">
        <v>194.2</v>
      </c>
      <c r="F350" s="4">
        <v>194.2</v>
      </c>
      <c r="G350">
        <v>67</v>
      </c>
      <c r="H350" s="4">
        <v>127.2</v>
      </c>
      <c r="I350" s="4">
        <v>0</v>
      </c>
      <c r="J350" t="s">
        <v>368</v>
      </c>
      <c r="K350" s="2">
        <f t="shared" si="25"/>
        <v>0.34500514933058707</v>
      </c>
      <c r="L350" s="2">
        <f t="shared" si="26"/>
        <v>1</v>
      </c>
      <c r="M350" s="2">
        <f t="shared" si="27"/>
        <v>0</v>
      </c>
      <c r="N350" s="2" t="str">
        <f t="shared" si="28"/>
        <v>HYDRAULIC EXCAVATOR</v>
      </c>
      <c r="O350" s="2" t="str">
        <f t="shared" si="29"/>
        <v>Major Equipment</v>
      </c>
    </row>
    <row r="351" spans="1:15" x14ac:dyDescent="0.3">
      <c r="A351" t="s">
        <v>1058</v>
      </c>
      <c r="B351" s="5">
        <v>45689</v>
      </c>
      <c r="C351" t="s">
        <v>374</v>
      </c>
      <c r="D351" t="s">
        <v>156</v>
      </c>
      <c r="E351" s="4">
        <v>176</v>
      </c>
      <c r="F351" s="4">
        <v>176</v>
      </c>
      <c r="G351">
        <v>23</v>
      </c>
      <c r="H351" s="4">
        <v>153</v>
      </c>
      <c r="I351" s="4">
        <v>0</v>
      </c>
      <c r="J351" t="s">
        <v>368</v>
      </c>
      <c r="K351" s="2">
        <f t="shared" si="25"/>
        <v>0.13068181818181818</v>
      </c>
      <c r="L351" s="2">
        <f t="shared" si="26"/>
        <v>1</v>
      </c>
      <c r="M351" s="2">
        <f t="shared" si="27"/>
        <v>0</v>
      </c>
      <c r="N351" s="2" t="str">
        <f t="shared" si="28"/>
        <v>HYDRAULIC EXCAVATOR</v>
      </c>
      <c r="O351" s="2" t="str">
        <f t="shared" si="29"/>
        <v>Major Equipment</v>
      </c>
    </row>
    <row r="352" spans="1:15" x14ac:dyDescent="0.3">
      <c r="A352" t="s">
        <v>1058</v>
      </c>
      <c r="B352" s="5">
        <v>45689</v>
      </c>
      <c r="C352" t="s">
        <v>375</v>
      </c>
      <c r="D352" t="s">
        <v>156</v>
      </c>
      <c r="E352" s="4">
        <v>197.166666666667</v>
      </c>
      <c r="F352" s="4">
        <v>197.166666666667</v>
      </c>
      <c r="G352">
        <v>85.699999999999804</v>
      </c>
      <c r="H352" s="4">
        <v>111.466666666667</v>
      </c>
      <c r="I352" s="4">
        <v>0</v>
      </c>
      <c r="J352" t="s">
        <v>368</v>
      </c>
      <c r="K352" s="2">
        <f t="shared" si="25"/>
        <v>0.4346576500422637</v>
      </c>
      <c r="L352" s="2">
        <f t="shared" si="26"/>
        <v>1</v>
      </c>
      <c r="M352" s="2">
        <f t="shared" si="27"/>
        <v>0</v>
      </c>
      <c r="N352" s="2" t="str">
        <f t="shared" si="28"/>
        <v>HYDRAULIC EXCAVATOR</v>
      </c>
      <c r="O352" s="2" t="str">
        <f t="shared" si="29"/>
        <v>Major Equipment</v>
      </c>
    </row>
    <row r="353" spans="1:15" x14ac:dyDescent="0.3">
      <c r="A353" t="s">
        <v>1058</v>
      </c>
      <c r="B353" s="5">
        <v>45689</v>
      </c>
      <c r="C353" t="s">
        <v>376</v>
      </c>
      <c r="D353" t="s">
        <v>156</v>
      </c>
      <c r="E353" s="4">
        <v>179.5</v>
      </c>
      <c r="F353" s="4">
        <v>179.5</v>
      </c>
      <c r="G353">
        <v>73</v>
      </c>
      <c r="H353" s="4">
        <v>106.5</v>
      </c>
      <c r="I353" s="4">
        <v>0</v>
      </c>
      <c r="J353" t="s">
        <v>368</v>
      </c>
      <c r="K353" s="2">
        <f t="shared" si="25"/>
        <v>0.40668523676880225</v>
      </c>
      <c r="L353" s="2">
        <f t="shared" si="26"/>
        <v>1</v>
      </c>
      <c r="M353" s="2">
        <f t="shared" si="27"/>
        <v>0</v>
      </c>
      <c r="N353" s="2" t="str">
        <f t="shared" si="28"/>
        <v>HYDRAULIC EXCAVATOR</v>
      </c>
      <c r="O353" s="2" t="str">
        <f t="shared" si="29"/>
        <v>Major Equipment</v>
      </c>
    </row>
    <row r="354" spans="1:15" x14ac:dyDescent="0.3">
      <c r="A354" t="s">
        <v>1078</v>
      </c>
      <c r="B354" s="5">
        <v>45689</v>
      </c>
      <c r="C354" t="s">
        <v>377</v>
      </c>
      <c r="D354" t="s">
        <v>540</v>
      </c>
      <c r="E354" s="4">
        <v>160</v>
      </c>
      <c r="F354" s="4">
        <v>160</v>
      </c>
      <c r="G354">
        <v>51.566666666666698</v>
      </c>
      <c r="H354" s="4">
        <v>108.433333333333</v>
      </c>
      <c r="I354" s="4">
        <v>0</v>
      </c>
      <c r="J354" t="s">
        <v>368</v>
      </c>
      <c r="K354" s="2">
        <f t="shared" si="25"/>
        <v>0.32229166666666687</v>
      </c>
      <c r="L354" s="2">
        <f t="shared" si="26"/>
        <v>1</v>
      </c>
      <c r="M354" s="2">
        <f t="shared" si="27"/>
        <v>0</v>
      </c>
      <c r="N354" s="2" t="str">
        <f t="shared" si="28"/>
        <v>MOTOR GRADER</v>
      </c>
      <c r="O354" s="2" t="str">
        <f t="shared" si="29"/>
        <v>Other Equipment</v>
      </c>
    </row>
    <row r="355" spans="1:15" x14ac:dyDescent="0.3">
      <c r="A355" t="s">
        <v>1059</v>
      </c>
      <c r="B355" s="5">
        <v>45689</v>
      </c>
      <c r="C355" t="s">
        <v>378</v>
      </c>
      <c r="D355" t="s">
        <v>16</v>
      </c>
      <c r="E355" s="4">
        <v>261.14999999999998</v>
      </c>
      <c r="F355" s="4">
        <v>261.14999999999998</v>
      </c>
      <c r="G355">
        <v>142.583333333333</v>
      </c>
      <c r="H355" s="4">
        <v>118.566666666667</v>
      </c>
      <c r="I355" s="4">
        <v>0</v>
      </c>
      <c r="J355" t="s">
        <v>368</v>
      </c>
      <c r="K355" s="2">
        <f t="shared" si="25"/>
        <v>0.5459825132427073</v>
      </c>
      <c r="L355" s="2">
        <f t="shared" si="26"/>
        <v>1</v>
      </c>
      <c r="M355" s="2">
        <f t="shared" si="27"/>
        <v>0</v>
      </c>
      <c r="N355" s="2" t="str">
        <f t="shared" si="28"/>
        <v>SERVICE VEHICLE</v>
      </c>
      <c r="O355" s="2" t="str">
        <f t="shared" si="29"/>
        <v>Other Equipment</v>
      </c>
    </row>
    <row r="356" spans="1:15" x14ac:dyDescent="0.3">
      <c r="A356" t="s">
        <v>1059</v>
      </c>
      <c r="B356" s="5">
        <v>45689</v>
      </c>
      <c r="C356" t="s">
        <v>379</v>
      </c>
      <c r="D356" t="s">
        <v>16</v>
      </c>
      <c r="E356" s="4">
        <v>235.083333333333</v>
      </c>
      <c r="F356" s="4">
        <v>235.083333333333</v>
      </c>
      <c r="G356">
        <v>123.23333333333299</v>
      </c>
      <c r="H356" s="4">
        <v>111.85</v>
      </c>
      <c r="I356" s="4">
        <v>0</v>
      </c>
      <c r="J356" t="s">
        <v>368</v>
      </c>
      <c r="K356" s="2">
        <f t="shared" si="25"/>
        <v>0.52421127259836864</v>
      </c>
      <c r="L356" s="2">
        <f t="shared" si="26"/>
        <v>1</v>
      </c>
      <c r="M356" s="2">
        <f t="shared" si="27"/>
        <v>0</v>
      </c>
      <c r="N356" s="2" t="str">
        <f t="shared" si="28"/>
        <v>SERVICE VEHICLE</v>
      </c>
      <c r="O356" s="2" t="str">
        <f t="shared" si="29"/>
        <v>Other Equipment</v>
      </c>
    </row>
    <row r="357" spans="1:15" x14ac:dyDescent="0.3">
      <c r="A357" t="s">
        <v>1099</v>
      </c>
      <c r="B357" s="5">
        <v>45689</v>
      </c>
      <c r="C357" t="s">
        <v>380</v>
      </c>
      <c r="D357" t="s">
        <v>181</v>
      </c>
      <c r="E357" s="4">
        <v>192</v>
      </c>
      <c r="F357" s="4">
        <v>192</v>
      </c>
      <c r="G357">
        <v>0</v>
      </c>
      <c r="H357" s="4">
        <v>192</v>
      </c>
      <c r="I357" s="4">
        <v>0</v>
      </c>
      <c r="J357" t="s">
        <v>368</v>
      </c>
      <c r="K357" s="2">
        <f t="shared" si="25"/>
        <v>0</v>
      </c>
      <c r="L357" s="2">
        <f t="shared" si="26"/>
        <v>1</v>
      </c>
      <c r="M357" s="2">
        <f t="shared" si="27"/>
        <v>0</v>
      </c>
      <c r="N357" s="2" t="str">
        <f t="shared" si="28"/>
        <v>TOWER LIGHT</v>
      </c>
      <c r="O357" s="2" t="str">
        <f t="shared" si="29"/>
        <v>Other Equipment</v>
      </c>
    </row>
    <row r="358" spans="1:15" x14ac:dyDescent="0.3">
      <c r="A358" t="s">
        <v>1099</v>
      </c>
      <c r="B358" s="5">
        <v>45689</v>
      </c>
      <c r="C358" t="s">
        <v>381</v>
      </c>
      <c r="D358" t="s">
        <v>181</v>
      </c>
      <c r="E358" s="4">
        <v>192</v>
      </c>
      <c r="F358" s="4">
        <v>192</v>
      </c>
      <c r="G358">
        <v>0</v>
      </c>
      <c r="H358" s="4">
        <v>192</v>
      </c>
      <c r="I358" s="4">
        <v>0</v>
      </c>
      <c r="J358" t="s">
        <v>368</v>
      </c>
      <c r="K358" s="2">
        <f t="shared" si="25"/>
        <v>0</v>
      </c>
      <c r="L358" s="2">
        <f t="shared" si="26"/>
        <v>1</v>
      </c>
      <c r="M358" s="2">
        <f t="shared" si="27"/>
        <v>0</v>
      </c>
      <c r="N358" s="2" t="str">
        <f t="shared" si="28"/>
        <v>TOWER LIGHT</v>
      </c>
      <c r="O358" s="2" t="str">
        <f t="shared" si="29"/>
        <v>Other Equipment</v>
      </c>
    </row>
    <row r="359" spans="1:15" x14ac:dyDescent="0.3">
      <c r="A359" t="s">
        <v>1105</v>
      </c>
      <c r="B359" s="5">
        <v>45689</v>
      </c>
      <c r="C359" t="s">
        <v>382</v>
      </c>
      <c r="D359" t="s">
        <v>383</v>
      </c>
      <c r="E359" s="4">
        <v>68.933333333333294</v>
      </c>
      <c r="F359" s="4">
        <v>68.933333333333294</v>
      </c>
      <c r="G359">
        <v>12.5666666666667</v>
      </c>
      <c r="H359" s="4">
        <v>56.366666666666703</v>
      </c>
      <c r="I359" s="4">
        <v>0</v>
      </c>
      <c r="J359" t="s">
        <v>368</v>
      </c>
      <c r="K359" s="2">
        <f t="shared" si="25"/>
        <v>0.18230174081237971</v>
      </c>
      <c r="L359" s="2">
        <f t="shared" si="26"/>
        <v>1</v>
      </c>
      <c r="M359" s="2">
        <f t="shared" si="27"/>
        <v>0</v>
      </c>
      <c r="N359" s="2" t="str">
        <f t="shared" si="28"/>
        <v>TRANSIT MIXER</v>
      </c>
      <c r="O359" s="2" t="str">
        <f t="shared" si="29"/>
        <v>Other Equipment</v>
      </c>
    </row>
    <row r="360" spans="1:15" x14ac:dyDescent="0.3">
      <c r="A360" t="s">
        <v>1083</v>
      </c>
      <c r="B360" s="5">
        <v>45689</v>
      </c>
      <c r="C360" t="s">
        <v>384</v>
      </c>
      <c r="D360" t="s">
        <v>385</v>
      </c>
      <c r="E360" s="4">
        <v>192</v>
      </c>
      <c r="F360" s="4">
        <v>192</v>
      </c>
      <c r="G360">
        <v>9.7000000000002693</v>
      </c>
      <c r="H360" s="4">
        <v>182.3</v>
      </c>
      <c r="I360" s="4">
        <v>0</v>
      </c>
      <c r="J360" t="s">
        <v>368</v>
      </c>
      <c r="K360" s="2">
        <f t="shared" si="25"/>
        <v>5.0520833333334736E-2</v>
      </c>
      <c r="L360" s="2">
        <f t="shared" si="26"/>
        <v>1</v>
      </c>
      <c r="M360" s="2">
        <f t="shared" si="27"/>
        <v>0</v>
      </c>
      <c r="N360" s="2" t="str">
        <f t="shared" si="28"/>
        <v>TIG WELDING MACHINE</v>
      </c>
      <c r="O360" s="2" t="str">
        <f t="shared" si="29"/>
        <v>Other Equipment</v>
      </c>
    </row>
    <row r="361" spans="1:15" x14ac:dyDescent="0.3">
      <c r="A361" t="s">
        <v>1086</v>
      </c>
      <c r="B361" s="5">
        <v>45689</v>
      </c>
      <c r="C361" t="s">
        <v>386</v>
      </c>
      <c r="D361" t="s">
        <v>164</v>
      </c>
      <c r="E361" s="4">
        <v>192</v>
      </c>
      <c r="F361" s="4">
        <v>0</v>
      </c>
      <c r="G361">
        <v>0</v>
      </c>
      <c r="H361" s="4">
        <v>0</v>
      </c>
      <c r="I361" s="4">
        <v>192</v>
      </c>
      <c r="J361" t="s">
        <v>368</v>
      </c>
      <c r="K361" s="2">
        <f t="shared" si="25"/>
        <v>0</v>
      </c>
      <c r="L361" s="2">
        <f t="shared" si="26"/>
        <v>0</v>
      </c>
      <c r="M361" s="2">
        <f t="shared" si="27"/>
        <v>1</v>
      </c>
      <c r="N361" s="2" t="str">
        <f t="shared" si="28"/>
        <v>UTILITY VEHICLE</v>
      </c>
      <c r="O361" s="2" t="str">
        <f t="shared" si="29"/>
        <v>Other Equipment</v>
      </c>
    </row>
    <row r="362" spans="1:15" x14ac:dyDescent="0.3">
      <c r="A362" t="s">
        <v>1086</v>
      </c>
      <c r="B362" s="5">
        <v>45689</v>
      </c>
      <c r="C362" t="s">
        <v>387</v>
      </c>
      <c r="D362" t="s">
        <v>164</v>
      </c>
      <c r="E362" s="4">
        <v>195.1</v>
      </c>
      <c r="F362" s="4">
        <v>187.1</v>
      </c>
      <c r="G362">
        <v>54.783333333333402</v>
      </c>
      <c r="H362" s="4">
        <v>132.316666666667</v>
      </c>
      <c r="I362" s="4">
        <v>8</v>
      </c>
      <c r="J362" t="s">
        <v>368</v>
      </c>
      <c r="K362" s="2">
        <f t="shared" si="25"/>
        <v>0.28079617290278525</v>
      </c>
      <c r="L362" s="2">
        <f t="shared" si="26"/>
        <v>0.95899538698103537</v>
      </c>
      <c r="M362" s="2">
        <f t="shared" si="27"/>
        <v>4.1004613018964638E-2</v>
      </c>
      <c r="N362" s="2" t="str">
        <f t="shared" si="28"/>
        <v>UTILITY VEHICLE</v>
      </c>
      <c r="O362" s="2" t="str">
        <f t="shared" si="29"/>
        <v>Other Equipment</v>
      </c>
    </row>
    <row r="363" spans="1:15" x14ac:dyDescent="0.3">
      <c r="A363" t="s">
        <v>1062</v>
      </c>
      <c r="B363" s="5">
        <v>45689</v>
      </c>
      <c r="C363" t="s">
        <v>388</v>
      </c>
      <c r="D363" t="s">
        <v>184</v>
      </c>
      <c r="E363" s="4">
        <v>192</v>
      </c>
      <c r="F363" s="4">
        <v>0</v>
      </c>
      <c r="G363">
        <v>0</v>
      </c>
      <c r="H363" s="4">
        <v>0</v>
      </c>
      <c r="I363" s="4">
        <v>192</v>
      </c>
      <c r="J363" t="s">
        <v>368</v>
      </c>
      <c r="K363" s="2">
        <f t="shared" si="25"/>
        <v>0</v>
      </c>
      <c r="L363" s="2">
        <f t="shared" si="26"/>
        <v>0</v>
      </c>
      <c r="M363" s="2">
        <f t="shared" si="27"/>
        <v>1</v>
      </c>
      <c r="N363" s="2" t="str">
        <f t="shared" si="28"/>
        <v>VIBRATORY ROLLER</v>
      </c>
      <c r="O363" s="2" t="str">
        <f t="shared" si="29"/>
        <v>Major Equipment</v>
      </c>
    </row>
    <row r="364" spans="1:15" x14ac:dyDescent="0.3">
      <c r="A364" t="s">
        <v>1088</v>
      </c>
      <c r="B364" s="5">
        <v>45689</v>
      </c>
      <c r="C364" t="s">
        <v>389</v>
      </c>
      <c r="D364" t="s">
        <v>187</v>
      </c>
      <c r="E364" s="4">
        <v>192</v>
      </c>
      <c r="F364" s="4">
        <v>192</v>
      </c>
      <c r="G364">
        <v>38.900000000000503</v>
      </c>
      <c r="H364" s="4">
        <v>153.099999999999</v>
      </c>
      <c r="I364" s="4">
        <v>0</v>
      </c>
      <c r="J364" t="s">
        <v>368</v>
      </c>
      <c r="K364" s="2">
        <f t="shared" si="25"/>
        <v>0.20260416666666928</v>
      </c>
      <c r="L364" s="2">
        <f t="shared" si="26"/>
        <v>1</v>
      </c>
      <c r="M364" s="2">
        <f t="shared" si="27"/>
        <v>0</v>
      </c>
      <c r="N364" s="2" t="str">
        <f t="shared" si="28"/>
        <v>WHEEL LOADER</v>
      </c>
      <c r="O364" s="2" t="str">
        <f t="shared" si="29"/>
        <v>Other Equipment</v>
      </c>
    </row>
    <row r="365" spans="1:15" x14ac:dyDescent="0.3">
      <c r="A365" t="s">
        <v>1087</v>
      </c>
      <c r="B365" s="5">
        <v>45689</v>
      </c>
      <c r="C365" t="s">
        <v>390</v>
      </c>
      <c r="D365" t="s">
        <v>1006</v>
      </c>
      <c r="E365" s="4">
        <v>88.983333333333306</v>
      </c>
      <c r="F365" s="4">
        <v>88.983333333333306</v>
      </c>
      <c r="G365">
        <v>19.133333333333301</v>
      </c>
      <c r="H365" s="4">
        <v>69.849999999999994</v>
      </c>
      <c r="I365" s="4">
        <v>0</v>
      </c>
      <c r="J365" t="s">
        <v>368</v>
      </c>
      <c r="K365" s="2">
        <f t="shared" si="25"/>
        <v>0.21502153961415965</v>
      </c>
      <c r="L365" s="2">
        <f t="shared" si="26"/>
        <v>1</v>
      </c>
      <c r="M365" s="2">
        <f t="shared" si="27"/>
        <v>0</v>
      </c>
      <c r="N365" s="2" t="str">
        <f t="shared" si="28"/>
        <v>WATER TRUCK</v>
      </c>
      <c r="O365" s="2" t="str">
        <f t="shared" si="29"/>
        <v>Other Equipment</v>
      </c>
    </row>
    <row r="366" spans="1:15" x14ac:dyDescent="0.3">
      <c r="A366" t="s">
        <v>1105</v>
      </c>
      <c r="B366" s="5">
        <v>45689</v>
      </c>
      <c r="C366" t="s">
        <v>391</v>
      </c>
      <c r="D366" t="s">
        <v>383</v>
      </c>
      <c r="E366" s="4">
        <v>193.38333333333301</v>
      </c>
      <c r="F366" s="4">
        <v>193.38333333333301</v>
      </c>
      <c r="G366">
        <v>11.383333333333301</v>
      </c>
      <c r="H366" s="4">
        <v>182</v>
      </c>
      <c r="I366" s="4">
        <v>0</v>
      </c>
      <c r="J366" t="s">
        <v>368</v>
      </c>
      <c r="K366" s="2">
        <f t="shared" si="25"/>
        <v>5.8864086874084218E-2</v>
      </c>
      <c r="L366" s="2">
        <f t="shared" si="26"/>
        <v>1</v>
      </c>
      <c r="M366" s="2">
        <f t="shared" si="27"/>
        <v>0</v>
      </c>
      <c r="N366" s="2" t="str">
        <f t="shared" si="28"/>
        <v>TRANSIT MIXER</v>
      </c>
      <c r="O366" s="2" t="str">
        <f t="shared" si="29"/>
        <v>Other Equipment</v>
      </c>
    </row>
    <row r="367" spans="1:15" x14ac:dyDescent="0.3">
      <c r="A367" t="s">
        <v>1105</v>
      </c>
      <c r="B367" s="5">
        <v>45689</v>
      </c>
      <c r="C367" t="s">
        <v>392</v>
      </c>
      <c r="D367" t="s">
        <v>383</v>
      </c>
      <c r="E367" s="4">
        <v>192</v>
      </c>
      <c r="F367" s="4">
        <v>0</v>
      </c>
      <c r="G367">
        <v>0</v>
      </c>
      <c r="H367" s="4">
        <v>0</v>
      </c>
      <c r="I367" s="4">
        <v>192</v>
      </c>
      <c r="J367" t="s">
        <v>368</v>
      </c>
      <c r="K367" s="2">
        <f t="shared" si="25"/>
        <v>0</v>
      </c>
      <c r="L367" s="2">
        <f t="shared" si="26"/>
        <v>0</v>
      </c>
      <c r="M367" s="2">
        <f t="shared" si="27"/>
        <v>1</v>
      </c>
      <c r="N367" s="2" t="str">
        <f t="shared" si="28"/>
        <v>TRANSIT MIXER</v>
      </c>
      <c r="O367" s="2" t="str">
        <f t="shared" si="29"/>
        <v>Other Equipment</v>
      </c>
    </row>
    <row r="368" spans="1:15" x14ac:dyDescent="0.3">
      <c r="A368" t="s">
        <v>1111</v>
      </c>
      <c r="B368" s="5">
        <v>45689</v>
      </c>
      <c r="C368" t="s">
        <v>393</v>
      </c>
      <c r="D368" t="s">
        <v>394</v>
      </c>
      <c r="E368" s="4">
        <v>184</v>
      </c>
      <c r="F368" s="4">
        <v>160</v>
      </c>
      <c r="G368">
        <v>19.1666666666667</v>
      </c>
      <c r="H368" s="4">
        <v>140.833333333333</v>
      </c>
      <c r="I368" s="4">
        <v>24</v>
      </c>
      <c r="J368" t="s">
        <v>368</v>
      </c>
      <c r="K368" s="2">
        <f t="shared" si="25"/>
        <v>0.10416666666666685</v>
      </c>
      <c r="L368" s="2">
        <f t="shared" si="26"/>
        <v>0.86956521739130432</v>
      </c>
      <c r="M368" s="2">
        <f t="shared" si="27"/>
        <v>0.13043478260869565</v>
      </c>
      <c r="N368" s="2" t="str">
        <f t="shared" si="28"/>
        <v>AUGER</v>
      </c>
      <c r="O368" s="2" t="str">
        <f t="shared" si="29"/>
        <v>Other Equipment</v>
      </c>
    </row>
    <row r="369" spans="1:15" x14ac:dyDescent="0.3">
      <c r="A369" t="s">
        <v>1111</v>
      </c>
      <c r="B369" s="5">
        <v>45689</v>
      </c>
      <c r="C369" t="s">
        <v>395</v>
      </c>
      <c r="D369" t="s">
        <v>394</v>
      </c>
      <c r="E369" s="4">
        <v>176</v>
      </c>
      <c r="F369" s="4">
        <v>176</v>
      </c>
      <c r="G369">
        <v>23</v>
      </c>
      <c r="H369" s="4">
        <v>153</v>
      </c>
      <c r="I369" s="4">
        <v>0</v>
      </c>
      <c r="J369" t="s">
        <v>368</v>
      </c>
      <c r="K369" s="2">
        <f t="shared" si="25"/>
        <v>0.13068181818181818</v>
      </c>
      <c r="L369" s="2">
        <f t="shared" si="26"/>
        <v>1</v>
      </c>
      <c r="M369" s="2">
        <f t="shared" si="27"/>
        <v>0</v>
      </c>
      <c r="N369" s="2" t="str">
        <f t="shared" si="28"/>
        <v>AUGER</v>
      </c>
      <c r="O369" s="2" t="str">
        <f t="shared" si="29"/>
        <v>Other Equipment</v>
      </c>
    </row>
    <row r="370" spans="1:15" x14ac:dyDescent="0.3">
      <c r="A370" t="s">
        <v>1075</v>
      </c>
      <c r="B370" s="5">
        <v>45689</v>
      </c>
      <c r="C370" t="s">
        <v>396</v>
      </c>
      <c r="D370" t="s">
        <v>235</v>
      </c>
      <c r="E370" s="4">
        <v>212.85</v>
      </c>
      <c r="F370" s="4">
        <v>212.85</v>
      </c>
      <c r="G370">
        <v>59.866666666666703</v>
      </c>
      <c r="H370" s="4">
        <v>152.98333333333301</v>
      </c>
      <c r="I370" s="4">
        <v>0</v>
      </c>
      <c r="J370" t="s">
        <v>368</v>
      </c>
      <c r="K370" s="2">
        <f t="shared" si="25"/>
        <v>0.28126223475060702</v>
      </c>
      <c r="L370" s="2">
        <f t="shared" si="26"/>
        <v>1</v>
      </c>
      <c r="M370" s="2">
        <f t="shared" si="27"/>
        <v>0</v>
      </c>
      <c r="N370" s="2" t="str">
        <f t="shared" si="28"/>
        <v>MOTORCYCLE</v>
      </c>
      <c r="O370" s="2" t="str">
        <f t="shared" si="29"/>
        <v>Other Equipment</v>
      </c>
    </row>
    <row r="371" spans="1:15" x14ac:dyDescent="0.3">
      <c r="A371" t="s">
        <v>1091</v>
      </c>
      <c r="B371" s="5">
        <v>45689</v>
      </c>
      <c r="C371" t="s">
        <v>397</v>
      </c>
      <c r="D371" t="s">
        <v>110</v>
      </c>
      <c r="E371" s="4">
        <v>257</v>
      </c>
      <c r="F371" s="4">
        <v>257</v>
      </c>
      <c r="G371">
        <v>125.4</v>
      </c>
      <c r="H371" s="4">
        <v>131.6</v>
      </c>
      <c r="I371" s="4">
        <v>0</v>
      </c>
      <c r="J371" t="s">
        <v>398</v>
      </c>
      <c r="K371" s="2">
        <f t="shared" si="25"/>
        <v>0.48793774319066152</v>
      </c>
      <c r="L371" s="2">
        <f t="shared" si="26"/>
        <v>1</v>
      </c>
      <c r="M371" s="2">
        <f t="shared" si="27"/>
        <v>0</v>
      </c>
      <c r="N371" s="2" t="str">
        <f t="shared" si="28"/>
        <v>BREAKER UNIT</v>
      </c>
      <c r="O371" s="2" t="str">
        <f t="shared" si="29"/>
        <v>Other Equipment</v>
      </c>
    </row>
    <row r="372" spans="1:15" x14ac:dyDescent="0.3">
      <c r="A372" t="s">
        <v>1056</v>
      </c>
      <c r="B372" s="5">
        <v>45689</v>
      </c>
      <c r="C372" t="s">
        <v>399</v>
      </c>
      <c r="D372" t="s">
        <v>114</v>
      </c>
      <c r="E372" s="4">
        <v>218.333333333333</v>
      </c>
      <c r="F372" s="4">
        <v>218.333333333333</v>
      </c>
      <c r="G372">
        <v>73.5</v>
      </c>
      <c r="H372" s="4">
        <v>144.833333333333</v>
      </c>
      <c r="I372" s="4">
        <v>0</v>
      </c>
      <c r="J372" t="s">
        <v>398</v>
      </c>
      <c r="K372" s="2">
        <f t="shared" si="25"/>
        <v>0.33664122137404634</v>
      </c>
      <c r="L372" s="2">
        <f t="shared" si="26"/>
        <v>1</v>
      </c>
      <c r="M372" s="2">
        <f t="shared" si="27"/>
        <v>0</v>
      </c>
      <c r="N372" s="2" t="str">
        <f t="shared" si="28"/>
        <v>CRAWLER TRACTOR</v>
      </c>
      <c r="O372" s="2" t="str">
        <f t="shared" si="29"/>
        <v>Major Equipment</v>
      </c>
    </row>
    <row r="373" spans="1:15" x14ac:dyDescent="0.3">
      <c r="A373" t="s">
        <v>1094</v>
      </c>
      <c r="B373" s="5">
        <v>45689</v>
      </c>
      <c r="C373" t="s">
        <v>400</v>
      </c>
      <c r="D373" t="s">
        <v>120</v>
      </c>
      <c r="E373" s="4">
        <v>244</v>
      </c>
      <c r="F373" s="4">
        <v>244</v>
      </c>
      <c r="G373">
        <v>56.883333333333297</v>
      </c>
      <c r="H373" s="4">
        <v>187.11666666666699</v>
      </c>
      <c r="I373" s="4">
        <v>0</v>
      </c>
      <c r="J373" t="s">
        <v>398</v>
      </c>
      <c r="K373" s="2">
        <f t="shared" si="25"/>
        <v>0.23312841530054629</v>
      </c>
      <c r="L373" s="2">
        <f t="shared" si="26"/>
        <v>1</v>
      </c>
      <c r="M373" s="2">
        <f t="shared" si="27"/>
        <v>0</v>
      </c>
      <c r="N373" s="2" t="str">
        <f t="shared" si="28"/>
        <v>DUMP TRUCK</v>
      </c>
      <c r="O373" s="2" t="str">
        <f t="shared" si="29"/>
        <v>Other Equipment</v>
      </c>
    </row>
    <row r="374" spans="1:15" x14ac:dyDescent="0.3">
      <c r="A374" t="s">
        <v>1094</v>
      </c>
      <c r="B374" s="5">
        <v>45689</v>
      </c>
      <c r="C374" t="s">
        <v>401</v>
      </c>
      <c r="D374" t="s">
        <v>120</v>
      </c>
      <c r="E374" s="4">
        <v>112</v>
      </c>
      <c r="F374" s="4">
        <v>112</v>
      </c>
      <c r="G374">
        <v>1</v>
      </c>
      <c r="H374" s="4">
        <v>111</v>
      </c>
      <c r="I374" s="4">
        <v>0</v>
      </c>
      <c r="J374" t="s">
        <v>398</v>
      </c>
      <c r="K374" s="2">
        <f t="shared" si="25"/>
        <v>8.9285714285714281E-3</v>
      </c>
      <c r="L374" s="2">
        <f t="shared" si="26"/>
        <v>1</v>
      </c>
      <c r="M374" s="2">
        <f t="shared" si="27"/>
        <v>0</v>
      </c>
      <c r="N374" s="2" t="str">
        <f t="shared" si="28"/>
        <v>DUMP TRUCK</v>
      </c>
      <c r="O374" s="2" t="str">
        <f t="shared" si="29"/>
        <v>Other Equipment</v>
      </c>
    </row>
    <row r="375" spans="1:15" x14ac:dyDescent="0.3">
      <c r="A375" t="s">
        <v>1094</v>
      </c>
      <c r="B375" s="5">
        <v>45689</v>
      </c>
      <c r="C375" t="s">
        <v>402</v>
      </c>
      <c r="D375" t="s">
        <v>120</v>
      </c>
      <c r="E375" s="4">
        <v>220</v>
      </c>
      <c r="F375" s="4">
        <v>220</v>
      </c>
      <c r="G375">
        <v>18.4166666666667</v>
      </c>
      <c r="H375" s="4">
        <v>206.416666666667</v>
      </c>
      <c r="I375" s="4">
        <v>0</v>
      </c>
      <c r="J375" t="s">
        <v>398</v>
      </c>
      <c r="K375" s="2">
        <f t="shared" si="25"/>
        <v>8.3712121212121363E-2</v>
      </c>
      <c r="L375" s="2">
        <f t="shared" si="26"/>
        <v>1</v>
      </c>
      <c r="M375" s="2">
        <f t="shared" si="27"/>
        <v>0</v>
      </c>
      <c r="N375" s="2" t="str">
        <f t="shared" si="28"/>
        <v>DUMP TRUCK</v>
      </c>
      <c r="O375" s="2" t="str">
        <f t="shared" si="29"/>
        <v>Other Equipment</v>
      </c>
    </row>
    <row r="376" spans="1:15" x14ac:dyDescent="0.3">
      <c r="A376" t="s">
        <v>1094</v>
      </c>
      <c r="B376" s="5">
        <v>45689</v>
      </c>
      <c r="C376" t="s">
        <v>403</v>
      </c>
      <c r="D376" t="s">
        <v>120</v>
      </c>
      <c r="E376" s="4">
        <v>93.85</v>
      </c>
      <c r="F376" s="4">
        <v>93.85</v>
      </c>
      <c r="G376">
        <v>13.3784722222222</v>
      </c>
      <c r="H376" s="4">
        <v>80.471527777777794</v>
      </c>
      <c r="I376" s="4">
        <v>0</v>
      </c>
      <c r="J376" t="s">
        <v>398</v>
      </c>
      <c r="K376" s="2">
        <f t="shared" si="25"/>
        <v>0.14255164861185082</v>
      </c>
      <c r="L376" s="2">
        <f t="shared" si="26"/>
        <v>1</v>
      </c>
      <c r="M376" s="2">
        <f t="shared" si="27"/>
        <v>0</v>
      </c>
      <c r="N376" s="2" t="str">
        <f t="shared" si="28"/>
        <v>DUMP TRUCK</v>
      </c>
      <c r="O376" s="2" t="str">
        <f t="shared" si="29"/>
        <v>Other Equipment</v>
      </c>
    </row>
    <row r="377" spans="1:15" x14ac:dyDescent="0.3">
      <c r="A377" t="s">
        <v>1070</v>
      </c>
      <c r="B377" s="5">
        <v>45689</v>
      </c>
      <c r="C377" t="s">
        <v>404</v>
      </c>
      <c r="D377" t="s">
        <v>126</v>
      </c>
      <c r="E377" s="4">
        <v>0</v>
      </c>
      <c r="F377" s="4">
        <v>0</v>
      </c>
      <c r="G377">
        <v>0</v>
      </c>
      <c r="H377" s="4">
        <v>0</v>
      </c>
      <c r="I377" s="4">
        <v>0</v>
      </c>
      <c r="J377" t="s">
        <v>398</v>
      </c>
      <c r="K377" s="2">
        <f t="shared" si="25"/>
        <v>0</v>
      </c>
      <c r="L377" s="2">
        <f t="shared" si="26"/>
        <v>0</v>
      </c>
      <c r="M377" s="2">
        <f t="shared" si="27"/>
        <v>0</v>
      </c>
      <c r="N377" s="2" t="str">
        <f t="shared" si="28"/>
        <v>FUEL TRUCK</v>
      </c>
      <c r="O377" s="2" t="str">
        <f t="shared" si="29"/>
        <v>Other Equipment</v>
      </c>
    </row>
    <row r="378" spans="1:15" x14ac:dyDescent="0.3">
      <c r="A378" t="s">
        <v>1070</v>
      </c>
      <c r="B378" s="5">
        <v>45689</v>
      </c>
      <c r="C378" t="s">
        <v>405</v>
      </c>
      <c r="D378" t="s">
        <v>126</v>
      </c>
      <c r="E378" s="4">
        <v>227.833333333333</v>
      </c>
      <c r="F378" s="4">
        <v>227.833333333333</v>
      </c>
      <c r="G378">
        <v>142.38333333333301</v>
      </c>
      <c r="H378" s="4">
        <v>88.483333333333306</v>
      </c>
      <c r="I378" s="4">
        <v>0</v>
      </c>
      <c r="J378" t="s">
        <v>398</v>
      </c>
      <c r="K378" s="2">
        <f t="shared" si="25"/>
        <v>0.62494513533284513</v>
      </c>
      <c r="L378" s="2">
        <f t="shared" si="26"/>
        <v>1</v>
      </c>
      <c r="M378" s="2">
        <f t="shared" si="27"/>
        <v>0</v>
      </c>
      <c r="N378" s="2" t="str">
        <f t="shared" si="28"/>
        <v>FUEL TRUCK</v>
      </c>
      <c r="O378" s="2" t="str">
        <f t="shared" si="29"/>
        <v>Other Equipment</v>
      </c>
    </row>
    <row r="379" spans="1:15" x14ac:dyDescent="0.3">
      <c r="A379" t="s">
        <v>1057</v>
      </c>
      <c r="B379" s="5">
        <v>45689</v>
      </c>
      <c r="C379" t="s">
        <v>406</v>
      </c>
      <c r="D379" t="s">
        <v>130</v>
      </c>
      <c r="E379" s="4">
        <v>9</v>
      </c>
      <c r="F379" s="4">
        <v>9</v>
      </c>
      <c r="G379">
        <v>6</v>
      </c>
      <c r="H379" s="4">
        <v>3</v>
      </c>
      <c r="I379" s="4">
        <v>0</v>
      </c>
      <c r="J379" t="s">
        <v>398</v>
      </c>
      <c r="K379" s="2">
        <f t="shared" si="25"/>
        <v>0.66666666666666663</v>
      </c>
      <c r="L379" s="2">
        <f t="shared" si="26"/>
        <v>1</v>
      </c>
      <c r="M379" s="2">
        <f t="shared" si="27"/>
        <v>0</v>
      </c>
      <c r="N379" s="2" t="str">
        <f t="shared" si="28"/>
        <v>GENERATOR SET</v>
      </c>
      <c r="O379" s="2" t="str">
        <f t="shared" si="29"/>
        <v>Other Equipment</v>
      </c>
    </row>
    <row r="380" spans="1:15" x14ac:dyDescent="0.3">
      <c r="A380" t="s">
        <v>1057</v>
      </c>
      <c r="B380" s="5">
        <v>45689</v>
      </c>
      <c r="C380" t="s">
        <v>407</v>
      </c>
      <c r="D380" t="s">
        <v>130</v>
      </c>
      <c r="E380" s="4">
        <v>9</v>
      </c>
      <c r="F380" s="4">
        <v>9</v>
      </c>
      <c r="G380">
        <v>4</v>
      </c>
      <c r="H380" s="4">
        <v>5</v>
      </c>
      <c r="I380" s="4">
        <v>0</v>
      </c>
      <c r="J380" t="s">
        <v>398</v>
      </c>
      <c r="K380" s="2">
        <f t="shared" si="25"/>
        <v>0.44444444444444442</v>
      </c>
      <c r="L380" s="2">
        <f t="shared" si="26"/>
        <v>1</v>
      </c>
      <c r="M380" s="2">
        <f t="shared" si="27"/>
        <v>0</v>
      </c>
      <c r="N380" s="2" t="str">
        <f t="shared" si="28"/>
        <v>GENERATOR SET</v>
      </c>
      <c r="O380" s="2" t="str">
        <f t="shared" si="29"/>
        <v>Other Equipment</v>
      </c>
    </row>
    <row r="381" spans="1:15" x14ac:dyDescent="0.3">
      <c r="A381" t="s">
        <v>1057</v>
      </c>
      <c r="B381" s="5">
        <v>45689</v>
      </c>
      <c r="C381" t="s">
        <v>408</v>
      </c>
      <c r="D381" t="s">
        <v>130</v>
      </c>
      <c r="E381" s="4">
        <v>112</v>
      </c>
      <c r="F381" s="4">
        <v>0</v>
      </c>
      <c r="G381">
        <v>0</v>
      </c>
      <c r="H381" s="4">
        <v>2.48689957516035E-14</v>
      </c>
      <c r="I381" s="4">
        <v>112</v>
      </c>
      <c r="J381" t="s">
        <v>398</v>
      </c>
      <c r="K381" s="2">
        <f t="shared" si="25"/>
        <v>0</v>
      </c>
      <c r="L381" s="2">
        <f t="shared" si="26"/>
        <v>0</v>
      </c>
      <c r="M381" s="2">
        <f t="shared" si="27"/>
        <v>1</v>
      </c>
      <c r="N381" s="2" t="str">
        <f t="shared" si="28"/>
        <v>GENERATOR SET</v>
      </c>
      <c r="O381" s="2" t="str">
        <f t="shared" si="29"/>
        <v>Other Equipment</v>
      </c>
    </row>
    <row r="382" spans="1:15" x14ac:dyDescent="0.3">
      <c r="A382" t="s">
        <v>1058</v>
      </c>
      <c r="B382" s="5">
        <v>45689</v>
      </c>
      <c r="C382" t="s">
        <v>409</v>
      </c>
      <c r="D382" t="s">
        <v>156</v>
      </c>
      <c r="E382" s="4">
        <v>248</v>
      </c>
      <c r="F382" s="4">
        <v>248</v>
      </c>
      <c r="G382">
        <v>125.4</v>
      </c>
      <c r="H382" s="4">
        <v>122.6</v>
      </c>
      <c r="I382" s="4">
        <v>0</v>
      </c>
      <c r="J382" t="s">
        <v>398</v>
      </c>
      <c r="K382" s="2">
        <f t="shared" si="25"/>
        <v>0.50564516129032255</v>
      </c>
      <c r="L382" s="2">
        <f t="shared" si="26"/>
        <v>1</v>
      </c>
      <c r="M382" s="2">
        <f t="shared" si="27"/>
        <v>0</v>
      </c>
      <c r="N382" s="2" t="str">
        <f t="shared" si="28"/>
        <v>HYDRAULIC EXCAVATOR</v>
      </c>
      <c r="O382" s="2" t="str">
        <f t="shared" si="29"/>
        <v>Major Equipment</v>
      </c>
    </row>
    <row r="383" spans="1:15" x14ac:dyDescent="0.3">
      <c r="A383" t="s">
        <v>1058</v>
      </c>
      <c r="B383" s="5">
        <v>45689</v>
      </c>
      <c r="C383" t="s">
        <v>410</v>
      </c>
      <c r="D383" t="s">
        <v>156</v>
      </c>
      <c r="E383" s="4">
        <v>218.75</v>
      </c>
      <c r="F383" s="4">
        <v>218.75</v>
      </c>
      <c r="G383">
        <v>124</v>
      </c>
      <c r="H383" s="4">
        <v>94.75</v>
      </c>
      <c r="I383" s="4">
        <v>0</v>
      </c>
      <c r="J383" t="s">
        <v>398</v>
      </c>
      <c r="K383" s="2">
        <f t="shared" si="25"/>
        <v>0.56685714285714284</v>
      </c>
      <c r="L383" s="2">
        <f t="shared" si="26"/>
        <v>1</v>
      </c>
      <c r="M383" s="2">
        <f t="shared" si="27"/>
        <v>0</v>
      </c>
      <c r="N383" s="2" t="str">
        <f t="shared" si="28"/>
        <v>HYDRAULIC EXCAVATOR</v>
      </c>
      <c r="O383" s="2" t="str">
        <f t="shared" si="29"/>
        <v>Major Equipment</v>
      </c>
    </row>
    <row r="384" spans="1:15" x14ac:dyDescent="0.3">
      <c r="A384" t="s">
        <v>1058</v>
      </c>
      <c r="B384" s="5">
        <v>45689</v>
      </c>
      <c r="C384" t="s">
        <v>411</v>
      </c>
      <c r="D384" t="s">
        <v>156</v>
      </c>
      <c r="E384" s="4">
        <v>245</v>
      </c>
      <c r="F384" s="4">
        <v>245</v>
      </c>
      <c r="G384">
        <v>114.8</v>
      </c>
      <c r="H384" s="4">
        <v>130.19999999999999</v>
      </c>
      <c r="I384" s="4">
        <v>0</v>
      </c>
      <c r="J384" t="s">
        <v>398</v>
      </c>
      <c r="K384" s="2">
        <f t="shared" si="25"/>
        <v>0.46857142857142858</v>
      </c>
      <c r="L384" s="2">
        <f t="shared" si="26"/>
        <v>1</v>
      </c>
      <c r="M384" s="2">
        <f t="shared" si="27"/>
        <v>0</v>
      </c>
      <c r="N384" s="2" t="str">
        <f t="shared" si="28"/>
        <v>HYDRAULIC EXCAVATOR</v>
      </c>
      <c r="O384" s="2" t="str">
        <f t="shared" si="29"/>
        <v>Major Equipment</v>
      </c>
    </row>
    <row r="385" spans="1:15" x14ac:dyDescent="0.3">
      <c r="A385" t="s">
        <v>1058</v>
      </c>
      <c r="B385" s="5">
        <v>45689</v>
      </c>
      <c r="C385" t="s">
        <v>412</v>
      </c>
      <c r="D385" t="s">
        <v>156</v>
      </c>
      <c r="E385" s="4">
        <v>288.316666666667</v>
      </c>
      <c r="F385" s="4">
        <v>288.316666666667</v>
      </c>
      <c r="G385">
        <v>179.4</v>
      </c>
      <c r="H385" s="4">
        <v>125.716666666667</v>
      </c>
      <c r="I385" s="4">
        <v>0</v>
      </c>
      <c r="J385" t="s">
        <v>398</v>
      </c>
      <c r="K385" s="2">
        <f t="shared" si="25"/>
        <v>0.62223249898838018</v>
      </c>
      <c r="L385" s="2">
        <f t="shared" si="26"/>
        <v>1</v>
      </c>
      <c r="M385" s="2">
        <f t="shared" si="27"/>
        <v>0</v>
      </c>
      <c r="N385" s="2" t="str">
        <f t="shared" si="28"/>
        <v>HYDRAULIC EXCAVATOR</v>
      </c>
      <c r="O385" s="2" t="str">
        <f t="shared" si="29"/>
        <v>Major Equipment</v>
      </c>
    </row>
    <row r="386" spans="1:15" x14ac:dyDescent="0.3">
      <c r="A386" t="s">
        <v>1078</v>
      </c>
      <c r="B386" s="5">
        <v>45689</v>
      </c>
      <c r="C386" t="s">
        <v>413</v>
      </c>
      <c r="D386" t="s">
        <v>540</v>
      </c>
      <c r="E386" s="4">
        <v>168</v>
      </c>
      <c r="F386" s="4">
        <v>168</v>
      </c>
      <c r="G386">
        <v>0</v>
      </c>
      <c r="H386" s="4">
        <v>168</v>
      </c>
      <c r="I386" s="4">
        <v>0</v>
      </c>
      <c r="J386" t="s">
        <v>398</v>
      </c>
      <c r="K386" s="2">
        <f t="shared" ref="K386:K449" si="30">IFERROR(G386/E386,0)</f>
        <v>0</v>
      </c>
      <c r="L386" s="2">
        <f t="shared" ref="L386:L449" si="31">IFERROR(F386/E386, 0)</f>
        <v>1</v>
      </c>
      <c r="M386" s="2">
        <f t="shared" ref="M386:M449" si="32">IFERROR(I386/E386,0)</f>
        <v>0</v>
      </c>
      <c r="N386" s="2" t="str">
        <f t="shared" ref="N386:N449" si="33">IFERROR(
  _xlfn.IFS(
    ISNUMBER(SEARCH("CARGO TRUCK W/ CRANE", D386)), "CARGO TRUCK W/ CRANE",
    ISNUMBER(SEARCH("HYDRAULIC EXCAVATOR", D386)), "HYDRAULIC EXCAVATOR",
    ISNUMBER(SEARCH("CRAWLER TRACTOR", D386)), "CRAWLER TRACTOR",
    ISNUMBER(SEARCH("ROUGH TERRAIN CRANE", D386)), "ROUGH TERRAIN CRANE",
    ISNUMBER(SEARCH("ARTICULATED DUMP TRUCK", D386)), "ARTICULATED DUMP TRUCK",
    ISNUMBER(SEARCH("VIBRATORY ROLLER", D386)), "VIBRATORY ROLLER",
    ISNUMBER(SEARCH("JUMBO DRILL", D386)), "JUMBO DRILL",
    ISNUMBER(SEARCH("LOAD HAUL DUMPER", D386)), "LOAD HAUL DUMPER",
    ISNUMBER(SEARCH("LOW PROFILE TRUCK", D386)), "LOW PROFILE TRUCK",
    ISNUMBER(SEARCH("COMMANDO DRILL", D386)), "COMMANDO DRILL",
    ISNUMBER(SEARCH("GROUTING MACHINE", D386)), "GROUTING MACHINE"
  ),
D386)</f>
        <v>MOTOR GRADER</v>
      </c>
      <c r="O386" s="2" t="str">
        <f t="shared" ref="O386:O449" si="34">IF(
  OR(
    ISNUMBER(SEARCH("CARGO TRUCK W/ CRANE", N386)),
    ISNUMBER(SEARCH("HYDRAULIC EXCAVATOR", N386)),
    ISNUMBER(SEARCH("CRAWLER TRACTOR", N386)),
    ISNUMBER(SEARCH("ROUGH TERRAIN CRANE", N386)),
    ISNUMBER(SEARCH("ARTICULATED DUMP TRUCK", N386)),
    ISNUMBER(SEARCH("VIBRATORY ROLLER", N386)),
    ISNUMBER(SEARCH("JUMBO DRILL", N386)),
    ISNUMBER(SEARCH("LOAD HAUL DUMPER", N386)),
    ISNUMBER(SEARCH("LOW PROFILE TRUCK", N386)),
    ISNUMBER(SEARCH("COMMANDO DRILL", N386)),
    ISNUMBER(SEARCH("GROUTING MACHINE", N386))
  ),
  "Major Equipment",
  "Other Equipment"
)</f>
        <v>Other Equipment</v>
      </c>
    </row>
    <row r="387" spans="1:15" x14ac:dyDescent="0.3">
      <c r="A387" t="s">
        <v>1106</v>
      </c>
      <c r="B387" s="5">
        <v>45689</v>
      </c>
      <c r="C387" t="s">
        <v>414</v>
      </c>
      <c r="D387" t="s">
        <v>1107</v>
      </c>
      <c r="E387" s="4">
        <v>0</v>
      </c>
      <c r="F387" s="4">
        <v>0</v>
      </c>
      <c r="G387">
        <v>0</v>
      </c>
      <c r="H387" s="4">
        <v>0</v>
      </c>
      <c r="I387" s="4">
        <v>0</v>
      </c>
      <c r="J387" t="s">
        <v>398</v>
      </c>
      <c r="K387" s="2">
        <f t="shared" si="30"/>
        <v>0</v>
      </c>
      <c r="L387" s="2">
        <f t="shared" si="31"/>
        <v>0</v>
      </c>
      <c r="M387" s="2">
        <f t="shared" si="32"/>
        <v>0</v>
      </c>
      <c r="N387" s="2" t="str">
        <f t="shared" si="33"/>
        <v>MANWALK BEHIND</v>
      </c>
      <c r="O387" s="2" t="str">
        <f t="shared" si="34"/>
        <v>Other Equipment</v>
      </c>
    </row>
    <row r="388" spans="1:15" x14ac:dyDescent="0.3">
      <c r="A388" t="s">
        <v>1059</v>
      </c>
      <c r="B388" s="5">
        <v>45689</v>
      </c>
      <c r="C388" t="s">
        <v>415</v>
      </c>
      <c r="D388" t="s">
        <v>16</v>
      </c>
      <c r="E388" s="4">
        <v>250.01666666666699</v>
      </c>
      <c r="F388" s="4">
        <v>250.01666666666699</v>
      </c>
      <c r="G388">
        <v>236.316666666667</v>
      </c>
      <c r="H388" s="4">
        <v>90.033333333333303</v>
      </c>
      <c r="I388" s="4">
        <v>0</v>
      </c>
      <c r="J388" t="s">
        <v>398</v>
      </c>
      <c r="K388" s="2">
        <f t="shared" si="30"/>
        <v>0.94520365308979415</v>
      </c>
      <c r="L388" s="2">
        <f t="shared" si="31"/>
        <v>1</v>
      </c>
      <c r="M388" s="2">
        <f t="shared" si="32"/>
        <v>0</v>
      </c>
      <c r="N388" s="2" t="str">
        <f t="shared" si="33"/>
        <v>SERVICE VEHICLE</v>
      </c>
      <c r="O388" s="2" t="str">
        <f t="shared" si="34"/>
        <v>Other Equipment</v>
      </c>
    </row>
    <row r="389" spans="1:15" x14ac:dyDescent="0.3">
      <c r="A389" t="s">
        <v>1059</v>
      </c>
      <c r="B389" s="5">
        <v>45689</v>
      </c>
      <c r="C389" t="s">
        <v>416</v>
      </c>
      <c r="D389" t="s">
        <v>16</v>
      </c>
      <c r="E389" s="4">
        <v>246.55</v>
      </c>
      <c r="F389" s="4">
        <v>246.55</v>
      </c>
      <c r="G389">
        <v>124.85</v>
      </c>
      <c r="H389" s="4">
        <v>160.86666666666699</v>
      </c>
      <c r="I389" s="4">
        <v>0</v>
      </c>
      <c r="J389" t="s">
        <v>398</v>
      </c>
      <c r="K389" s="2">
        <f t="shared" si="30"/>
        <v>0.50638815656053537</v>
      </c>
      <c r="L389" s="2">
        <f t="shared" si="31"/>
        <v>1</v>
      </c>
      <c r="M389" s="2">
        <f t="shared" si="32"/>
        <v>0</v>
      </c>
      <c r="N389" s="2" t="str">
        <f t="shared" si="33"/>
        <v>SERVICE VEHICLE</v>
      </c>
      <c r="O389" s="2" t="str">
        <f t="shared" si="34"/>
        <v>Other Equipment</v>
      </c>
    </row>
    <row r="390" spans="1:15" x14ac:dyDescent="0.3">
      <c r="A390" t="s">
        <v>1059</v>
      </c>
      <c r="B390" s="5">
        <v>45689</v>
      </c>
      <c r="C390" t="s">
        <v>417</v>
      </c>
      <c r="D390" t="s">
        <v>16</v>
      </c>
      <c r="E390" s="4">
        <v>0</v>
      </c>
      <c r="F390" s="4">
        <v>0</v>
      </c>
      <c r="G390">
        <v>0</v>
      </c>
      <c r="H390" s="4">
        <v>0</v>
      </c>
      <c r="I390" s="4">
        <v>0</v>
      </c>
      <c r="J390" t="s">
        <v>398</v>
      </c>
      <c r="K390" s="2">
        <f t="shared" si="30"/>
        <v>0</v>
      </c>
      <c r="L390" s="2">
        <f t="shared" si="31"/>
        <v>0</v>
      </c>
      <c r="M390" s="2">
        <f t="shared" si="32"/>
        <v>0</v>
      </c>
      <c r="N390" s="2" t="str">
        <f t="shared" si="33"/>
        <v>SERVICE VEHICLE</v>
      </c>
      <c r="O390" s="2" t="str">
        <f t="shared" si="34"/>
        <v>Other Equipment</v>
      </c>
    </row>
    <row r="391" spans="1:15" x14ac:dyDescent="0.3">
      <c r="A391" t="s">
        <v>1059</v>
      </c>
      <c r="B391" s="5">
        <v>45689</v>
      </c>
      <c r="C391" t="s">
        <v>418</v>
      </c>
      <c r="D391" t="s">
        <v>16</v>
      </c>
      <c r="E391" s="4">
        <v>208.03333333333299</v>
      </c>
      <c r="F391" s="4">
        <v>208.03333333333299</v>
      </c>
      <c r="G391">
        <v>39.3333333333333</v>
      </c>
      <c r="H391" s="4">
        <v>187.7</v>
      </c>
      <c r="I391" s="4">
        <v>0</v>
      </c>
      <c r="J391" t="s">
        <v>398</v>
      </c>
      <c r="K391" s="2">
        <f t="shared" si="30"/>
        <v>0.18907226406024691</v>
      </c>
      <c r="L391" s="2">
        <f t="shared" si="31"/>
        <v>1</v>
      </c>
      <c r="M391" s="2">
        <f t="shared" si="32"/>
        <v>0</v>
      </c>
      <c r="N391" s="2" t="str">
        <f t="shared" si="33"/>
        <v>SERVICE VEHICLE</v>
      </c>
      <c r="O391" s="2" t="str">
        <f t="shared" si="34"/>
        <v>Other Equipment</v>
      </c>
    </row>
    <row r="392" spans="1:15" x14ac:dyDescent="0.3">
      <c r="A392" t="s">
        <v>1059</v>
      </c>
      <c r="B392" s="5">
        <v>45689</v>
      </c>
      <c r="C392" t="s">
        <v>419</v>
      </c>
      <c r="D392" t="s">
        <v>16</v>
      </c>
      <c r="E392" s="4">
        <v>274.11666666666702</v>
      </c>
      <c r="F392" s="4">
        <v>274.11666666666702</v>
      </c>
      <c r="G392">
        <v>264.21666666666698</v>
      </c>
      <c r="H392" s="4">
        <v>91.6666666666666</v>
      </c>
      <c r="I392" s="4">
        <v>0</v>
      </c>
      <c r="J392" t="s">
        <v>398</v>
      </c>
      <c r="K392" s="2">
        <f t="shared" si="30"/>
        <v>0.96388399100139832</v>
      </c>
      <c r="L392" s="2">
        <f t="shared" si="31"/>
        <v>1</v>
      </c>
      <c r="M392" s="2">
        <f t="shared" si="32"/>
        <v>0</v>
      </c>
      <c r="N392" s="2" t="str">
        <f t="shared" si="33"/>
        <v>SERVICE VEHICLE</v>
      </c>
      <c r="O392" s="2" t="str">
        <f t="shared" si="34"/>
        <v>Other Equipment</v>
      </c>
    </row>
    <row r="393" spans="1:15" x14ac:dyDescent="0.3">
      <c r="A393" t="s">
        <v>1059</v>
      </c>
      <c r="B393" s="5">
        <v>45689</v>
      </c>
      <c r="C393" t="s">
        <v>420</v>
      </c>
      <c r="D393" t="s">
        <v>16</v>
      </c>
      <c r="E393" s="4">
        <v>278.53333333333302</v>
      </c>
      <c r="F393" s="4">
        <v>230.53333333333302</v>
      </c>
      <c r="G393">
        <v>245.933333333333</v>
      </c>
      <c r="H393" s="4">
        <v>28.9</v>
      </c>
      <c r="I393" s="4">
        <v>48</v>
      </c>
      <c r="J393" t="s">
        <v>398</v>
      </c>
      <c r="K393" s="2">
        <f t="shared" si="30"/>
        <v>0.88295835327908068</v>
      </c>
      <c r="L393" s="2">
        <f t="shared" si="31"/>
        <v>0.82766874102441335</v>
      </c>
      <c r="M393" s="2">
        <f t="shared" si="32"/>
        <v>0.1723312589755866</v>
      </c>
      <c r="N393" s="2" t="str">
        <f t="shared" si="33"/>
        <v>SERVICE VEHICLE</v>
      </c>
      <c r="O393" s="2" t="str">
        <f t="shared" si="34"/>
        <v>Other Equipment</v>
      </c>
    </row>
    <row r="394" spans="1:15" x14ac:dyDescent="0.3">
      <c r="A394" t="s">
        <v>1059</v>
      </c>
      <c r="B394" s="5">
        <v>45689</v>
      </c>
      <c r="C394" t="s">
        <v>421</v>
      </c>
      <c r="D394" t="s">
        <v>16</v>
      </c>
      <c r="E394" s="4">
        <v>236.9</v>
      </c>
      <c r="F394" s="4">
        <v>236.9</v>
      </c>
      <c r="G394">
        <v>264.28333333333302</v>
      </c>
      <c r="H394" s="4">
        <v>43.383333333333297</v>
      </c>
      <c r="I394" s="4">
        <v>0</v>
      </c>
      <c r="J394" t="s">
        <v>398</v>
      </c>
      <c r="K394" s="2">
        <f t="shared" si="30"/>
        <v>1.1155902631208654</v>
      </c>
      <c r="L394" s="2">
        <f t="shared" si="31"/>
        <v>1</v>
      </c>
      <c r="M394" s="2">
        <f t="shared" si="32"/>
        <v>0</v>
      </c>
      <c r="N394" s="2" t="str">
        <f t="shared" si="33"/>
        <v>SERVICE VEHICLE</v>
      </c>
      <c r="O394" s="2" t="str">
        <f t="shared" si="34"/>
        <v>Other Equipment</v>
      </c>
    </row>
    <row r="395" spans="1:15" x14ac:dyDescent="0.3">
      <c r="A395" t="s">
        <v>1059</v>
      </c>
      <c r="B395" s="5">
        <v>45689</v>
      </c>
      <c r="C395" t="s">
        <v>422</v>
      </c>
      <c r="D395" t="s">
        <v>16</v>
      </c>
      <c r="E395" s="4">
        <v>272</v>
      </c>
      <c r="F395" s="4">
        <v>272</v>
      </c>
      <c r="G395">
        <v>0</v>
      </c>
      <c r="H395" s="4">
        <v>272</v>
      </c>
      <c r="I395" s="4">
        <v>0</v>
      </c>
      <c r="J395" t="s">
        <v>398</v>
      </c>
      <c r="K395" s="2">
        <f t="shared" si="30"/>
        <v>0</v>
      </c>
      <c r="L395" s="2">
        <f t="shared" si="31"/>
        <v>1</v>
      </c>
      <c r="M395" s="2">
        <f t="shared" si="32"/>
        <v>0</v>
      </c>
      <c r="N395" s="2" t="str">
        <f t="shared" si="33"/>
        <v>SERVICE VEHICLE</v>
      </c>
      <c r="O395" s="2" t="str">
        <f t="shared" si="34"/>
        <v>Other Equipment</v>
      </c>
    </row>
    <row r="396" spans="1:15" x14ac:dyDescent="0.3">
      <c r="A396" t="s">
        <v>1099</v>
      </c>
      <c r="B396" s="5">
        <v>45689</v>
      </c>
      <c r="C396" t="s">
        <v>423</v>
      </c>
      <c r="D396" t="s">
        <v>181</v>
      </c>
      <c r="E396" s="4">
        <v>0</v>
      </c>
      <c r="F396" s="4">
        <v>0</v>
      </c>
      <c r="G396">
        <v>0</v>
      </c>
      <c r="H396" s="4">
        <v>0</v>
      </c>
      <c r="I396" s="4">
        <v>0</v>
      </c>
      <c r="J396" t="s">
        <v>398</v>
      </c>
      <c r="K396" s="2">
        <f t="shared" si="30"/>
        <v>0</v>
      </c>
      <c r="L396" s="2">
        <f t="shared" si="31"/>
        <v>0</v>
      </c>
      <c r="M396" s="2">
        <f t="shared" si="32"/>
        <v>0</v>
      </c>
      <c r="N396" s="2" t="str">
        <f t="shared" si="33"/>
        <v>TOWER LIGHT</v>
      </c>
      <c r="O396" s="2" t="str">
        <f t="shared" si="34"/>
        <v>Other Equipment</v>
      </c>
    </row>
    <row r="397" spans="1:15" x14ac:dyDescent="0.3">
      <c r="A397" t="s">
        <v>1099</v>
      </c>
      <c r="B397" s="5">
        <v>45689</v>
      </c>
      <c r="C397" t="s">
        <v>424</v>
      </c>
      <c r="D397" t="s">
        <v>181</v>
      </c>
      <c r="E397" s="4">
        <v>0</v>
      </c>
      <c r="F397" s="4">
        <v>0</v>
      </c>
      <c r="G397">
        <v>0</v>
      </c>
      <c r="H397" s="4">
        <v>0</v>
      </c>
      <c r="I397" s="4">
        <v>0</v>
      </c>
      <c r="J397" t="s">
        <v>398</v>
      </c>
      <c r="K397" s="2">
        <f t="shared" si="30"/>
        <v>0</v>
      </c>
      <c r="L397" s="2">
        <f t="shared" si="31"/>
        <v>0</v>
      </c>
      <c r="M397" s="2">
        <f t="shared" si="32"/>
        <v>0</v>
      </c>
      <c r="N397" s="2" t="str">
        <f t="shared" si="33"/>
        <v>TOWER LIGHT</v>
      </c>
      <c r="O397" s="2" t="str">
        <f t="shared" si="34"/>
        <v>Other Equipment</v>
      </c>
    </row>
    <row r="398" spans="1:15" x14ac:dyDescent="0.3">
      <c r="A398" t="s">
        <v>1099</v>
      </c>
      <c r="B398" s="5">
        <v>45689</v>
      </c>
      <c r="C398" t="s">
        <v>425</v>
      </c>
      <c r="D398" t="s">
        <v>181</v>
      </c>
      <c r="E398" s="4">
        <v>0</v>
      </c>
      <c r="F398" s="4">
        <v>0</v>
      </c>
      <c r="G398">
        <v>0</v>
      </c>
      <c r="H398" s="4">
        <v>0</v>
      </c>
      <c r="I398" s="4">
        <v>0</v>
      </c>
      <c r="J398" t="s">
        <v>398</v>
      </c>
      <c r="K398" s="2">
        <f t="shared" si="30"/>
        <v>0</v>
      </c>
      <c r="L398" s="2">
        <f t="shared" si="31"/>
        <v>0</v>
      </c>
      <c r="M398" s="2">
        <f t="shared" si="32"/>
        <v>0</v>
      </c>
      <c r="N398" s="2" t="str">
        <f t="shared" si="33"/>
        <v>TOWER LIGHT</v>
      </c>
      <c r="O398" s="2" t="str">
        <f t="shared" si="34"/>
        <v>Other Equipment</v>
      </c>
    </row>
    <row r="399" spans="1:15" x14ac:dyDescent="0.3">
      <c r="A399" t="s">
        <v>1083</v>
      </c>
      <c r="B399" s="5">
        <v>45689</v>
      </c>
      <c r="C399" t="s">
        <v>426</v>
      </c>
      <c r="D399" t="s">
        <v>385</v>
      </c>
      <c r="E399" s="4">
        <v>0</v>
      </c>
      <c r="F399" s="4">
        <v>0</v>
      </c>
      <c r="G399">
        <v>0</v>
      </c>
      <c r="H399" s="4">
        <v>0</v>
      </c>
      <c r="I399" s="4">
        <v>0</v>
      </c>
      <c r="J399" t="s">
        <v>398</v>
      </c>
      <c r="K399" s="2">
        <f t="shared" si="30"/>
        <v>0</v>
      </c>
      <c r="L399" s="2">
        <f t="shared" si="31"/>
        <v>0</v>
      </c>
      <c r="M399" s="2">
        <f t="shared" si="32"/>
        <v>0</v>
      </c>
      <c r="N399" s="2" t="str">
        <f t="shared" si="33"/>
        <v>TIG WELDING MACHINE</v>
      </c>
      <c r="O399" s="2" t="str">
        <f t="shared" si="34"/>
        <v>Other Equipment</v>
      </c>
    </row>
    <row r="400" spans="1:15" x14ac:dyDescent="0.3">
      <c r="A400" t="s">
        <v>1086</v>
      </c>
      <c r="B400" s="5">
        <v>45689</v>
      </c>
      <c r="C400" t="s">
        <v>427</v>
      </c>
      <c r="D400" t="s">
        <v>164</v>
      </c>
      <c r="E400" s="4">
        <v>233.5</v>
      </c>
      <c r="F400" s="4">
        <v>233.5</v>
      </c>
      <c r="G400">
        <v>0</v>
      </c>
      <c r="H400" s="4">
        <v>233.5</v>
      </c>
      <c r="I400" s="4">
        <v>0</v>
      </c>
      <c r="J400" t="s">
        <v>398</v>
      </c>
      <c r="K400" s="2">
        <f t="shared" si="30"/>
        <v>0</v>
      </c>
      <c r="L400" s="2">
        <f t="shared" si="31"/>
        <v>1</v>
      </c>
      <c r="M400" s="2">
        <f t="shared" si="32"/>
        <v>0</v>
      </c>
      <c r="N400" s="2" t="str">
        <f t="shared" si="33"/>
        <v>UTILITY VEHICLE</v>
      </c>
      <c r="O400" s="2" t="str">
        <f t="shared" si="34"/>
        <v>Other Equipment</v>
      </c>
    </row>
    <row r="401" spans="1:15" x14ac:dyDescent="0.3">
      <c r="A401" t="s">
        <v>1062</v>
      </c>
      <c r="B401" s="5">
        <v>45689</v>
      </c>
      <c r="C401" t="s">
        <v>428</v>
      </c>
      <c r="D401" t="s">
        <v>184</v>
      </c>
      <c r="E401" s="4">
        <v>212</v>
      </c>
      <c r="F401" s="4">
        <v>212</v>
      </c>
      <c r="G401">
        <v>38.533333333333303</v>
      </c>
      <c r="H401" s="4">
        <v>176.13333333333301</v>
      </c>
      <c r="I401" s="4">
        <v>0</v>
      </c>
      <c r="J401" t="s">
        <v>398</v>
      </c>
      <c r="K401" s="2">
        <f t="shared" si="30"/>
        <v>0.18176100628930802</v>
      </c>
      <c r="L401" s="2">
        <f t="shared" si="31"/>
        <v>1</v>
      </c>
      <c r="M401" s="2">
        <f t="shared" si="32"/>
        <v>0</v>
      </c>
      <c r="N401" s="2" t="str">
        <f t="shared" si="33"/>
        <v>VIBRATORY ROLLER</v>
      </c>
      <c r="O401" s="2" t="str">
        <f t="shared" si="34"/>
        <v>Major Equipment</v>
      </c>
    </row>
    <row r="402" spans="1:15" x14ac:dyDescent="0.3">
      <c r="A402" t="s">
        <v>1062</v>
      </c>
      <c r="B402" s="5">
        <v>45689</v>
      </c>
      <c r="C402" t="s">
        <v>429</v>
      </c>
      <c r="D402" t="s">
        <v>184</v>
      </c>
      <c r="E402" s="4">
        <v>351</v>
      </c>
      <c r="F402" s="4">
        <v>351</v>
      </c>
      <c r="G402">
        <v>24</v>
      </c>
      <c r="H402" s="4">
        <v>327</v>
      </c>
      <c r="I402" s="4">
        <v>0</v>
      </c>
      <c r="J402" t="s">
        <v>398</v>
      </c>
      <c r="K402" s="2">
        <f t="shared" si="30"/>
        <v>6.8376068376068383E-2</v>
      </c>
      <c r="L402" s="2">
        <f t="shared" si="31"/>
        <v>1</v>
      </c>
      <c r="M402" s="2">
        <f t="shared" si="32"/>
        <v>0</v>
      </c>
      <c r="N402" s="2" t="str">
        <f t="shared" si="33"/>
        <v>VIBRATORY ROLLER</v>
      </c>
      <c r="O402" s="2" t="str">
        <f t="shared" si="34"/>
        <v>Major Equipment</v>
      </c>
    </row>
    <row r="403" spans="1:15" x14ac:dyDescent="0.3">
      <c r="A403" t="s">
        <v>1088</v>
      </c>
      <c r="B403" s="5">
        <v>45689</v>
      </c>
      <c r="C403" t="s">
        <v>430</v>
      </c>
      <c r="D403" t="s">
        <v>187</v>
      </c>
      <c r="E403" s="4">
        <v>160</v>
      </c>
      <c r="F403" s="4">
        <v>0</v>
      </c>
      <c r="G403">
        <v>0</v>
      </c>
      <c r="H403" s="4">
        <v>3.5527136788005003E-14</v>
      </c>
      <c r="I403" s="4">
        <v>160</v>
      </c>
      <c r="J403" t="s">
        <v>398</v>
      </c>
      <c r="K403" s="2">
        <f t="shared" si="30"/>
        <v>0</v>
      </c>
      <c r="L403" s="2">
        <f t="shared" si="31"/>
        <v>0</v>
      </c>
      <c r="M403" s="2">
        <f t="shared" si="32"/>
        <v>1</v>
      </c>
      <c r="N403" s="2" t="str">
        <f t="shared" si="33"/>
        <v>WHEEL LOADER</v>
      </c>
      <c r="O403" s="2" t="str">
        <f t="shared" si="34"/>
        <v>Other Equipment</v>
      </c>
    </row>
    <row r="404" spans="1:15" x14ac:dyDescent="0.3">
      <c r="A404" t="s">
        <v>1112</v>
      </c>
      <c r="B404" s="5">
        <v>45689</v>
      </c>
      <c r="C404" t="s">
        <v>431</v>
      </c>
      <c r="D404" t="s">
        <v>432</v>
      </c>
      <c r="E404" s="4">
        <v>0</v>
      </c>
      <c r="F404" s="4">
        <v>0</v>
      </c>
      <c r="G404">
        <v>0</v>
      </c>
      <c r="H404" s="4">
        <v>0</v>
      </c>
      <c r="I404" s="4">
        <v>0</v>
      </c>
      <c r="J404" t="s">
        <v>398</v>
      </c>
      <c r="K404" s="2">
        <f t="shared" si="30"/>
        <v>0</v>
      </c>
      <c r="L404" s="2">
        <f t="shared" si="31"/>
        <v>0</v>
      </c>
      <c r="M404" s="2">
        <f t="shared" si="32"/>
        <v>0</v>
      </c>
      <c r="N404" s="2" t="str">
        <f t="shared" si="33"/>
        <v>ARTICULATED DUMPTRUCK</v>
      </c>
      <c r="O404" s="2" t="str">
        <f t="shared" si="34"/>
        <v>Other Equipment</v>
      </c>
    </row>
    <row r="405" spans="1:15" x14ac:dyDescent="0.3">
      <c r="A405" t="s">
        <v>1056</v>
      </c>
      <c r="B405" s="5">
        <v>45689</v>
      </c>
      <c r="C405" t="s">
        <v>433</v>
      </c>
      <c r="D405" t="s">
        <v>114</v>
      </c>
      <c r="E405" s="4">
        <v>128</v>
      </c>
      <c r="F405" s="4">
        <v>24</v>
      </c>
      <c r="G405">
        <v>7.3999999999996398</v>
      </c>
      <c r="H405" s="4">
        <v>16.600000000000399</v>
      </c>
      <c r="I405" s="4">
        <v>104</v>
      </c>
      <c r="J405" t="s">
        <v>398</v>
      </c>
      <c r="K405" s="2">
        <f t="shared" si="30"/>
        <v>5.7812499999997186E-2</v>
      </c>
      <c r="L405" s="2">
        <f t="shared" si="31"/>
        <v>0.1875</v>
      </c>
      <c r="M405" s="2">
        <f t="shared" si="32"/>
        <v>0.8125</v>
      </c>
      <c r="N405" s="2" t="str">
        <f t="shared" si="33"/>
        <v>CRAWLER TRACTOR</v>
      </c>
      <c r="O405" s="2" t="str">
        <f t="shared" si="34"/>
        <v>Major Equipment</v>
      </c>
    </row>
    <row r="406" spans="1:15" x14ac:dyDescent="0.3">
      <c r="A406" t="s">
        <v>1103</v>
      </c>
      <c r="B406" s="5">
        <v>45689</v>
      </c>
      <c r="C406" t="s">
        <v>434</v>
      </c>
      <c r="D406" t="s">
        <v>1104</v>
      </c>
      <c r="E406" s="4">
        <v>213.666666666667</v>
      </c>
      <c r="F406" s="4">
        <v>213.666666666667</v>
      </c>
      <c r="G406">
        <v>2.1944444444444402</v>
      </c>
      <c r="H406" s="4">
        <v>211.472222222222</v>
      </c>
      <c r="I406" s="4">
        <v>0</v>
      </c>
      <c r="J406" t="s">
        <v>398</v>
      </c>
      <c r="K406" s="2">
        <f t="shared" si="30"/>
        <v>1.0270410816432622E-2</v>
      </c>
      <c r="L406" s="2">
        <f t="shared" si="31"/>
        <v>1</v>
      </c>
      <c r="M406" s="2">
        <f t="shared" si="32"/>
        <v>0</v>
      </c>
      <c r="N406" s="2" t="str">
        <f t="shared" si="33"/>
        <v>CARGO TRUCK WITH CRANE
(KNUCKLE TYPE)</v>
      </c>
      <c r="O406" s="2" t="str">
        <f t="shared" si="34"/>
        <v>Other Equipment</v>
      </c>
    </row>
    <row r="407" spans="1:15" x14ac:dyDescent="0.3">
      <c r="A407" t="s">
        <v>1063</v>
      </c>
      <c r="B407" s="5">
        <v>45689</v>
      </c>
      <c r="C407" t="s">
        <v>435</v>
      </c>
      <c r="D407" t="s">
        <v>1064</v>
      </c>
      <c r="E407" s="4">
        <v>224</v>
      </c>
      <c r="F407" s="4">
        <v>224</v>
      </c>
      <c r="G407">
        <v>45.59</v>
      </c>
      <c r="H407" s="4">
        <v>178.41</v>
      </c>
      <c r="I407" s="4">
        <v>0</v>
      </c>
      <c r="J407" t="s">
        <v>436</v>
      </c>
      <c r="K407" s="2">
        <f t="shared" si="30"/>
        <v>0.20352678571428573</v>
      </c>
      <c r="L407" s="2">
        <f t="shared" si="31"/>
        <v>1</v>
      </c>
      <c r="M407" s="2">
        <f t="shared" si="32"/>
        <v>0</v>
      </c>
      <c r="N407" s="2" t="str">
        <f t="shared" si="33"/>
        <v>AIR COMPRESSOR</v>
      </c>
      <c r="O407" s="2" t="str">
        <f t="shared" si="34"/>
        <v>Other Equipment</v>
      </c>
    </row>
    <row r="408" spans="1:15" x14ac:dyDescent="0.3">
      <c r="A408" t="s">
        <v>1063</v>
      </c>
      <c r="B408" s="5">
        <v>45689</v>
      </c>
      <c r="C408" t="s">
        <v>437</v>
      </c>
      <c r="D408" t="s">
        <v>1064</v>
      </c>
      <c r="E408" s="4">
        <v>192</v>
      </c>
      <c r="F408" s="4">
        <v>12</v>
      </c>
      <c r="G408">
        <v>0</v>
      </c>
      <c r="H408" s="4">
        <v>192</v>
      </c>
      <c r="I408" s="4">
        <v>180</v>
      </c>
      <c r="J408" t="s">
        <v>436</v>
      </c>
      <c r="K408" s="2">
        <f t="shared" si="30"/>
        <v>0</v>
      </c>
      <c r="L408" s="2">
        <f t="shared" si="31"/>
        <v>6.25E-2</v>
      </c>
      <c r="M408" s="2">
        <f t="shared" si="32"/>
        <v>0.9375</v>
      </c>
      <c r="N408" s="2" t="str">
        <f t="shared" si="33"/>
        <v>AIR COMPRESSOR</v>
      </c>
      <c r="O408" s="2" t="str">
        <f t="shared" si="34"/>
        <v>Other Equipment</v>
      </c>
    </row>
    <row r="409" spans="1:15" x14ac:dyDescent="0.3">
      <c r="A409" t="s">
        <v>1100</v>
      </c>
      <c r="B409" s="5">
        <v>45689</v>
      </c>
      <c r="C409" t="s">
        <v>438</v>
      </c>
      <c r="D409" t="s">
        <v>974</v>
      </c>
      <c r="E409" s="4">
        <v>206</v>
      </c>
      <c r="F409" s="4">
        <v>199.75</v>
      </c>
      <c r="G409">
        <v>97</v>
      </c>
      <c r="H409" s="4">
        <v>102.74</v>
      </c>
      <c r="I409" s="4">
        <v>6.25</v>
      </c>
      <c r="J409" t="s">
        <v>436</v>
      </c>
      <c r="K409" s="2">
        <f t="shared" si="30"/>
        <v>0.470873786407767</v>
      </c>
      <c r="L409" s="2">
        <f t="shared" si="31"/>
        <v>0.96966019417475724</v>
      </c>
      <c r="M409" s="2">
        <f t="shared" si="32"/>
        <v>3.0339805825242719E-2</v>
      </c>
      <c r="N409" s="2" t="str">
        <f t="shared" si="33"/>
        <v>ARTICULATED DUMP TRUCK</v>
      </c>
      <c r="O409" s="2" t="str">
        <f t="shared" si="34"/>
        <v>Major Equipment</v>
      </c>
    </row>
    <row r="410" spans="1:15" x14ac:dyDescent="0.3">
      <c r="A410" t="s">
        <v>1100</v>
      </c>
      <c r="B410" s="5">
        <v>45689</v>
      </c>
      <c r="C410" t="s">
        <v>439</v>
      </c>
      <c r="D410" t="s">
        <v>974</v>
      </c>
      <c r="E410" s="4">
        <v>192</v>
      </c>
      <c r="F410" s="4">
        <v>0</v>
      </c>
      <c r="G410">
        <v>0</v>
      </c>
      <c r="H410" s="4">
        <v>192</v>
      </c>
      <c r="I410" s="4">
        <v>192</v>
      </c>
      <c r="J410" t="s">
        <v>436</v>
      </c>
      <c r="K410" s="2">
        <f t="shared" si="30"/>
        <v>0</v>
      </c>
      <c r="L410" s="2">
        <f t="shared" si="31"/>
        <v>0</v>
      </c>
      <c r="M410" s="2">
        <f t="shared" si="32"/>
        <v>1</v>
      </c>
      <c r="N410" s="2" t="str">
        <f t="shared" si="33"/>
        <v>ARTICULATED DUMP TRUCK</v>
      </c>
      <c r="O410" s="2" t="str">
        <f t="shared" si="34"/>
        <v>Major Equipment</v>
      </c>
    </row>
    <row r="411" spans="1:15" x14ac:dyDescent="0.3">
      <c r="A411" t="s">
        <v>1091</v>
      </c>
      <c r="B411" s="5">
        <v>45689</v>
      </c>
      <c r="C411" t="s">
        <v>440</v>
      </c>
      <c r="D411" t="s">
        <v>110</v>
      </c>
      <c r="E411" s="4">
        <v>128</v>
      </c>
      <c r="F411" s="4">
        <v>128</v>
      </c>
      <c r="G411">
        <v>0</v>
      </c>
      <c r="H411" s="4">
        <v>128</v>
      </c>
      <c r="I411" s="4">
        <v>0</v>
      </c>
      <c r="J411" t="s">
        <v>436</v>
      </c>
      <c r="K411" s="2">
        <f t="shared" si="30"/>
        <v>0</v>
      </c>
      <c r="L411" s="2">
        <f t="shared" si="31"/>
        <v>1</v>
      </c>
      <c r="M411" s="2">
        <f t="shared" si="32"/>
        <v>0</v>
      </c>
      <c r="N411" s="2" t="str">
        <f t="shared" si="33"/>
        <v>BREAKER UNIT</v>
      </c>
      <c r="O411" s="2" t="str">
        <f t="shared" si="34"/>
        <v>Other Equipment</v>
      </c>
    </row>
    <row r="412" spans="1:15" x14ac:dyDescent="0.3">
      <c r="A412" t="s">
        <v>1089</v>
      </c>
      <c r="B412" s="5">
        <v>45689</v>
      </c>
      <c r="C412" t="s">
        <v>441</v>
      </c>
      <c r="D412" t="s">
        <v>1090</v>
      </c>
      <c r="E412" s="4">
        <v>201.7333333</v>
      </c>
      <c r="F412" s="4">
        <v>201.7333333</v>
      </c>
      <c r="G412">
        <v>97.75</v>
      </c>
      <c r="H412" s="4">
        <v>137.65</v>
      </c>
      <c r="I412" s="4">
        <v>0</v>
      </c>
      <c r="J412" t="s">
        <v>436</v>
      </c>
      <c r="K412" s="2">
        <f t="shared" si="30"/>
        <v>0.48455056187781737</v>
      </c>
      <c r="L412" s="2">
        <f t="shared" si="31"/>
        <v>1</v>
      </c>
      <c r="M412" s="2">
        <f t="shared" si="32"/>
        <v>0</v>
      </c>
      <c r="N412" s="2" t="str">
        <f t="shared" si="33"/>
        <v>CONCRETE PUMP (STATIONARY)</v>
      </c>
      <c r="O412" s="2" t="str">
        <f t="shared" si="34"/>
        <v>Other Equipment</v>
      </c>
    </row>
    <row r="413" spans="1:15" x14ac:dyDescent="0.3">
      <c r="A413" t="s">
        <v>1089</v>
      </c>
      <c r="B413" s="5">
        <v>45689</v>
      </c>
      <c r="C413" t="s">
        <v>442</v>
      </c>
      <c r="D413" t="s">
        <v>1090</v>
      </c>
      <c r="E413" s="4">
        <v>215.05</v>
      </c>
      <c r="F413" s="4">
        <v>215.05</v>
      </c>
      <c r="G413">
        <v>75.34</v>
      </c>
      <c r="H413" s="4">
        <v>139.71</v>
      </c>
      <c r="I413" s="4">
        <v>0</v>
      </c>
      <c r="J413" t="s">
        <v>436</v>
      </c>
      <c r="K413" s="2">
        <f t="shared" si="30"/>
        <v>0.35033713089979074</v>
      </c>
      <c r="L413" s="2">
        <f t="shared" si="31"/>
        <v>1</v>
      </c>
      <c r="M413" s="2">
        <f t="shared" si="32"/>
        <v>0</v>
      </c>
      <c r="N413" s="2" t="str">
        <f t="shared" si="33"/>
        <v>CONCRETE PUMP (STATIONARY)</v>
      </c>
      <c r="O413" s="2" t="str">
        <f t="shared" si="34"/>
        <v>Other Equipment</v>
      </c>
    </row>
    <row r="414" spans="1:15" x14ac:dyDescent="0.3">
      <c r="A414" t="s">
        <v>1089</v>
      </c>
      <c r="B414" s="5">
        <v>45689</v>
      </c>
      <c r="C414" t="s">
        <v>443</v>
      </c>
      <c r="D414" t="s">
        <v>1090</v>
      </c>
      <c r="E414" s="4">
        <v>80</v>
      </c>
      <c r="F414" s="4">
        <v>0</v>
      </c>
      <c r="G414">
        <v>0</v>
      </c>
      <c r="H414" s="4">
        <v>72</v>
      </c>
      <c r="I414" s="4">
        <v>80</v>
      </c>
      <c r="J414" t="s">
        <v>436</v>
      </c>
      <c r="K414" s="2">
        <f t="shared" si="30"/>
        <v>0</v>
      </c>
      <c r="L414" s="2">
        <f t="shared" si="31"/>
        <v>0</v>
      </c>
      <c r="M414" s="2">
        <f t="shared" si="32"/>
        <v>1</v>
      </c>
      <c r="N414" s="2" t="str">
        <f t="shared" si="33"/>
        <v>CONCRETE PUMP (STATIONARY)</v>
      </c>
      <c r="O414" s="2" t="str">
        <f t="shared" si="34"/>
        <v>Other Equipment</v>
      </c>
    </row>
    <row r="415" spans="1:15" x14ac:dyDescent="0.3">
      <c r="A415" t="s">
        <v>1066</v>
      </c>
      <c r="B415" s="5">
        <v>45689</v>
      </c>
      <c r="C415" t="s">
        <v>444</v>
      </c>
      <c r="D415" t="s">
        <v>1067</v>
      </c>
      <c r="E415" s="4">
        <v>192</v>
      </c>
      <c r="F415" s="4">
        <v>192</v>
      </c>
      <c r="G415">
        <v>36.6</v>
      </c>
      <c r="H415" s="4">
        <v>155.4</v>
      </c>
      <c r="I415" s="4">
        <v>0</v>
      </c>
      <c r="J415" t="s">
        <v>436</v>
      </c>
      <c r="K415" s="2">
        <f t="shared" si="30"/>
        <v>0.19062500000000002</v>
      </c>
      <c r="L415" s="2">
        <f t="shared" si="31"/>
        <v>1</v>
      </c>
      <c r="M415" s="2">
        <f t="shared" si="32"/>
        <v>0</v>
      </c>
      <c r="N415" s="2" t="str">
        <f t="shared" si="33"/>
        <v>CRAWLER CRANE</v>
      </c>
      <c r="O415" s="2" t="str">
        <f t="shared" si="34"/>
        <v>Other Equipment</v>
      </c>
    </row>
    <row r="416" spans="1:15" x14ac:dyDescent="0.3">
      <c r="A416" t="s">
        <v>1113</v>
      </c>
      <c r="B416" s="5">
        <v>45689</v>
      </c>
      <c r="C416" t="s">
        <v>445</v>
      </c>
      <c r="D416" t="s">
        <v>446</v>
      </c>
      <c r="E416" s="4">
        <v>120</v>
      </c>
      <c r="F416" s="4">
        <v>120</v>
      </c>
      <c r="G416">
        <v>0</v>
      </c>
      <c r="H416" s="4">
        <v>120</v>
      </c>
      <c r="I416" s="4">
        <v>0</v>
      </c>
      <c r="J416" t="s">
        <v>436</v>
      </c>
      <c r="K416" s="2">
        <f t="shared" si="30"/>
        <v>0</v>
      </c>
      <c r="L416" s="2">
        <f t="shared" si="31"/>
        <v>1</v>
      </c>
      <c r="M416" s="2">
        <f t="shared" si="32"/>
        <v>0</v>
      </c>
      <c r="N416" s="2" t="str">
        <f t="shared" si="33"/>
        <v>DRILLING RIG FOR CORING MACHINE</v>
      </c>
      <c r="O416" s="2" t="str">
        <f t="shared" si="34"/>
        <v>Other Equipment</v>
      </c>
    </row>
    <row r="417" spans="1:15" x14ac:dyDescent="0.3">
      <c r="A417" t="s">
        <v>1113</v>
      </c>
      <c r="B417" s="5">
        <v>45689</v>
      </c>
      <c r="C417" t="s">
        <v>447</v>
      </c>
      <c r="D417" t="s">
        <v>446</v>
      </c>
      <c r="E417" s="4">
        <v>144</v>
      </c>
      <c r="F417" s="4">
        <v>144</v>
      </c>
      <c r="G417">
        <v>0</v>
      </c>
      <c r="H417" s="4">
        <v>144</v>
      </c>
      <c r="I417" s="4">
        <v>0</v>
      </c>
      <c r="J417" t="s">
        <v>436</v>
      </c>
      <c r="K417" s="2">
        <f t="shared" si="30"/>
        <v>0</v>
      </c>
      <c r="L417" s="2">
        <f t="shared" si="31"/>
        <v>1</v>
      </c>
      <c r="M417" s="2">
        <f t="shared" si="32"/>
        <v>0</v>
      </c>
      <c r="N417" s="2" t="str">
        <f t="shared" si="33"/>
        <v>DRILLING RIG FOR CORING MACHINE</v>
      </c>
      <c r="O417" s="2" t="str">
        <f t="shared" si="34"/>
        <v>Other Equipment</v>
      </c>
    </row>
    <row r="418" spans="1:15" x14ac:dyDescent="0.3">
      <c r="A418" t="s">
        <v>1113</v>
      </c>
      <c r="B418" s="5">
        <v>45689</v>
      </c>
      <c r="C418" t="s">
        <v>448</v>
      </c>
      <c r="D418" t="s">
        <v>446</v>
      </c>
      <c r="E418" s="4">
        <v>192</v>
      </c>
      <c r="F418" s="4">
        <v>192</v>
      </c>
      <c r="G418">
        <v>0</v>
      </c>
      <c r="H418" s="4">
        <v>192</v>
      </c>
      <c r="I418" s="4">
        <v>0</v>
      </c>
      <c r="J418" t="s">
        <v>436</v>
      </c>
      <c r="K418" s="2">
        <f t="shared" si="30"/>
        <v>0</v>
      </c>
      <c r="L418" s="2">
        <f t="shared" si="31"/>
        <v>1</v>
      </c>
      <c r="M418" s="2">
        <f t="shared" si="32"/>
        <v>0</v>
      </c>
      <c r="N418" s="2" t="str">
        <f t="shared" si="33"/>
        <v>DRILLING RIG FOR CORING MACHINE</v>
      </c>
      <c r="O418" s="2" t="str">
        <f t="shared" si="34"/>
        <v>Other Equipment</v>
      </c>
    </row>
    <row r="419" spans="1:15" x14ac:dyDescent="0.3">
      <c r="A419" t="s">
        <v>1094</v>
      </c>
      <c r="B419" s="5">
        <v>45689</v>
      </c>
      <c r="C419" t="s">
        <v>449</v>
      </c>
      <c r="D419" t="s">
        <v>120</v>
      </c>
      <c r="E419" s="4">
        <v>192</v>
      </c>
      <c r="F419" s="4">
        <v>0</v>
      </c>
      <c r="G419">
        <v>0</v>
      </c>
      <c r="H419" s="4">
        <v>192</v>
      </c>
      <c r="I419" s="4">
        <v>192</v>
      </c>
      <c r="J419" t="s">
        <v>436</v>
      </c>
      <c r="K419" s="2">
        <f t="shared" si="30"/>
        <v>0</v>
      </c>
      <c r="L419" s="2">
        <f t="shared" si="31"/>
        <v>0</v>
      </c>
      <c r="M419" s="2">
        <f t="shared" si="32"/>
        <v>1</v>
      </c>
      <c r="N419" s="2" t="str">
        <f t="shared" si="33"/>
        <v>DUMP TRUCK</v>
      </c>
      <c r="O419" s="2" t="str">
        <f t="shared" si="34"/>
        <v>Other Equipment</v>
      </c>
    </row>
    <row r="420" spans="1:15" x14ac:dyDescent="0.3">
      <c r="A420" t="s">
        <v>1094</v>
      </c>
      <c r="B420" s="5">
        <v>45689</v>
      </c>
      <c r="C420" t="s">
        <v>450</v>
      </c>
      <c r="D420" t="s">
        <v>120</v>
      </c>
      <c r="E420" s="4">
        <v>192</v>
      </c>
      <c r="F420" s="4">
        <v>0</v>
      </c>
      <c r="G420">
        <v>0</v>
      </c>
      <c r="H420" s="4">
        <v>192</v>
      </c>
      <c r="I420" s="4">
        <v>192</v>
      </c>
      <c r="J420" t="s">
        <v>436</v>
      </c>
      <c r="K420" s="2">
        <f t="shared" si="30"/>
        <v>0</v>
      </c>
      <c r="L420" s="2">
        <f t="shared" si="31"/>
        <v>0</v>
      </c>
      <c r="M420" s="2">
        <f t="shared" si="32"/>
        <v>1</v>
      </c>
      <c r="N420" s="2" t="str">
        <f t="shared" si="33"/>
        <v>DUMP TRUCK</v>
      </c>
      <c r="O420" s="2" t="str">
        <f t="shared" si="34"/>
        <v>Other Equipment</v>
      </c>
    </row>
    <row r="421" spans="1:15" x14ac:dyDescent="0.3">
      <c r="A421" t="s">
        <v>1070</v>
      </c>
      <c r="B421" s="5">
        <v>45689</v>
      </c>
      <c r="C421" t="s">
        <v>451</v>
      </c>
      <c r="D421" t="s">
        <v>126</v>
      </c>
      <c r="E421" s="4">
        <v>192</v>
      </c>
      <c r="F421" s="4">
        <v>192</v>
      </c>
      <c r="G421">
        <v>69.09</v>
      </c>
      <c r="H421" s="4">
        <v>122.91</v>
      </c>
      <c r="I421" s="4">
        <v>0</v>
      </c>
      <c r="J421" t="s">
        <v>436</v>
      </c>
      <c r="K421" s="2">
        <f t="shared" si="30"/>
        <v>0.35984375000000002</v>
      </c>
      <c r="L421" s="2">
        <f t="shared" si="31"/>
        <v>1</v>
      </c>
      <c r="M421" s="2">
        <f t="shared" si="32"/>
        <v>0</v>
      </c>
      <c r="N421" s="2" t="str">
        <f t="shared" si="33"/>
        <v>FUEL TRUCK</v>
      </c>
      <c r="O421" s="2" t="str">
        <f t="shared" si="34"/>
        <v>Other Equipment</v>
      </c>
    </row>
    <row r="422" spans="1:15" x14ac:dyDescent="0.3">
      <c r="A422" t="s">
        <v>1114</v>
      </c>
      <c r="B422" s="5">
        <v>45689</v>
      </c>
      <c r="C422" t="s">
        <v>452</v>
      </c>
      <c r="D422" t="s">
        <v>1115</v>
      </c>
      <c r="E422" s="4">
        <v>168</v>
      </c>
      <c r="F422" s="4">
        <v>168</v>
      </c>
      <c r="G422">
        <v>0</v>
      </c>
      <c r="H422" s="4">
        <v>168</v>
      </c>
      <c r="I422" s="4">
        <v>0</v>
      </c>
      <c r="J422" t="s">
        <v>436</v>
      </c>
      <c r="K422" s="2">
        <f t="shared" si="30"/>
        <v>0</v>
      </c>
      <c r="L422" s="2">
        <f t="shared" si="31"/>
        <v>1</v>
      </c>
      <c r="M422" s="2">
        <f t="shared" si="32"/>
        <v>0</v>
      </c>
      <c r="N422" s="2" t="str">
        <f t="shared" si="33"/>
        <v>GROUTING MACHINE</v>
      </c>
      <c r="O422" s="2" t="str">
        <f t="shared" si="34"/>
        <v>Major Equipment</v>
      </c>
    </row>
    <row r="423" spans="1:15" x14ac:dyDescent="0.3">
      <c r="A423" t="s">
        <v>1114</v>
      </c>
      <c r="B423" s="5">
        <v>45689</v>
      </c>
      <c r="C423" t="s">
        <v>453</v>
      </c>
      <c r="D423" t="s">
        <v>1115</v>
      </c>
      <c r="E423" s="4">
        <v>0</v>
      </c>
      <c r="F423" s="4">
        <v>0</v>
      </c>
      <c r="G423">
        <v>0</v>
      </c>
      <c r="H423" s="4">
        <v>0</v>
      </c>
      <c r="I423" s="4">
        <v>0</v>
      </c>
      <c r="J423" t="s">
        <v>436</v>
      </c>
      <c r="K423" s="2">
        <f t="shared" si="30"/>
        <v>0</v>
      </c>
      <c r="L423" s="2">
        <f t="shared" si="31"/>
        <v>0</v>
      </c>
      <c r="M423" s="2">
        <f t="shared" si="32"/>
        <v>0</v>
      </c>
      <c r="N423" s="2" t="str">
        <f t="shared" si="33"/>
        <v>GROUTING MACHINE</v>
      </c>
      <c r="O423" s="2" t="str">
        <f t="shared" si="34"/>
        <v>Major Equipment</v>
      </c>
    </row>
    <row r="424" spans="1:15" x14ac:dyDescent="0.3">
      <c r="A424" t="s">
        <v>1114</v>
      </c>
      <c r="B424" s="5">
        <v>45689</v>
      </c>
      <c r="C424" t="s">
        <v>454</v>
      </c>
      <c r="D424" t="s">
        <v>1115</v>
      </c>
      <c r="E424" s="4">
        <v>192</v>
      </c>
      <c r="F424" s="4">
        <v>192</v>
      </c>
      <c r="G424">
        <v>0</v>
      </c>
      <c r="H424" s="4">
        <v>192</v>
      </c>
      <c r="I424" s="4">
        <v>0</v>
      </c>
      <c r="J424" t="s">
        <v>436</v>
      </c>
      <c r="K424" s="2">
        <f t="shared" si="30"/>
        <v>0</v>
      </c>
      <c r="L424" s="2">
        <f t="shared" si="31"/>
        <v>1</v>
      </c>
      <c r="M424" s="2">
        <f t="shared" si="32"/>
        <v>0</v>
      </c>
      <c r="N424" s="2" t="str">
        <f t="shared" si="33"/>
        <v>GROUTING MACHINE</v>
      </c>
      <c r="O424" s="2" t="str">
        <f t="shared" si="34"/>
        <v>Major Equipment</v>
      </c>
    </row>
    <row r="425" spans="1:15" x14ac:dyDescent="0.3">
      <c r="A425" t="s">
        <v>1057</v>
      </c>
      <c r="B425" s="5">
        <v>45689</v>
      </c>
      <c r="C425" t="s">
        <v>455</v>
      </c>
      <c r="D425" t="s">
        <v>130</v>
      </c>
      <c r="E425" s="4">
        <v>428.05</v>
      </c>
      <c r="F425" s="4">
        <v>428.05</v>
      </c>
      <c r="G425">
        <v>399.5</v>
      </c>
      <c r="H425" s="4">
        <v>61.55</v>
      </c>
      <c r="I425" s="4">
        <v>0</v>
      </c>
      <c r="J425" t="s">
        <v>436</v>
      </c>
      <c r="K425" s="2">
        <f t="shared" si="30"/>
        <v>0.93330218432426115</v>
      </c>
      <c r="L425" s="2">
        <f t="shared" si="31"/>
        <v>1</v>
      </c>
      <c r="M425" s="2">
        <f t="shared" si="32"/>
        <v>0</v>
      </c>
      <c r="N425" s="2" t="str">
        <f t="shared" si="33"/>
        <v>GENERATOR SET</v>
      </c>
      <c r="O425" s="2" t="str">
        <f t="shared" si="34"/>
        <v>Other Equipment</v>
      </c>
    </row>
    <row r="426" spans="1:15" x14ac:dyDescent="0.3">
      <c r="A426" t="s">
        <v>1057</v>
      </c>
      <c r="B426" s="5">
        <v>45689</v>
      </c>
      <c r="C426" t="s">
        <v>456</v>
      </c>
      <c r="D426" t="s">
        <v>130</v>
      </c>
      <c r="E426" s="4">
        <v>560.1</v>
      </c>
      <c r="F426" s="4">
        <v>560.1</v>
      </c>
      <c r="G426">
        <v>478.09</v>
      </c>
      <c r="H426" s="4">
        <v>129.94</v>
      </c>
      <c r="I426" s="4">
        <v>0</v>
      </c>
      <c r="J426" t="s">
        <v>436</v>
      </c>
      <c r="K426" s="2">
        <f t="shared" si="30"/>
        <v>0.85357971790751641</v>
      </c>
      <c r="L426" s="2">
        <f t="shared" si="31"/>
        <v>1</v>
      </c>
      <c r="M426" s="2">
        <f t="shared" si="32"/>
        <v>0</v>
      </c>
      <c r="N426" s="2" t="str">
        <f t="shared" si="33"/>
        <v>GENERATOR SET</v>
      </c>
      <c r="O426" s="2" t="str">
        <f t="shared" si="34"/>
        <v>Other Equipment</v>
      </c>
    </row>
    <row r="427" spans="1:15" x14ac:dyDescent="0.3">
      <c r="A427" t="s">
        <v>1057</v>
      </c>
      <c r="B427" s="5">
        <v>45689</v>
      </c>
      <c r="C427" t="s">
        <v>457</v>
      </c>
      <c r="D427" t="s">
        <v>130</v>
      </c>
      <c r="E427" s="4">
        <v>184</v>
      </c>
      <c r="F427" s="4">
        <v>184</v>
      </c>
      <c r="G427">
        <v>0</v>
      </c>
      <c r="H427" s="4">
        <v>184</v>
      </c>
      <c r="I427" s="4">
        <v>0</v>
      </c>
      <c r="J427" t="s">
        <v>436</v>
      </c>
      <c r="K427" s="2">
        <f t="shared" si="30"/>
        <v>0</v>
      </c>
      <c r="L427" s="2">
        <f t="shared" si="31"/>
        <v>1</v>
      </c>
      <c r="M427" s="2">
        <f t="shared" si="32"/>
        <v>0</v>
      </c>
      <c r="N427" s="2" t="str">
        <f t="shared" si="33"/>
        <v>GENERATOR SET</v>
      </c>
      <c r="O427" s="2" t="str">
        <f t="shared" si="34"/>
        <v>Other Equipment</v>
      </c>
    </row>
    <row r="428" spans="1:15" x14ac:dyDescent="0.3">
      <c r="A428" t="s">
        <v>1058</v>
      </c>
      <c r="B428" s="5">
        <v>45689</v>
      </c>
      <c r="C428" t="s">
        <v>458</v>
      </c>
      <c r="D428" t="s">
        <v>156</v>
      </c>
      <c r="E428" s="4">
        <v>8</v>
      </c>
      <c r="F428" s="4">
        <v>8</v>
      </c>
      <c r="G428">
        <v>2.4</v>
      </c>
      <c r="H428" s="4">
        <v>5.6</v>
      </c>
      <c r="I428" s="4">
        <v>0</v>
      </c>
      <c r="J428" t="s">
        <v>436</v>
      </c>
      <c r="K428" s="2">
        <f t="shared" si="30"/>
        <v>0.3</v>
      </c>
      <c r="L428" s="2">
        <f t="shared" si="31"/>
        <v>1</v>
      </c>
      <c r="M428" s="2">
        <f t="shared" si="32"/>
        <v>0</v>
      </c>
      <c r="N428" s="2" t="str">
        <f t="shared" si="33"/>
        <v>HYDRAULIC EXCAVATOR</v>
      </c>
      <c r="O428" s="2" t="str">
        <f t="shared" si="34"/>
        <v>Major Equipment</v>
      </c>
    </row>
    <row r="429" spans="1:15" x14ac:dyDescent="0.3">
      <c r="A429" t="s">
        <v>1058</v>
      </c>
      <c r="B429" s="5">
        <v>45689</v>
      </c>
      <c r="C429" t="s">
        <v>459</v>
      </c>
      <c r="D429" t="s">
        <v>156</v>
      </c>
      <c r="E429" s="4">
        <v>224</v>
      </c>
      <c r="F429" s="4">
        <v>222.37</v>
      </c>
      <c r="G429">
        <v>97.09</v>
      </c>
      <c r="H429" s="4">
        <v>125.28</v>
      </c>
      <c r="I429" s="4">
        <v>1.63</v>
      </c>
      <c r="J429" t="s">
        <v>436</v>
      </c>
      <c r="K429" s="2">
        <f t="shared" si="30"/>
        <v>0.43343750000000003</v>
      </c>
      <c r="L429" s="2">
        <f t="shared" si="31"/>
        <v>0.99272321428571431</v>
      </c>
      <c r="M429" s="2">
        <f t="shared" si="32"/>
        <v>7.2767857142857139E-3</v>
      </c>
      <c r="N429" s="2" t="str">
        <f t="shared" si="33"/>
        <v>HYDRAULIC EXCAVATOR</v>
      </c>
      <c r="O429" s="2" t="str">
        <f t="shared" si="34"/>
        <v>Major Equipment</v>
      </c>
    </row>
    <row r="430" spans="1:15" x14ac:dyDescent="0.3">
      <c r="A430" t="s">
        <v>1058</v>
      </c>
      <c r="B430" s="5">
        <v>45689</v>
      </c>
      <c r="C430" t="s">
        <v>460</v>
      </c>
      <c r="D430" t="s">
        <v>156</v>
      </c>
      <c r="E430" s="4">
        <v>56</v>
      </c>
      <c r="F430" s="4">
        <v>55</v>
      </c>
      <c r="G430">
        <v>12.5</v>
      </c>
      <c r="H430" s="4">
        <v>42.5</v>
      </c>
      <c r="I430" s="4">
        <v>1</v>
      </c>
      <c r="J430" t="s">
        <v>436</v>
      </c>
      <c r="K430" s="2">
        <f t="shared" si="30"/>
        <v>0.22321428571428573</v>
      </c>
      <c r="L430" s="2">
        <f t="shared" si="31"/>
        <v>0.9821428571428571</v>
      </c>
      <c r="M430" s="2">
        <f t="shared" si="32"/>
        <v>1.7857142857142856E-2</v>
      </c>
      <c r="N430" s="2" t="str">
        <f t="shared" si="33"/>
        <v>HYDRAULIC EXCAVATOR</v>
      </c>
      <c r="O430" s="2" t="str">
        <f t="shared" si="34"/>
        <v>Major Equipment</v>
      </c>
    </row>
    <row r="431" spans="1:15" x14ac:dyDescent="0.3">
      <c r="A431" t="s">
        <v>1072</v>
      </c>
      <c r="B431" s="5">
        <v>45689</v>
      </c>
      <c r="C431" t="s">
        <v>461</v>
      </c>
      <c r="D431" t="s">
        <v>1073</v>
      </c>
      <c r="E431" s="4">
        <v>176.6</v>
      </c>
      <c r="F431" s="4">
        <v>176.6</v>
      </c>
      <c r="G431">
        <v>98.4</v>
      </c>
      <c r="H431" s="4">
        <v>78.2</v>
      </c>
      <c r="I431" s="4">
        <v>0</v>
      </c>
      <c r="J431" t="s">
        <v>436</v>
      </c>
      <c r="K431" s="2">
        <f t="shared" si="30"/>
        <v>0.55719139297848252</v>
      </c>
      <c r="L431" s="2">
        <f t="shared" si="31"/>
        <v>1</v>
      </c>
      <c r="M431" s="2">
        <f t="shared" si="32"/>
        <v>0</v>
      </c>
      <c r="N431" s="2" t="str">
        <f t="shared" si="33"/>
        <v>HYDRAULIC EXCAVATOR</v>
      </c>
      <c r="O431" s="2" t="str">
        <f t="shared" si="34"/>
        <v>Major Equipment</v>
      </c>
    </row>
    <row r="432" spans="1:15" x14ac:dyDescent="0.3">
      <c r="A432" t="s">
        <v>1058</v>
      </c>
      <c r="B432" s="5">
        <v>45689</v>
      </c>
      <c r="C432" t="s">
        <v>462</v>
      </c>
      <c r="D432" t="s">
        <v>156</v>
      </c>
      <c r="E432" s="4">
        <v>192</v>
      </c>
      <c r="F432" s="4">
        <v>0</v>
      </c>
      <c r="G432">
        <v>0</v>
      </c>
      <c r="H432" s="4">
        <v>192</v>
      </c>
      <c r="I432" s="4">
        <v>192</v>
      </c>
      <c r="J432" t="s">
        <v>436</v>
      </c>
      <c r="K432" s="2">
        <f t="shared" si="30"/>
        <v>0</v>
      </c>
      <c r="L432" s="2">
        <f t="shared" si="31"/>
        <v>0</v>
      </c>
      <c r="M432" s="2">
        <f t="shared" si="32"/>
        <v>1</v>
      </c>
      <c r="N432" s="2" t="str">
        <f t="shared" si="33"/>
        <v>HYDRAULIC EXCAVATOR</v>
      </c>
      <c r="O432" s="2" t="str">
        <f t="shared" si="34"/>
        <v>Major Equipment</v>
      </c>
    </row>
    <row r="433" spans="1:15" x14ac:dyDescent="0.3">
      <c r="A433" t="s">
        <v>1058</v>
      </c>
      <c r="B433" s="5">
        <v>45689</v>
      </c>
      <c r="C433" t="s">
        <v>463</v>
      </c>
      <c r="D433" t="s">
        <v>156</v>
      </c>
      <c r="E433" s="4">
        <v>242.5</v>
      </c>
      <c r="F433" s="4">
        <v>242.5</v>
      </c>
      <c r="G433">
        <v>173.23</v>
      </c>
      <c r="H433" s="4">
        <v>69.27</v>
      </c>
      <c r="I433" s="4">
        <v>0</v>
      </c>
      <c r="J433" t="s">
        <v>436</v>
      </c>
      <c r="K433" s="2">
        <f t="shared" si="30"/>
        <v>0.71435051546391748</v>
      </c>
      <c r="L433" s="2">
        <f t="shared" si="31"/>
        <v>1</v>
      </c>
      <c r="M433" s="2">
        <f t="shared" si="32"/>
        <v>0</v>
      </c>
      <c r="N433" s="2" t="str">
        <f t="shared" si="33"/>
        <v>HYDRAULIC EXCAVATOR</v>
      </c>
      <c r="O433" s="2" t="str">
        <f t="shared" si="34"/>
        <v>Major Equipment</v>
      </c>
    </row>
    <row r="434" spans="1:15" x14ac:dyDescent="0.3">
      <c r="A434" t="s">
        <v>1058</v>
      </c>
      <c r="B434" s="5">
        <v>45689</v>
      </c>
      <c r="C434" t="s">
        <v>464</v>
      </c>
      <c r="D434" t="s">
        <v>156</v>
      </c>
      <c r="E434" s="4">
        <v>200.95</v>
      </c>
      <c r="F434" s="4">
        <v>174.39999999999998</v>
      </c>
      <c r="G434">
        <v>127.45</v>
      </c>
      <c r="H434" s="4">
        <v>70.95</v>
      </c>
      <c r="I434" s="4">
        <v>26.55</v>
      </c>
      <c r="J434" t="s">
        <v>436</v>
      </c>
      <c r="K434" s="2">
        <f t="shared" si="30"/>
        <v>0.63423737248071665</v>
      </c>
      <c r="L434" s="2">
        <f t="shared" si="31"/>
        <v>0.86787758148793226</v>
      </c>
      <c r="M434" s="2">
        <f t="shared" si="32"/>
        <v>0.13212241851206769</v>
      </c>
      <c r="N434" s="2" t="str">
        <f t="shared" si="33"/>
        <v>HYDRAULIC EXCAVATOR</v>
      </c>
      <c r="O434" s="2" t="str">
        <f t="shared" si="34"/>
        <v>Major Equipment</v>
      </c>
    </row>
    <row r="435" spans="1:15" x14ac:dyDescent="0.3">
      <c r="A435" t="s">
        <v>1058</v>
      </c>
      <c r="B435" s="5">
        <v>45689</v>
      </c>
      <c r="C435" t="s">
        <v>465</v>
      </c>
      <c r="D435" t="s">
        <v>156</v>
      </c>
      <c r="E435" s="4">
        <v>197</v>
      </c>
      <c r="F435" s="4">
        <v>197</v>
      </c>
      <c r="G435">
        <v>99.15</v>
      </c>
      <c r="H435" s="4">
        <v>97.85</v>
      </c>
      <c r="I435" s="4">
        <v>0</v>
      </c>
      <c r="J435" t="s">
        <v>436</v>
      </c>
      <c r="K435" s="2">
        <f t="shared" si="30"/>
        <v>0.50329949238578686</v>
      </c>
      <c r="L435" s="2">
        <f t="shared" si="31"/>
        <v>1</v>
      </c>
      <c r="M435" s="2">
        <f t="shared" si="32"/>
        <v>0</v>
      </c>
      <c r="N435" s="2" t="str">
        <f t="shared" si="33"/>
        <v>HYDRAULIC EXCAVATOR</v>
      </c>
      <c r="O435" s="2" t="str">
        <f t="shared" si="34"/>
        <v>Major Equipment</v>
      </c>
    </row>
    <row r="436" spans="1:15" x14ac:dyDescent="0.3">
      <c r="A436" t="s">
        <v>1059</v>
      </c>
      <c r="B436" s="5">
        <v>45689</v>
      </c>
      <c r="C436" t="s">
        <v>466</v>
      </c>
      <c r="D436" t="s">
        <v>16</v>
      </c>
      <c r="E436" s="4">
        <v>152</v>
      </c>
      <c r="F436" s="4">
        <v>144</v>
      </c>
      <c r="G436">
        <v>37.33</v>
      </c>
      <c r="H436" s="4">
        <v>114.67</v>
      </c>
      <c r="I436" s="4">
        <v>8</v>
      </c>
      <c r="J436" t="s">
        <v>436</v>
      </c>
      <c r="K436" s="2">
        <f t="shared" si="30"/>
        <v>0.24559210526315789</v>
      </c>
      <c r="L436" s="2">
        <f t="shared" si="31"/>
        <v>0.94736842105263153</v>
      </c>
      <c r="M436" s="2">
        <f t="shared" si="32"/>
        <v>5.2631578947368418E-2</v>
      </c>
      <c r="N436" s="2" t="str">
        <f t="shared" si="33"/>
        <v>SERVICE VEHICLE</v>
      </c>
      <c r="O436" s="2" t="str">
        <f t="shared" si="34"/>
        <v>Other Equipment</v>
      </c>
    </row>
    <row r="437" spans="1:15" x14ac:dyDescent="0.3">
      <c r="A437" t="s">
        <v>1059</v>
      </c>
      <c r="B437" s="5">
        <v>45689</v>
      </c>
      <c r="C437" t="s">
        <v>467</v>
      </c>
      <c r="D437" t="s">
        <v>16</v>
      </c>
      <c r="E437" s="4">
        <v>16</v>
      </c>
      <c r="F437" s="4">
        <v>16</v>
      </c>
      <c r="G437">
        <v>7.26</v>
      </c>
      <c r="H437" s="4">
        <v>8.74</v>
      </c>
      <c r="I437" s="4">
        <v>0</v>
      </c>
      <c r="J437" t="s">
        <v>436</v>
      </c>
      <c r="K437" s="2">
        <f t="shared" si="30"/>
        <v>0.45374999999999999</v>
      </c>
      <c r="L437" s="2">
        <f t="shared" si="31"/>
        <v>1</v>
      </c>
      <c r="M437" s="2">
        <f t="shared" si="32"/>
        <v>0</v>
      </c>
      <c r="N437" s="2" t="str">
        <f t="shared" si="33"/>
        <v>SERVICE VEHICLE</v>
      </c>
      <c r="O437" s="2" t="str">
        <f t="shared" si="34"/>
        <v>Other Equipment</v>
      </c>
    </row>
    <row r="438" spans="1:15" x14ac:dyDescent="0.3">
      <c r="A438" t="s">
        <v>1059</v>
      </c>
      <c r="B438" s="5">
        <v>45689</v>
      </c>
      <c r="C438" t="s">
        <v>468</v>
      </c>
      <c r="D438" t="s">
        <v>16</v>
      </c>
      <c r="E438" s="4">
        <v>209.31666670000001</v>
      </c>
      <c r="F438" s="4">
        <v>209.31666670000001</v>
      </c>
      <c r="G438">
        <v>93.92</v>
      </c>
      <c r="H438" s="4">
        <v>115.39</v>
      </c>
      <c r="I438" s="4">
        <v>0</v>
      </c>
      <c r="J438" t="s">
        <v>436</v>
      </c>
      <c r="K438" s="2">
        <f t="shared" si="30"/>
        <v>0.44869814468529368</v>
      </c>
      <c r="L438" s="2">
        <f t="shared" si="31"/>
        <v>1</v>
      </c>
      <c r="M438" s="2">
        <f t="shared" si="32"/>
        <v>0</v>
      </c>
      <c r="N438" s="2" t="str">
        <f t="shared" si="33"/>
        <v>SERVICE VEHICLE</v>
      </c>
      <c r="O438" s="2" t="str">
        <f t="shared" si="34"/>
        <v>Other Equipment</v>
      </c>
    </row>
    <row r="439" spans="1:15" x14ac:dyDescent="0.3">
      <c r="A439" t="s">
        <v>1059</v>
      </c>
      <c r="B439" s="5">
        <v>45689</v>
      </c>
      <c r="C439" t="s">
        <v>469</v>
      </c>
      <c r="D439" t="s">
        <v>16</v>
      </c>
      <c r="E439" s="4">
        <v>339.3</v>
      </c>
      <c r="F439" s="4">
        <v>339.3</v>
      </c>
      <c r="G439">
        <v>211.02</v>
      </c>
      <c r="H439" s="4">
        <v>128.28</v>
      </c>
      <c r="I439" s="4">
        <v>0</v>
      </c>
      <c r="J439" t="s">
        <v>436</v>
      </c>
      <c r="K439" s="2">
        <f t="shared" si="30"/>
        <v>0.6219274977895668</v>
      </c>
      <c r="L439" s="2">
        <f t="shared" si="31"/>
        <v>1</v>
      </c>
      <c r="M439" s="2">
        <f t="shared" si="32"/>
        <v>0</v>
      </c>
      <c r="N439" s="2" t="str">
        <f t="shared" si="33"/>
        <v>SERVICE VEHICLE</v>
      </c>
      <c r="O439" s="2" t="str">
        <f t="shared" si="34"/>
        <v>Other Equipment</v>
      </c>
    </row>
    <row r="440" spans="1:15" x14ac:dyDescent="0.3">
      <c r="A440" t="s">
        <v>1059</v>
      </c>
      <c r="B440" s="5">
        <v>45689</v>
      </c>
      <c r="C440" t="s">
        <v>470</v>
      </c>
      <c r="D440" t="s">
        <v>16</v>
      </c>
      <c r="E440" s="4">
        <v>384</v>
      </c>
      <c r="F440" s="4">
        <v>192</v>
      </c>
      <c r="G440">
        <v>0</v>
      </c>
      <c r="H440" s="4">
        <v>384</v>
      </c>
      <c r="I440" s="4">
        <v>192</v>
      </c>
      <c r="J440" t="s">
        <v>436</v>
      </c>
      <c r="K440" s="2">
        <f t="shared" si="30"/>
        <v>0</v>
      </c>
      <c r="L440" s="2">
        <f t="shared" si="31"/>
        <v>0.5</v>
      </c>
      <c r="M440" s="2">
        <f t="shared" si="32"/>
        <v>0.5</v>
      </c>
      <c r="N440" s="2" t="str">
        <f t="shared" si="33"/>
        <v>SERVICE VEHICLE</v>
      </c>
      <c r="O440" s="2" t="str">
        <f t="shared" si="34"/>
        <v>Other Equipment</v>
      </c>
    </row>
    <row r="441" spans="1:15" x14ac:dyDescent="0.3">
      <c r="A441" t="s">
        <v>1105</v>
      </c>
      <c r="B441" s="5">
        <v>45689</v>
      </c>
      <c r="C441" t="s">
        <v>471</v>
      </c>
      <c r="D441" t="s">
        <v>383</v>
      </c>
      <c r="E441" s="4">
        <v>312.08333329999999</v>
      </c>
      <c r="F441" s="4">
        <v>312.08333329999999</v>
      </c>
      <c r="G441">
        <v>214.09</v>
      </c>
      <c r="H441" s="4">
        <v>112.23</v>
      </c>
      <c r="I441" s="4">
        <v>0</v>
      </c>
      <c r="J441" t="s">
        <v>436</v>
      </c>
      <c r="K441" s="2">
        <f t="shared" si="30"/>
        <v>0.68600267030024065</v>
      </c>
      <c r="L441" s="2">
        <f t="shared" si="31"/>
        <v>1</v>
      </c>
      <c r="M441" s="2">
        <f t="shared" si="32"/>
        <v>0</v>
      </c>
      <c r="N441" s="2" t="str">
        <f t="shared" si="33"/>
        <v>TRANSIT MIXER</v>
      </c>
      <c r="O441" s="2" t="str">
        <f t="shared" si="34"/>
        <v>Other Equipment</v>
      </c>
    </row>
    <row r="442" spans="1:15" x14ac:dyDescent="0.3">
      <c r="A442" t="s">
        <v>1105</v>
      </c>
      <c r="B442" s="5">
        <v>45689</v>
      </c>
      <c r="C442" t="s">
        <v>472</v>
      </c>
      <c r="D442" t="s">
        <v>383</v>
      </c>
      <c r="E442" s="4">
        <v>248.6333333</v>
      </c>
      <c r="F442" s="4">
        <v>245.55333329999999</v>
      </c>
      <c r="G442">
        <v>121.78</v>
      </c>
      <c r="H442" s="4">
        <v>139.36000000000001</v>
      </c>
      <c r="I442" s="4">
        <v>3.08</v>
      </c>
      <c r="J442" t="s">
        <v>436</v>
      </c>
      <c r="K442" s="2">
        <f t="shared" si="30"/>
        <v>0.48979756006030267</v>
      </c>
      <c r="L442" s="2">
        <f t="shared" si="31"/>
        <v>0.98761228046488969</v>
      </c>
      <c r="M442" s="2">
        <f t="shared" si="32"/>
        <v>1.2387719535110298E-2</v>
      </c>
      <c r="N442" s="2" t="str">
        <f t="shared" si="33"/>
        <v>TRANSIT MIXER</v>
      </c>
      <c r="O442" s="2" t="str">
        <f t="shared" si="34"/>
        <v>Other Equipment</v>
      </c>
    </row>
    <row r="443" spans="1:15" x14ac:dyDescent="0.3">
      <c r="A443" t="s">
        <v>1105</v>
      </c>
      <c r="B443" s="5">
        <v>45689</v>
      </c>
      <c r="C443" t="s">
        <v>473</v>
      </c>
      <c r="D443" t="s">
        <v>383</v>
      </c>
      <c r="E443" s="4">
        <v>280</v>
      </c>
      <c r="F443" s="4">
        <v>280</v>
      </c>
      <c r="G443">
        <v>63.76</v>
      </c>
      <c r="H443" s="4">
        <v>216.24</v>
      </c>
      <c r="I443" s="4">
        <v>0</v>
      </c>
      <c r="J443" t="s">
        <v>436</v>
      </c>
      <c r="K443" s="2">
        <f t="shared" si="30"/>
        <v>0.2277142857142857</v>
      </c>
      <c r="L443" s="2">
        <f t="shared" si="31"/>
        <v>1</v>
      </c>
      <c r="M443" s="2">
        <f t="shared" si="32"/>
        <v>0</v>
      </c>
      <c r="N443" s="2" t="str">
        <f t="shared" si="33"/>
        <v>TRANSIT MIXER</v>
      </c>
      <c r="O443" s="2" t="str">
        <f t="shared" si="34"/>
        <v>Other Equipment</v>
      </c>
    </row>
    <row r="444" spans="1:15" x14ac:dyDescent="0.3">
      <c r="A444" t="s">
        <v>1105</v>
      </c>
      <c r="B444" s="5">
        <v>45689</v>
      </c>
      <c r="C444" t="s">
        <v>474</v>
      </c>
      <c r="D444" t="s">
        <v>383</v>
      </c>
      <c r="E444" s="4">
        <v>247.16666670000001</v>
      </c>
      <c r="F444" s="4">
        <v>247.16666670000001</v>
      </c>
      <c r="G444">
        <v>87.48</v>
      </c>
      <c r="H444" s="4">
        <v>159.69</v>
      </c>
      <c r="I444" s="4">
        <v>0</v>
      </c>
      <c r="J444" t="s">
        <v>436</v>
      </c>
      <c r="K444" s="2">
        <f t="shared" si="30"/>
        <v>0.35393122045125675</v>
      </c>
      <c r="L444" s="2">
        <f t="shared" si="31"/>
        <v>1</v>
      </c>
      <c r="M444" s="2">
        <f t="shared" si="32"/>
        <v>0</v>
      </c>
      <c r="N444" s="2" t="str">
        <f t="shared" si="33"/>
        <v>TRANSIT MIXER</v>
      </c>
      <c r="O444" s="2" t="str">
        <f t="shared" si="34"/>
        <v>Other Equipment</v>
      </c>
    </row>
    <row r="445" spans="1:15" x14ac:dyDescent="0.3">
      <c r="A445" t="s">
        <v>1116</v>
      </c>
      <c r="B445" s="5">
        <v>45689</v>
      </c>
      <c r="C445" t="s">
        <v>475</v>
      </c>
      <c r="D445" t="s">
        <v>1117</v>
      </c>
      <c r="E445" s="4">
        <v>332.1333333</v>
      </c>
      <c r="F445" s="4">
        <v>332.1333333</v>
      </c>
      <c r="G445">
        <v>279.69</v>
      </c>
      <c r="H445" s="4">
        <v>52.42</v>
      </c>
      <c r="I445" s="4">
        <v>0</v>
      </c>
      <c r="J445" t="s">
        <v>436</v>
      </c>
      <c r="K445" s="2">
        <f t="shared" si="30"/>
        <v>0.84210156572080508</v>
      </c>
      <c r="L445" s="2">
        <f t="shared" si="31"/>
        <v>1</v>
      </c>
      <c r="M445" s="2">
        <f t="shared" si="32"/>
        <v>0</v>
      </c>
      <c r="N445" s="2" t="str">
        <f t="shared" si="33"/>
        <v>TOWER CRANE</v>
      </c>
      <c r="O445" s="2" t="str">
        <f t="shared" si="34"/>
        <v>Other Equipment</v>
      </c>
    </row>
    <row r="446" spans="1:15" x14ac:dyDescent="0.3">
      <c r="A446" t="s">
        <v>1086</v>
      </c>
      <c r="B446" s="5">
        <v>45689</v>
      </c>
      <c r="C446" t="s">
        <v>476</v>
      </c>
      <c r="D446" t="s">
        <v>164</v>
      </c>
      <c r="E446" s="4">
        <v>272.6166667</v>
      </c>
      <c r="F446" s="4">
        <v>272.6166667</v>
      </c>
      <c r="G446">
        <v>153.66</v>
      </c>
      <c r="H446" s="4">
        <v>118.97</v>
      </c>
      <c r="I446" s="4">
        <v>0</v>
      </c>
      <c r="J446" t="s">
        <v>436</v>
      </c>
      <c r="K446" s="2">
        <f t="shared" si="30"/>
        <v>0.56364859074846874</v>
      </c>
      <c r="L446" s="2">
        <f t="shared" si="31"/>
        <v>1</v>
      </c>
      <c r="M446" s="2">
        <f t="shared" si="32"/>
        <v>0</v>
      </c>
      <c r="N446" s="2" t="str">
        <f t="shared" si="33"/>
        <v>UTILITY VEHICLE</v>
      </c>
      <c r="O446" s="2" t="str">
        <f t="shared" si="34"/>
        <v>Other Equipment</v>
      </c>
    </row>
    <row r="447" spans="1:15" x14ac:dyDescent="0.3">
      <c r="A447" t="s">
        <v>1062</v>
      </c>
      <c r="B447" s="5">
        <v>45689</v>
      </c>
      <c r="C447" t="s">
        <v>477</v>
      </c>
      <c r="D447" t="s">
        <v>184</v>
      </c>
      <c r="E447" s="4">
        <v>0</v>
      </c>
      <c r="F447" s="4">
        <v>0</v>
      </c>
      <c r="G447">
        <v>0</v>
      </c>
      <c r="H447" s="4">
        <v>0</v>
      </c>
      <c r="I447" s="4">
        <v>0</v>
      </c>
      <c r="J447" t="s">
        <v>436</v>
      </c>
      <c r="K447" s="2">
        <f t="shared" si="30"/>
        <v>0</v>
      </c>
      <c r="L447" s="2">
        <f t="shared" si="31"/>
        <v>0</v>
      </c>
      <c r="M447" s="2">
        <f t="shared" si="32"/>
        <v>0</v>
      </c>
      <c r="N447" s="2" t="str">
        <f t="shared" si="33"/>
        <v>VIBRATORY ROLLER</v>
      </c>
      <c r="O447" s="2" t="str">
        <f t="shared" si="34"/>
        <v>Major Equipment</v>
      </c>
    </row>
    <row r="448" spans="1:15" x14ac:dyDescent="0.3">
      <c r="A448" t="s">
        <v>1088</v>
      </c>
      <c r="B448" s="5">
        <v>45689</v>
      </c>
      <c r="C448" t="s">
        <v>478</v>
      </c>
      <c r="D448" t="s">
        <v>187</v>
      </c>
      <c r="E448" s="4">
        <v>179</v>
      </c>
      <c r="F448" s="4">
        <v>179</v>
      </c>
      <c r="G448">
        <v>120.5</v>
      </c>
      <c r="H448" s="4">
        <v>58.5</v>
      </c>
      <c r="I448" s="4">
        <v>0</v>
      </c>
      <c r="J448" t="s">
        <v>436</v>
      </c>
      <c r="K448" s="2">
        <f t="shared" si="30"/>
        <v>0.67318435754189943</v>
      </c>
      <c r="L448" s="2">
        <f t="shared" si="31"/>
        <v>1</v>
      </c>
      <c r="M448" s="2">
        <f t="shared" si="32"/>
        <v>0</v>
      </c>
      <c r="N448" s="2" t="str">
        <f t="shared" si="33"/>
        <v>WHEEL LOADER</v>
      </c>
      <c r="O448" s="2" t="str">
        <f t="shared" si="34"/>
        <v>Other Equipment</v>
      </c>
    </row>
    <row r="449" spans="1:15" x14ac:dyDescent="0.3">
      <c r="A449" t="s">
        <v>1088</v>
      </c>
      <c r="B449" s="5">
        <v>45689</v>
      </c>
      <c r="C449" t="s">
        <v>479</v>
      </c>
      <c r="D449" t="s">
        <v>187</v>
      </c>
      <c r="E449" s="4">
        <v>414.6</v>
      </c>
      <c r="F449" s="4">
        <v>414.6</v>
      </c>
      <c r="G449">
        <v>253.9</v>
      </c>
      <c r="H449" s="4">
        <v>160.69999999999999</v>
      </c>
      <c r="I449" s="4">
        <v>0</v>
      </c>
      <c r="J449" t="s">
        <v>436</v>
      </c>
      <c r="K449" s="2">
        <f t="shared" si="30"/>
        <v>0.61239749155812828</v>
      </c>
      <c r="L449" s="2">
        <f t="shared" si="31"/>
        <v>1</v>
      </c>
      <c r="M449" s="2">
        <f t="shared" si="32"/>
        <v>0</v>
      </c>
      <c r="N449" s="2" t="str">
        <f t="shared" si="33"/>
        <v>WHEEL LOADER</v>
      </c>
      <c r="O449" s="2" t="str">
        <f t="shared" si="34"/>
        <v>Other Equipment</v>
      </c>
    </row>
    <row r="450" spans="1:15" x14ac:dyDescent="0.3">
      <c r="A450" t="s">
        <v>1087</v>
      </c>
      <c r="B450" s="5">
        <v>45689</v>
      </c>
      <c r="C450" t="s">
        <v>480</v>
      </c>
      <c r="D450" t="s">
        <v>1006</v>
      </c>
      <c r="E450" s="4">
        <v>392</v>
      </c>
      <c r="F450" s="4">
        <v>392</v>
      </c>
      <c r="G450">
        <v>97.41</v>
      </c>
      <c r="H450" s="4">
        <v>294.58999999999997</v>
      </c>
      <c r="I450" s="4">
        <v>0</v>
      </c>
      <c r="J450" t="s">
        <v>436</v>
      </c>
      <c r="K450" s="2">
        <f t="shared" ref="K450:K513" si="35">IFERROR(G450/E450,0)</f>
        <v>0.24849489795918367</v>
      </c>
      <c r="L450" s="2">
        <f t="shared" ref="L450:L513" si="36">IFERROR(F450/E450, 0)</f>
        <v>1</v>
      </c>
      <c r="M450" s="2">
        <f t="shared" ref="M450:M513" si="37">IFERROR(I450/E450,0)</f>
        <v>0</v>
      </c>
      <c r="N450" s="2" t="str">
        <f t="shared" ref="N450:N513" si="38">IFERROR(
  _xlfn.IFS(
    ISNUMBER(SEARCH("CARGO TRUCK W/ CRANE", D450)), "CARGO TRUCK W/ CRANE",
    ISNUMBER(SEARCH("HYDRAULIC EXCAVATOR", D450)), "HYDRAULIC EXCAVATOR",
    ISNUMBER(SEARCH("CRAWLER TRACTOR", D450)), "CRAWLER TRACTOR",
    ISNUMBER(SEARCH("ROUGH TERRAIN CRANE", D450)), "ROUGH TERRAIN CRANE",
    ISNUMBER(SEARCH("ARTICULATED DUMP TRUCK", D450)), "ARTICULATED DUMP TRUCK",
    ISNUMBER(SEARCH("VIBRATORY ROLLER", D450)), "VIBRATORY ROLLER",
    ISNUMBER(SEARCH("JUMBO DRILL", D450)), "JUMBO DRILL",
    ISNUMBER(SEARCH("LOAD HAUL DUMPER", D450)), "LOAD HAUL DUMPER",
    ISNUMBER(SEARCH("LOW PROFILE TRUCK", D450)), "LOW PROFILE TRUCK",
    ISNUMBER(SEARCH("COMMANDO DRILL", D450)), "COMMANDO DRILL",
    ISNUMBER(SEARCH("GROUTING MACHINE", D450)), "GROUTING MACHINE"
  ),
D450)</f>
        <v>WATER TRUCK</v>
      </c>
      <c r="O450" s="2" t="str">
        <f t="shared" ref="O450:O513" si="39">IF(
  OR(
    ISNUMBER(SEARCH("CARGO TRUCK W/ CRANE", N450)),
    ISNUMBER(SEARCH("HYDRAULIC EXCAVATOR", N450)),
    ISNUMBER(SEARCH("CRAWLER TRACTOR", N450)),
    ISNUMBER(SEARCH("ROUGH TERRAIN CRANE", N450)),
    ISNUMBER(SEARCH("ARTICULATED DUMP TRUCK", N450)),
    ISNUMBER(SEARCH("VIBRATORY ROLLER", N450)),
    ISNUMBER(SEARCH("JUMBO DRILL", N450)),
    ISNUMBER(SEARCH("LOAD HAUL DUMPER", N450)),
    ISNUMBER(SEARCH("LOW PROFILE TRUCK", N450)),
    ISNUMBER(SEARCH("COMMANDO DRILL", N450)),
    ISNUMBER(SEARCH("GROUTING MACHINE", N450))
  ),
  "Major Equipment",
  "Other Equipment"
)</f>
        <v>Other Equipment</v>
      </c>
    </row>
    <row r="451" spans="1:15" x14ac:dyDescent="0.3">
      <c r="A451" t="s">
        <v>1087</v>
      </c>
      <c r="B451" s="5">
        <v>45689</v>
      </c>
      <c r="C451" t="s">
        <v>481</v>
      </c>
      <c r="D451" t="s">
        <v>1006</v>
      </c>
      <c r="E451" s="4">
        <v>447.16666670000001</v>
      </c>
      <c r="F451" s="4">
        <v>447.16666670000001</v>
      </c>
      <c r="G451">
        <v>256.17</v>
      </c>
      <c r="H451" s="4">
        <v>191</v>
      </c>
      <c r="I451" s="4">
        <v>0</v>
      </c>
      <c r="J451" t="s">
        <v>436</v>
      </c>
      <c r="K451" s="2">
        <f t="shared" si="35"/>
        <v>0.57287364885778058</v>
      </c>
      <c r="L451" s="2">
        <f t="shared" si="36"/>
        <v>1</v>
      </c>
      <c r="M451" s="2">
        <f t="shared" si="37"/>
        <v>0</v>
      </c>
      <c r="N451" s="2" t="str">
        <f t="shared" si="38"/>
        <v>WATER TRUCK</v>
      </c>
      <c r="O451" s="2" t="str">
        <f t="shared" si="39"/>
        <v>Other Equipment</v>
      </c>
    </row>
    <row r="452" spans="1:15" x14ac:dyDescent="0.3">
      <c r="A452" t="s">
        <v>1100</v>
      </c>
      <c r="B452" s="5">
        <v>45689</v>
      </c>
      <c r="C452" t="s">
        <v>482</v>
      </c>
      <c r="D452" t="s">
        <v>974</v>
      </c>
      <c r="E452" s="4">
        <v>192</v>
      </c>
      <c r="F452" s="4">
        <v>192</v>
      </c>
      <c r="G452">
        <v>0</v>
      </c>
      <c r="H452" s="4">
        <v>0</v>
      </c>
      <c r="I452" s="4">
        <v>0</v>
      </c>
      <c r="J452" t="s">
        <v>483</v>
      </c>
      <c r="K452" s="2">
        <f t="shared" si="35"/>
        <v>0</v>
      </c>
      <c r="L452" s="2">
        <f t="shared" si="36"/>
        <v>1</v>
      </c>
      <c r="M452" s="2">
        <f t="shared" si="37"/>
        <v>0</v>
      </c>
      <c r="N452" s="2" t="str">
        <f t="shared" si="38"/>
        <v>ARTICULATED DUMP TRUCK</v>
      </c>
      <c r="O452" s="2" t="str">
        <f t="shared" si="39"/>
        <v>Major Equipment</v>
      </c>
    </row>
    <row r="453" spans="1:15" x14ac:dyDescent="0.3">
      <c r="A453" t="s">
        <v>1100</v>
      </c>
      <c r="B453" s="5">
        <v>45689</v>
      </c>
      <c r="C453" t="s">
        <v>484</v>
      </c>
      <c r="D453" t="s">
        <v>974</v>
      </c>
      <c r="E453" s="4">
        <v>184</v>
      </c>
      <c r="F453" s="4">
        <v>184</v>
      </c>
      <c r="G453">
        <v>156.47000000000099</v>
      </c>
      <c r="H453" s="4">
        <v>40.999999999988397</v>
      </c>
      <c r="I453" s="4">
        <v>0</v>
      </c>
      <c r="J453" t="s">
        <v>483</v>
      </c>
      <c r="K453" s="2">
        <f t="shared" si="35"/>
        <v>0.85038043478261405</v>
      </c>
      <c r="L453" s="2">
        <f t="shared" si="36"/>
        <v>1</v>
      </c>
      <c r="M453" s="2">
        <f t="shared" si="37"/>
        <v>0</v>
      </c>
      <c r="N453" s="2" t="str">
        <f t="shared" si="38"/>
        <v>ARTICULATED DUMP TRUCK</v>
      </c>
      <c r="O453" s="2" t="str">
        <f t="shared" si="39"/>
        <v>Major Equipment</v>
      </c>
    </row>
    <row r="454" spans="1:15" x14ac:dyDescent="0.3">
      <c r="A454" t="s">
        <v>1100</v>
      </c>
      <c r="B454" s="5">
        <v>45689</v>
      </c>
      <c r="C454" t="s">
        <v>485</v>
      </c>
      <c r="D454" t="s">
        <v>974</v>
      </c>
      <c r="E454" s="4">
        <v>176</v>
      </c>
      <c r="F454" s="4">
        <v>176</v>
      </c>
      <c r="G454">
        <v>136.13999999999899</v>
      </c>
      <c r="H454" s="4">
        <v>67.839999999997801</v>
      </c>
      <c r="I454" s="4">
        <v>0</v>
      </c>
      <c r="J454" t="s">
        <v>483</v>
      </c>
      <c r="K454" s="2">
        <f t="shared" si="35"/>
        <v>0.77352272727272153</v>
      </c>
      <c r="L454" s="2">
        <f t="shared" si="36"/>
        <v>1</v>
      </c>
      <c r="M454" s="2">
        <f t="shared" si="37"/>
        <v>0</v>
      </c>
      <c r="N454" s="2" t="str">
        <f t="shared" si="38"/>
        <v>ARTICULATED DUMP TRUCK</v>
      </c>
      <c r="O454" s="2" t="str">
        <f t="shared" si="39"/>
        <v>Major Equipment</v>
      </c>
    </row>
    <row r="455" spans="1:15" x14ac:dyDescent="0.3">
      <c r="A455" t="s">
        <v>1100</v>
      </c>
      <c r="B455" s="5">
        <v>45689</v>
      </c>
      <c r="C455" t="s">
        <v>486</v>
      </c>
      <c r="D455" t="s">
        <v>974</v>
      </c>
      <c r="E455" s="4">
        <v>192</v>
      </c>
      <c r="F455" s="4">
        <v>192</v>
      </c>
      <c r="G455">
        <v>0</v>
      </c>
      <c r="H455" s="4">
        <v>7</v>
      </c>
      <c r="I455" s="4">
        <v>0</v>
      </c>
      <c r="J455" t="s">
        <v>483</v>
      </c>
      <c r="K455" s="2">
        <f t="shared" si="35"/>
        <v>0</v>
      </c>
      <c r="L455" s="2">
        <f t="shared" si="36"/>
        <v>1</v>
      </c>
      <c r="M455" s="2">
        <f t="shared" si="37"/>
        <v>0</v>
      </c>
      <c r="N455" s="2" t="str">
        <f t="shared" si="38"/>
        <v>ARTICULATED DUMP TRUCK</v>
      </c>
      <c r="O455" s="2" t="str">
        <f t="shared" si="39"/>
        <v>Major Equipment</v>
      </c>
    </row>
    <row r="456" spans="1:15" x14ac:dyDescent="0.3">
      <c r="A456" t="s">
        <v>1063</v>
      </c>
      <c r="B456" s="5">
        <v>45689</v>
      </c>
      <c r="C456" t="s">
        <v>487</v>
      </c>
      <c r="D456" t="s">
        <v>1064</v>
      </c>
      <c r="E456" s="4">
        <v>32</v>
      </c>
      <c r="F456" s="4">
        <v>32</v>
      </c>
      <c r="G456">
        <v>12.7400000000003</v>
      </c>
      <c r="H456" s="4">
        <v>26.2599999999997</v>
      </c>
      <c r="I456" s="4">
        <v>0</v>
      </c>
      <c r="J456" t="s">
        <v>483</v>
      </c>
      <c r="K456" s="2">
        <f t="shared" si="35"/>
        <v>0.39812500000000939</v>
      </c>
      <c r="L456" s="2">
        <f t="shared" si="36"/>
        <v>1</v>
      </c>
      <c r="M456" s="2">
        <f t="shared" si="37"/>
        <v>0</v>
      </c>
      <c r="N456" s="2" t="str">
        <f t="shared" si="38"/>
        <v>AIR COMPRESSOR</v>
      </c>
      <c r="O456" s="2" t="str">
        <f t="shared" si="39"/>
        <v>Other Equipment</v>
      </c>
    </row>
    <row r="457" spans="1:15" x14ac:dyDescent="0.3">
      <c r="A457" t="s">
        <v>1063</v>
      </c>
      <c r="B457" s="5">
        <v>45689</v>
      </c>
      <c r="C457" t="s">
        <v>488</v>
      </c>
      <c r="D457" t="s">
        <v>1064</v>
      </c>
      <c r="E457" s="4">
        <v>192</v>
      </c>
      <c r="F457" s="4">
        <v>183</v>
      </c>
      <c r="G457">
        <v>0</v>
      </c>
      <c r="H457" s="4">
        <v>1.33</v>
      </c>
      <c r="I457" s="4">
        <v>9</v>
      </c>
      <c r="J457" t="s">
        <v>483</v>
      </c>
      <c r="K457" s="2">
        <f t="shared" si="35"/>
        <v>0</v>
      </c>
      <c r="L457" s="2">
        <f t="shared" si="36"/>
        <v>0.953125</v>
      </c>
      <c r="M457" s="2">
        <f t="shared" si="37"/>
        <v>4.6875E-2</v>
      </c>
      <c r="N457" s="2" t="str">
        <f t="shared" si="38"/>
        <v>AIR COMPRESSOR</v>
      </c>
      <c r="O457" s="2" t="str">
        <f t="shared" si="39"/>
        <v>Other Equipment</v>
      </c>
    </row>
    <row r="458" spans="1:15" x14ac:dyDescent="0.3">
      <c r="A458" t="s">
        <v>1063</v>
      </c>
      <c r="B458" s="5">
        <v>45689</v>
      </c>
      <c r="C458" t="s">
        <v>489</v>
      </c>
      <c r="D458" t="s">
        <v>1064</v>
      </c>
      <c r="E458" s="4">
        <v>40</v>
      </c>
      <c r="F458" s="4">
        <v>40</v>
      </c>
      <c r="G458">
        <v>25.38</v>
      </c>
      <c r="H458" s="4">
        <v>18.62</v>
      </c>
      <c r="I458" s="4">
        <v>0</v>
      </c>
      <c r="J458" t="s">
        <v>483</v>
      </c>
      <c r="K458" s="2">
        <f t="shared" si="35"/>
        <v>0.63449999999999995</v>
      </c>
      <c r="L458" s="2">
        <f t="shared" si="36"/>
        <v>1</v>
      </c>
      <c r="M458" s="2">
        <f t="shared" si="37"/>
        <v>0</v>
      </c>
      <c r="N458" s="2" t="str">
        <f t="shared" si="38"/>
        <v>AIR COMPRESSOR</v>
      </c>
      <c r="O458" s="2" t="str">
        <f t="shared" si="39"/>
        <v>Other Equipment</v>
      </c>
    </row>
    <row r="459" spans="1:15" x14ac:dyDescent="0.3">
      <c r="A459" t="s">
        <v>1101</v>
      </c>
      <c r="B459" s="5">
        <v>45689</v>
      </c>
      <c r="C459" t="s">
        <v>490</v>
      </c>
      <c r="D459" t="s">
        <v>986</v>
      </c>
      <c r="E459" s="4">
        <v>192</v>
      </c>
      <c r="F459" s="4">
        <v>192</v>
      </c>
      <c r="G459">
        <v>17.88</v>
      </c>
      <c r="H459" s="4">
        <v>170.96</v>
      </c>
      <c r="I459" s="4">
        <v>0</v>
      </c>
      <c r="J459" t="s">
        <v>483</v>
      </c>
      <c r="K459" s="2">
        <f t="shared" si="35"/>
        <v>9.3124999999999999E-2</v>
      </c>
      <c r="L459" s="2">
        <f t="shared" si="36"/>
        <v>1</v>
      </c>
      <c r="M459" s="2">
        <f t="shared" si="37"/>
        <v>0</v>
      </c>
      <c r="N459" s="2" t="str">
        <f t="shared" si="38"/>
        <v>AMBULANCE</v>
      </c>
      <c r="O459" s="2" t="str">
        <f t="shared" si="39"/>
        <v>Other Equipment</v>
      </c>
    </row>
    <row r="460" spans="1:15" x14ac:dyDescent="0.3">
      <c r="A460" t="s">
        <v>1091</v>
      </c>
      <c r="B460" s="5">
        <v>45689</v>
      </c>
      <c r="C460" t="s">
        <v>491</v>
      </c>
      <c r="D460" t="s">
        <v>110</v>
      </c>
      <c r="E460" s="4">
        <v>192</v>
      </c>
      <c r="F460" s="4">
        <v>192</v>
      </c>
      <c r="G460">
        <v>0</v>
      </c>
      <c r="H460" s="4">
        <v>0</v>
      </c>
      <c r="I460" s="4">
        <v>0</v>
      </c>
      <c r="J460" t="s">
        <v>483</v>
      </c>
      <c r="K460" s="2">
        <f t="shared" si="35"/>
        <v>0</v>
      </c>
      <c r="L460" s="2">
        <f t="shared" si="36"/>
        <v>1</v>
      </c>
      <c r="M460" s="2">
        <f t="shared" si="37"/>
        <v>0</v>
      </c>
      <c r="N460" s="2" t="str">
        <f t="shared" si="38"/>
        <v>BREAKER UNIT</v>
      </c>
      <c r="O460" s="2" t="str">
        <f t="shared" si="39"/>
        <v>Other Equipment</v>
      </c>
    </row>
    <row r="461" spans="1:15" x14ac:dyDescent="0.3">
      <c r="A461" t="s">
        <v>1102</v>
      </c>
      <c r="B461" s="5">
        <v>45689</v>
      </c>
      <c r="C461" t="s">
        <v>492</v>
      </c>
      <c r="D461" t="s">
        <v>988</v>
      </c>
      <c r="E461" s="4">
        <v>160</v>
      </c>
      <c r="F461" s="4">
        <v>160</v>
      </c>
      <c r="G461">
        <v>72.64</v>
      </c>
      <c r="H461" s="4">
        <v>81.5</v>
      </c>
      <c r="I461" s="4">
        <v>0</v>
      </c>
      <c r="J461" t="s">
        <v>483</v>
      </c>
      <c r="K461" s="2">
        <f t="shared" si="35"/>
        <v>0.45400000000000001</v>
      </c>
      <c r="L461" s="2">
        <f t="shared" si="36"/>
        <v>1</v>
      </c>
      <c r="M461" s="2">
        <f t="shared" si="37"/>
        <v>0</v>
      </c>
      <c r="N461" s="2" t="str">
        <f t="shared" si="38"/>
        <v>CONCRETE PUMP</v>
      </c>
      <c r="O461" s="2" t="str">
        <f t="shared" si="39"/>
        <v>Other Equipment</v>
      </c>
    </row>
    <row r="462" spans="1:15" x14ac:dyDescent="0.3">
      <c r="A462" t="s">
        <v>1089</v>
      </c>
      <c r="B462" s="5">
        <v>45689</v>
      </c>
      <c r="C462" t="s">
        <v>442</v>
      </c>
      <c r="D462" t="s">
        <v>1090</v>
      </c>
      <c r="E462" s="4">
        <v>0</v>
      </c>
      <c r="F462" s="4">
        <v>0</v>
      </c>
      <c r="G462">
        <v>0</v>
      </c>
      <c r="H462" s="4">
        <v>6.8</v>
      </c>
      <c r="I462" s="4">
        <v>0</v>
      </c>
      <c r="J462" t="s">
        <v>483</v>
      </c>
      <c r="K462" s="2">
        <f t="shared" si="35"/>
        <v>0</v>
      </c>
      <c r="L462" s="2">
        <f t="shared" si="36"/>
        <v>0</v>
      </c>
      <c r="M462" s="2">
        <f t="shared" si="37"/>
        <v>0</v>
      </c>
      <c r="N462" s="2" t="str">
        <f t="shared" si="38"/>
        <v>CONCRETE PUMP (STATIONARY)</v>
      </c>
      <c r="O462" s="2" t="str">
        <f t="shared" si="39"/>
        <v>Other Equipment</v>
      </c>
    </row>
    <row r="463" spans="1:15" x14ac:dyDescent="0.3">
      <c r="A463" t="s">
        <v>1089</v>
      </c>
      <c r="B463" s="5">
        <v>45689</v>
      </c>
      <c r="C463" t="s">
        <v>493</v>
      </c>
      <c r="D463" t="s">
        <v>1090</v>
      </c>
      <c r="E463" s="4">
        <v>192</v>
      </c>
      <c r="F463" s="4">
        <v>192</v>
      </c>
      <c r="G463">
        <v>1.3000000000029099</v>
      </c>
      <c r="H463" s="4">
        <v>6.6999999999970896</v>
      </c>
      <c r="I463" s="4">
        <v>0</v>
      </c>
      <c r="J463" t="s">
        <v>483</v>
      </c>
      <c r="K463" s="2">
        <f t="shared" si="35"/>
        <v>6.770833333348489E-3</v>
      </c>
      <c r="L463" s="2">
        <f t="shared" si="36"/>
        <v>1</v>
      </c>
      <c r="M463" s="2">
        <f t="shared" si="37"/>
        <v>0</v>
      </c>
      <c r="N463" s="2" t="str">
        <f t="shared" si="38"/>
        <v>CONCRETE PUMP (STATIONARY)</v>
      </c>
      <c r="O463" s="2" t="str">
        <f t="shared" si="39"/>
        <v>Other Equipment</v>
      </c>
    </row>
    <row r="464" spans="1:15" x14ac:dyDescent="0.3">
      <c r="A464" t="s">
        <v>1056</v>
      </c>
      <c r="B464" s="5">
        <v>45689</v>
      </c>
      <c r="C464" t="s">
        <v>494</v>
      </c>
      <c r="D464" t="s">
        <v>114</v>
      </c>
      <c r="E464" s="4">
        <v>192</v>
      </c>
      <c r="F464" s="4">
        <v>192</v>
      </c>
      <c r="G464">
        <v>108.04</v>
      </c>
      <c r="H464" s="4">
        <v>22.87</v>
      </c>
      <c r="I464" s="4">
        <v>0</v>
      </c>
      <c r="J464" t="s">
        <v>483</v>
      </c>
      <c r="K464" s="2">
        <f t="shared" si="35"/>
        <v>0.56270833333333337</v>
      </c>
      <c r="L464" s="2">
        <f t="shared" si="36"/>
        <v>1</v>
      </c>
      <c r="M464" s="2">
        <f t="shared" si="37"/>
        <v>0</v>
      </c>
      <c r="N464" s="2" t="str">
        <f t="shared" si="38"/>
        <v>CRAWLER TRACTOR</v>
      </c>
      <c r="O464" s="2" t="str">
        <f t="shared" si="39"/>
        <v>Major Equipment</v>
      </c>
    </row>
    <row r="465" spans="1:15" x14ac:dyDescent="0.3">
      <c r="A465" t="s">
        <v>1065</v>
      </c>
      <c r="B465" s="5">
        <v>45689</v>
      </c>
      <c r="C465" t="s">
        <v>495</v>
      </c>
      <c r="D465" t="s">
        <v>990</v>
      </c>
      <c r="E465" s="4">
        <v>0</v>
      </c>
      <c r="F465" s="4">
        <v>0</v>
      </c>
      <c r="G465">
        <v>0</v>
      </c>
      <c r="H465" s="4">
        <v>0</v>
      </c>
      <c r="I465" s="4">
        <v>0</v>
      </c>
      <c r="J465" t="s">
        <v>483</v>
      </c>
      <c r="K465" s="2">
        <f t="shared" si="35"/>
        <v>0</v>
      </c>
      <c r="L465" s="2">
        <f t="shared" si="36"/>
        <v>0</v>
      </c>
      <c r="M465" s="2">
        <f t="shared" si="37"/>
        <v>0</v>
      </c>
      <c r="N465" s="2" t="str">
        <f t="shared" si="38"/>
        <v>CARGO TRUCK W/ CRANE</v>
      </c>
      <c r="O465" s="2" t="str">
        <f t="shared" si="39"/>
        <v>Major Equipment</v>
      </c>
    </row>
    <row r="466" spans="1:15" x14ac:dyDescent="0.3">
      <c r="A466" t="s">
        <v>1066</v>
      </c>
      <c r="B466" s="5">
        <v>45689</v>
      </c>
      <c r="C466" t="s">
        <v>496</v>
      </c>
      <c r="D466" t="s">
        <v>1067</v>
      </c>
      <c r="E466" s="4">
        <v>0</v>
      </c>
      <c r="F466" s="4">
        <v>0</v>
      </c>
      <c r="G466">
        <v>0</v>
      </c>
      <c r="H466" s="4">
        <v>0</v>
      </c>
      <c r="I466" s="4">
        <v>0</v>
      </c>
      <c r="J466" t="s">
        <v>483</v>
      </c>
      <c r="K466" s="2">
        <f t="shared" si="35"/>
        <v>0</v>
      </c>
      <c r="L466" s="2">
        <f t="shared" si="36"/>
        <v>0</v>
      </c>
      <c r="M466" s="2">
        <f t="shared" si="37"/>
        <v>0</v>
      </c>
      <c r="N466" s="2" t="str">
        <f t="shared" si="38"/>
        <v>CRAWLER CRANE</v>
      </c>
      <c r="O466" s="2" t="str">
        <f t="shared" si="39"/>
        <v>Other Equipment</v>
      </c>
    </row>
    <row r="467" spans="1:15" x14ac:dyDescent="0.3">
      <c r="A467" t="s">
        <v>1070</v>
      </c>
      <c r="B467" s="5">
        <v>45689</v>
      </c>
      <c r="C467" t="s">
        <v>497</v>
      </c>
      <c r="D467" t="s">
        <v>126</v>
      </c>
      <c r="E467" s="4">
        <v>120</v>
      </c>
      <c r="F467" s="4">
        <v>120</v>
      </c>
      <c r="G467">
        <v>88.14</v>
      </c>
      <c r="H467" s="4">
        <v>20.8</v>
      </c>
      <c r="I467" s="4">
        <v>0</v>
      </c>
      <c r="J467" t="s">
        <v>483</v>
      </c>
      <c r="K467" s="2">
        <f t="shared" si="35"/>
        <v>0.73450000000000004</v>
      </c>
      <c r="L467" s="2">
        <f t="shared" si="36"/>
        <v>1</v>
      </c>
      <c r="M467" s="2">
        <f t="shared" si="37"/>
        <v>0</v>
      </c>
      <c r="N467" s="2" t="str">
        <f t="shared" si="38"/>
        <v>FUEL TRUCK</v>
      </c>
      <c r="O467" s="2" t="str">
        <f t="shared" si="39"/>
        <v>Other Equipment</v>
      </c>
    </row>
    <row r="468" spans="1:15" x14ac:dyDescent="0.3">
      <c r="A468" t="s">
        <v>1057</v>
      </c>
      <c r="B468" s="5">
        <v>45689</v>
      </c>
      <c r="C468" t="s">
        <v>498</v>
      </c>
      <c r="D468" t="s">
        <v>130</v>
      </c>
      <c r="E468" s="4">
        <v>192</v>
      </c>
      <c r="F468" s="4">
        <v>192</v>
      </c>
      <c r="G468">
        <v>82.91</v>
      </c>
      <c r="H468" s="4">
        <v>9.6999999999999993</v>
      </c>
      <c r="I468" s="4">
        <v>0</v>
      </c>
      <c r="J468" t="s">
        <v>483</v>
      </c>
      <c r="K468" s="2">
        <f t="shared" si="35"/>
        <v>0.43182291666666667</v>
      </c>
      <c r="L468" s="2">
        <f t="shared" si="36"/>
        <v>1</v>
      </c>
      <c r="M468" s="2">
        <f t="shared" si="37"/>
        <v>0</v>
      </c>
      <c r="N468" s="2" t="str">
        <f t="shared" si="38"/>
        <v>GENERATOR SET</v>
      </c>
      <c r="O468" s="2" t="str">
        <f t="shared" si="39"/>
        <v>Other Equipment</v>
      </c>
    </row>
    <row r="469" spans="1:15" x14ac:dyDescent="0.3">
      <c r="A469" t="s">
        <v>1057</v>
      </c>
      <c r="B469" s="5">
        <v>45689</v>
      </c>
      <c r="C469" t="s">
        <v>499</v>
      </c>
      <c r="D469" t="s">
        <v>130</v>
      </c>
      <c r="E469" s="4">
        <v>32</v>
      </c>
      <c r="F469" s="4">
        <v>32</v>
      </c>
      <c r="G469">
        <v>11</v>
      </c>
      <c r="H469" s="4">
        <v>21</v>
      </c>
      <c r="I469" s="4">
        <v>0</v>
      </c>
      <c r="J469" t="s">
        <v>483</v>
      </c>
      <c r="K469" s="2">
        <f t="shared" si="35"/>
        <v>0.34375</v>
      </c>
      <c r="L469" s="2">
        <f t="shared" si="36"/>
        <v>1</v>
      </c>
      <c r="M469" s="2">
        <f t="shared" si="37"/>
        <v>0</v>
      </c>
      <c r="N469" s="2" t="str">
        <f t="shared" si="38"/>
        <v>GENERATOR SET</v>
      </c>
      <c r="O469" s="2" t="str">
        <f t="shared" si="39"/>
        <v>Other Equipment</v>
      </c>
    </row>
    <row r="470" spans="1:15" x14ac:dyDescent="0.3">
      <c r="A470" t="s">
        <v>1057</v>
      </c>
      <c r="B470" s="5">
        <v>45689</v>
      </c>
      <c r="C470" t="s">
        <v>500</v>
      </c>
      <c r="D470" t="s">
        <v>130</v>
      </c>
      <c r="E470" s="4">
        <v>192</v>
      </c>
      <c r="F470" s="4">
        <v>192</v>
      </c>
      <c r="G470">
        <v>0</v>
      </c>
      <c r="H470" s="4">
        <v>0</v>
      </c>
      <c r="I470" s="4">
        <v>0</v>
      </c>
      <c r="J470" t="s">
        <v>483</v>
      </c>
      <c r="K470" s="2">
        <f t="shared" si="35"/>
        <v>0</v>
      </c>
      <c r="L470" s="2">
        <f t="shared" si="36"/>
        <v>1</v>
      </c>
      <c r="M470" s="2">
        <f t="shared" si="37"/>
        <v>0</v>
      </c>
      <c r="N470" s="2" t="str">
        <f t="shared" si="38"/>
        <v>GENERATOR SET</v>
      </c>
      <c r="O470" s="2" t="str">
        <f t="shared" si="39"/>
        <v>Other Equipment</v>
      </c>
    </row>
    <row r="471" spans="1:15" x14ac:dyDescent="0.3">
      <c r="A471" t="s">
        <v>1057</v>
      </c>
      <c r="B471" s="5">
        <v>45689</v>
      </c>
      <c r="C471" t="s">
        <v>501</v>
      </c>
      <c r="D471" t="s">
        <v>130</v>
      </c>
      <c r="E471" s="4">
        <v>104</v>
      </c>
      <c r="F471" s="4">
        <v>104</v>
      </c>
      <c r="G471">
        <v>122</v>
      </c>
      <c r="H471" s="4">
        <v>26</v>
      </c>
      <c r="I471" s="4">
        <v>0</v>
      </c>
      <c r="J471" t="s">
        <v>483</v>
      </c>
      <c r="K471" s="2">
        <f t="shared" si="35"/>
        <v>1.1730769230769231</v>
      </c>
      <c r="L471" s="2">
        <f t="shared" si="36"/>
        <v>1</v>
      </c>
      <c r="M471" s="2">
        <f t="shared" si="37"/>
        <v>0</v>
      </c>
      <c r="N471" s="2" t="str">
        <f t="shared" si="38"/>
        <v>GENERATOR SET</v>
      </c>
      <c r="O471" s="2" t="str">
        <f t="shared" si="39"/>
        <v>Other Equipment</v>
      </c>
    </row>
    <row r="472" spans="1:15" x14ac:dyDescent="0.3">
      <c r="A472" t="s">
        <v>1057</v>
      </c>
      <c r="B472" s="5">
        <v>45689</v>
      </c>
      <c r="C472" t="s">
        <v>502</v>
      </c>
      <c r="D472" t="s">
        <v>130</v>
      </c>
      <c r="E472" s="4">
        <v>120</v>
      </c>
      <c r="F472" s="4">
        <v>120</v>
      </c>
      <c r="G472">
        <v>108.25</v>
      </c>
      <c r="H472" s="4">
        <v>24.67</v>
      </c>
      <c r="I472" s="4">
        <v>0</v>
      </c>
      <c r="J472" t="s">
        <v>483</v>
      </c>
      <c r="K472" s="2">
        <f t="shared" si="35"/>
        <v>0.90208333333333335</v>
      </c>
      <c r="L472" s="2">
        <f t="shared" si="36"/>
        <v>1</v>
      </c>
      <c r="M472" s="2">
        <f t="shared" si="37"/>
        <v>0</v>
      </c>
      <c r="N472" s="2" t="str">
        <f t="shared" si="38"/>
        <v>GENERATOR SET</v>
      </c>
      <c r="O472" s="2" t="str">
        <f t="shared" si="39"/>
        <v>Other Equipment</v>
      </c>
    </row>
    <row r="473" spans="1:15" x14ac:dyDescent="0.3">
      <c r="A473" t="s">
        <v>1057</v>
      </c>
      <c r="B473" s="5">
        <v>45689</v>
      </c>
      <c r="C473" t="s">
        <v>503</v>
      </c>
      <c r="D473" t="s">
        <v>130</v>
      </c>
      <c r="E473" s="4">
        <v>160</v>
      </c>
      <c r="F473" s="4">
        <v>160</v>
      </c>
      <c r="G473">
        <v>172.62</v>
      </c>
      <c r="H473" s="4">
        <v>20.52</v>
      </c>
      <c r="I473" s="4">
        <v>0</v>
      </c>
      <c r="J473" t="s">
        <v>483</v>
      </c>
      <c r="K473" s="2">
        <f t="shared" si="35"/>
        <v>1.078875</v>
      </c>
      <c r="L473" s="2">
        <f t="shared" si="36"/>
        <v>1</v>
      </c>
      <c r="M473" s="2">
        <f t="shared" si="37"/>
        <v>0</v>
      </c>
      <c r="N473" s="2" t="str">
        <f t="shared" si="38"/>
        <v>GENERATOR SET</v>
      </c>
      <c r="O473" s="2" t="str">
        <f t="shared" si="39"/>
        <v>Other Equipment</v>
      </c>
    </row>
    <row r="474" spans="1:15" x14ac:dyDescent="0.3">
      <c r="A474" t="s">
        <v>1057</v>
      </c>
      <c r="B474" s="5">
        <v>45689</v>
      </c>
      <c r="C474" t="s">
        <v>504</v>
      </c>
      <c r="D474" t="s">
        <v>130</v>
      </c>
      <c r="E474" s="4">
        <v>144</v>
      </c>
      <c r="F474" s="4">
        <v>144</v>
      </c>
      <c r="G474">
        <v>121.999999999997</v>
      </c>
      <c r="H474" s="4">
        <v>41.220000000003303</v>
      </c>
      <c r="I474" s="4">
        <v>0</v>
      </c>
      <c r="J474" t="s">
        <v>483</v>
      </c>
      <c r="K474" s="2">
        <f t="shared" si="35"/>
        <v>0.84722222222220145</v>
      </c>
      <c r="L474" s="2">
        <f t="shared" si="36"/>
        <v>1</v>
      </c>
      <c r="M474" s="2">
        <f t="shared" si="37"/>
        <v>0</v>
      </c>
      <c r="N474" s="2" t="str">
        <f t="shared" si="38"/>
        <v>GENERATOR SET</v>
      </c>
      <c r="O474" s="2" t="str">
        <f t="shared" si="39"/>
        <v>Other Equipment</v>
      </c>
    </row>
    <row r="475" spans="1:15" x14ac:dyDescent="0.3">
      <c r="A475" t="s">
        <v>1057</v>
      </c>
      <c r="B475" s="5">
        <v>45689</v>
      </c>
      <c r="C475" t="s">
        <v>505</v>
      </c>
      <c r="D475" t="s">
        <v>130</v>
      </c>
      <c r="E475" s="4">
        <v>80</v>
      </c>
      <c r="F475" s="4">
        <v>80</v>
      </c>
      <c r="G475">
        <v>42.799999999999699</v>
      </c>
      <c r="H475" s="4">
        <v>37.400000000000503</v>
      </c>
      <c r="I475" s="4">
        <v>0</v>
      </c>
      <c r="J475" t="s">
        <v>483</v>
      </c>
      <c r="K475" s="2">
        <f t="shared" si="35"/>
        <v>0.53499999999999626</v>
      </c>
      <c r="L475" s="2">
        <f t="shared" si="36"/>
        <v>1</v>
      </c>
      <c r="M475" s="2">
        <f t="shared" si="37"/>
        <v>0</v>
      </c>
      <c r="N475" s="2" t="str">
        <f t="shared" si="38"/>
        <v>GENERATOR SET</v>
      </c>
      <c r="O475" s="2" t="str">
        <f t="shared" si="39"/>
        <v>Other Equipment</v>
      </c>
    </row>
    <row r="476" spans="1:15" x14ac:dyDescent="0.3">
      <c r="A476" t="s">
        <v>1057</v>
      </c>
      <c r="B476" s="5">
        <v>45689</v>
      </c>
      <c r="C476" t="s">
        <v>506</v>
      </c>
      <c r="D476" t="s">
        <v>130</v>
      </c>
      <c r="E476" s="4">
        <v>64</v>
      </c>
      <c r="F476" s="4">
        <v>64</v>
      </c>
      <c r="G476">
        <v>69.16</v>
      </c>
      <c r="H476" s="4">
        <v>17.5</v>
      </c>
      <c r="I476" s="4">
        <v>0</v>
      </c>
      <c r="J476" t="s">
        <v>483</v>
      </c>
      <c r="K476" s="2">
        <f t="shared" si="35"/>
        <v>1.0806249999999999</v>
      </c>
      <c r="L476" s="2">
        <f t="shared" si="36"/>
        <v>1</v>
      </c>
      <c r="M476" s="2">
        <f t="shared" si="37"/>
        <v>0</v>
      </c>
      <c r="N476" s="2" t="str">
        <f t="shared" si="38"/>
        <v>GENERATOR SET</v>
      </c>
      <c r="O476" s="2" t="str">
        <f t="shared" si="39"/>
        <v>Other Equipment</v>
      </c>
    </row>
    <row r="477" spans="1:15" x14ac:dyDescent="0.3">
      <c r="A477" t="s">
        <v>1057</v>
      </c>
      <c r="B477" s="5">
        <v>45689</v>
      </c>
      <c r="C477" t="s">
        <v>507</v>
      </c>
      <c r="D477" t="s">
        <v>130</v>
      </c>
      <c r="E477" s="4">
        <v>176</v>
      </c>
      <c r="F477" s="4">
        <v>176</v>
      </c>
      <c r="G477">
        <v>180.74</v>
      </c>
      <c r="H477" s="4">
        <v>25.73</v>
      </c>
      <c r="I477" s="4">
        <v>0</v>
      </c>
      <c r="J477" t="s">
        <v>483</v>
      </c>
      <c r="K477" s="2">
        <f t="shared" si="35"/>
        <v>1.0269318181818183</v>
      </c>
      <c r="L477" s="2">
        <f t="shared" si="36"/>
        <v>1</v>
      </c>
      <c r="M477" s="2">
        <f t="shared" si="37"/>
        <v>0</v>
      </c>
      <c r="N477" s="2" t="str">
        <f t="shared" si="38"/>
        <v>GENERATOR SET</v>
      </c>
      <c r="O477" s="2" t="str">
        <f t="shared" si="39"/>
        <v>Other Equipment</v>
      </c>
    </row>
    <row r="478" spans="1:15" x14ac:dyDescent="0.3">
      <c r="A478" t="s">
        <v>1057</v>
      </c>
      <c r="B478" s="5">
        <v>45689</v>
      </c>
      <c r="C478" t="s">
        <v>508</v>
      </c>
      <c r="D478" t="s">
        <v>130</v>
      </c>
      <c r="E478" s="4">
        <v>176</v>
      </c>
      <c r="F478" s="4">
        <v>176</v>
      </c>
      <c r="G478">
        <v>242</v>
      </c>
      <c r="H478" s="4">
        <v>76.8</v>
      </c>
      <c r="I478" s="4">
        <v>0</v>
      </c>
      <c r="J478" t="s">
        <v>483</v>
      </c>
      <c r="K478" s="2">
        <f t="shared" si="35"/>
        <v>1.375</v>
      </c>
      <c r="L478" s="2">
        <f t="shared" si="36"/>
        <v>1</v>
      </c>
      <c r="M478" s="2">
        <f t="shared" si="37"/>
        <v>0</v>
      </c>
      <c r="N478" s="2" t="str">
        <f t="shared" si="38"/>
        <v>GENERATOR SET</v>
      </c>
      <c r="O478" s="2" t="str">
        <f t="shared" si="39"/>
        <v>Other Equipment</v>
      </c>
    </row>
    <row r="479" spans="1:15" x14ac:dyDescent="0.3">
      <c r="A479" t="s">
        <v>1058</v>
      </c>
      <c r="B479" s="5">
        <v>45689</v>
      </c>
      <c r="C479" t="s">
        <v>509</v>
      </c>
      <c r="D479" t="s">
        <v>156</v>
      </c>
      <c r="E479" s="4">
        <v>192</v>
      </c>
      <c r="F479" s="4">
        <v>192</v>
      </c>
      <c r="G479">
        <v>0</v>
      </c>
      <c r="H479" s="4">
        <v>0</v>
      </c>
      <c r="I479" s="4">
        <v>0</v>
      </c>
      <c r="J479" t="s">
        <v>483</v>
      </c>
      <c r="K479" s="2">
        <f t="shared" si="35"/>
        <v>0</v>
      </c>
      <c r="L479" s="2">
        <f t="shared" si="36"/>
        <v>1</v>
      </c>
      <c r="M479" s="2">
        <f t="shared" si="37"/>
        <v>0</v>
      </c>
      <c r="N479" s="2" t="str">
        <f t="shared" si="38"/>
        <v>HYDRAULIC EXCAVATOR</v>
      </c>
      <c r="O479" s="2" t="str">
        <f t="shared" si="39"/>
        <v>Major Equipment</v>
      </c>
    </row>
    <row r="480" spans="1:15" x14ac:dyDescent="0.3">
      <c r="A480" t="s">
        <v>1058</v>
      </c>
      <c r="B480" s="5">
        <v>45689</v>
      </c>
      <c r="C480" t="s">
        <v>510</v>
      </c>
      <c r="D480" t="s">
        <v>156</v>
      </c>
      <c r="E480" s="4">
        <v>152</v>
      </c>
      <c r="F480" s="4">
        <v>152</v>
      </c>
      <c r="G480">
        <v>141.39000000000101</v>
      </c>
      <c r="H480" s="4">
        <v>19.809999999998901</v>
      </c>
      <c r="I480" s="4">
        <v>0</v>
      </c>
      <c r="J480" t="s">
        <v>483</v>
      </c>
      <c r="K480" s="2">
        <f t="shared" si="35"/>
        <v>0.93019736842105927</v>
      </c>
      <c r="L480" s="2">
        <f t="shared" si="36"/>
        <v>1</v>
      </c>
      <c r="M480" s="2">
        <f t="shared" si="37"/>
        <v>0</v>
      </c>
      <c r="N480" s="2" t="str">
        <f t="shared" si="38"/>
        <v>HYDRAULIC EXCAVATOR</v>
      </c>
      <c r="O480" s="2" t="str">
        <f t="shared" si="39"/>
        <v>Major Equipment</v>
      </c>
    </row>
    <row r="481" spans="1:15" x14ac:dyDescent="0.3">
      <c r="A481" t="s">
        <v>1058</v>
      </c>
      <c r="B481" s="5">
        <v>45689</v>
      </c>
      <c r="C481" t="s">
        <v>511</v>
      </c>
      <c r="D481" t="s">
        <v>156</v>
      </c>
      <c r="E481" s="4">
        <v>184</v>
      </c>
      <c r="F481" s="4">
        <v>184</v>
      </c>
      <c r="G481">
        <v>195.90000000000299</v>
      </c>
      <c r="H481" s="4">
        <v>14.999999999997099</v>
      </c>
      <c r="I481" s="4">
        <v>0</v>
      </c>
      <c r="J481" t="s">
        <v>483</v>
      </c>
      <c r="K481" s="2">
        <f t="shared" si="35"/>
        <v>1.0646739130434946</v>
      </c>
      <c r="L481" s="2">
        <f t="shared" si="36"/>
        <v>1</v>
      </c>
      <c r="M481" s="2">
        <f t="shared" si="37"/>
        <v>0</v>
      </c>
      <c r="N481" s="2" t="str">
        <f t="shared" si="38"/>
        <v>HYDRAULIC EXCAVATOR</v>
      </c>
      <c r="O481" s="2" t="str">
        <f t="shared" si="39"/>
        <v>Major Equipment</v>
      </c>
    </row>
    <row r="482" spans="1:15" x14ac:dyDescent="0.3">
      <c r="A482" t="s">
        <v>1058</v>
      </c>
      <c r="B482" s="5">
        <v>45689</v>
      </c>
      <c r="C482" t="s">
        <v>512</v>
      </c>
      <c r="D482" t="s">
        <v>156</v>
      </c>
      <c r="E482" s="4">
        <v>168</v>
      </c>
      <c r="F482" s="4">
        <v>168</v>
      </c>
      <c r="G482">
        <v>138.49999999999801</v>
      </c>
      <c r="H482" s="4">
        <v>33.600000000001799</v>
      </c>
      <c r="I482" s="4">
        <v>0</v>
      </c>
      <c r="J482" t="s">
        <v>483</v>
      </c>
      <c r="K482" s="2">
        <f t="shared" si="35"/>
        <v>0.82440476190475009</v>
      </c>
      <c r="L482" s="2">
        <f t="shared" si="36"/>
        <v>1</v>
      </c>
      <c r="M482" s="2">
        <f t="shared" si="37"/>
        <v>0</v>
      </c>
      <c r="N482" s="2" t="str">
        <f t="shared" si="38"/>
        <v>HYDRAULIC EXCAVATOR</v>
      </c>
      <c r="O482" s="2" t="str">
        <f t="shared" si="39"/>
        <v>Major Equipment</v>
      </c>
    </row>
    <row r="483" spans="1:15" x14ac:dyDescent="0.3">
      <c r="A483" t="s">
        <v>1072</v>
      </c>
      <c r="B483" s="5">
        <v>45689</v>
      </c>
      <c r="C483" t="s">
        <v>513</v>
      </c>
      <c r="D483" t="s">
        <v>1073</v>
      </c>
      <c r="E483" s="4">
        <v>168</v>
      </c>
      <c r="F483" s="4">
        <v>168</v>
      </c>
      <c r="G483">
        <v>72.749999999998906</v>
      </c>
      <c r="H483" s="4">
        <v>74.350000000001103</v>
      </c>
      <c r="I483" s="4">
        <v>0</v>
      </c>
      <c r="J483" t="s">
        <v>483</v>
      </c>
      <c r="K483" s="2">
        <f t="shared" si="35"/>
        <v>0.43303571428570775</v>
      </c>
      <c r="L483" s="2">
        <f t="shared" si="36"/>
        <v>1</v>
      </c>
      <c r="M483" s="2">
        <f t="shared" si="37"/>
        <v>0</v>
      </c>
      <c r="N483" s="2" t="str">
        <f t="shared" si="38"/>
        <v>HYDRAULIC EXCAVATOR</v>
      </c>
      <c r="O483" s="2" t="str">
        <f t="shared" si="39"/>
        <v>Major Equipment</v>
      </c>
    </row>
    <row r="484" spans="1:15" x14ac:dyDescent="0.3">
      <c r="A484" t="s">
        <v>1058</v>
      </c>
      <c r="B484" s="5">
        <v>45689</v>
      </c>
      <c r="C484" t="s">
        <v>514</v>
      </c>
      <c r="D484" t="s">
        <v>156</v>
      </c>
      <c r="E484" s="4">
        <v>176</v>
      </c>
      <c r="F484" s="4">
        <v>176</v>
      </c>
      <c r="G484">
        <v>165.1</v>
      </c>
      <c r="H484" s="4">
        <v>32.600000000000499</v>
      </c>
      <c r="I484" s="4">
        <v>0</v>
      </c>
      <c r="J484" t="s">
        <v>483</v>
      </c>
      <c r="K484" s="2">
        <f t="shared" si="35"/>
        <v>0.93806818181818175</v>
      </c>
      <c r="L484" s="2">
        <f t="shared" si="36"/>
        <v>1</v>
      </c>
      <c r="M484" s="2">
        <f t="shared" si="37"/>
        <v>0</v>
      </c>
      <c r="N484" s="2" t="str">
        <f t="shared" si="38"/>
        <v>HYDRAULIC EXCAVATOR</v>
      </c>
      <c r="O484" s="2" t="str">
        <f t="shared" si="39"/>
        <v>Major Equipment</v>
      </c>
    </row>
    <row r="485" spans="1:15" x14ac:dyDescent="0.3">
      <c r="A485" t="s">
        <v>1058</v>
      </c>
      <c r="B485" s="5">
        <v>45689</v>
      </c>
      <c r="C485" t="s">
        <v>515</v>
      </c>
      <c r="D485" t="s">
        <v>156</v>
      </c>
      <c r="E485" s="4">
        <v>192</v>
      </c>
      <c r="F485" s="4">
        <v>192</v>
      </c>
      <c r="G485">
        <v>147.5</v>
      </c>
      <c r="H485" s="4">
        <v>65.5</v>
      </c>
      <c r="I485" s="4">
        <v>0</v>
      </c>
      <c r="J485" t="s">
        <v>483</v>
      </c>
      <c r="K485" s="2">
        <f t="shared" si="35"/>
        <v>0.76822916666666663</v>
      </c>
      <c r="L485" s="2">
        <f t="shared" si="36"/>
        <v>1</v>
      </c>
      <c r="M485" s="2">
        <f t="shared" si="37"/>
        <v>0</v>
      </c>
      <c r="N485" s="2" t="str">
        <f t="shared" si="38"/>
        <v>HYDRAULIC EXCAVATOR</v>
      </c>
      <c r="O485" s="2" t="str">
        <f t="shared" si="39"/>
        <v>Major Equipment</v>
      </c>
    </row>
    <row r="486" spans="1:15" x14ac:dyDescent="0.3">
      <c r="A486" t="s">
        <v>1071</v>
      </c>
      <c r="B486" s="5">
        <v>45689</v>
      </c>
      <c r="C486" t="s">
        <v>516</v>
      </c>
      <c r="D486" t="s">
        <v>993</v>
      </c>
      <c r="E486" s="4">
        <v>192</v>
      </c>
      <c r="F486" s="4">
        <v>192</v>
      </c>
      <c r="G486">
        <v>171.70000000000101</v>
      </c>
      <c r="H486" s="4">
        <v>40.700000000001097</v>
      </c>
      <c r="I486" s="4">
        <v>0</v>
      </c>
      <c r="J486" t="s">
        <v>483</v>
      </c>
      <c r="K486" s="2">
        <f t="shared" si="35"/>
        <v>0.89427083333333857</v>
      </c>
      <c r="L486" s="2">
        <f t="shared" si="36"/>
        <v>1</v>
      </c>
      <c r="M486" s="2">
        <f t="shared" si="37"/>
        <v>0</v>
      </c>
      <c r="N486" s="2" t="str">
        <f t="shared" si="38"/>
        <v>HYDRAULIC EXCAVATOR</v>
      </c>
      <c r="O486" s="2" t="str">
        <f t="shared" si="39"/>
        <v>Major Equipment</v>
      </c>
    </row>
    <row r="487" spans="1:15" x14ac:dyDescent="0.3">
      <c r="A487" t="s">
        <v>1058</v>
      </c>
      <c r="B487" s="5">
        <v>45689</v>
      </c>
      <c r="C487" t="s">
        <v>517</v>
      </c>
      <c r="D487" t="s">
        <v>156</v>
      </c>
      <c r="E487" s="4">
        <v>176</v>
      </c>
      <c r="F487" s="4">
        <v>176</v>
      </c>
      <c r="G487">
        <v>150.82000000000099</v>
      </c>
      <c r="H487" s="4">
        <v>41.019999999999499</v>
      </c>
      <c r="I487" s="4">
        <v>0</v>
      </c>
      <c r="J487" t="s">
        <v>483</v>
      </c>
      <c r="K487" s="2">
        <f t="shared" si="35"/>
        <v>0.85693181818182385</v>
      </c>
      <c r="L487" s="2">
        <f t="shared" si="36"/>
        <v>1</v>
      </c>
      <c r="M487" s="2">
        <f t="shared" si="37"/>
        <v>0</v>
      </c>
      <c r="N487" s="2" t="str">
        <f t="shared" si="38"/>
        <v>HYDRAULIC EXCAVATOR</v>
      </c>
      <c r="O487" s="2" t="str">
        <f t="shared" si="39"/>
        <v>Major Equipment</v>
      </c>
    </row>
    <row r="488" spans="1:15" x14ac:dyDescent="0.3">
      <c r="A488" t="s">
        <v>1058</v>
      </c>
      <c r="B488" s="5">
        <v>45689</v>
      </c>
      <c r="C488" t="s">
        <v>518</v>
      </c>
      <c r="D488" t="s">
        <v>156</v>
      </c>
      <c r="E488" s="4">
        <v>168</v>
      </c>
      <c r="F488" s="4">
        <v>168</v>
      </c>
      <c r="G488">
        <v>144.64999999999901</v>
      </c>
      <c r="H488" s="4">
        <v>50.630000000001097</v>
      </c>
      <c r="I488" s="4">
        <v>0</v>
      </c>
      <c r="J488" t="s">
        <v>483</v>
      </c>
      <c r="K488" s="2">
        <f t="shared" si="35"/>
        <v>0.86101190476189893</v>
      </c>
      <c r="L488" s="2">
        <f t="shared" si="36"/>
        <v>1</v>
      </c>
      <c r="M488" s="2">
        <f t="shared" si="37"/>
        <v>0</v>
      </c>
      <c r="N488" s="2" t="str">
        <f t="shared" si="38"/>
        <v>HYDRAULIC EXCAVATOR</v>
      </c>
      <c r="O488" s="2" t="str">
        <f t="shared" si="39"/>
        <v>Major Equipment</v>
      </c>
    </row>
    <row r="489" spans="1:15" x14ac:dyDescent="0.3">
      <c r="A489" t="s">
        <v>1058</v>
      </c>
      <c r="B489" s="5">
        <v>45689</v>
      </c>
      <c r="C489" t="s">
        <v>519</v>
      </c>
      <c r="D489" t="s">
        <v>156</v>
      </c>
      <c r="E489" s="4">
        <v>168</v>
      </c>
      <c r="F489" s="4">
        <v>168</v>
      </c>
      <c r="G489">
        <v>133</v>
      </c>
      <c r="H489" s="4">
        <v>43</v>
      </c>
      <c r="I489" s="4">
        <v>0</v>
      </c>
      <c r="J489" t="s">
        <v>483</v>
      </c>
      <c r="K489" s="2">
        <f t="shared" si="35"/>
        <v>0.79166666666666663</v>
      </c>
      <c r="L489" s="2">
        <f t="shared" si="36"/>
        <v>1</v>
      </c>
      <c r="M489" s="2">
        <f t="shared" si="37"/>
        <v>0</v>
      </c>
      <c r="N489" s="2" t="str">
        <f t="shared" si="38"/>
        <v>HYDRAULIC EXCAVATOR</v>
      </c>
      <c r="O489" s="2" t="str">
        <f t="shared" si="39"/>
        <v>Major Equipment</v>
      </c>
    </row>
    <row r="490" spans="1:15" x14ac:dyDescent="0.3">
      <c r="A490" t="s">
        <v>1058</v>
      </c>
      <c r="B490" s="5">
        <v>45689</v>
      </c>
      <c r="C490" t="s">
        <v>520</v>
      </c>
      <c r="D490" t="s">
        <v>156</v>
      </c>
      <c r="E490" s="4">
        <v>184</v>
      </c>
      <c r="F490" s="4">
        <v>184</v>
      </c>
      <c r="G490">
        <v>148.5</v>
      </c>
      <c r="H490" s="4">
        <v>48.5</v>
      </c>
      <c r="I490" s="4">
        <v>0</v>
      </c>
      <c r="J490" t="s">
        <v>483</v>
      </c>
      <c r="K490" s="2">
        <f t="shared" si="35"/>
        <v>0.80706521739130432</v>
      </c>
      <c r="L490" s="2">
        <f t="shared" si="36"/>
        <v>1</v>
      </c>
      <c r="M490" s="2">
        <f t="shared" si="37"/>
        <v>0</v>
      </c>
      <c r="N490" s="2" t="str">
        <f t="shared" si="38"/>
        <v>HYDRAULIC EXCAVATOR</v>
      </c>
      <c r="O490" s="2" t="str">
        <f t="shared" si="39"/>
        <v>Major Equipment</v>
      </c>
    </row>
    <row r="491" spans="1:15" x14ac:dyDescent="0.3">
      <c r="A491" t="s">
        <v>1058</v>
      </c>
      <c r="B491" s="5">
        <v>45689</v>
      </c>
      <c r="C491" t="s">
        <v>521</v>
      </c>
      <c r="D491" t="s">
        <v>156</v>
      </c>
      <c r="E491" s="4">
        <v>192</v>
      </c>
      <c r="F491" s="4">
        <v>192</v>
      </c>
      <c r="G491">
        <v>0</v>
      </c>
      <c r="H491" s="4">
        <v>2.8</v>
      </c>
      <c r="I491" s="4">
        <v>0</v>
      </c>
      <c r="J491" t="s">
        <v>483</v>
      </c>
      <c r="K491" s="2">
        <f t="shared" si="35"/>
        <v>0</v>
      </c>
      <c r="L491" s="2">
        <f t="shared" si="36"/>
        <v>1</v>
      </c>
      <c r="M491" s="2">
        <f t="shared" si="37"/>
        <v>0</v>
      </c>
      <c r="N491" s="2" t="str">
        <f t="shared" si="38"/>
        <v>HYDRAULIC EXCAVATOR</v>
      </c>
      <c r="O491" s="2" t="str">
        <f t="shared" si="39"/>
        <v>Major Equipment</v>
      </c>
    </row>
    <row r="492" spans="1:15" x14ac:dyDescent="0.3">
      <c r="A492" t="s">
        <v>1058</v>
      </c>
      <c r="B492" s="5">
        <v>45689</v>
      </c>
      <c r="C492" t="s">
        <v>522</v>
      </c>
      <c r="D492" t="s">
        <v>156</v>
      </c>
      <c r="E492" s="4">
        <v>112</v>
      </c>
      <c r="F492" s="4">
        <v>112</v>
      </c>
      <c r="G492">
        <v>82.720000000000496</v>
      </c>
      <c r="H492" s="4">
        <v>40.409999999999698</v>
      </c>
      <c r="I492" s="4">
        <v>0</v>
      </c>
      <c r="J492" t="s">
        <v>483</v>
      </c>
      <c r="K492" s="2">
        <f t="shared" si="35"/>
        <v>0.73857142857143299</v>
      </c>
      <c r="L492" s="2">
        <f t="shared" si="36"/>
        <v>1</v>
      </c>
      <c r="M492" s="2">
        <f t="shared" si="37"/>
        <v>0</v>
      </c>
      <c r="N492" s="2" t="str">
        <f t="shared" si="38"/>
        <v>HYDRAULIC EXCAVATOR</v>
      </c>
      <c r="O492" s="2" t="str">
        <f t="shared" si="39"/>
        <v>Major Equipment</v>
      </c>
    </row>
    <row r="493" spans="1:15" x14ac:dyDescent="0.3">
      <c r="A493" t="s">
        <v>1118</v>
      </c>
      <c r="B493" s="5">
        <v>45689</v>
      </c>
      <c r="C493" t="s">
        <v>523</v>
      </c>
      <c r="D493" t="s">
        <v>525</v>
      </c>
      <c r="E493" s="4">
        <v>152</v>
      </c>
      <c r="F493" s="4">
        <v>152</v>
      </c>
      <c r="G493">
        <v>39.17</v>
      </c>
      <c r="H493" s="4">
        <v>73.489999999999995</v>
      </c>
      <c r="I493" s="4">
        <v>0</v>
      </c>
      <c r="J493" t="s">
        <v>483</v>
      </c>
      <c r="K493" s="2">
        <f t="shared" si="35"/>
        <v>0.25769736842105262</v>
      </c>
      <c r="L493" s="2">
        <f t="shared" si="36"/>
        <v>1</v>
      </c>
      <c r="M493" s="2">
        <f t="shared" si="37"/>
        <v>0</v>
      </c>
      <c r="N493" s="2" t="str">
        <f t="shared" si="38"/>
        <v>JUMBO DRILL</v>
      </c>
      <c r="O493" s="2" t="str">
        <f t="shared" si="39"/>
        <v>Major Equipment</v>
      </c>
    </row>
    <row r="494" spans="1:15" x14ac:dyDescent="0.3">
      <c r="A494" t="s">
        <v>1118</v>
      </c>
      <c r="B494" s="5">
        <v>45689</v>
      </c>
      <c r="C494" t="s">
        <v>524</v>
      </c>
      <c r="D494" t="s">
        <v>525</v>
      </c>
      <c r="E494" s="4">
        <v>88</v>
      </c>
      <c r="F494" s="4">
        <v>88</v>
      </c>
      <c r="G494">
        <v>28.88</v>
      </c>
      <c r="H494" s="4">
        <v>51.27</v>
      </c>
      <c r="I494" s="4">
        <v>0</v>
      </c>
      <c r="J494" t="s">
        <v>483</v>
      </c>
      <c r="K494" s="2">
        <f t="shared" si="35"/>
        <v>0.32818181818181819</v>
      </c>
      <c r="L494" s="2">
        <f t="shared" si="36"/>
        <v>1</v>
      </c>
      <c r="M494" s="2">
        <f t="shared" si="37"/>
        <v>0</v>
      </c>
      <c r="N494" s="2" t="str">
        <f t="shared" si="38"/>
        <v>JUMBO DRILL</v>
      </c>
      <c r="O494" s="2" t="str">
        <f t="shared" si="39"/>
        <v>Major Equipment</v>
      </c>
    </row>
    <row r="495" spans="1:15" x14ac:dyDescent="0.3">
      <c r="A495" t="s">
        <v>1119</v>
      </c>
      <c r="B495" s="5">
        <v>45689</v>
      </c>
      <c r="C495" t="s">
        <v>526</v>
      </c>
      <c r="D495" t="s">
        <v>871</v>
      </c>
      <c r="E495" s="4">
        <v>192</v>
      </c>
      <c r="F495" s="4">
        <v>192</v>
      </c>
      <c r="G495">
        <v>6</v>
      </c>
      <c r="H495" s="4">
        <v>12</v>
      </c>
      <c r="I495" s="4">
        <v>0</v>
      </c>
      <c r="J495" t="s">
        <v>483</v>
      </c>
      <c r="K495" s="2">
        <f t="shared" si="35"/>
        <v>3.125E-2</v>
      </c>
      <c r="L495" s="2">
        <f t="shared" si="36"/>
        <v>1</v>
      </c>
      <c r="M495" s="2">
        <f t="shared" si="37"/>
        <v>0</v>
      </c>
      <c r="N495" s="2" t="str">
        <f t="shared" si="38"/>
        <v>LOAD HAUL DUMPER</v>
      </c>
      <c r="O495" s="2" t="str">
        <f t="shared" si="39"/>
        <v>Major Equipment</v>
      </c>
    </row>
    <row r="496" spans="1:15" x14ac:dyDescent="0.3">
      <c r="A496" t="s">
        <v>1119</v>
      </c>
      <c r="B496" s="5">
        <v>45689</v>
      </c>
      <c r="C496" t="s">
        <v>527</v>
      </c>
      <c r="D496" t="s">
        <v>871</v>
      </c>
      <c r="E496" s="4">
        <v>184</v>
      </c>
      <c r="F496" s="4">
        <v>184</v>
      </c>
      <c r="G496">
        <v>123.26</v>
      </c>
      <c r="H496" s="4">
        <v>52.75</v>
      </c>
      <c r="I496" s="4">
        <v>0</v>
      </c>
      <c r="J496" t="s">
        <v>483</v>
      </c>
      <c r="K496" s="2">
        <f t="shared" si="35"/>
        <v>0.66989130434782607</v>
      </c>
      <c r="L496" s="2">
        <f t="shared" si="36"/>
        <v>1</v>
      </c>
      <c r="M496" s="2">
        <f t="shared" si="37"/>
        <v>0</v>
      </c>
      <c r="N496" s="2" t="str">
        <f t="shared" si="38"/>
        <v>LOAD HAUL DUMPER</v>
      </c>
      <c r="O496" s="2" t="str">
        <f t="shared" si="39"/>
        <v>Major Equipment</v>
      </c>
    </row>
    <row r="497" spans="1:15" x14ac:dyDescent="0.3">
      <c r="A497" t="s">
        <v>1120</v>
      </c>
      <c r="B497" s="5">
        <v>45689</v>
      </c>
      <c r="C497" t="s">
        <v>528</v>
      </c>
      <c r="D497" t="s">
        <v>1121</v>
      </c>
      <c r="E497" s="4">
        <v>136</v>
      </c>
      <c r="F497" s="4">
        <v>136</v>
      </c>
      <c r="G497">
        <v>8.5</v>
      </c>
      <c r="H497" s="4">
        <v>16.5</v>
      </c>
      <c r="I497" s="4">
        <v>0</v>
      </c>
      <c r="J497" t="s">
        <v>483</v>
      </c>
      <c r="K497" s="2">
        <f t="shared" si="35"/>
        <v>6.25E-2</v>
      </c>
      <c r="L497" s="2">
        <f t="shared" si="36"/>
        <v>1</v>
      </c>
      <c r="M497" s="2">
        <f t="shared" si="37"/>
        <v>0</v>
      </c>
      <c r="N497" s="2" t="str">
        <f t="shared" si="38"/>
        <v>LOW PROFILE TRUCK</v>
      </c>
      <c r="O497" s="2" t="str">
        <f t="shared" si="39"/>
        <v>Major Equipment</v>
      </c>
    </row>
    <row r="498" spans="1:15" x14ac:dyDescent="0.3">
      <c r="A498" t="s">
        <v>1122</v>
      </c>
      <c r="B498" s="5">
        <v>45689</v>
      </c>
      <c r="C498" t="s">
        <v>529</v>
      </c>
      <c r="D498" t="s">
        <v>530</v>
      </c>
      <c r="E498" s="4">
        <v>96</v>
      </c>
      <c r="F498" s="4">
        <v>96</v>
      </c>
      <c r="G498">
        <v>60.74</v>
      </c>
      <c r="H498" s="4">
        <v>41.8</v>
      </c>
      <c r="I498" s="4">
        <v>0</v>
      </c>
      <c r="J498" t="s">
        <v>483</v>
      </c>
      <c r="K498" s="2">
        <f t="shared" si="35"/>
        <v>0.63270833333333332</v>
      </c>
      <c r="L498" s="2">
        <f t="shared" si="36"/>
        <v>1</v>
      </c>
      <c r="M498" s="2">
        <f t="shared" si="37"/>
        <v>0</v>
      </c>
      <c r="N498" s="2" t="str">
        <f t="shared" si="38"/>
        <v>LUBE TRUCK</v>
      </c>
      <c r="O498" s="2" t="str">
        <f t="shared" si="39"/>
        <v>Other Equipment</v>
      </c>
    </row>
    <row r="499" spans="1:15" x14ac:dyDescent="0.3">
      <c r="A499" t="s">
        <v>1106</v>
      </c>
      <c r="B499" s="5">
        <v>45689</v>
      </c>
      <c r="C499" t="s">
        <v>531</v>
      </c>
      <c r="D499" t="s">
        <v>1107</v>
      </c>
      <c r="E499" s="4">
        <v>192</v>
      </c>
      <c r="F499" s="4">
        <v>192</v>
      </c>
      <c r="G499">
        <v>0</v>
      </c>
      <c r="H499" s="4">
        <v>0</v>
      </c>
      <c r="I499" s="4">
        <v>0</v>
      </c>
      <c r="J499" t="s">
        <v>483</v>
      </c>
      <c r="K499" s="2">
        <f t="shared" si="35"/>
        <v>0</v>
      </c>
      <c r="L499" s="2">
        <f t="shared" si="36"/>
        <v>1</v>
      </c>
      <c r="M499" s="2">
        <f t="shared" si="37"/>
        <v>0</v>
      </c>
      <c r="N499" s="2" t="str">
        <f t="shared" si="38"/>
        <v>MANWALK BEHIND</v>
      </c>
      <c r="O499" s="2" t="str">
        <f t="shared" si="39"/>
        <v>Other Equipment</v>
      </c>
    </row>
    <row r="500" spans="1:15" x14ac:dyDescent="0.3">
      <c r="A500" t="s">
        <v>1106</v>
      </c>
      <c r="B500" s="5">
        <v>45689</v>
      </c>
      <c r="C500" t="s">
        <v>532</v>
      </c>
      <c r="D500" t="s">
        <v>1107</v>
      </c>
      <c r="E500" s="4">
        <v>0</v>
      </c>
      <c r="F500" s="4">
        <v>0</v>
      </c>
      <c r="G500">
        <v>0</v>
      </c>
      <c r="H500" s="4">
        <v>0</v>
      </c>
      <c r="I500" s="4">
        <v>0</v>
      </c>
      <c r="J500" t="s">
        <v>483</v>
      </c>
      <c r="K500" s="2">
        <f t="shared" si="35"/>
        <v>0</v>
      </c>
      <c r="L500" s="2">
        <f t="shared" si="36"/>
        <v>0</v>
      </c>
      <c r="M500" s="2">
        <f t="shared" si="37"/>
        <v>0</v>
      </c>
      <c r="N500" s="2" t="str">
        <f t="shared" si="38"/>
        <v>MANWALK BEHIND</v>
      </c>
      <c r="O500" s="2" t="str">
        <f t="shared" si="39"/>
        <v>Other Equipment</v>
      </c>
    </row>
    <row r="501" spans="1:15" x14ac:dyDescent="0.3">
      <c r="A501" t="s">
        <v>1075</v>
      </c>
      <c r="B501" s="5">
        <v>45689</v>
      </c>
      <c r="C501" t="s">
        <v>533</v>
      </c>
      <c r="D501" t="s">
        <v>235</v>
      </c>
      <c r="E501" s="4">
        <v>40</v>
      </c>
      <c r="F501" s="4">
        <v>40</v>
      </c>
      <c r="G501">
        <v>19.96</v>
      </c>
      <c r="H501" s="4">
        <v>20.04</v>
      </c>
      <c r="I501" s="4">
        <v>0</v>
      </c>
      <c r="J501" t="s">
        <v>483</v>
      </c>
      <c r="K501" s="2">
        <f t="shared" si="35"/>
        <v>0.499</v>
      </c>
      <c r="L501" s="2">
        <f t="shared" si="36"/>
        <v>1</v>
      </c>
      <c r="M501" s="2">
        <f t="shared" si="37"/>
        <v>0</v>
      </c>
      <c r="N501" s="2" t="str">
        <f t="shared" si="38"/>
        <v>MOTORCYCLE</v>
      </c>
      <c r="O501" s="2" t="str">
        <f t="shared" si="39"/>
        <v>Other Equipment</v>
      </c>
    </row>
    <row r="502" spans="1:15" x14ac:dyDescent="0.3">
      <c r="A502" t="s">
        <v>1077</v>
      </c>
      <c r="B502" s="5">
        <v>45689</v>
      </c>
      <c r="C502" t="s">
        <v>534</v>
      </c>
      <c r="D502" t="s">
        <v>61</v>
      </c>
      <c r="E502" s="4">
        <v>192</v>
      </c>
      <c r="F502" s="4">
        <v>192</v>
      </c>
      <c r="G502">
        <v>0</v>
      </c>
      <c r="H502" s="4">
        <v>8.8000000000000007</v>
      </c>
      <c r="I502" s="4">
        <v>0</v>
      </c>
      <c r="J502" t="s">
        <v>483</v>
      </c>
      <c r="K502" s="2">
        <f t="shared" si="35"/>
        <v>0</v>
      </c>
      <c r="L502" s="2">
        <f t="shared" si="36"/>
        <v>1</v>
      </c>
      <c r="M502" s="2">
        <f t="shared" si="37"/>
        <v>0</v>
      </c>
      <c r="N502" s="2" t="str">
        <f t="shared" si="38"/>
        <v>MINI DUMPTRUCK</v>
      </c>
      <c r="O502" s="2" t="str">
        <f t="shared" si="39"/>
        <v>Other Equipment</v>
      </c>
    </row>
    <row r="503" spans="1:15" x14ac:dyDescent="0.3">
      <c r="A503" t="s">
        <v>1077</v>
      </c>
      <c r="B503" s="5">
        <v>45689</v>
      </c>
      <c r="C503" t="s">
        <v>535</v>
      </c>
      <c r="D503" t="s">
        <v>61</v>
      </c>
      <c r="E503" s="4">
        <v>192</v>
      </c>
      <c r="F503" s="4">
        <v>192</v>
      </c>
      <c r="G503">
        <v>123</v>
      </c>
      <c r="H503" s="4">
        <v>75.8</v>
      </c>
      <c r="I503" s="4">
        <v>0</v>
      </c>
      <c r="J503" t="s">
        <v>483</v>
      </c>
      <c r="K503" s="2">
        <f t="shared" si="35"/>
        <v>0.640625</v>
      </c>
      <c r="L503" s="2">
        <f t="shared" si="36"/>
        <v>1</v>
      </c>
      <c r="M503" s="2">
        <f t="shared" si="37"/>
        <v>0</v>
      </c>
      <c r="N503" s="2" t="str">
        <f t="shared" si="38"/>
        <v>MINI DUMPTRUCK</v>
      </c>
      <c r="O503" s="2" t="str">
        <f t="shared" si="39"/>
        <v>Other Equipment</v>
      </c>
    </row>
    <row r="504" spans="1:15" x14ac:dyDescent="0.3">
      <c r="A504" t="s">
        <v>1077</v>
      </c>
      <c r="B504" s="5">
        <v>45689</v>
      </c>
      <c r="C504" t="s">
        <v>536</v>
      </c>
      <c r="D504" t="s">
        <v>61</v>
      </c>
      <c r="E504" s="4">
        <v>88</v>
      </c>
      <c r="F504" s="4">
        <v>88</v>
      </c>
      <c r="G504">
        <v>138.75</v>
      </c>
      <c r="H504" s="4">
        <v>28.75</v>
      </c>
      <c r="I504" s="4">
        <v>0</v>
      </c>
      <c r="J504" t="s">
        <v>483</v>
      </c>
      <c r="K504" s="2">
        <f t="shared" si="35"/>
        <v>1.5767045454545454</v>
      </c>
      <c r="L504" s="2">
        <f t="shared" si="36"/>
        <v>1</v>
      </c>
      <c r="M504" s="2">
        <f t="shared" si="37"/>
        <v>0</v>
      </c>
      <c r="N504" s="2" t="str">
        <f t="shared" si="38"/>
        <v>MINI DUMPTRUCK</v>
      </c>
      <c r="O504" s="2" t="str">
        <f t="shared" si="39"/>
        <v>Other Equipment</v>
      </c>
    </row>
    <row r="505" spans="1:15" x14ac:dyDescent="0.3">
      <c r="A505" t="s">
        <v>1077</v>
      </c>
      <c r="B505" s="5">
        <v>45689</v>
      </c>
      <c r="C505" t="s">
        <v>537</v>
      </c>
      <c r="D505" t="s">
        <v>61</v>
      </c>
      <c r="E505" s="4">
        <v>128</v>
      </c>
      <c r="F505" s="4">
        <v>128</v>
      </c>
      <c r="G505">
        <v>114.17</v>
      </c>
      <c r="H505" s="4">
        <v>22.42</v>
      </c>
      <c r="I505" s="4">
        <v>0</v>
      </c>
      <c r="J505" t="s">
        <v>483</v>
      </c>
      <c r="K505" s="2">
        <f t="shared" si="35"/>
        <v>0.89195312500000001</v>
      </c>
      <c r="L505" s="2">
        <f t="shared" si="36"/>
        <v>1</v>
      </c>
      <c r="M505" s="2">
        <f t="shared" si="37"/>
        <v>0</v>
      </c>
      <c r="N505" s="2" t="str">
        <f t="shared" si="38"/>
        <v>MINI DUMPTRUCK</v>
      </c>
      <c r="O505" s="2" t="str">
        <f t="shared" si="39"/>
        <v>Other Equipment</v>
      </c>
    </row>
    <row r="506" spans="1:15" x14ac:dyDescent="0.3">
      <c r="A506" t="s">
        <v>1077</v>
      </c>
      <c r="B506" s="5">
        <v>45689</v>
      </c>
      <c r="C506" t="s">
        <v>538</v>
      </c>
      <c r="D506" t="s">
        <v>61</v>
      </c>
      <c r="E506" s="4">
        <v>104</v>
      </c>
      <c r="F506" s="4">
        <v>104</v>
      </c>
      <c r="G506">
        <v>33.75</v>
      </c>
      <c r="H506" s="4">
        <v>70.510000000000005</v>
      </c>
      <c r="I506" s="4">
        <v>0</v>
      </c>
      <c r="J506" t="s">
        <v>483</v>
      </c>
      <c r="K506" s="2">
        <f t="shared" si="35"/>
        <v>0.32451923076923078</v>
      </c>
      <c r="L506" s="2">
        <f t="shared" si="36"/>
        <v>1</v>
      </c>
      <c r="M506" s="2">
        <f t="shared" si="37"/>
        <v>0</v>
      </c>
      <c r="N506" s="2" t="str">
        <f t="shared" si="38"/>
        <v>MINI DUMPTRUCK</v>
      </c>
      <c r="O506" s="2" t="str">
        <f t="shared" si="39"/>
        <v>Other Equipment</v>
      </c>
    </row>
    <row r="507" spans="1:15" x14ac:dyDescent="0.3">
      <c r="A507" t="s">
        <v>1078</v>
      </c>
      <c r="B507" s="5">
        <v>45689</v>
      </c>
      <c r="C507" t="s">
        <v>539</v>
      </c>
      <c r="D507" t="s">
        <v>540</v>
      </c>
      <c r="E507" s="4">
        <v>0</v>
      </c>
      <c r="F507" s="4">
        <v>0</v>
      </c>
      <c r="G507">
        <v>0</v>
      </c>
      <c r="H507" s="4">
        <v>0</v>
      </c>
      <c r="I507" s="4">
        <v>0</v>
      </c>
      <c r="J507" t="s">
        <v>483</v>
      </c>
      <c r="K507" s="2">
        <f t="shared" si="35"/>
        <v>0</v>
      </c>
      <c r="L507" s="2">
        <f t="shared" si="36"/>
        <v>0</v>
      </c>
      <c r="M507" s="2">
        <f t="shared" si="37"/>
        <v>0</v>
      </c>
      <c r="N507" s="2" t="str">
        <f t="shared" si="38"/>
        <v>MOTOR GRADER</v>
      </c>
      <c r="O507" s="2" t="str">
        <f t="shared" si="39"/>
        <v>Other Equipment</v>
      </c>
    </row>
    <row r="508" spans="1:15" x14ac:dyDescent="0.3">
      <c r="A508" t="s">
        <v>1079</v>
      </c>
      <c r="B508" s="5">
        <v>45689</v>
      </c>
      <c r="C508" t="s">
        <v>541</v>
      </c>
      <c r="D508" t="s">
        <v>997</v>
      </c>
      <c r="E508" s="4">
        <v>184</v>
      </c>
      <c r="F508" s="4">
        <v>184</v>
      </c>
      <c r="G508">
        <v>106.49</v>
      </c>
      <c r="H508" s="4">
        <v>80.010000000000005</v>
      </c>
      <c r="I508" s="4">
        <v>0</v>
      </c>
      <c r="J508" t="s">
        <v>483</v>
      </c>
      <c r="K508" s="2">
        <f t="shared" si="35"/>
        <v>0.57874999999999999</v>
      </c>
      <c r="L508" s="2">
        <f t="shared" si="36"/>
        <v>1</v>
      </c>
      <c r="M508" s="2">
        <f t="shared" si="37"/>
        <v>0</v>
      </c>
      <c r="N508" s="2" t="str">
        <f t="shared" si="38"/>
        <v>ROUGH TERRAIN CRANE</v>
      </c>
      <c r="O508" s="2" t="str">
        <f t="shared" si="39"/>
        <v>Major Equipment</v>
      </c>
    </row>
    <row r="509" spans="1:15" x14ac:dyDescent="0.3">
      <c r="A509" t="s">
        <v>1079</v>
      </c>
      <c r="B509" s="5">
        <v>45689</v>
      </c>
      <c r="C509" t="s">
        <v>542</v>
      </c>
      <c r="D509" t="s">
        <v>997</v>
      </c>
      <c r="E509" s="4">
        <v>112</v>
      </c>
      <c r="F509" s="4">
        <v>112</v>
      </c>
      <c r="G509">
        <v>31.699999999994901</v>
      </c>
      <c r="H509" s="4">
        <v>83.700000000002902</v>
      </c>
      <c r="I509" s="4">
        <v>0</v>
      </c>
      <c r="J509" t="s">
        <v>483</v>
      </c>
      <c r="K509" s="2">
        <f t="shared" si="35"/>
        <v>0.28303571428566876</v>
      </c>
      <c r="L509" s="2">
        <f t="shared" si="36"/>
        <v>1</v>
      </c>
      <c r="M509" s="2">
        <f t="shared" si="37"/>
        <v>0</v>
      </c>
      <c r="N509" s="2" t="str">
        <f t="shared" si="38"/>
        <v>ROUGH TERRAIN CRANE</v>
      </c>
      <c r="O509" s="2" t="str">
        <f t="shared" si="39"/>
        <v>Major Equipment</v>
      </c>
    </row>
    <row r="510" spans="1:15" x14ac:dyDescent="0.3">
      <c r="A510" t="s">
        <v>1059</v>
      </c>
      <c r="B510" s="5">
        <v>45689</v>
      </c>
      <c r="C510" t="s">
        <v>543</v>
      </c>
      <c r="D510" t="s">
        <v>16</v>
      </c>
      <c r="E510" s="4">
        <v>192</v>
      </c>
      <c r="F510" s="4">
        <v>192</v>
      </c>
      <c r="G510">
        <v>88.48</v>
      </c>
      <c r="H510" s="4">
        <v>104.12</v>
      </c>
      <c r="I510" s="4">
        <v>0</v>
      </c>
      <c r="J510" t="s">
        <v>483</v>
      </c>
      <c r="K510" s="2">
        <f t="shared" si="35"/>
        <v>0.46083333333333337</v>
      </c>
      <c r="L510" s="2">
        <f t="shared" si="36"/>
        <v>1</v>
      </c>
      <c r="M510" s="2">
        <f t="shared" si="37"/>
        <v>0</v>
      </c>
      <c r="N510" s="2" t="str">
        <f t="shared" si="38"/>
        <v>SERVICE VEHICLE</v>
      </c>
      <c r="O510" s="2" t="str">
        <f t="shared" si="39"/>
        <v>Other Equipment</v>
      </c>
    </row>
    <row r="511" spans="1:15" x14ac:dyDescent="0.3">
      <c r="A511" t="s">
        <v>1059</v>
      </c>
      <c r="B511" s="5">
        <v>45689</v>
      </c>
      <c r="C511" t="s">
        <v>544</v>
      </c>
      <c r="D511" t="s">
        <v>16</v>
      </c>
      <c r="E511" s="4">
        <v>192</v>
      </c>
      <c r="F511" s="4">
        <v>192</v>
      </c>
      <c r="G511">
        <v>80.56</v>
      </c>
      <c r="H511" s="4">
        <v>38.659999999999997</v>
      </c>
      <c r="I511" s="4">
        <v>0</v>
      </c>
      <c r="J511" t="s">
        <v>483</v>
      </c>
      <c r="K511" s="2">
        <f t="shared" si="35"/>
        <v>0.41958333333333336</v>
      </c>
      <c r="L511" s="2">
        <f t="shared" si="36"/>
        <v>1</v>
      </c>
      <c r="M511" s="2">
        <f t="shared" si="37"/>
        <v>0</v>
      </c>
      <c r="N511" s="2" t="str">
        <f t="shared" si="38"/>
        <v>SERVICE VEHICLE</v>
      </c>
      <c r="O511" s="2" t="str">
        <f t="shared" si="39"/>
        <v>Other Equipment</v>
      </c>
    </row>
    <row r="512" spans="1:15" x14ac:dyDescent="0.3">
      <c r="A512" t="s">
        <v>1059</v>
      </c>
      <c r="B512" s="5">
        <v>45689</v>
      </c>
      <c r="C512" t="s">
        <v>545</v>
      </c>
      <c r="D512" t="s">
        <v>16</v>
      </c>
      <c r="E512" s="4">
        <v>136</v>
      </c>
      <c r="F512" s="4">
        <v>136</v>
      </c>
      <c r="G512">
        <v>68.64</v>
      </c>
      <c r="H512" s="4">
        <v>77.97</v>
      </c>
      <c r="I512" s="4">
        <v>0</v>
      </c>
      <c r="J512" t="s">
        <v>483</v>
      </c>
      <c r="K512" s="2">
        <f t="shared" si="35"/>
        <v>0.50470588235294123</v>
      </c>
      <c r="L512" s="2">
        <f t="shared" si="36"/>
        <v>1</v>
      </c>
      <c r="M512" s="2">
        <f t="shared" si="37"/>
        <v>0</v>
      </c>
      <c r="N512" s="2" t="str">
        <f t="shared" si="38"/>
        <v>SERVICE VEHICLE</v>
      </c>
      <c r="O512" s="2" t="str">
        <f t="shared" si="39"/>
        <v>Other Equipment</v>
      </c>
    </row>
    <row r="513" spans="1:15" x14ac:dyDescent="0.3">
      <c r="A513" t="s">
        <v>1059</v>
      </c>
      <c r="B513" s="5">
        <v>45689</v>
      </c>
      <c r="C513" t="s">
        <v>546</v>
      </c>
      <c r="D513" t="s">
        <v>16</v>
      </c>
      <c r="E513" s="4">
        <v>112</v>
      </c>
      <c r="F513" s="4">
        <v>112</v>
      </c>
      <c r="G513">
        <v>97.9</v>
      </c>
      <c r="H513" s="4">
        <v>36.9</v>
      </c>
      <c r="I513" s="4">
        <v>0</v>
      </c>
      <c r="J513" t="s">
        <v>483</v>
      </c>
      <c r="K513" s="2">
        <f t="shared" si="35"/>
        <v>0.87410714285714286</v>
      </c>
      <c r="L513" s="2">
        <f t="shared" si="36"/>
        <v>1</v>
      </c>
      <c r="M513" s="2">
        <f t="shared" si="37"/>
        <v>0</v>
      </c>
      <c r="N513" s="2" t="str">
        <f t="shared" si="38"/>
        <v>SERVICE VEHICLE</v>
      </c>
      <c r="O513" s="2" t="str">
        <f t="shared" si="39"/>
        <v>Other Equipment</v>
      </c>
    </row>
    <row r="514" spans="1:15" x14ac:dyDescent="0.3">
      <c r="A514" t="s">
        <v>1059</v>
      </c>
      <c r="B514" s="5">
        <v>45689</v>
      </c>
      <c r="C514" t="s">
        <v>547</v>
      </c>
      <c r="D514" t="s">
        <v>16</v>
      </c>
      <c r="E514" s="4">
        <v>192</v>
      </c>
      <c r="F514" s="4">
        <v>192</v>
      </c>
      <c r="G514">
        <v>0</v>
      </c>
      <c r="H514" s="4">
        <v>16.579999999999998</v>
      </c>
      <c r="I514" s="4">
        <v>0</v>
      </c>
      <c r="J514" t="s">
        <v>483</v>
      </c>
      <c r="K514" s="2">
        <f t="shared" ref="K514:K577" si="40">IFERROR(G514/E514,0)</f>
        <v>0</v>
      </c>
      <c r="L514" s="2">
        <f t="shared" ref="L514:L577" si="41">IFERROR(F514/E514, 0)</f>
        <v>1</v>
      </c>
      <c r="M514" s="2">
        <f t="shared" ref="M514:M577" si="42">IFERROR(I514/E514,0)</f>
        <v>0</v>
      </c>
      <c r="N514" s="2" t="str">
        <f t="shared" ref="N514:N577" si="43">IFERROR(
  _xlfn.IFS(
    ISNUMBER(SEARCH("CARGO TRUCK W/ CRANE", D514)), "CARGO TRUCK W/ CRANE",
    ISNUMBER(SEARCH("HYDRAULIC EXCAVATOR", D514)), "HYDRAULIC EXCAVATOR",
    ISNUMBER(SEARCH("CRAWLER TRACTOR", D514)), "CRAWLER TRACTOR",
    ISNUMBER(SEARCH("ROUGH TERRAIN CRANE", D514)), "ROUGH TERRAIN CRANE",
    ISNUMBER(SEARCH("ARTICULATED DUMP TRUCK", D514)), "ARTICULATED DUMP TRUCK",
    ISNUMBER(SEARCH("VIBRATORY ROLLER", D514)), "VIBRATORY ROLLER",
    ISNUMBER(SEARCH("JUMBO DRILL", D514)), "JUMBO DRILL",
    ISNUMBER(SEARCH("LOAD HAUL DUMPER", D514)), "LOAD HAUL DUMPER",
    ISNUMBER(SEARCH("LOW PROFILE TRUCK", D514)), "LOW PROFILE TRUCK",
    ISNUMBER(SEARCH("COMMANDO DRILL", D514)), "COMMANDO DRILL",
    ISNUMBER(SEARCH("GROUTING MACHINE", D514)), "GROUTING MACHINE"
  ),
D514)</f>
        <v>SERVICE VEHICLE</v>
      </c>
      <c r="O514" s="2" t="str">
        <f t="shared" ref="O514:O577" si="44">IF(
  OR(
    ISNUMBER(SEARCH("CARGO TRUCK W/ CRANE", N514)),
    ISNUMBER(SEARCH("HYDRAULIC EXCAVATOR", N514)),
    ISNUMBER(SEARCH("CRAWLER TRACTOR", N514)),
    ISNUMBER(SEARCH("ROUGH TERRAIN CRANE", N514)),
    ISNUMBER(SEARCH("ARTICULATED DUMP TRUCK", N514)),
    ISNUMBER(SEARCH("VIBRATORY ROLLER", N514)),
    ISNUMBER(SEARCH("JUMBO DRILL", N514)),
    ISNUMBER(SEARCH("LOAD HAUL DUMPER", N514)),
    ISNUMBER(SEARCH("LOW PROFILE TRUCK", N514)),
    ISNUMBER(SEARCH("COMMANDO DRILL", N514)),
    ISNUMBER(SEARCH("GROUTING MACHINE", N514))
  ),
  "Major Equipment",
  "Other Equipment"
)</f>
        <v>Other Equipment</v>
      </c>
    </row>
    <row r="515" spans="1:15" x14ac:dyDescent="0.3">
      <c r="A515" t="s">
        <v>1059</v>
      </c>
      <c r="B515" s="5">
        <v>45689</v>
      </c>
      <c r="C515" t="s">
        <v>548</v>
      </c>
      <c r="D515" t="s">
        <v>16</v>
      </c>
      <c r="E515" s="4">
        <v>168</v>
      </c>
      <c r="F515" s="4">
        <v>168</v>
      </c>
      <c r="G515">
        <v>114.99</v>
      </c>
      <c r="H515" s="4">
        <v>76.040000000000006</v>
      </c>
      <c r="I515" s="4">
        <v>0</v>
      </c>
      <c r="J515" t="s">
        <v>483</v>
      </c>
      <c r="K515" s="2">
        <f t="shared" si="40"/>
        <v>0.68446428571428564</v>
      </c>
      <c r="L515" s="2">
        <f t="shared" si="41"/>
        <v>1</v>
      </c>
      <c r="M515" s="2">
        <f t="shared" si="42"/>
        <v>0</v>
      </c>
      <c r="N515" s="2" t="str">
        <f t="shared" si="43"/>
        <v>SERVICE VEHICLE</v>
      </c>
      <c r="O515" s="2" t="str">
        <f t="shared" si="44"/>
        <v>Other Equipment</v>
      </c>
    </row>
    <row r="516" spans="1:15" x14ac:dyDescent="0.3">
      <c r="A516" t="s">
        <v>1123</v>
      </c>
      <c r="B516" s="5">
        <v>45689</v>
      </c>
      <c r="C516" t="s">
        <v>549</v>
      </c>
      <c r="D516" t="s">
        <v>1124</v>
      </c>
      <c r="E516" s="4">
        <v>8</v>
      </c>
      <c r="F516" s="4">
        <v>8</v>
      </c>
      <c r="G516">
        <v>5.5</v>
      </c>
      <c r="H516" s="4">
        <v>2.5</v>
      </c>
      <c r="I516" s="4">
        <v>0</v>
      </c>
      <c r="J516" t="s">
        <v>483</v>
      </c>
      <c r="K516" s="2">
        <f t="shared" si="40"/>
        <v>0.6875</v>
      </c>
      <c r="L516" s="2">
        <f t="shared" si="41"/>
        <v>1</v>
      </c>
      <c r="M516" s="2">
        <f t="shared" si="42"/>
        <v>0</v>
      </c>
      <c r="N516" s="2" t="str">
        <f t="shared" si="43"/>
        <v>SHOTCRETE MACHINE</v>
      </c>
      <c r="O516" s="2" t="str">
        <f t="shared" si="44"/>
        <v>Other Equipment</v>
      </c>
    </row>
    <row r="517" spans="1:15" x14ac:dyDescent="0.3">
      <c r="A517" t="s">
        <v>1123</v>
      </c>
      <c r="B517" s="5">
        <v>45689</v>
      </c>
      <c r="C517" t="s">
        <v>550</v>
      </c>
      <c r="D517" t="s">
        <v>1124</v>
      </c>
      <c r="E517" s="4">
        <v>0</v>
      </c>
      <c r="F517" s="4">
        <v>0</v>
      </c>
      <c r="G517">
        <v>0</v>
      </c>
      <c r="H517" s="4">
        <v>0</v>
      </c>
      <c r="I517" s="4">
        <v>0</v>
      </c>
      <c r="J517" t="s">
        <v>483</v>
      </c>
      <c r="K517" s="2">
        <f t="shared" si="40"/>
        <v>0</v>
      </c>
      <c r="L517" s="2">
        <f t="shared" si="41"/>
        <v>0</v>
      </c>
      <c r="M517" s="2">
        <f t="shared" si="42"/>
        <v>0</v>
      </c>
      <c r="N517" s="2" t="str">
        <f t="shared" si="43"/>
        <v>SHOTCRETE MACHINE</v>
      </c>
      <c r="O517" s="2" t="str">
        <f t="shared" si="44"/>
        <v>Other Equipment</v>
      </c>
    </row>
    <row r="518" spans="1:15" x14ac:dyDescent="0.3">
      <c r="A518" t="s">
        <v>1099</v>
      </c>
      <c r="B518" s="5">
        <v>45689</v>
      </c>
      <c r="C518" t="s">
        <v>551</v>
      </c>
      <c r="D518" t="s">
        <v>181</v>
      </c>
      <c r="E518" s="4">
        <v>0</v>
      </c>
      <c r="F518" s="4">
        <v>0</v>
      </c>
      <c r="G518">
        <v>0</v>
      </c>
      <c r="H518" s="4">
        <v>0</v>
      </c>
      <c r="I518" s="4">
        <v>0</v>
      </c>
      <c r="J518" t="s">
        <v>483</v>
      </c>
      <c r="K518" s="2">
        <f t="shared" si="40"/>
        <v>0</v>
      </c>
      <c r="L518" s="2">
        <f t="shared" si="41"/>
        <v>0</v>
      </c>
      <c r="M518" s="2">
        <f t="shared" si="42"/>
        <v>0</v>
      </c>
      <c r="N518" s="2" t="str">
        <f t="shared" si="43"/>
        <v>TOWER LIGHT</v>
      </c>
      <c r="O518" s="2" t="str">
        <f t="shared" si="44"/>
        <v>Other Equipment</v>
      </c>
    </row>
    <row r="519" spans="1:15" x14ac:dyDescent="0.3">
      <c r="A519" t="s">
        <v>1083</v>
      </c>
      <c r="B519" s="5">
        <v>45689</v>
      </c>
      <c r="C519" t="s">
        <v>552</v>
      </c>
      <c r="D519" t="s">
        <v>385</v>
      </c>
      <c r="E519" s="4">
        <v>0</v>
      </c>
      <c r="F519" s="4">
        <v>0</v>
      </c>
      <c r="G519">
        <v>0</v>
      </c>
      <c r="H519" s="4">
        <v>0</v>
      </c>
      <c r="I519" s="4">
        <v>0</v>
      </c>
      <c r="J519" t="s">
        <v>483</v>
      </c>
      <c r="K519" s="2">
        <f t="shared" si="40"/>
        <v>0</v>
      </c>
      <c r="L519" s="2">
        <f t="shared" si="41"/>
        <v>0</v>
      </c>
      <c r="M519" s="2">
        <f t="shared" si="42"/>
        <v>0</v>
      </c>
      <c r="N519" s="2" t="str">
        <f t="shared" si="43"/>
        <v>TIG WELDING MACHINE</v>
      </c>
      <c r="O519" s="2" t="str">
        <f t="shared" si="44"/>
        <v>Other Equipment</v>
      </c>
    </row>
    <row r="520" spans="1:15" x14ac:dyDescent="0.3">
      <c r="A520" t="s">
        <v>1086</v>
      </c>
      <c r="B520" s="5">
        <v>45689</v>
      </c>
      <c r="C520" t="s">
        <v>553</v>
      </c>
      <c r="D520" t="s">
        <v>164</v>
      </c>
      <c r="E520" s="4">
        <v>136</v>
      </c>
      <c r="F520" s="4">
        <v>136</v>
      </c>
      <c r="G520">
        <v>71.040000000000006</v>
      </c>
      <c r="H520" s="4">
        <v>53.37</v>
      </c>
      <c r="I520" s="4">
        <v>0</v>
      </c>
      <c r="J520" t="s">
        <v>483</v>
      </c>
      <c r="K520" s="2">
        <f t="shared" si="40"/>
        <v>0.52235294117647069</v>
      </c>
      <c r="L520" s="2">
        <f t="shared" si="41"/>
        <v>1</v>
      </c>
      <c r="M520" s="2">
        <f t="shared" si="42"/>
        <v>0</v>
      </c>
      <c r="N520" s="2" t="str">
        <f t="shared" si="43"/>
        <v>UTILITY VEHICLE</v>
      </c>
      <c r="O520" s="2" t="str">
        <f t="shared" si="44"/>
        <v>Other Equipment</v>
      </c>
    </row>
    <row r="521" spans="1:15" x14ac:dyDescent="0.3">
      <c r="A521" t="s">
        <v>1086</v>
      </c>
      <c r="B521" s="5">
        <v>45689</v>
      </c>
      <c r="C521" t="s">
        <v>554</v>
      </c>
      <c r="D521" t="s">
        <v>164</v>
      </c>
      <c r="E521" s="4">
        <v>192</v>
      </c>
      <c r="F521" s="4">
        <v>192</v>
      </c>
      <c r="G521">
        <v>0</v>
      </c>
      <c r="H521" s="4">
        <v>0</v>
      </c>
      <c r="I521" s="4">
        <v>0</v>
      </c>
      <c r="J521" t="s">
        <v>483</v>
      </c>
      <c r="K521" s="2">
        <f t="shared" si="40"/>
        <v>0</v>
      </c>
      <c r="L521" s="2">
        <f t="shared" si="41"/>
        <v>1</v>
      </c>
      <c r="M521" s="2">
        <f t="shared" si="42"/>
        <v>0</v>
      </c>
      <c r="N521" s="2" t="str">
        <f t="shared" si="43"/>
        <v>UTILITY VEHICLE</v>
      </c>
      <c r="O521" s="2" t="str">
        <f t="shared" si="44"/>
        <v>Other Equipment</v>
      </c>
    </row>
    <row r="522" spans="1:15" x14ac:dyDescent="0.3">
      <c r="A522" t="s">
        <v>1086</v>
      </c>
      <c r="B522" s="5">
        <v>45689</v>
      </c>
      <c r="C522" t="s">
        <v>555</v>
      </c>
      <c r="D522" t="s">
        <v>164</v>
      </c>
      <c r="E522" s="4">
        <v>40</v>
      </c>
      <c r="F522" s="4">
        <v>40</v>
      </c>
      <c r="G522">
        <v>15</v>
      </c>
      <c r="H522" s="4">
        <v>27.76</v>
      </c>
      <c r="I522" s="4">
        <v>0</v>
      </c>
      <c r="J522" t="s">
        <v>483</v>
      </c>
      <c r="K522" s="2">
        <f t="shared" si="40"/>
        <v>0.375</v>
      </c>
      <c r="L522" s="2">
        <f t="shared" si="41"/>
        <v>1</v>
      </c>
      <c r="M522" s="2">
        <f t="shared" si="42"/>
        <v>0</v>
      </c>
      <c r="N522" s="2" t="str">
        <f t="shared" si="43"/>
        <v>UTILITY VEHICLE</v>
      </c>
      <c r="O522" s="2" t="str">
        <f t="shared" si="44"/>
        <v>Other Equipment</v>
      </c>
    </row>
    <row r="523" spans="1:15" x14ac:dyDescent="0.3">
      <c r="A523" t="s">
        <v>1086</v>
      </c>
      <c r="B523" s="5">
        <v>45689</v>
      </c>
      <c r="C523" t="s">
        <v>556</v>
      </c>
      <c r="D523" t="s">
        <v>164</v>
      </c>
      <c r="E523" s="4">
        <v>160</v>
      </c>
      <c r="F523" s="4">
        <v>160</v>
      </c>
      <c r="G523">
        <v>103.81</v>
      </c>
      <c r="H523" s="4">
        <v>60.57</v>
      </c>
      <c r="I523" s="4">
        <v>0</v>
      </c>
      <c r="J523" t="s">
        <v>483</v>
      </c>
      <c r="K523" s="2">
        <f t="shared" si="40"/>
        <v>0.64881250000000001</v>
      </c>
      <c r="L523" s="2">
        <f t="shared" si="41"/>
        <v>1</v>
      </c>
      <c r="M523" s="2">
        <f t="shared" si="42"/>
        <v>0</v>
      </c>
      <c r="N523" s="2" t="str">
        <f t="shared" si="43"/>
        <v>UTILITY VEHICLE</v>
      </c>
      <c r="O523" s="2" t="str">
        <f t="shared" si="44"/>
        <v>Other Equipment</v>
      </c>
    </row>
    <row r="524" spans="1:15" x14ac:dyDescent="0.3">
      <c r="A524" t="s">
        <v>1086</v>
      </c>
      <c r="B524" s="5">
        <v>45689</v>
      </c>
      <c r="C524" t="s">
        <v>557</v>
      </c>
      <c r="D524" t="s">
        <v>164</v>
      </c>
      <c r="E524" s="4">
        <v>168</v>
      </c>
      <c r="F524" s="4">
        <v>168</v>
      </c>
      <c r="G524">
        <v>143.13999999999999</v>
      </c>
      <c r="H524" s="4">
        <v>59.37</v>
      </c>
      <c r="I524" s="4">
        <v>0</v>
      </c>
      <c r="J524" t="s">
        <v>483</v>
      </c>
      <c r="K524" s="2">
        <f t="shared" si="40"/>
        <v>0.85202380952380941</v>
      </c>
      <c r="L524" s="2">
        <f t="shared" si="41"/>
        <v>1</v>
      </c>
      <c r="M524" s="2">
        <f t="shared" si="42"/>
        <v>0</v>
      </c>
      <c r="N524" s="2" t="str">
        <f t="shared" si="43"/>
        <v>UTILITY VEHICLE</v>
      </c>
      <c r="O524" s="2" t="str">
        <f t="shared" si="44"/>
        <v>Other Equipment</v>
      </c>
    </row>
    <row r="525" spans="1:15" x14ac:dyDescent="0.3">
      <c r="A525" t="s">
        <v>1062</v>
      </c>
      <c r="B525" s="5">
        <v>45689</v>
      </c>
      <c r="C525" t="s">
        <v>558</v>
      </c>
      <c r="D525" t="s">
        <v>184</v>
      </c>
      <c r="E525" s="4">
        <v>168</v>
      </c>
      <c r="F525" s="4">
        <v>168</v>
      </c>
      <c r="G525">
        <v>120.760000000001</v>
      </c>
      <c r="H525" s="4">
        <v>54.639999999999503</v>
      </c>
      <c r="I525" s="4">
        <v>0</v>
      </c>
      <c r="J525" t="s">
        <v>483</v>
      </c>
      <c r="K525" s="2">
        <f t="shared" si="40"/>
        <v>0.71880952380952978</v>
      </c>
      <c r="L525" s="2">
        <f t="shared" si="41"/>
        <v>1</v>
      </c>
      <c r="M525" s="2">
        <f t="shared" si="42"/>
        <v>0</v>
      </c>
      <c r="N525" s="2" t="str">
        <f t="shared" si="43"/>
        <v>VIBRATORY ROLLER</v>
      </c>
      <c r="O525" s="2" t="str">
        <f t="shared" si="44"/>
        <v>Major Equipment</v>
      </c>
    </row>
    <row r="526" spans="1:15" x14ac:dyDescent="0.3">
      <c r="A526" t="s">
        <v>1125</v>
      </c>
      <c r="B526" s="5">
        <v>45689</v>
      </c>
      <c r="C526" t="s">
        <v>559</v>
      </c>
      <c r="D526" t="s">
        <v>1126</v>
      </c>
      <c r="E526" s="4">
        <v>0</v>
      </c>
      <c r="F526" s="4">
        <v>0</v>
      </c>
      <c r="G526">
        <v>0</v>
      </c>
      <c r="H526" s="4">
        <v>0</v>
      </c>
      <c r="I526" s="4">
        <v>0</v>
      </c>
      <c r="J526" t="s">
        <v>483</v>
      </c>
      <c r="K526" s="2">
        <f t="shared" si="40"/>
        <v>0</v>
      </c>
      <c r="L526" s="2">
        <f t="shared" si="41"/>
        <v>0</v>
      </c>
      <c r="M526" s="2">
        <f t="shared" si="42"/>
        <v>0</v>
      </c>
      <c r="N526" s="2" t="str">
        <f t="shared" si="43"/>
        <v>VIBRO RIPPER ATTACHMENT</v>
      </c>
      <c r="O526" s="2" t="str">
        <f t="shared" si="44"/>
        <v>Other Equipment</v>
      </c>
    </row>
    <row r="527" spans="1:15" x14ac:dyDescent="0.3">
      <c r="A527" t="s">
        <v>1088</v>
      </c>
      <c r="B527" s="5">
        <v>45689</v>
      </c>
      <c r="C527" t="s">
        <v>560</v>
      </c>
      <c r="D527" t="s">
        <v>187</v>
      </c>
      <c r="E527" s="4">
        <v>160</v>
      </c>
      <c r="F527" s="4">
        <v>160</v>
      </c>
      <c r="G527">
        <v>72.33</v>
      </c>
      <c r="H527" s="4">
        <v>76.5</v>
      </c>
      <c r="I527" s="4">
        <v>0</v>
      </c>
      <c r="J527" t="s">
        <v>483</v>
      </c>
      <c r="K527" s="2">
        <f t="shared" si="40"/>
        <v>0.45206249999999998</v>
      </c>
      <c r="L527" s="2">
        <f t="shared" si="41"/>
        <v>1</v>
      </c>
      <c r="M527" s="2">
        <f t="shared" si="42"/>
        <v>0</v>
      </c>
      <c r="N527" s="2" t="str">
        <f t="shared" si="43"/>
        <v>WHEEL LOADER</v>
      </c>
      <c r="O527" s="2" t="str">
        <f t="shared" si="44"/>
        <v>Other Equipment</v>
      </c>
    </row>
    <row r="528" spans="1:15" x14ac:dyDescent="0.3">
      <c r="A528" t="s">
        <v>1088</v>
      </c>
      <c r="B528" s="5">
        <v>45689</v>
      </c>
      <c r="C528" t="s">
        <v>561</v>
      </c>
      <c r="D528" t="s">
        <v>187</v>
      </c>
      <c r="E528" s="4">
        <v>192</v>
      </c>
      <c r="F528" s="4">
        <v>192</v>
      </c>
      <c r="G528">
        <v>179</v>
      </c>
      <c r="H528" s="4">
        <v>21</v>
      </c>
      <c r="I528" s="4">
        <v>0</v>
      </c>
      <c r="J528" t="s">
        <v>483</v>
      </c>
      <c r="K528" s="2">
        <f t="shared" si="40"/>
        <v>0.93229166666666663</v>
      </c>
      <c r="L528" s="2">
        <f t="shared" si="41"/>
        <v>1</v>
      </c>
      <c r="M528" s="2">
        <f t="shared" si="42"/>
        <v>0</v>
      </c>
      <c r="N528" s="2" t="str">
        <f t="shared" si="43"/>
        <v>WHEEL LOADER</v>
      </c>
      <c r="O528" s="2" t="str">
        <f t="shared" si="44"/>
        <v>Other Equipment</v>
      </c>
    </row>
    <row r="529" spans="1:15" x14ac:dyDescent="0.3">
      <c r="A529" t="s">
        <v>1063</v>
      </c>
      <c r="B529" s="5">
        <v>45689</v>
      </c>
      <c r="C529" t="s">
        <v>562</v>
      </c>
      <c r="D529" t="s">
        <v>1064</v>
      </c>
      <c r="E529" s="4">
        <v>0</v>
      </c>
      <c r="F529" s="4">
        <v>0</v>
      </c>
      <c r="G529">
        <v>0</v>
      </c>
      <c r="H529" s="4">
        <v>0</v>
      </c>
      <c r="I529" s="4">
        <v>0</v>
      </c>
      <c r="J529" t="s">
        <v>563</v>
      </c>
      <c r="K529" s="2">
        <f t="shared" si="40"/>
        <v>0</v>
      </c>
      <c r="L529" s="2">
        <f t="shared" si="41"/>
        <v>0</v>
      </c>
      <c r="M529" s="2">
        <f t="shared" si="42"/>
        <v>0</v>
      </c>
      <c r="N529" s="2" t="str">
        <f t="shared" si="43"/>
        <v>AIR COMPRESSOR</v>
      </c>
      <c r="O529" s="2" t="str">
        <f t="shared" si="44"/>
        <v>Other Equipment</v>
      </c>
    </row>
    <row r="530" spans="1:15" x14ac:dyDescent="0.3">
      <c r="A530" t="s">
        <v>1127</v>
      </c>
      <c r="B530" s="5">
        <v>45689</v>
      </c>
      <c r="C530" t="s">
        <v>564</v>
      </c>
      <c r="D530" t="s">
        <v>763</v>
      </c>
      <c r="E530" s="4">
        <v>18</v>
      </c>
      <c r="F530" s="4">
        <v>18</v>
      </c>
      <c r="G530">
        <v>4.89999999999986</v>
      </c>
      <c r="H530" s="4">
        <v>13.100000000000099</v>
      </c>
      <c r="I530" s="4">
        <v>0</v>
      </c>
      <c r="J530" t="s">
        <v>563</v>
      </c>
      <c r="K530" s="2">
        <f t="shared" si="40"/>
        <v>0.27222222222221443</v>
      </c>
      <c r="L530" s="2">
        <f t="shared" si="41"/>
        <v>1</v>
      </c>
      <c r="M530" s="2">
        <f t="shared" si="42"/>
        <v>0</v>
      </c>
      <c r="N530" s="2" t="str">
        <f t="shared" si="43"/>
        <v>COMBINATION ROLLER</v>
      </c>
      <c r="O530" s="2" t="str">
        <f t="shared" si="44"/>
        <v>Other Equipment</v>
      </c>
    </row>
    <row r="531" spans="1:15" x14ac:dyDescent="0.3">
      <c r="A531" t="s">
        <v>1065</v>
      </c>
      <c r="B531" s="5">
        <v>45689</v>
      </c>
      <c r="C531" t="s">
        <v>565</v>
      </c>
      <c r="D531" t="s">
        <v>990</v>
      </c>
      <c r="E531" s="4">
        <v>171.75</v>
      </c>
      <c r="F531" s="4">
        <v>171.75</v>
      </c>
      <c r="G531">
        <v>126.816666666667</v>
      </c>
      <c r="H531" s="4">
        <v>44.933333333333202</v>
      </c>
      <c r="I531" s="4">
        <v>0</v>
      </c>
      <c r="J531" t="s">
        <v>563</v>
      </c>
      <c r="K531" s="2">
        <f t="shared" si="40"/>
        <v>0.73837942746239882</v>
      </c>
      <c r="L531" s="2">
        <f t="shared" si="41"/>
        <v>1</v>
      </c>
      <c r="M531" s="2">
        <f t="shared" si="42"/>
        <v>0</v>
      </c>
      <c r="N531" s="2" t="str">
        <f t="shared" si="43"/>
        <v>CARGO TRUCK W/ CRANE</v>
      </c>
      <c r="O531" s="2" t="str">
        <f t="shared" si="44"/>
        <v>Major Equipment</v>
      </c>
    </row>
    <row r="532" spans="1:15" x14ac:dyDescent="0.3">
      <c r="A532" t="s">
        <v>1094</v>
      </c>
      <c r="B532" s="5">
        <v>45689</v>
      </c>
      <c r="C532" t="s">
        <v>566</v>
      </c>
      <c r="D532" t="s">
        <v>120</v>
      </c>
      <c r="E532" s="4">
        <v>34</v>
      </c>
      <c r="F532" s="4">
        <v>34</v>
      </c>
      <c r="G532">
        <v>23</v>
      </c>
      <c r="H532" s="4">
        <v>11</v>
      </c>
      <c r="I532" s="4">
        <v>0</v>
      </c>
      <c r="J532" t="s">
        <v>563</v>
      </c>
      <c r="K532" s="2">
        <f t="shared" si="40"/>
        <v>0.67647058823529416</v>
      </c>
      <c r="L532" s="2">
        <f t="shared" si="41"/>
        <v>1</v>
      </c>
      <c r="M532" s="2">
        <f t="shared" si="42"/>
        <v>0</v>
      </c>
      <c r="N532" s="2" t="str">
        <f t="shared" si="43"/>
        <v>DUMP TRUCK</v>
      </c>
      <c r="O532" s="2" t="str">
        <f t="shared" si="44"/>
        <v>Other Equipment</v>
      </c>
    </row>
    <row r="533" spans="1:15" x14ac:dyDescent="0.3">
      <c r="A533" t="s">
        <v>1070</v>
      </c>
      <c r="B533" s="5">
        <v>45689</v>
      </c>
      <c r="C533" t="s">
        <v>567</v>
      </c>
      <c r="D533" t="s">
        <v>126</v>
      </c>
      <c r="E533" s="4">
        <v>0</v>
      </c>
      <c r="F533" s="4">
        <v>0</v>
      </c>
      <c r="G533">
        <v>0</v>
      </c>
      <c r="H533" s="4">
        <v>0</v>
      </c>
      <c r="I533" s="4">
        <v>0</v>
      </c>
      <c r="J533" t="s">
        <v>563</v>
      </c>
      <c r="K533" s="2">
        <f t="shared" si="40"/>
        <v>0</v>
      </c>
      <c r="L533" s="2">
        <f t="shared" si="41"/>
        <v>0</v>
      </c>
      <c r="M533" s="2">
        <f t="shared" si="42"/>
        <v>0</v>
      </c>
      <c r="N533" s="2" t="str">
        <f t="shared" si="43"/>
        <v>FUEL TRUCK</v>
      </c>
      <c r="O533" s="2" t="str">
        <f t="shared" si="44"/>
        <v>Other Equipment</v>
      </c>
    </row>
    <row r="534" spans="1:15" x14ac:dyDescent="0.3">
      <c r="A534" t="s">
        <v>1057</v>
      </c>
      <c r="B534" s="5">
        <v>45689</v>
      </c>
      <c r="C534" t="s">
        <v>568</v>
      </c>
      <c r="D534" t="s">
        <v>130</v>
      </c>
      <c r="E534" s="4">
        <v>0</v>
      </c>
      <c r="F534" s="4">
        <v>0</v>
      </c>
      <c r="G534">
        <v>0</v>
      </c>
      <c r="H534" s="4">
        <v>0</v>
      </c>
      <c r="I534" s="4">
        <v>0</v>
      </c>
      <c r="J534" t="s">
        <v>563</v>
      </c>
      <c r="K534" s="2">
        <f t="shared" si="40"/>
        <v>0</v>
      </c>
      <c r="L534" s="2">
        <f t="shared" si="41"/>
        <v>0</v>
      </c>
      <c r="M534" s="2">
        <f t="shared" si="42"/>
        <v>0</v>
      </c>
      <c r="N534" s="2" t="str">
        <f t="shared" si="43"/>
        <v>GENERATOR SET</v>
      </c>
      <c r="O534" s="2" t="str">
        <f t="shared" si="44"/>
        <v>Other Equipment</v>
      </c>
    </row>
    <row r="535" spans="1:15" x14ac:dyDescent="0.3">
      <c r="A535" t="s">
        <v>1072</v>
      </c>
      <c r="B535" s="5">
        <v>45689</v>
      </c>
      <c r="C535" t="s">
        <v>569</v>
      </c>
      <c r="D535" t="s">
        <v>1073</v>
      </c>
      <c r="E535" s="4">
        <v>246</v>
      </c>
      <c r="F535" s="4">
        <v>246</v>
      </c>
      <c r="G535">
        <v>174.80000000000101</v>
      </c>
      <c r="H535" s="4">
        <v>71.199999999998894</v>
      </c>
      <c r="I535" s="4">
        <v>0</v>
      </c>
      <c r="J535" t="s">
        <v>563</v>
      </c>
      <c r="K535" s="2">
        <f t="shared" si="40"/>
        <v>0.71056910569106102</v>
      </c>
      <c r="L535" s="2">
        <f t="shared" si="41"/>
        <v>1</v>
      </c>
      <c r="M535" s="2">
        <f t="shared" si="42"/>
        <v>0</v>
      </c>
      <c r="N535" s="2" t="str">
        <f t="shared" si="43"/>
        <v>HYDRAULIC EXCAVATOR</v>
      </c>
      <c r="O535" s="2" t="str">
        <f t="shared" si="44"/>
        <v>Major Equipment</v>
      </c>
    </row>
    <row r="536" spans="1:15" x14ac:dyDescent="0.3">
      <c r="A536" t="s">
        <v>1058</v>
      </c>
      <c r="B536" s="5">
        <v>45689</v>
      </c>
      <c r="C536" t="s">
        <v>570</v>
      </c>
      <c r="D536" t="s">
        <v>156</v>
      </c>
      <c r="E536" s="4">
        <v>48</v>
      </c>
      <c r="F536" s="4">
        <v>48</v>
      </c>
      <c r="G536">
        <v>36.616666666667399</v>
      </c>
      <c r="H536" s="4">
        <v>11.383333333332599</v>
      </c>
      <c r="I536" s="4">
        <v>0</v>
      </c>
      <c r="J536" t="s">
        <v>563</v>
      </c>
      <c r="K536" s="2">
        <f t="shared" si="40"/>
        <v>0.76284722222223744</v>
      </c>
      <c r="L536" s="2">
        <f t="shared" si="41"/>
        <v>1</v>
      </c>
      <c r="M536" s="2">
        <f t="shared" si="42"/>
        <v>0</v>
      </c>
      <c r="N536" s="2" t="str">
        <f t="shared" si="43"/>
        <v>HYDRAULIC EXCAVATOR</v>
      </c>
      <c r="O536" s="2" t="str">
        <f t="shared" si="44"/>
        <v>Major Equipment</v>
      </c>
    </row>
    <row r="537" spans="1:15" x14ac:dyDescent="0.3">
      <c r="A537" t="s">
        <v>1072</v>
      </c>
      <c r="B537" s="5">
        <v>45689</v>
      </c>
      <c r="C537" t="s">
        <v>571</v>
      </c>
      <c r="D537" t="s">
        <v>1073</v>
      </c>
      <c r="E537" s="4">
        <v>248.25</v>
      </c>
      <c r="F537" s="4">
        <v>248.25</v>
      </c>
      <c r="G537">
        <v>187</v>
      </c>
      <c r="H537" s="4">
        <v>61.250000000000099</v>
      </c>
      <c r="I537" s="4">
        <v>0</v>
      </c>
      <c r="J537" t="s">
        <v>563</v>
      </c>
      <c r="K537" s="2">
        <f t="shared" si="40"/>
        <v>0.75327291037260824</v>
      </c>
      <c r="L537" s="2">
        <f t="shared" si="41"/>
        <v>1</v>
      </c>
      <c r="M537" s="2">
        <f t="shared" si="42"/>
        <v>0</v>
      </c>
      <c r="N537" s="2" t="str">
        <f t="shared" si="43"/>
        <v>HYDRAULIC EXCAVATOR</v>
      </c>
      <c r="O537" s="2" t="str">
        <f t="shared" si="44"/>
        <v>Major Equipment</v>
      </c>
    </row>
    <row r="538" spans="1:15" x14ac:dyDescent="0.3">
      <c r="A538" t="s">
        <v>1106</v>
      </c>
      <c r="B538" s="5">
        <v>45689</v>
      </c>
      <c r="C538" t="s">
        <v>572</v>
      </c>
      <c r="D538" t="s">
        <v>1107</v>
      </c>
      <c r="E538" s="4">
        <v>0</v>
      </c>
      <c r="F538" s="4">
        <v>0</v>
      </c>
      <c r="G538">
        <v>0</v>
      </c>
      <c r="H538" s="4">
        <v>0</v>
      </c>
      <c r="I538" s="4">
        <v>0</v>
      </c>
      <c r="J538" t="s">
        <v>563</v>
      </c>
      <c r="K538" s="2">
        <f t="shared" si="40"/>
        <v>0</v>
      </c>
      <c r="L538" s="2">
        <f t="shared" si="41"/>
        <v>0</v>
      </c>
      <c r="M538" s="2">
        <f t="shared" si="42"/>
        <v>0</v>
      </c>
      <c r="N538" s="2" t="str">
        <f t="shared" si="43"/>
        <v>MANWALK BEHIND</v>
      </c>
      <c r="O538" s="2" t="str">
        <f t="shared" si="44"/>
        <v>Other Equipment</v>
      </c>
    </row>
    <row r="539" spans="1:15" x14ac:dyDescent="0.3">
      <c r="A539" t="s">
        <v>1077</v>
      </c>
      <c r="B539" s="5">
        <v>45689</v>
      </c>
      <c r="C539" t="s">
        <v>573</v>
      </c>
      <c r="D539" t="s">
        <v>61</v>
      </c>
      <c r="E539" s="4">
        <v>154.5</v>
      </c>
      <c r="F539" s="4">
        <v>154.5</v>
      </c>
      <c r="G539">
        <v>92.416666666666501</v>
      </c>
      <c r="H539" s="4">
        <v>62.083333333333499</v>
      </c>
      <c r="I539" s="4">
        <v>0</v>
      </c>
      <c r="J539" t="s">
        <v>563</v>
      </c>
      <c r="K539" s="2">
        <f t="shared" si="40"/>
        <v>0.59816612729233987</v>
      </c>
      <c r="L539" s="2">
        <f t="shared" si="41"/>
        <v>1</v>
      </c>
      <c r="M539" s="2">
        <f t="shared" si="42"/>
        <v>0</v>
      </c>
      <c r="N539" s="2" t="str">
        <f t="shared" si="43"/>
        <v>MINI DUMPTRUCK</v>
      </c>
      <c r="O539" s="2" t="str">
        <f t="shared" si="44"/>
        <v>Other Equipment</v>
      </c>
    </row>
    <row r="540" spans="1:15" x14ac:dyDescent="0.3">
      <c r="A540" t="s">
        <v>1077</v>
      </c>
      <c r="B540" s="5">
        <v>45689</v>
      </c>
      <c r="C540" t="s">
        <v>574</v>
      </c>
      <c r="D540" t="s">
        <v>61</v>
      </c>
      <c r="E540" s="4">
        <v>0</v>
      </c>
      <c r="F540" s="4">
        <v>0</v>
      </c>
      <c r="G540">
        <v>0</v>
      </c>
      <c r="H540" s="4">
        <v>0</v>
      </c>
      <c r="I540" s="4">
        <v>0</v>
      </c>
      <c r="J540" t="s">
        <v>563</v>
      </c>
      <c r="K540" s="2">
        <f t="shared" si="40"/>
        <v>0</v>
      </c>
      <c r="L540" s="2">
        <f t="shared" si="41"/>
        <v>0</v>
      </c>
      <c r="M540" s="2">
        <f t="shared" si="42"/>
        <v>0</v>
      </c>
      <c r="N540" s="2" t="str">
        <f t="shared" si="43"/>
        <v>MINI DUMPTRUCK</v>
      </c>
      <c r="O540" s="2" t="str">
        <f t="shared" si="44"/>
        <v>Other Equipment</v>
      </c>
    </row>
    <row r="541" spans="1:15" x14ac:dyDescent="0.3">
      <c r="A541" t="s">
        <v>1109</v>
      </c>
      <c r="B541" s="5">
        <v>45689</v>
      </c>
      <c r="C541" t="s">
        <v>575</v>
      </c>
      <c r="D541" t="s">
        <v>1110</v>
      </c>
      <c r="E541" s="4">
        <v>153.65</v>
      </c>
      <c r="F541" s="4">
        <v>153.65</v>
      </c>
      <c r="G541">
        <v>70.466666666667805</v>
      </c>
      <c r="H541" s="4">
        <v>83.1833333333323</v>
      </c>
      <c r="I541" s="4">
        <v>0</v>
      </c>
      <c r="J541" t="s">
        <v>563</v>
      </c>
      <c r="K541" s="2">
        <f t="shared" si="40"/>
        <v>0.45861807137434302</v>
      </c>
      <c r="L541" s="2">
        <f t="shared" si="41"/>
        <v>1</v>
      </c>
      <c r="M541" s="2">
        <f t="shared" si="42"/>
        <v>0</v>
      </c>
      <c r="N541" s="2" t="str">
        <f t="shared" si="43"/>
        <v>SKID LOADER</v>
      </c>
      <c r="O541" s="2" t="str">
        <f t="shared" si="44"/>
        <v>Other Equipment</v>
      </c>
    </row>
    <row r="542" spans="1:15" x14ac:dyDescent="0.3">
      <c r="A542" t="s">
        <v>1109</v>
      </c>
      <c r="B542" s="5">
        <v>45689</v>
      </c>
      <c r="C542" t="s">
        <v>576</v>
      </c>
      <c r="D542" t="s">
        <v>1110</v>
      </c>
      <c r="E542" s="4">
        <v>0</v>
      </c>
      <c r="F542" s="4">
        <v>0</v>
      </c>
      <c r="G542">
        <v>0</v>
      </c>
      <c r="H542" s="4">
        <v>0</v>
      </c>
      <c r="I542" s="4">
        <v>0</v>
      </c>
      <c r="J542" t="s">
        <v>563</v>
      </c>
      <c r="K542" s="2">
        <f t="shared" si="40"/>
        <v>0</v>
      </c>
      <c r="L542" s="2">
        <f t="shared" si="41"/>
        <v>0</v>
      </c>
      <c r="M542" s="2">
        <f t="shared" si="42"/>
        <v>0</v>
      </c>
      <c r="N542" s="2" t="str">
        <f t="shared" si="43"/>
        <v>SKID LOADER</v>
      </c>
      <c r="O542" s="2" t="str">
        <f t="shared" si="44"/>
        <v>Other Equipment</v>
      </c>
    </row>
    <row r="543" spans="1:15" x14ac:dyDescent="0.3">
      <c r="A543" t="s">
        <v>1059</v>
      </c>
      <c r="B543" s="5">
        <v>45689</v>
      </c>
      <c r="C543" t="s">
        <v>577</v>
      </c>
      <c r="D543" t="s">
        <v>16</v>
      </c>
      <c r="E543" s="4">
        <v>174</v>
      </c>
      <c r="F543" s="4">
        <v>174</v>
      </c>
      <c r="G543">
        <v>103.85</v>
      </c>
      <c r="H543" s="4">
        <v>70.150000000000105</v>
      </c>
      <c r="I543" s="4">
        <v>0</v>
      </c>
      <c r="J543" t="s">
        <v>563</v>
      </c>
      <c r="K543" s="2">
        <f t="shared" si="40"/>
        <v>0.59683908045977008</v>
      </c>
      <c r="L543" s="2">
        <f t="shared" si="41"/>
        <v>1</v>
      </c>
      <c r="M543" s="2">
        <f t="shared" si="42"/>
        <v>0</v>
      </c>
      <c r="N543" s="2" t="str">
        <f t="shared" si="43"/>
        <v>SERVICE VEHICLE</v>
      </c>
      <c r="O543" s="2" t="str">
        <f t="shared" si="44"/>
        <v>Other Equipment</v>
      </c>
    </row>
    <row r="544" spans="1:15" x14ac:dyDescent="0.3">
      <c r="A544" t="s">
        <v>1059</v>
      </c>
      <c r="B544" s="5">
        <v>45689</v>
      </c>
      <c r="C544" t="s">
        <v>578</v>
      </c>
      <c r="D544" t="s">
        <v>16</v>
      </c>
      <c r="E544" s="4">
        <v>293.933333333333</v>
      </c>
      <c r="F544" s="4">
        <v>293.933333333333</v>
      </c>
      <c r="G544">
        <v>146.13333333333301</v>
      </c>
      <c r="H544" s="4">
        <v>147.80000000000001</v>
      </c>
      <c r="I544" s="4">
        <v>0</v>
      </c>
      <c r="J544" t="s">
        <v>563</v>
      </c>
      <c r="K544" s="2">
        <f t="shared" si="40"/>
        <v>0.4971648899977314</v>
      </c>
      <c r="L544" s="2">
        <f t="shared" si="41"/>
        <v>1</v>
      </c>
      <c r="M544" s="2">
        <f t="shared" si="42"/>
        <v>0</v>
      </c>
      <c r="N544" s="2" t="str">
        <f t="shared" si="43"/>
        <v>SERVICE VEHICLE</v>
      </c>
      <c r="O544" s="2" t="str">
        <f t="shared" si="44"/>
        <v>Other Equipment</v>
      </c>
    </row>
    <row r="545" spans="1:15" x14ac:dyDescent="0.3">
      <c r="A545" t="s">
        <v>1086</v>
      </c>
      <c r="B545" s="5">
        <v>45689</v>
      </c>
      <c r="C545" t="s">
        <v>579</v>
      </c>
      <c r="D545" t="s">
        <v>164</v>
      </c>
      <c r="E545" s="4">
        <v>0</v>
      </c>
      <c r="F545" s="4">
        <v>0</v>
      </c>
      <c r="G545">
        <v>0</v>
      </c>
      <c r="H545" s="4">
        <v>0</v>
      </c>
      <c r="I545" s="4">
        <v>0</v>
      </c>
      <c r="J545" t="s">
        <v>563</v>
      </c>
      <c r="K545" s="2">
        <f t="shared" si="40"/>
        <v>0</v>
      </c>
      <c r="L545" s="2">
        <f t="shared" si="41"/>
        <v>0</v>
      </c>
      <c r="M545" s="2">
        <f t="shared" si="42"/>
        <v>0</v>
      </c>
      <c r="N545" s="2" t="str">
        <f t="shared" si="43"/>
        <v>UTILITY VEHICLE</v>
      </c>
      <c r="O545" s="2" t="str">
        <f t="shared" si="44"/>
        <v>Other Equipment</v>
      </c>
    </row>
    <row r="546" spans="1:15" x14ac:dyDescent="0.3">
      <c r="A546" t="s">
        <v>1086</v>
      </c>
      <c r="B546" s="5">
        <v>45689</v>
      </c>
      <c r="C546" t="s">
        <v>580</v>
      </c>
      <c r="D546" t="s">
        <v>164</v>
      </c>
      <c r="E546" s="4">
        <v>322</v>
      </c>
      <c r="F546" s="4">
        <v>322</v>
      </c>
      <c r="G546">
        <v>177.433333333333</v>
      </c>
      <c r="H546" s="4">
        <v>144.566666666667</v>
      </c>
      <c r="I546" s="4">
        <v>0</v>
      </c>
      <c r="J546" t="s">
        <v>563</v>
      </c>
      <c r="K546" s="2">
        <f t="shared" si="40"/>
        <v>0.55103519668736956</v>
      </c>
      <c r="L546" s="2">
        <f t="shared" si="41"/>
        <v>1</v>
      </c>
      <c r="M546" s="2">
        <f t="shared" si="42"/>
        <v>0</v>
      </c>
      <c r="N546" s="2" t="str">
        <f t="shared" si="43"/>
        <v>UTILITY VEHICLE</v>
      </c>
      <c r="O546" s="2" t="str">
        <f t="shared" si="44"/>
        <v>Other Equipment</v>
      </c>
    </row>
    <row r="547" spans="1:15" x14ac:dyDescent="0.3">
      <c r="A547" t="s">
        <v>1096</v>
      </c>
      <c r="B547" s="5">
        <v>45689</v>
      </c>
      <c r="C547" t="s">
        <v>581</v>
      </c>
      <c r="D547" t="s">
        <v>1097</v>
      </c>
      <c r="E547" s="4">
        <v>0</v>
      </c>
      <c r="F547" s="4">
        <v>0</v>
      </c>
      <c r="G547">
        <v>0</v>
      </c>
      <c r="H547" s="4">
        <v>0</v>
      </c>
      <c r="I547" s="4">
        <v>0</v>
      </c>
      <c r="J547" t="s">
        <v>563</v>
      </c>
      <c r="K547" s="2">
        <f t="shared" si="40"/>
        <v>0</v>
      </c>
      <c r="L547" s="2">
        <f t="shared" si="41"/>
        <v>0</v>
      </c>
      <c r="M547" s="2">
        <f t="shared" si="42"/>
        <v>0</v>
      </c>
      <c r="N547" s="2" t="str">
        <f t="shared" si="43"/>
        <v>VACUUM TRUCK</v>
      </c>
      <c r="O547" s="2" t="str">
        <f t="shared" si="44"/>
        <v>Other Equipment</v>
      </c>
    </row>
    <row r="548" spans="1:15" x14ac:dyDescent="0.3">
      <c r="A548" t="s">
        <v>1100</v>
      </c>
      <c r="B548" s="5">
        <v>45689</v>
      </c>
      <c r="C548" t="s">
        <v>582</v>
      </c>
      <c r="D548" t="s">
        <v>974</v>
      </c>
      <c r="E548" s="4">
        <v>0</v>
      </c>
      <c r="F548" s="4">
        <v>0</v>
      </c>
      <c r="G548">
        <v>0</v>
      </c>
      <c r="H548" s="4">
        <v>0</v>
      </c>
      <c r="I548" s="4">
        <v>0</v>
      </c>
      <c r="J548" t="s">
        <v>583</v>
      </c>
      <c r="K548" s="2">
        <f t="shared" si="40"/>
        <v>0</v>
      </c>
      <c r="L548" s="2">
        <f t="shared" si="41"/>
        <v>0</v>
      </c>
      <c r="M548" s="2">
        <f t="shared" si="42"/>
        <v>0</v>
      </c>
      <c r="N548" s="2" t="str">
        <f t="shared" si="43"/>
        <v>ARTICULATED DUMP TRUCK</v>
      </c>
      <c r="O548" s="2" t="str">
        <f t="shared" si="44"/>
        <v>Major Equipment</v>
      </c>
    </row>
    <row r="549" spans="1:15" x14ac:dyDescent="0.3">
      <c r="A549" t="s">
        <v>1100</v>
      </c>
      <c r="B549" s="5">
        <v>45689</v>
      </c>
      <c r="C549" t="s">
        <v>486</v>
      </c>
      <c r="D549" t="s">
        <v>974</v>
      </c>
      <c r="E549" s="4">
        <v>0</v>
      </c>
      <c r="F549" s="4">
        <v>0</v>
      </c>
      <c r="G549">
        <v>0</v>
      </c>
      <c r="H549" s="4">
        <v>0</v>
      </c>
      <c r="I549" s="4">
        <v>0</v>
      </c>
      <c r="J549" t="s">
        <v>583</v>
      </c>
      <c r="K549" s="2">
        <f t="shared" si="40"/>
        <v>0</v>
      </c>
      <c r="L549" s="2">
        <f t="shared" si="41"/>
        <v>0</v>
      </c>
      <c r="M549" s="2">
        <f t="shared" si="42"/>
        <v>0</v>
      </c>
      <c r="N549" s="2" t="str">
        <f t="shared" si="43"/>
        <v>ARTICULATED DUMP TRUCK</v>
      </c>
      <c r="O549" s="2" t="str">
        <f t="shared" si="44"/>
        <v>Major Equipment</v>
      </c>
    </row>
    <row r="550" spans="1:15" x14ac:dyDescent="0.3">
      <c r="A550" t="s">
        <v>1100</v>
      </c>
      <c r="B550" s="5">
        <v>45689</v>
      </c>
      <c r="C550" t="s">
        <v>584</v>
      </c>
      <c r="D550" t="s">
        <v>974</v>
      </c>
      <c r="E550" s="4">
        <v>56</v>
      </c>
      <c r="F550" s="4">
        <v>56</v>
      </c>
      <c r="G550">
        <v>34</v>
      </c>
      <c r="H550" s="4">
        <v>25</v>
      </c>
      <c r="I550" s="4">
        <v>0</v>
      </c>
      <c r="J550" t="s">
        <v>583</v>
      </c>
      <c r="K550" s="2">
        <f t="shared" si="40"/>
        <v>0.6071428571428571</v>
      </c>
      <c r="L550" s="2">
        <f t="shared" si="41"/>
        <v>1</v>
      </c>
      <c r="M550" s="2">
        <f t="shared" si="42"/>
        <v>0</v>
      </c>
      <c r="N550" s="2" t="str">
        <f t="shared" si="43"/>
        <v>ARTICULATED DUMP TRUCK</v>
      </c>
      <c r="O550" s="2" t="str">
        <f t="shared" si="44"/>
        <v>Major Equipment</v>
      </c>
    </row>
    <row r="551" spans="1:15" x14ac:dyDescent="0.3">
      <c r="A551" t="s">
        <v>1091</v>
      </c>
      <c r="B551" s="5">
        <v>45689</v>
      </c>
      <c r="C551" t="s">
        <v>585</v>
      </c>
      <c r="D551" t="s">
        <v>110</v>
      </c>
      <c r="E551" s="4">
        <v>146</v>
      </c>
      <c r="F551" s="4">
        <v>146</v>
      </c>
      <c r="G551">
        <v>116.400000000001</v>
      </c>
      <c r="H551" s="4">
        <v>29.5999999999995</v>
      </c>
      <c r="I551" s="4">
        <v>0</v>
      </c>
      <c r="J551" t="s">
        <v>583</v>
      </c>
      <c r="K551" s="2">
        <f t="shared" si="40"/>
        <v>0.79726027397260957</v>
      </c>
      <c r="L551" s="2">
        <f t="shared" si="41"/>
        <v>1</v>
      </c>
      <c r="M551" s="2">
        <f t="shared" si="42"/>
        <v>0</v>
      </c>
      <c r="N551" s="2" t="str">
        <f t="shared" si="43"/>
        <v>BREAKER UNIT</v>
      </c>
      <c r="O551" s="2" t="str">
        <f t="shared" si="44"/>
        <v>Other Equipment</v>
      </c>
    </row>
    <row r="552" spans="1:15" x14ac:dyDescent="0.3">
      <c r="A552" t="s">
        <v>1091</v>
      </c>
      <c r="B552" s="5">
        <v>45689</v>
      </c>
      <c r="C552" t="s">
        <v>586</v>
      </c>
      <c r="D552" t="s">
        <v>110</v>
      </c>
      <c r="E552" s="4">
        <v>141</v>
      </c>
      <c r="F552" s="4">
        <v>141</v>
      </c>
      <c r="G552">
        <v>117.50000000000099</v>
      </c>
      <c r="H552" s="4">
        <v>141</v>
      </c>
      <c r="I552" s="4">
        <v>0</v>
      </c>
      <c r="J552" t="s">
        <v>583</v>
      </c>
      <c r="K552" s="2">
        <f t="shared" si="40"/>
        <v>0.83333333333334036</v>
      </c>
      <c r="L552" s="2">
        <f t="shared" si="41"/>
        <v>1</v>
      </c>
      <c r="M552" s="2">
        <f t="shared" si="42"/>
        <v>0</v>
      </c>
      <c r="N552" s="2" t="str">
        <f t="shared" si="43"/>
        <v>BREAKER UNIT</v>
      </c>
      <c r="O552" s="2" t="str">
        <f t="shared" si="44"/>
        <v>Other Equipment</v>
      </c>
    </row>
    <row r="553" spans="1:15" x14ac:dyDescent="0.3">
      <c r="A553" t="s">
        <v>1091</v>
      </c>
      <c r="B553" s="5">
        <v>45689</v>
      </c>
      <c r="C553" t="s">
        <v>587</v>
      </c>
      <c r="D553" t="s">
        <v>110</v>
      </c>
      <c r="E553" s="4">
        <v>175</v>
      </c>
      <c r="F553" s="4">
        <v>175</v>
      </c>
      <c r="G553">
        <v>141.36999999999901</v>
      </c>
      <c r="H553" s="4">
        <v>33.630000000000997</v>
      </c>
      <c r="I553" s="4">
        <v>0</v>
      </c>
      <c r="J553" t="s">
        <v>583</v>
      </c>
      <c r="K553" s="2">
        <f t="shared" si="40"/>
        <v>0.80782857142856579</v>
      </c>
      <c r="L553" s="2">
        <f t="shared" si="41"/>
        <v>1</v>
      </c>
      <c r="M553" s="2">
        <f t="shared" si="42"/>
        <v>0</v>
      </c>
      <c r="N553" s="2" t="str">
        <f t="shared" si="43"/>
        <v>BREAKER UNIT</v>
      </c>
      <c r="O553" s="2" t="str">
        <f t="shared" si="44"/>
        <v>Other Equipment</v>
      </c>
    </row>
    <row r="554" spans="1:15" x14ac:dyDescent="0.3">
      <c r="A554" t="s">
        <v>1091</v>
      </c>
      <c r="B554" s="5">
        <v>45689</v>
      </c>
      <c r="C554" t="s">
        <v>588</v>
      </c>
      <c r="D554" t="s">
        <v>110</v>
      </c>
      <c r="E554" s="4">
        <v>122</v>
      </c>
      <c r="F554" s="4">
        <v>122</v>
      </c>
      <c r="G554">
        <v>108.30000000000101</v>
      </c>
      <c r="H554" s="4">
        <v>13.6999999999989</v>
      </c>
      <c r="I554" s="4">
        <v>0</v>
      </c>
      <c r="J554" t="s">
        <v>583</v>
      </c>
      <c r="K554" s="2">
        <f t="shared" si="40"/>
        <v>0.88770491803279516</v>
      </c>
      <c r="L554" s="2">
        <f t="shared" si="41"/>
        <v>1</v>
      </c>
      <c r="M554" s="2">
        <f t="shared" si="42"/>
        <v>0</v>
      </c>
      <c r="N554" s="2" t="str">
        <f t="shared" si="43"/>
        <v>BREAKER UNIT</v>
      </c>
      <c r="O554" s="2" t="str">
        <f t="shared" si="44"/>
        <v>Other Equipment</v>
      </c>
    </row>
    <row r="555" spans="1:15" x14ac:dyDescent="0.3">
      <c r="A555" t="s">
        <v>1056</v>
      </c>
      <c r="B555" s="5">
        <v>45689</v>
      </c>
      <c r="C555" t="s">
        <v>589</v>
      </c>
      <c r="D555" t="s">
        <v>114</v>
      </c>
      <c r="E555" s="4">
        <v>136</v>
      </c>
      <c r="F555" s="4">
        <v>136</v>
      </c>
      <c r="G555">
        <v>51.800000000000601</v>
      </c>
      <c r="H555" s="4">
        <v>84.199999999999406</v>
      </c>
      <c r="I555" s="4">
        <v>0</v>
      </c>
      <c r="J555" t="s">
        <v>583</v>
      </c>
      <c r="K555" s="2">
        <f t="shared" si="40"/>
        <v>0.38088235294118089</v>
      </c>
      <c r="L555" s="2">
        <f t="shared" si="41"/>
        <v>1</v>
      </c>
      <c r="M555" s="2">
        <f t="shared" si="42"/>
        <v>0</v>
      </c>
      <c r="N555" s="2" t="str">
        <f t="shared" si="43"/>
        <v>CRAWLER TRACTOR</v>
      </c>
      <c r="O555" s="2" t="str">
        <f t="shared" si="44"/>
        <v>Major Equipment</v>
      </c>
    </row>
    <row r="556" spans="1:15" x14ac:dyDescent="0.3">
      <c r="A556" t="s">
        <v>1056</v>
      </c>
      <c r="B556" s="5">
        <v>45689</v>
      </c>
      <c r="C556" t="s">
        <v>590</v>
      </c>
      <c r="D556" t="s">
        <v>114</v>
      </c>
      <c r="E556" s="4">
        <v>168</v>
      </c>
      <c r="F556" s="4">
        <v>168</v>
      </c>
      <c r="G556">
        <v>104.1</v>
      </c>
      <c r="H556" s="4">
        <v>63.899999999999899</v>
      </c>
      <c r="I556" s="4">
        <v>0</v>
      </c>
      <c r="J556" t="s">
        <v>583</v>
      </c>
      <c r="K556" s="2">
        <f t="shared" si="40"/>
        <v>0.61964285714285716</v>
      </c>
      <c r="L556" s="2">
        <f t="shared" si="41"/>
        <v>1</v>
      </c>
      <c r="M556" s="2">
        <f t="shared" si="42"/>
        <v>0</v>
      </c>
      <c r="N556" s="2" t="str">
        <f t="shared" si="43"/>
        <v>CRAWLER TRACTOR</v>
      </c>
      <c r="O556" s="2" t="str">
        <f t="shared" si="44"/>
        <v>Major Equipment</v>
      </c>
    </row>
    <row r="557" spans="1:15" x14ac:dyDescent="0.3">
      <c r="A557" t="s">
        <v>1065</v>
      </c>
      <c r="B557" s="5">
        <v>45689</v>
      </c>
      <c r="C557" t="s">
        <v>591</v>
      </c>
      <c r="D557" t="s">
        <v>990</v>
      </c>
      <c r="E557" s="4">
        <v>0</v>
      </c>
      <c r="F557" s="4">
        <v>0</v>
      </c>
      <c r="G557">
        <v>0</v>
      </c>
      <c r="H557" s="4">
        <v>0</v>
      </c>
      <c r="I557" s="4">
        <v>0</v>
      </c>
      <c r="J557" t="s">
        <v>583</v>
      </c>
      <c r="K557" s="2">
        <f t="shared" si="40"/>
        <v>0</v>
      </c>
      <c r="L557" s="2">
        <f t="shared" si="41"/>
        <v>0</v>
      </c>
      <c r="M557" s="2">
        <f t="shared" si="42"/>
        <v>0</v>
      </c>
      <c r="N557" s="2" t="str">
        <f t="shared" si="43"/>
        <v>CARGO TRUCK W/ CRANE</v>
      </c>
      <c r="O557" s="2" t="str">
        <f t="shared" si="44"/>
        <v>Major Equipment</v>
      </c>
    </row>
    <row r="558" spans="1:15" x14ac:dyDescent="0.3">
      <c r="A558" t="s">
        <v>1094</v>
      </c>
      <c r="B558" s="5">
        <v>45689</v>
      </c>
      <c r="C558" t="s">
        <v>592</v>
      </c>
      <c r="D558" t="s">
        <v>120</v>
      </c>
      <c r="E558" s="4">
        <v>0</v>
      </c>
      <c r="F558" s="4">
        <v>0</v>
      </c>
      <c r="G558">
        <v>0</v>
      </c>
      <c r="H558" s="4">
        <v>0</v>
      </c>
      <c r="I558" s="4">
        <v>0</v>
      </c>
      <c r="J558" t="s">
        <v>583</v>
      </c>
      <c r="K558" s="2">
        <f t="shared" si="40"/>
        <v>0</v>
      </c>
      <c r="L558" s="2">
        <f t="shared" si="41"/>
        <v>0</v>
      </c>
      <c r="M558" s="2">
        <f t="shared" si="42"/>
        <v>0</v>
      </c>
      <c r="N558" s="2" t="str">
        <f t="shared" si="43"/>
        <v>DUMP TRUCK</v>
      </c>
      <c r="O558" s="2" t="str">
        <f t="shared" si="44"/>
        <v>Other Equipment</v>
      </c>
    </row>
    <row r="559" spans="1:15" x14ac:dyDescent="0.3">
      <c r="A559" t="s">
        <v>1094</v>
      </c>
      <c r="B559" s="5">
        <v>45689</v>
      </c>
      <c r="C559" t="s">
        <v>593</v>
      </c>
      <c r="D559" t="s">
        <v>120</v>
      </c>
      <c r="E559" s="4">
        <v>76</v>
      </c>
      <c r="F559" s="4">
        <v>76</v>
      </c>
      <c r="G559">
        <v>56.5</v>
      </c>
      <c r="H559" s="4">
        <v>19.5</v>
      </c>
      <c r="I559" s="4">
        <v>0</v>
      </c>
      <c r="J559" t="s">
        <v>583</v>
      </c>
      <c r="K559" s="2">
        <f t="shared" si="40"/>
        <v>0.74342105263157898</v>
      </c>
      <c r="L559" s="2">
        <f t="shared" si="41"/>
        <v>1</v>
      </c>
      <c r="M559" s="2">
        <f t="shared" si="42"/>
        <v>0</v>
      </c>
      <c r="N559" s="2" t="str">
        <f t="shared" si="43"/>
        <v>DUMP TRUCK</v>
      </c>
      <c r="O559" s="2" t="str">
        <f t="shared" si="44"/>
        <v>Other Equipment</v>
      </c>
    </row>
    <row r="560" spans="1:15" x14ac:dyDescent="0.3">
      <c r="A560" t="s">
        <v>1094</v>
      </c>
      <c r="B560" s="5">
        <v>45689</v>
      </c>
      <c r="C560" t="s">
        <v>594</v>
      </c>
      <c r="D560" t="s">
        <v>120</v>
      </c>
      <c r="E560" s="4">
        <v>24</v>
      </c>
      <c r="F560" s="4">
        <v>24</v>
      </c>
      <c r="G560">
        <v>18</v>
      </c>
      <c r="H560" s="4">
        <v>6</v>
      </c>
      <c r="I560" s="4">
        <v>0</v>
      </c>
      <c r="J560" t="s">
        <v>583</v>
      </c>
      <c r="K560" s="2">
        <f t="shared" si="40"/>
        <v>0.75</v>
      </c>
      <c r="L560" s="2">
        <f t="shared" si="41"/>
        <v>1</v>
      </c>
      <c r="M560" s="2">
        <f t="shared" si="42"/>
        <v>0</v>
      </c>
      <c r="N560" s="2" t="str">
        <f t="shared" si="43"/>
        <v>DUMP TRUCK</v>
      </c>
      <c r="O560" s="2" t="str">
        <f t="shared" si="44"/>
        <v>Other Equipment</v>
      </c>
    </row>
    <row r="561" spans="1:15" x14ac:dyDescent="0.3">
      <c r="A561" t="s">
        <v>1070</v>
      </c>
      <c r="B561" s="5">
        <v>45689</v>
      </c>
      <c r="C561" t="s">
        <v>595</v>
      </c>
      <c r="D561" t="s">
        <v>126</v>
      </c>
      <c r="E561" s="4">
        <v>195</v>
      </c>
      <c r="F561" s="4">
        <v>195</v>
      </c>
      <c r="G561">
        <v>97.741799999999998</v>
      </c>
      <c r="H561" s="4">
        <v>97.258200000000002</v>
      </c>
      <c r="I561" s="4">
        <v>0</v>
      </c>
      <c r="J561" t="s">
        <v>583</v>
      </c>
      <c r="K561" s="2">
        <f t="shared" si="40"/>
        <v>0.50124000000000002</v>
      </c>
      <c r="L561" s="2">
        <f t="shared" si="41"/>
        <v>1</v>
      </c>
      <c r="M561" s="2">
        <f t="shared" si="42"/>
        <v>0</v>
      </c>
      <c r="N561" s="2" t="str">
        <f t="shared" si="43"/>
        <v>FUEL TRUCK</v>
      </c>
      <c r="O561" s="2" t="str">
        <f t="shared" si="44"/>
        <v>Other Equipment</v>
      </c>
    </row>
    <row r="562" spans="1:15" x14ac:dyDescent="0.3">
      <c r="A562" t="s">
        <v>1057</v>
      </c>
      <c r="B562" s="5">
        <v>45689</v>
      </c>
      <c r="C562" t="s">
        <v>596</v>
      </c>
      <c r="D562" t="s">
        <v>130</v>
      </c>
      <c r="E562" s="4">
        <v>192</v>
      </c>
      <c r="F562" s="4">
        <v>192</v>
      </c>
      <c r="G562">
        <v>153.5</v>
      </c>
      <c r="H562" s="4">
        <v>38.5</v>
      </c>
      <c r="I562" s="4">
        <v>0</v>
      </c>
      <c r="J562" t="s">
        <v>583</v>
      </c>
      <c r="K562" s="2">
        <f t="shared" si="40"/>
        <v>0.79947916666666663</v>
      </c>
      <c r="L562" s="2">
        <f t="shared" si="41"/>
        <v>1</v>
      </c>
      <c r="M562" s="2">
        <f t="shared" si="42"/>
        <v>0</v>
      </c>
      <c r="N562" s="2" t="str">
        <f t="shared" si="43"/>
        <v>GENERATOR SET</v>
      </c>
      <c r="O562" s="2" t="str">
        <f t="shared" si="44"/>
        <v>Other Equipment</v>
      </c>
    </row>
    <row r="563" spans="1:15" x14ac:dyDescent="0.3">
      <c r="A563" t="s">
        <v>1057</v>
      </c>
      <c r="B563" s="5">
        <v>45689</v>
      </c>
      <c r="C563" t="s">
        <v>597</v>
      </c>
      <c r="D563" t="s">
        <v>130</v>
      </c>
      <c r="E563" s="4">
        <v>0</v>
      </c>
      <c r="F563" s="4">
        <v>0</v>
      </c>
      <c r="G563">
        <v>0</v>
      </c>
      <c r="H563" s="4">
        <v>0</v>
      </c>
      <c r="I563" s="4">
        <v>0</v>
      </c>
      <c r="J563" t="s">
        <v>583</v>
      </c>
      <c r="K563" s="2">
        <f t="shared" si="40"/>
        <v>0</v>
      </c>
      <c r="L563" s="2">
        <f t="shared" si="41"/>
        <v>0</v>
      </c>
      <c r="M563" s="2">
        <f t="shared" si="42"/>
        <v>0</v>
      </c>
      <c r="N563" s="2" t="str">
        <f t="shared" si="43"/>
        <v>GENERATOR SET</v>
      </c>
      <c r="O563" s="2" t="str">
        <f t="shared" si="44"/>
        <v>Other Equipment</v>
      </c>
    </row>
    <row r="564" spans="1:15" x14ac:dyDescent="0.3">
      <c r="A564" t="s">
        <v>1057</v>
      </c>
      <c r="B564" s="5">
        <v>45689</v>
      </c>
      <c r="C564" t="s">
        <v>598</v>
      </c>
      <c r="D564" t="s">
        <v>130</v>
      </c>
      <c r="E564" s="4">
        <v>0</v>
      </c>
      <c r="F564" s="4">
        <v>0</v>
      </c>
      <c r="G564">
        <v>0</v>
      </c>
      <c r="H564" s="4">
        <v>0</v>
      </c>
      <c r="I564" s="4">
        <v>0</v>
      </c>
      <c r="J564" t="s">
        <v>583</v>
      </c>
      <c r="K564" s="2">
        <f t="shared" si="40"/>
        <v>0</v>
      </c>
      <c r="L564" s="2">
        <f t="shared" si="41"/>
        <v>0</v>
      </c>
      <c r="M564" s="2">
        <f t="shared" si="42"/>
        <v>0</v>
      </c>
      <c r="N564" s="2" t="str">
        <f t="shared" si="43"/>
        <v>GENERATOR SET</v>
      </c>
      <c r="O564" s="2" t="str">
        <f t="shared" si="44"/>
        <v>Other Equipment</v>
      </c>
    </row>
    <row r="565" spans="1:15" x14ac:dyDescent="0.3">
      <c r="A565" t="s">
        <v>1057</v>
      </c>
      <c r="B565" s="5">
        <v>45689</v>
      </c>
      <c r="C565" t="s">
        <v>599</v>
      </c>
      <c r="D565" t="s">
        <v>130</v>
      </c>
      <c r="E565" s="4">
        <v>0</v>
      </c>
      <c r="F565" s="4">
        <v>0</v>
      </c>
      <c r="G565">
        <v>0</v>
      </c>
      <c r="H565" s="4">
        <v>0</v>
      </c>
      <c r="I565" s="4">
        <v>0</v>
      </c>
      <c r="J565" t="s">
        <v>583</v>
      </c>
      <c r="K565" s="2">
        <f t="shared" si="40"/>
        <v>0</v>
      </c>
      <c r="L565" s="2">
        <f t="shared" si="41"/>
        <v>0</v>
      </c>
      <c r="M565" s="2">
        <f t="shared" si="42"/>
        <v>0</v>
      </c>
      <c r="N565" s="2" t="str">
        <f t="shared" si="43"/>
        <v>GENERATOR SET</v>
      </c>
      <c r="O565" s="2" t="str">
        <f t="shared" si="44"/>
        <v>Other Equipment</v>
      </c>
    </row>
    <row r="566" spans="1:15" x14ac:dyDescent="0.3">
      <c r="A566" t="s">
        <v>1057</v>
      </c>
      <c r="B566" s="5">
        <v>45689</v>
      </c>
      <c r="C566" t="s">
        <v>600</v>
      </c>
      <c r="D566" t="s">
        <v>130</v>
      </c>
      <c r="E566" s="4">
        <v>0</v>
      </c>
      <c r="F566" s="4">
        <v>0</v>
      </c>
      <c r="G566">
        <v>0</v>
      </c>
      <c r="H566" s="4">
        <v>0</v>
      </c>
      <c r="I566" s="4">
        <v>0</v>
      </c>
      <c r="J566" t="s">
        <v>583</v>
      </c>
      <c r="K566" s="2">
        <f t="shared" si="40"/>
        <v>0</v>
      </c>
      <c r="L566" s="2">
        <f t="shared" si="41"/>
        <v>0</v>
      </c>
      <c r="M566" s="2">
        <f t="shared" si="42"/>
        <v>0</v>
      </c>
      <c r="N566" s="2" t="str">
        <f t="shared" si="43"/>
        <v>GENERATOR SET</v>
      </c>
      <c r="O566" s="2" t="str">
        <f t="shared" si="44"/>
        <v>Other Equipment</v>
      </c>
    </row>
    <row r="567" spans="1:15" x14ac:dyDescent="0.3">
      <c r="A567" t="s">
        <v>1058</v>
      </c>
      <c r="B567" s="5">
        <v>45689</v>
      </c>
      <c r="C567" t="s">
        <v>601</v>
      </c>
      <c r="D567" t="s">
        <v>156</v>
      </c>
      <c r="E567" s="4">
        <v>193</v>
      </c>
      <c r="F567" s="4">
        <v>193</v>
      </c>
      <c r="G567">
        <v>146</v>
      </c>
      <c r="H567" s="4">
        <v>47</v>
      </c>
      <c r="I567" s="4">
        <v>0</v>
      </c>
      <c r="J567" t="s">
        <v>583</v>
      </c>
      <c r="K567" s="2">
        <f t="shared" si="40"/>
        <v>0.75647668393782386</v>
      </c>
      <c r="L567" s="2">
        <f t="shared" si="41"/>
        <v>1</v>
      </c>
      <c r="M567" s="2">
        <f t="shared" si="42"/>
        <v>0</v>
      </c>
      <c r="N567" s="2" t="str">
        <f t="shared" si="43"/>
        <v>HYDRAULIC EXCAVATOR</v>
      </c>
      <c r="O567" s="2" t="str">
        <f t="shared" si="44"/>
        <v>Major Equipment</v>
      </c>
    </row>
    <row r="568" spans="1:15" x14ac:dyDescent="0.3">
      <c r="A568" t="s">
        <v>1058</v>
      </c>
      <c r="B568" s="5">
        <v>45689</v>
      </c>
      <c r="C568" t="s">
        <v>602</v>
      </c>
      <c r="D568" t="s">
        <v>156</v>
      </c>
      <c r="E568" s="4">
        <v>141</v>
      </c>
      <c r="F568" s="4">
        <v>141</v>
      </c>
      <c r="G568">
        <v>117.50000000000099</v>
      </c>
      <c r="H568" s="4">
        <v>23.499999999999101</v>
      </c>
      <c r="I568" s="4">
        <v>0</v>
      </c>
      <c r="J568" t="s">
        <v>583</v>
      </c>
      <c r="K568" s="2">
        <f t="shared" si="40"/>
        <v>0.83333333333334036</v>
      </c>
      <c r="L568" s="2">
        <f t="shared" si="41"/>
        <v>1</v>
      </c>
      <c r="M568" s="2">
        <f t="shared" si="42"/>
        <v>0</v>
      </c>
      <c r="N568" s="2" t="str">
        <f t="shared" si="43"/>
        <v>HYDRAULIC EXCAVATOR</v>
      </c>
      <c r="O568" s="2" t="str">
        <f t="shared" si="44"/>
        <v>Major Equipment</v>
      </c>
    </row>
    <row r="569" spans="1:15" x14ac:dyDescent="0.3">
      <c r="A569" t="s">
        <v>1058</v>
      </c>
      <c r="B569" s="5">
        <v>45689</v>
      </c>
      <c r="C569" t="s">
        <v>603</v>
      </c>
      <c r="D569" t="s">
        <v>156</v>
      </c>
      <c r="E569" s="4">
        <v>128</v>
      </c>
      <c r="F569" s="4">
        <v>128</v>
      </c>
      <c r="G569">
        <v>0</v>
      </c>
      <c r="H569" s="4">
        <v>128</v>
      </c>
      <c r="I569" s="4">
        <v>0</v>
      </c>
      <c r="J569" t="s">
        <v>583</v>
      </c>
      <c r="K569" s="2">
        <f t="shared" si="40"/>
        <v>0</v>
      </c>
      <c r="L569" s="2">
        <f t="shared" si="41"/>
        <v>1</v>
      </c>
      <c r="M569" s="2">
        <f t="shared" si="42"/>
        <v>0</v>
      </c>
      <c r="N569" s="2" t="str">
        <f t="shared" si="43"/>
        <v>HYDRAULIC EXCAVATOR</v>
      </c>
      <c r="O569" s="2" t="str">
        <f t="shared" si="44"/>
        <v>Major Equipment</v>
      </c>
    </row>
    <row r="570" spans="1:15" x14ac:dyDescent="0.3">
      <c r="A570" t="s">
        <v>1058</v>
      </c>
      <c r="B570" s="5">
        <v>45689</v>
      </c>
      <c r="C570" t="s">
        <v>604</v>
      </c>
      <c r="D570" t="s">
        <v>156</v>
      </c>
      <c r="E570" s="4">
        <v>175</v>
      </c>
      <c r="F570" s="4">
        <v>175</v>
      </c>
      <c r="G570">
        <v>141.36999999999901</v>
      </c>
      <c r="H570" s="4">
        <v>33.630000000000997</v>
      </c>
      <c r="I570" s="4">
        <v>0</v>
      </c>
      <c r="J570" t="s">
        <v>583</v>
      </c>
      <c r="K570" s="2">
        <f t="shared" si="40"/>
        <v>0.80782857142856579</v>
      </c>
      <c r="L570" s="2">
        <f t="shared" si="41"/>
        <v>1</v>
      </c>
      <c r="M570" s="2">
        <f t="shared" si="42"/>
        <v>0</v>
      </c>
      <c r="N570" s="2" t="str">
        <f t="shared" si="43"/>
        <v>HYDRAULIC EXCAVATOR</v>
      </c>
      <c r="O570" s="2" t="str">
        <f t="shared" si="44"/>
        <v>Major Equipment</v>
      </c>
    </row>
    <row r="571" spans="1:15" x14ac:dyDescent="0.3">
      <c r="A571" t="s">
        <v>1058</v>
      </c>
      <c r="B571" s="5">
        <v>45689</v>
      </c>
      <c r="C571" t="s">
        <v>605</v>
      </c>
      <c r="D571" t="s">
        <v>156</v>
      </c>
      <c r="E571" s="4">
        <v>151</v>
      </c>
      <c r="F571" s="4">
        <v>151</v>
      </c>
      <c r="G571">
        <v>116.400000000001</v>
      </c>
      <c r="H571" s="4">
        <v>34.599999999999497</v>
      </c>
      <c r="I571" s="4">
        <v>0</v>
      </c>
      <c r="J571" t="s">
        <v>583</v>
      </c>
      <c r="K571" s="2">
        <f t="shared" si="40"/>
        <v>0.77086092715232446</v>
      </c>
      <c r="L571" s="2">
        <f t="shared" si="41"/>
        <v>1</v>
      </c>
      <c r="M571" s="2">
        <f t="shared" si="42"/>
        <v>0</v>
      </c>
      <c r="N571" s="2" t="str">
        <f t="shared" si="43"/>
        <v>HYDRAULIC EXCAVATOR</v>
      </c>
      <c r="O571" s="2" t="str">
        <f t="shared" si="44"/>
        <v>Major Equipment</v>
      </c>
    </row>
    <row r="572" spans="1:15" x14ac:dyDescent="0.3">
      <c r="A572" t="s">
        <v>1058</v>
      </c>
      <c r="B572" s="5">
        <v>45689</v>
      </c>
      <c r="C572" t="s">
        <v>606</v>
      </c>
      <c r="D572" t="s">
        <v>156</v>
      </c>
      <c r="E572" s="4">
        <v>140</v>
      </c>
      <c r="F572" s="4">
        <v>140</v>
      </c>
      <c r="G572">
        <v>125.00000000000099</v>
      </c>
      <c r="H572" s="4">
        <v>14.999999999999099</v>
      </c>
      <c r="I572" s="4">
        <v>0</v>
      </c>
      <c r="J572" t="s">
        <v>583</v>
      </c>
      <c r="K572" s="2">
        <f t="shared" si="40"/>
        <v>0.89285714285715001</v>
      </c>
      <c r="L572" s="2">
        <f t="shared" si="41"/>
        <v>1</v>
      </c>
      <c r="M572" s="2">
        <f t="shared" si="42"/>
        <v>0</v>
      </c>
      <c r="N572" s="2" t="str">
        <f t="shared" si="43"/>
        <v>HYDRAULIC EXCAVATOR</v>
      </c>
      <c r="O572" s="2" t="str">
        <f t="shared" si="44"/>
        <v>Major Equipment</v>
      </c>
    </row>
    <row r="573" spans="1:15" x14ac:dyDescent="0.3">
      <c r="A573" t="s">
        <v>1058</v>
      </c>
      <c r="B573" s="5">
        <v>45689</v>
      </c>
      <c r="C573" t="s">
        <v>607</v>
      </c>
      <c r="D573" t="s">
        <v>156</v>
      </c>
      <c r="E573" s="4">
        <v>184</v>
      </c>
      <c r="F573" s="4">
        <v>184</v>
      </c>
      <c r="G573">
        <v>143.650000000001</v>
      </c>
      <c r="H573" s="4">
        <v>0</v>
      </c>
      <c r="I573" s="4">
        <v>0</v>
      </c>
      <c r="J573" t="s">
        <v>583</v>
      </c>
      <c r="K573" s="2">
        <f t="shared" si="40"/>
        <v>0.78070652173913591</v>
      </c>
      <c r="L573" s="2">
        <f t="shared" si="41"/>
        <v>1</v>
      </c>
      <c r="M573" s="2">
        <f t="shared" si="42"/>
        <v>0</v>
      </c>
      <c r="N573" s="2" t="str">
        <f t="shared" si="43"/>
        <v>HYDRAULIC EXCAVATOR</v>
      </c>
      <c r="O573" s="2" t="str">
        <f t="shared" si="44"/>
        <v>Major Equipment</v>
      </c>
    </row>
    <row r="574" spans="1:15" x14ac:dyDescent="0.3">
      <c r="A574" t="s">
        <v>1071</v>
      </c>
      <c r="B574" s="5">
        <v>45689</v>
      </c>
      <c r="C574" t="s">
        <v>608</v>
      </c>
      <c r="D574" t="s">
        <v>993</v>
      </c>
      <c r="E574" s="4">
        <v>152</v>
      </c>
      <c r="F574" s="4">
        <v>152</v>
      </c>
      <c r="G574">
        <v>127.5</v>
      </c>
      <c r="H574" s="4">
        <v>0</v>
      </c>
      <c r="I574" s="4">
        <v>0</v>
      </c>
      <c r="J574" t="s">
        <v>583</v>
      </c>
      <c r="K574" s="2">
        <f t="shared" si="40"/>
        <v>0.83881578947368418</v>
      </c>
      <c r="L574" s="2">
        <f t="shared" si="41"/>
        <v>1</v>
      </c>
      <c r="M574" s="2">
        <f t="shared" si="42"/>
        <v>0</v>
      </c>
      <c r="N574" s="2" t="str">
        <f t="shared" si="43"/>
        <v>HYDRAULIC EXCAVATOR</v>
      </c>
      <c r="O574" s="2" t="str">
        <f t="shared" si="44"/>
        <v>Major Equipment</v>
      </c>
    </row>
    <row r="575" spans="1:15" x14ac:dyDescent="0.3">
      <c r="A575" t="s">
        <v>1071</v>
      </c>
      <c r="B575" s="5">
        <v>45689</v>
      </c>
      <c r="C575" t="s">
        <v>609</v>
      </c>
      <c r="D575" t="s">
        <v>993</v>
      </c>
      <c r="E575" s="4">
        <v>203</v>
      </c>
      <c r="F575" s="4">
        <v>203</v>
      </c>
      <c r="G575">
        <v>142.89999999999799</v>
      </c>
      <c r="H575" s="4">
        <v>84.100000000002197</v>
      </c>
      <c r="I575" s="4">
        <v>0</v>
      </c>
      <c r="J575" t="s">
        <v>583</v>
      </c>
      <c r="K575" s="2">
        <f t="shared" si="40"/>
        <v>0.7039408866994975</v>
      </c>
      <c r="L575" s="2">
        <f t="shared" si="41"/>
        <v>1</v>
      </c>
      <c r="M575" s="2">
        <f t="shared" si="42"/>
        <v>0</v>
      </c>
      <c r="N575" s="2" t="str">
        <f t="shared" si="43"/>
        <v>HYDRAULIC EXCAVATOR</v>
      </c>
      <c r="O575" s="2" t="str">
        <f t="shared" si="44"/>
        <v>Major Equipment</v>
      </c>
    </row>
    <row r="576" spans="1:15" x14ac:dyDescent="0.3">
      <c r="A576" t="s">
        <v>1058</v>
      </c>
      <c r="B576" s="5">
        <v>45689</v>
      </c>
      <c r="C576" t="s">
        <v>610</v>
      </c>
      <c r="D576" t="s">
        <v>156</v>
      </c>
      <c r="E576" s="4">
        <v>193</v>
      </c>
      <c r="F576" s="4">
        <v>193</v>
      </c>
      <c r="G576">
        <v>156.1</v>
      </c>
      <c r="H576" s="4">
        <v>36.899999999999601</v>
      </c>
      <c r="I576" s="4">
        <v>0</v>
      </c>
      <c r="J576" t="s">
        <v>583</v>
      </c>
      <c r="K576" s="2">
        <f t="shared" si="40"/>
        <v>0.80880829015544042</v>
      </c>
      <c r="L576" s="2">
        <f t="shared" si="41"/>
        <v>1</v>
      </c>
      <c r="M576" s="2">
        <f t="shared" si="42"/>
        <v>0</v>
      </c>
      <c r="N576" s="2" t="str">
        <f t="shared" si="43"/>
        <v>HYDRAULIC EXCAVATOR</v>
      </c>
      <c r="O576" s="2" t="str">
        <f t="shared" si="44"/>
        <v>Major Equipment</v>
      </c>
    </row>
    <row r="577" spans="1:15" x14ac:dyDescent="0.3">
      <c r="A577" t="s">
        <v>1058</v>
      </c>
      <c r="B577" s="5">
        <v>45689</v>
      </c>
      <c r="C577" t="s">
        <v>611</v>
      </c>
      <c r="D577" t="s">
        <v>156</v>
      </c>
      <c r="E577" s="4">
        <v>176</v>
      </c>
      <c r="F577" s="4">
        <v>176</v>
      </c>
      <c r="G577">
        <v>131.94</v>
      </c>
      <c r="H577" s="4">
        <v>44.059999999999903</v>
      </c>
      <c r="I577" s="4">
        <v>0</v>
      </c>
      <c r="J577" t="s">
        <v>583</v>
      </c>
      <c r="K577" s="2">
        <f t="shared" si="40"/>
        <v>0.74965909090909089</v>
      </c>
      <c r="L577" s="2">
        <f t="shared" si="41"/>
        <v>1</v>
      </c>
      <c r="M577" s="2">
        <f t="shared" si="42"/>
        <v>0</v>
      </c>
      <c r="N577" s="2" t="str">
        <f t="shared" si="43"/>
        <v>HYDRAULIC EXCAVATOR</v>
      </c>
      <c r="O577" s="2" t="str">
        <f t="shared" si="44"/>
        <v>Major Equipment</v>
      </c>
    </row>
    <row r="578" spans="1:15" x14ac:dyDescent="0.3">
      <c r="A578" t="s">
        <v>1058</v>
      </c>
      <c r="B578" s="5">
        <v>45689</v>
      </c>
      <c r="C578" t="s">
        <v>612</v>
      </c>
      <c r="D578" t="s">
        <v>156</v>
      </c>
      <c r="E578" s="4">
        <v>212</v>
      </c>
      <c r="F578" s="4">
        <v>212</v>
      </c>
      <c r="G578">
        <v>163.95</v>
      </c>
      <c r="H578" s="4">
        <v>48.050000000000097</v>
      </c>
      <c r="I578" s="4">
        <v>0</v>
      </c>
      <c r="J578" t="s">
        <v>583</v>
      </c>
      <c r="K578" s="2">
        <f t="shared" ref="K578:K641" si="45">IFERROR(G578/E578,0)</f>
        <v>0.77334905660377351</v>
      </c>
      <c r="L578" s="2">
        <f t="shared" ref="L578:L641" si="46">IFERROR(F578/E578, 0)</f>
        <v>1</v>
      </c>
      <c r="M578" s="2">
        <f t="shared" ref="M578:M641" si="47">IFERROR(I578/E578,0)</f>
        <v>0</v>
      </c>
      <c r="N578" s="2" t="str">
        <f t="shared" ref="N578:N641" si="48">IFERROR(
  _xlfn.IFS(
    ISNUMBER(SEARCH("CARGO TRUCK W/ CRANE", D578)), "CARGO TRUCK W/ CRANE",
    ISNUMBER(SEARCH("HYDRAULIC EXCAVATOR", D578)), "HYDRAULIC EXCAVATOR",
    ISNUMBER(SEARCH("CRAWLER TRACTOR", D578)), "CRAWLER TRACTOR",
    ISNUMBER(SEARCH("ROUGH TERRAIN CRANE", D578)), "ROUGH TERRAIN CRANE",
    ISNUMBER(SEARCH("ARTICULATED DUMP TRUCK", D578)), "ARTICULATED DUMP TRUCK",
    ISNUMBER(SEARCH("VIBRATORY ROLLER", D578)), "VIBRATORY ROLLER",
    ISNUMBER(SEARCH("JUMBO DRILL", D578)), "JUMBO DRILL",
    ISNUMBER(SEARCH("LOAD HAUL DUMPER", D578)), "LOAD HAUL DUMPER",
    ISNUMBER(SEARCH("LOW PROFILE TRUCK", D578)), "LOW PROFILE TRUCK",
    ISNUMBER(SEARCH("COMMANDO DRILL", D578)), "COMMANDO DRILL",
    ISNUMBER(SEARCH("GROUTING MACHINE", D578)), "GROUTING MACHINE"
  ),
D578)</f>
        <v>HYDRAULIC EXCAVATOR</v>
      </c>
      <c r="O578" s="2" t="str">
        <f t="shared" ref="O578:O641" si="49">IF(
  OR(
    ISNUMBER(SEARCH("CARGO TRUCK W/ CRANE", N578)),
    ISNUMBER(SEARCH("HYDRAULIC EXCAVATOR", N578)),
    ISNUMBER(SEARCH("CRAWLER TRACTOR", N578)),
    ISNUMBER(SEARCH("ROUGH TERRAIN CRANE", N578)),
    ISNUMBER(SEARCH("ARTICULATED DUMP TRUCK", N578)),
    ISNUMBER(SEARCH("VIBRATORY ROLLER", N578)),
    ISNUMBER(SEARCH("JUMBO DRILL", N578)),
    ISNUMBER(SEARCH("LOAD HAUL DUMPER", N578)),
    ISNUMBER(SEARCH("LOW PROFILE TRUCK", N578)),
    ISNUMBER(SEARCH("COMMANDO DRILL", N578)),
    ISNUMBER(SEARCH("GROUTING MACHINE", N578))
  ),
  "Major Equipment",
  "Other Equipment"
)</f>
        <v>Major Equipment</v>
      </c>
    </row>
    <row r="579" spans="1:15" x14ac:dyDescent="0.3">
      <c r="A579" t="s">
        <v>1058</v>
      </c>
      <c r="B579" s="5">
        <v>45689</v>
      </c>
      <c r="C579" t="s">
        <v>613</v>
      </c>
      <c r="D579" t="s">
        <v>156</v>
      </c>
      <c r="E579" s="4">
        <v>186</v>
      </c>
      <c r="F579" s="4">
        <v>186</v>
      </c>
      <c r="G579">
        <v>147.19999999999999</v>
      </c>
      <c r="H579" s="4">
        <v>38.799999999999997</v>
      </c>
      <c r="I579" s="4">
        <v>0</v>
      </c>
      <c r="J579" t="s">
        <v>583</v>
      </c>
      <c r="K579" s="2">
        <f t="shared" si="45"/>
        <v>0.79139784946236558</v>
      </c>
      <c r="L579" s="2">
        <f t="shared" si="46"/>
        <v>1</v>
      </c>
      <c r="M579" s="2">
        <f t="shared" si="47"/>
        <v>0</v>
      </c>
      <c r="N579" s="2" t="str">
        <f t="shared" si="48"/>
        <v>HYDRAULIC EXCAVATOR</v>
      </c>
      <c r="O579" s="2" t="str">
        <f t="shared" si="49"/>
        <v>Major Equipment</v>
      </c>
    </row>
    <row r="580" spans="1:15" x14ac:dyDescent="0.3">
      <c r="A580" t="s">
        <v>1058</v>
      </c>
      <c r="B580" s="5">
        <v>45689</v>
      </c>
      <c r="C580" t="s">
        <v>614</v>
      </c>
      <c r="D580" t="s">
        <v>156</v>
      </c>
      <c r="E580" s="4">
        <v>209</v>
      </c>
      <c r="F580" s="4">
        <v>209</v>
      </c>
      <c r="G580">
        <v>170</v>
      </c>
      <c r="H580" s="4">
        <v>39</v>
      </c>
      <c r="I580" s="4">
        <v>0</v>
      </c>
      <c r="J580" t="s">
        <v>583</v>
      </c>
      <c r="K580" s="2">
        <f t="shared" si="45"/>
        <v>0.8133971291866029</v>
      </c>
      <c r="L580" s="2">
        <f t="shared" si="46"/>
        <v>1</v>
      </c>
      <c r="M580" s="2">
        <f t="shared" si="47"/>
        <v>0</v>
      </c>
      <c r="N580" s="2" t="str">
        <f t="shared" si="48"/>
        <v>HYDRAULIC EXCAVATOR</v>
      </c>
      <c r="O580" s="2" t="str">
        <f t="shared" si="49"/>
        <v>Major Equipment</v>
      </c>
    </row>
    <row r="581" spans="1:15" x14ac:dyDescent="0.3">
      <c r="A581" t="s">
        <v>1058</v>
      </c>
      <c r="B581" s="5">
        <v>45689</v>
      </c>
      <c r="C581" t="s">
        <v>615</v>
      </c>
      <c r="D581" t="s">
        <v>156</v>
      </c>
      <c r="E581" s="4">
        <v>191</v>
      </c>
      <c r="F581" s="4">
        <v>191</v>
      </c>
      <c r="G581">
        <v>157.38</v>
      </c>
      <c r="H581" s="4">
        <v>33.620000000000097</v>
      </c>
      <c r="I581" s="4">
        <v>0</v>
      </c>
      <c r="J581" t="s">
        <v>583</v>
      </c>
      <c r="K581" s="2">
        <f t="shared" si="45"/>
        <v>0.82397905759162304</v>
      </c>
      <c r="L581" s="2">
        <f t="shared" si="46"/>
        <v>1</v>
      </c>
      <c r="M581" s="2">
        <f t="shared" si="47"/>
        <v>0</v>
      </c>
      <c r="N581" s="2" t="str">
        <f t="shared" si="48"/>
        <v>HYDRAULIC EXCAVATOR</v>
      </c>
      <c r="O581" s="2" t="str">
        <f t="shared" si="49"/>
        <v>Major Equipment</v>
      </c>
    </row>
    <row r="582" spans="1:15" x14ac:dyDescent="0.3">
      <c r="A582" t="s">
        <v>1077</v>
      </c>
      <c r="B582" s="5">
        <v>45689</v>
      </c>
      <c r="C582" t="s">
        <v>616</v>
      </c>
      <c r="D582" t="s">
        <v>61</v>
      </c>
      <c r="E582" s="4">
        <v>0</v>
      </c>
      <c r="F582" s="4">
        <v>0</v>
      </c>
      <c r="G582">
        <v>0</v>
      </c>
      <c r="H582" s="4">
        <v>0</v>
      </c>
      <c r="I582" s="4">
        <v>0</v>
      </c>
      <c r="J582" t="s">
        <v>583</v>
      </c>
      <c r="K582" s="2">
        <f t="shared" si="45"/>
        <v>0</v>
      </c>
      <c r="L582" s="2">
        <f t="shared" si="46"/>
        <v>0</v>
      </c>
      <c r="M582" s="2">
        <f t="shared" si="47"/>
        <v>0</v>
      </c>
      <c r="N582" s="2" t="str">
        <f t="shared" si="48"/>
        <v>MINI DUMPTRUCK</v>
      </c>
      <c r="O582" s="2" t="str">
        <f t="shared" si="49"/>
        <v>Other Equipment</v>
      </c>
    </row>
    <row r="583" spans="1:15" x14ac:dyDescent="0.3">
      <c r="A583" t="s">
        <v>1059</v>
      </c>
      <c r="B583" s="5">
        <v>45689</v>
      </c>
      <c r="C583" t="s">
        <v>617</v>
      </c>
      <c r="D583" t="s">
        <v>16</v>
      </c>
      <c r="E583" s="4">
        <v>96</v>
      </c>
      <c r="F583" s="4">
        <v>96</v>
      </c>
      <c r="G583">
        <v>42.448900000000002</v>
      </c>
      <c r="H583" s="4">
        <v>53.551099999999998</v>
      </c>
      <c r="I583" s="4">
        <v>0</v>
      </c>
      <c r="J583" t="s">
        <v>583</v>
      </c>
      <c r="K583" s="2">
        <f t="shared" si="45"/>
        <v>0.44217604166666669</v>
      </c>
      <c r="L583" s="2">
        <f t="shared" si="46"/>
        <v>1</v>
      </c>
      <c r="M583" s="2">
        <f t="shared" si="47"/>
        <v>0</v>
      </c>
      <c r="N583" s="2" t="str">
        <f t="shared" si="48"/>
        <v>SERVICE VEHICLE</v>
      </c>
      <c r="O583" s="2" t="str">
        <f t="shared" si="49"/>
        <v>Other Equipment</v>
      </c>
    </row>
    <row r="584" spans="1:15" x14ac:dyDescent="0.3">
      <c r="A584" t="s">
        <v>1059</v>
      </c>
      <c r="B584" s="5">
        <v>45689</v>
      </c>
      <c r="C584" t="s">
        <v>618</v>
      </c>
      <c r="D584" t="s">
        <v>16</v>
      </c>
      <c r="E584" s="4">
        <v>229</v>
      </c>
      <c r="F584" s="4">
        <v>229</v>
      </c>
      <c r="G584">
        <v>188.0813</v>
      </c>
      <c r="H584" s="4">
        <v>0</v>
      </c>
      <c r="I584" s="4">
        <v>0</v>
      </c>
      <c r="J584" t="s">
        <v>583</v>
      </c>
      <c r="K584" s="2">
        <f t="shared" si="45"/>
        <v>0.82131572052401747</v>
      </c>
      <c r="L584" s="2">
        <f t="shared" si="46"/>
        <v>1</v>
      </c>
      <c r="M584" s="2">
        <f t="shared" si="47"/>
        <v>0</v>
      </c>
      <c r="N584" s="2" t="str">
        <f t="shared" si="48"/>
        <v>SERVICE VEHICLE</v>
      </c>
      <c r="O584" s="2" t="str">
        <f t="shared" si="49"/>
        <v>Other Equipment</v>
      </c>
    </row>
    <row r="585" spans="1:15" x14ac:dyDescent="0.3">
      <c r="A585" t="s">
        <v>1059</v>
      </c>
      <c r="B585" s="5">
        <v>45689</v>
      </c>
      <c r="C585" t="s">
        <v>619</v>
      </c>
      <c r="D585" t="s">
        <v>16</v>
      </c>
      <c r="E585" s="4">
        <v>0</v>
      </c>
      <c r="F585" s="4">
        <v>0</v>
      </c>
      <c r="G585">
        <v>0</v>
      </c>
      <c r="H585" s="4">
        <v>0</v>
      </c>
      <c r="I585" s="4">
        <v>0</v>
      </c>
      <c r="J585" t="s">
        <v>583</v>
      </c>
      <c r="K585" s="2">
        <f t="shared" si="45"/>
        <v>0</v>
      </c>
      <c r="L585" s="2">
        <f t="shared" si="46"/>
        <v>0</v>
      </c>
      <c r="M585" s="2">
        <f t="shared" si="47"/>
        <v>0</v>
      </c>
      <c r="N585" s="2" t="str">
        <f t="shared" si="48"/>
        <v>SERVICE VEHICLE</v>
      </c>
      <c r="O585" s="2" t="str">
        <f t="shared" si="49"/>
        <v>Other Equipment</v>
      </c>
    </row>
    <row r="586" spans="1:15" x14ac:dyDescent="0.3">
      <c r="A586" t="s">
        <v>1086</v>
      </c>
      <c r="B586" s="5">
        <v>45689</v>
      </c>
      <c r="C586" t="s">
        <v>620</v>
      </c>
      <c r="D586" t="s">
        <v>164</v>
      </c>
      <c r="E586" s="4">
        <v>219</v>
      </c>
      <c r="F586" s="4">
        <v>219</v>
      </c>
      <c r="G586">
        <v>128.8475</v>
      </c>
      <c r="H586" s="4">
        <v>90.152500000000003</v>
      </c>
      <c r="I586" s="4">
        <v>0</v>
      </c>
      <c r="J586" t="s">
        <v>583</v>
      </c>
      <c r="K586" s="2">
        <f t="shared" si="45"/>
        <v>0.58834474885844745</v>
      </c>
      <c r="L586" s="2">
        <f t="shared" si="46"/>
        <v>1</v>
      </c>
      <c r="M586" s="2">
        <f t="shared" si="47"/>
        <v>0</v>
      </c>
      <c r="N586" s="2" t="str">
        <f t="shared" si="48"/>
        <v>UTILITY VEHICLE</v>
      </c>
      <c r="O586" s="2" t="str">
        <f t="shared" si="49"/>
        <v>Other Equipment</v>
      </c>
    </row>
    <row r="587" spans="1:15" x14ac:dyDescent="0.3">
      <c r="A587" t="s">
        <v>1086</v>
      </c>
      <c r="B587" s="5">
        <v>45689</v>
      </c>
      <c r="C587" t="s">
        <v>621</v>
      </c>
      <c r="D587" t="s">
        <v>164</v>
      </c>
      <c r="E587" s="4">
        <v>0</v>
      </c>
      <c r="F587" s="4">
        <v>0</v>
      </c>
      <c r="G587">
        <v>0</v>
      </c>
      <c r="H587" s="4">
        <v>0</v>
      </c>
      <c r="I587" s="4">
        <v>0</v>
      </c>
      <c r="J587" t="s">
        <v>583</v>
      </c>
      <c r="K587" s="2">
        <f t="shared" si="45"/>
        <v>0</v>
      </c>
      <c r="L587" s="2">
        <f t="shared" si="46"/>
        <v>0</v>
      </c>
      <c r="M587" s="2">
        <f t="shared" si="47"/>
        <v>0</v>
      </c>
      <c r="N587" s="2" t="str">
        <f t="shared" si="48"/>
        <v>UTILITY VEHICLE</v>
      </c>
      <c r="O587" s="2" t="str">
        <f t="shared" si="49"/>
        <v>Other Equipment</v>
      </c>
    </row>
    <row r="588" spans="1:15" x14ac:dyDescent="0.3">
      <c r="A588" t="s">
        <v>1062</v>
      </c>
      <c r="B588" s="5">
        <v>45689</v>
      </c>
      <c r="C588" t="s">
        <v>622</v>
      </c>
      <c r="D588" t="s">
        <v>184</v>
      </c>
      <c r="E588" s="4">
        <v>8</v>
      </c>
      <c r="F588" s="4">
        <v>8</v>
      </c>
      <c r="G588">
        <v>3.5</v>
      </c>
      <c r="H588" s="4">
        <v>8</v>
      </c>
      <c r="I588" s="4">
        <v>0</v>
      </c>
      <c r="J588" t="s">
        <v>583</v>
      </c>
      <c r="K588" s="2">
        <f t="shared" si="45"/>
        <v>0.4375</v>
      </c>
      <c r="L588" s="2">
        <f t="shared" si="46"/>
        <v>1</v>
      </c>
      <c r="M588" s="2">
        <f t="shared" si="47"/>
        <v>0</v>
      </c>
      <c r="N588" s="2" t="str">
        <f t="shared" si="48"/>
        <v>VIBRATORY ROLLER</v>
      </c>
      <c r="O588" s="2" t="str">
        <f t="shared" si="49"/>
        <v>Major Equipment</v>
      </c>
    </row>
    <row r="589" spans="1:15" x14ac:dyDescent="0.3">
      <c r="A589" t="s">
        <v>1062</v>
      </c>
      <c r="B589" s="5">
        <v>45689</v>
      </c>
      <c r="C589" t="s">
        <v>558</v>
      </c>
      <c r="D589" t="s">
        <v>184</v>
      </c>
      <c r="E589" s="4">
        <v>24</v>
      </c>
      <c r="F589" s="4">
        <v>24</v>
      </c>
      <c r="G589">
        <v>10.5</v>
      </c>
      <c r="H589" s="4">
        <v>13.5</v>
      </c>
      <c r="I589" s="4">
        <v>0</v>
      </c>
      <c r="J589" t="s">
        <v>583</v>
      </c>
      <c r="K589" s="2">
        <f t="shared" si="45"/>
        <v>0.4375</v>
      </c>
      <c r="L589" s="2">
        <f t="shared" si="46"/>
        <v>1</v>
      </c>
      <c r="M589" s="2">
        <f t="shared" si="47"/>
        <v>0</v>
      </c>
      <c r="N589" s="2" t="str">
        <f t="shared" si="48"/>
        <v>VIBRATORY ROLLER</v>
      </c>
      <c r="O589" s="2" t="str">
        <f t="shared" si="49"/>
        <v>Major Equipment</v>
      </c>
    </row>
    <row r="590" spans="1:15" x14ac:dyDescent="0.3">
      <c r="A590" t="s">
        <v>1062</v>
      </c>
      <c r="B590" s="5">
        <v>45689</v>
      </c>
      <c r="C590" t="s">
        <v>477</v>
      </c>
      <c r="D590" t="s">
        <v>184</v>
      </c>
      <c r="E590" s="4">
        <v>0</v>
      </c>
      <c r="F590" s="4">
        <v>0</v>
      </c>
      <c r="G590">
        <v>0</v>
      </c>
      <c r="H590" s="4">
        <v>0</v>
      </c>
      <c r="I590" s="4">
        <v>0</v>
      </c>
      <c r="J590" t="s">
        <v>583</v>
      </c>
      <c r="K590" s="2">
        <f t="shared" si="45"/>
        <v>0</v>
      </c>
      <c r="L590" s="2">
        <f t="shared" si="46"/>
        <v>0</v>
      </c>
      <c r="M590" s="2">
        <f t="shared" si="47"/>
        <v>0</v>
      </c>
      <c r="N590" s="2" t="str">
        <f t="shared" si="48"/>
        <v>VIBRATORY ROLLER</v>
      </c>
      <c r="O590" s="2" t="str">
        <f t="shared" si="49"/>
        <v>Major Equipment</v>
      </c>
    </row>
    <row r="591" spans="1:15" x14ac:dyDescent="0.3">
      <c r="A591" t="s">
        <v>1088</v>
      </c>
      <c r="B591" s="5">
        <v>45689</v>
      </c>
      <c r="C591" t="s">
        <v>623</v>
      </c>
      <c r="D591" t="s">
        <v>187</v>
      </c>
      <c r="E591" s="4">
        <v>104</v>
      </c>
      <c r="F591" s="4">
        <v>104</v>
      </c>
      <c r="G591">
        <v>35.700000000000699</v>
      </c>
      <c r="H591" s="4">
        <v>7.5</v>
      </c>
      <c r="I591" s="4">
        <v>0</v>
      </c>
      <c r="J591" t="s">
        <v>583</v>
      </c>
      <c r="K591" s="2">
        <f t="shared" si="45"/>
        <v>0.34326923076923749</v>
      </c>
      <c r="L591" s="2">
        <f t="shared" si="46"/>
        <v>1</v>
      </c>
      <c r="M591" s="2">
        <f t="shared" si="47"/>
        <v>0</v>
      </c>
      <c r="N591" s="2" t="str">
        <f t="shared" si="48"/>
        <v>WHEEL LOADER</v>
      </c>
      <c r="O591" s="2" t="str">
        <f t="shared" si="49"/>
        <v>Other Equipment</v>
      </c>
    </row>
    <row r="592" spans="1:15" x14ac:dyDescent="0.3">
      <c r="A592" t="s">
        <v>1099</v>
      </c>
      <c r="B592" s="5">
        <v>45689</v>
      </c>
      <c r="C592" t="s">
        <v>624</v>
      </c>
      <c r="D592" t="s">
        <v>181</v>
      </c>
      <c r="E592" s="4">
        <v>176</v>
      </c>
      <c r="F592" s="4">
        <v>176</v>
      </c>
      <c r="G592">
        <v>50.6</v>
      </c>
      <c r="H592" s="4">
        <v>125.4</v>
      </c>
      <c r="I592" s="4">
        <v>0</v>
      </c>
      <c r="J592" t="s">
        <v>583</v>
      </c>
      <c r="K592" s="2">
        <f t="shared" si="45"/>
        <v>0.28750000000000003</v>
      </c>
      <c r="L592" s="2">
        <f t="shared" si="46"/>
        <v>1</v>
      </c>
      <c r="M592" s="2">
        <f t="shared" si="47"/>
        <v>0</v>
      </c>
      <c r="N592" s="2" t="str">
        <f t="shared" si="48"/>
        <v>TOWER LIGHT</v>
      </c>
      <c r="O592" s="2" t="str">
        <f t="shared" si="49"/>
        <v>Other Equipment</v>
      </c>
    </row>
    <row r="593" spans="1:15" x14ac:dyDescent="0.3">
      <c r="A593" t="s">
        <v>1076</v>
      </c>
      <c r="B593" s="5">
        <v>45689</v>
      </c>
      <c r="C593" t="s">
        <v>625</v>
      </c>
      <c r="D593" t="s">
        <v>56</v>
      </c>
      <c r="E593" s="4">
        <v>24</v>
      </c>
      <c r="F593" s="4">
        <v>24</v>
      </c>
      <c r="G593">
        <v>14.1</v>
      </c>
      <c r="H593" s="4">
        <v>9.9</v>
      </c>
      <c r="I593" s="4">
        <v>0</v>
      </c>
      <c r="J593" t="s">
        <v>583</v>
      </c>
      <c r="K593" s="2">
        <f t="shared" si="45"/>
        <v>0.58750000000000002</v>
      </c>
      <c r="L593" s="2">
        <f t="shared" si="46"/>
        <v>1</v>
      </c>
      <c r="M593" s="2">
        <f t="shared" si="47"/>
        <v>0</v>
      </c>
      <c r="N593" s="2" t="str">
        <f t="shared" si="48"/>
        <v>MECHANICAL DEWATERING PUMP</v>
      </c>
      <c r="O593" s="2" t="str">
        <f t="shared" si="49"/>
        <v>Other Equipment</v>
      </c>
    </row>
    <row r="594" spans="1:15" x14ac:dyDescent="0.3">
      <c r="A594" t="s">
        <v>1076</v>
      </c>
      <c r="B594" s="5">
        <v>45689</v>
      </c>
      <c r="C594" t="s">
        <v>626</v>
      </c>
      <c r="D594" t="s">
        <v>56</v>
      </c>
      <c r="E594" s="4">
        <v>72</v>
      </c>
      <c r="F594" s="4">
        <v>72</v>
      </c>
      <c r="G594">
        <v>40.299999999999997</v>
      </c>
      <c r="H594" s="4">
        <v>31.7</v>
      </c>
      <c r="I594" s="4">
        <v>0</v>
      </c>
      <c r="J594" t="s">
        <v>583</v>
      </c>
      <c r="K594" s="2">
        <f t="shared" si="45"/>
        <v>0.55972222222222223</v>
      </c>
      <c r="L594" s="2">
        <f t="shared" si="46"/>
        <v>1</v>
      </c>
      <c r="M594" s="2">
        <f t="shared" si="47"/>
        <v>0</v>
      </c>
      <c r="N594" s="2" t="str">
        <f t="shared" si="48"/>
        <v>MECHANICAL DEWATERING PUMP</v>
      </c>
      <c r="O594" s="2" t="str">
        <f t="shared" si="49"/>
        <v>Other Equipment</v>
      </c>
    </row>
    <row r="595" spans="1:15" x14ac:dyDescent="0.3">
      <c r="A595" t="s">
        <v>1076</v>
      </c>
      <c r="B595" s="5">
        <v>45689</v>
      </c>
      <c r="C595" t="s">
        <v>57</v>
      </c>
      <c r="D595" t="s">
        <v>56</v>
      </c>
      <c r="E595" s="4">
        <v>32</v>
      </c>
      <c r="F595" s="4">
        <v>32</v>
      </c>
      <c r="G595">
        <v>19.3</v>
      </c>
      <c r="H595" s="4">
        <v>12.7</v>
      </c>
      <c r="I595" s="4">
        <v>0</v>
      </c>
      <c r="J595" t="s">
        <v>583</v>
      </c>
      <c r="K595" s="2">
        <f t="shared" si="45"/>
        <v>0.60312500000000002</v>
      </c>
      <c r="L595" s="2">
        <f t="shared" si="46"/>
        <v>1</v>
      </c>
      <c r="M595" s="2">
        <f t="shared" si="47"/>
        <v>0</v>
      </c>
      <c r="N595" s="2" t="str">
        <f t="shared" si="48"/>
        <v>MECHANICAL DEWATERING PUMP</v>
      </c>
      <c r="O595" s="2" t="str">
        <f t="shared" si="49"/>
        <v>Other Equipment</v>
      </c>
    </row>
    <row r="596" spans="1:15" x14ac:dyDescent="0.3">
      <c r="A596" t="s">
        <v>1063</v>
      </c>
      <c r="B596" s="5">
        <v>45689</v>
      </c>
      <c r="C596" t="s">
        <v>627</v>
      </c>
      <c r="D596" t="s">
        <v>1064</v>
      </c>
      <c r="E596" s="4">
        <v>224</v>
      </c>
      <c r="F596" s="4">
        <v>224</v>
      </c>
      <c r="G596">
        <v>1</v>
      </c>
      <c r="H596" s="4">
        <v>223</v>
      </c>
      <c r="I596" s="4">
        <v>0</v>
      </c>
      <c r="J596" t="s">
        <v>628</v>
      </c>
      <c r="K596" s="2">
        <f t="shared" si="45"/>
        <v>4.464285714285714E-3</v>
      </c>
      <c r="L596" s="2">
        <f t="shared" si="46"/>
        <v>1</v>
      </c>
      <c r="M596" s="2">
        <f t="shared" si="47"/>
        <v>0</v>
      </c>
      <c r="N596" s="2" t="str">
        <f t="shared" si="48"/>
        <v>AIR COMPRESSOR</v>
      </c>
      <c r="O596" s="2" t="str">
        <f t="shared" si="49"/>
        <v>Other Equipment</v>
      </c>
    </row>
    <row r="597" spans="1:15" x14ac:dyDescent="0.3">
      <c r="A597" t="s">
        <v>1091</v>
      </c>
      <c r="B597" s="5">
        <v>45689</v>
      </c>
      <c r="C597" t="s">
        <v>629</v>
      </c>
      <c r="D597" t="s">
        <v>110</v>
      </c>
      <c r="E597" s="4">
        <v>224</v>
      </c>
      <c r="F597" s="4">
        <v>224</v>
      </c>
      <c r="G597">
        <v>0</v>
      </c>
      <c r="H597" s="4">
        <v>224</v>
      </c>
      <c r="I597" s="4">
        <v>0</v>
      </c>
      <c r="J597" t="s">
        <v>628</v>
      </c>
      <c r="K597" s="2">
        <f t="shared" si="45"/>
        <v>0</v>
      </c>
      <c r="L597" s="2">
        <f t="shared" si="46"/>
        <v>1</v>
      </c>
      <c r="M597" s="2">
        <f t="shared" si="47"/>
        <v>0</v>
      </c>
      <c r="N597" s="2" t="str">
        <f t="shared" si="48"/>
        <v>BREAKER UNIT</v>
      </c>
      <c r="O597" s="2" t="str">
        <f t="shared" si="49"/>
        <v>Other Equipment</v>
      </c>
    </row>
    <row r="598" spans="1:15" x14ac:dyDescent="0.3">
      <c r="A598" t="s">
        <v>1128</v>
      </c>
      <c r="B598" s="5">
        <v>45689</v>
      </c>
      <c r="C598" t="s">
        <v>630</v>
      </c>
      <c r="D598" t="s">
        <v>742</v>
      </c>
      <c r="E598" s="4">
        <v>224</v>
      </c>
      <c r="F598" s="4">
        <v>4</v>
      </c>
      <c r="G598">
        <v>0</v>
      </c>
      <c r="H598" s="4">
        <v>4</v>
      </c>
      <c r="I598" s="4">
        <v>220</v>
      </c>
      <c r="J598" t="s">
        <v>628</v>
      </c>
      <c r="K598" s="2">
        <f t="shared" si="45"/>
        <v>0</v>
      </c>
      <c r="L598" s="2">
        <f t="shared" si="46"/>
        <v>1.7857142857142856E-2</v>
      </c>
      <c r="M598" s="2">
        <f t="shared" si="47"/>
        <v>0.9821428571428571</v>
      </c>
      <c r="N598" s="2" t="str">
        <f t="shared" si="48"/>
        <v>BACKHOE LOADER</v>
      </c>
      <c r="O598" s="2" t="str">
        <f t="shared" si="49"/>
        <v>Other Equipment</v>
      </c>
    </row>
    <row r="599" spans="1:15" x14ac:dyDescent="0.3">
      <c r="A599" t="s">
        <v>1056</v>
      </c>
      <c r="B599" s="5">
        <v>45689</v>
      </c>
      <c r="C599" t="s">
        <v>631</v>
      </c>
      <c r="D599" t="s">
        <v>114</v>
      </c>
      <c r="E599" s="4">
        <v>270</v>
      </c>
      <c r="F599" s="4">
        <v>270</v>
      </c>
      <c r="G599">
        <v>76.739999999999796</v>
      </c>
      <c r="H599" s="4">
        <v>193.26</v>
      </c>
      <c r="I599" s="4">
        <v>0</v>
      </c>
      <c r="J599" t="s">
        <v>628</v>
      </c>
      <c r="K599" s="2">
        <f t="shared" si="45"/>
        <v>0.28422222222222149</v>
      </c>
      <c r="L599" s="2">
        <f t="shared" si="46"/>
        <v>1</v>
      </c>
      <c r="M599" s="2">
        <f t="shared" si="47"/>
        <v>0</v>
      </c>
      <c r="N599" s="2" t="str">
        <f t="shared" si="48"/>
        <v>CRAWLER TRACTOR</v>
      </c>
      <c r="O599" s="2" t="str">
        <f t="shared" si="49"/>
        <v>Major Equipment</v>
      </c>
    </row>
    <row r="600" spans="1:15" x14ac:dyDescent="0.3">
      <c r="A600" t="s">
        <v>1065</v>
      </c>
      <c r="B600" s="5">
        <v>45689</v>
      </c>
      <c r="C600" t="s">
        <v>632</v>
      </c>
      <c r="D600" t="s">
        <v>990</v>
      </c>
      <c r="E600" s="4">
        <v>269.53333333333302</v>
      </c>
      <c r="F600" s="4">
        <v>269.53333333333302</v>
      </c>
      <c r="G600">
        <v>140.6</v>
      </c>
      <c r="H600" s="4">
        <v>128.933333333333</v>
      </c>
      <c r="I600" s="4">
        <v>0</v>
      </c>
      <c r="J600" t="s">
        <v>628</v>
      </c>
      <c r="K600" s="2">
        <f t="shared" si="45"/>
        <v>0.52164234479347082</v>
      </c>
      <c r="L600" s="2">
        <f t="shared" si="46"/>
        <v>1</v>
      </c>
      <c r="M600" s="2">
        <f t="shared" si="47"/>
        <v>0</v>
      </c>
      <c r="N600" s="2" t="str">
        <f t="shared" si="48"/>
        <v>CARGO TRUCK W/ CRANE</v>
      </c>
      <c r="O600" s="2" t="str">
        <f t="shared" si="49"/>
        <v>Major Equipment</v>
      </c>
    </row>
    <row r="601" spans="1:15" x14ac:dyDescent="0.3">
      <c r="A601" t="s">
        <v>1065</v>
      </c>
      <c r="B601" s="5">
        <v>45689</v>
      </c>
      <c r="C601" t="s">
        <v>633</v>
      </c>
      <c r="D601" t="s">
        <v>990</v>
      </c>
      <c r="E601" s="4">
        <v>50.1666666666667</v>
      </c>
      <c r="F601" s="4">
        <v>50.1666666666667</v>
      </c>
      <c r="G601">
        <v>33.6666666666667</v>
      </c>
      <c r="H601" s="4">
        <v>16.5</v>
      </c>
      <c r="I601" s="4">
        <v>0</v>
      </c>
      <c r="J601" t="s">
        <v>628</v>
      </c>
      <c r="K601" s="2">
        <f t="shared" si="45"/>
        <v>0.67109634551495034</v>
      </c>
      <c r="L601" s="2">
        <f t="shared" si="46"/>
        <v>1</v>
      </c>
      <c r="M601" s="2">
        <f t="shared" si="47"/>
        <v>0</v>
      </c>
      <c r="N601" s="2" t="str">
        <f t="shared" si="48"/>
        <v>CARGO TRUCK W/ CRANE</v>
      </c>
      <c r="O601" s="2" t="str">
        <f t="shared" si="49"/>
        <v>Major Equipment</v>
      </c>
    </row>
    <row r="602" spans="1:15" x14ac:dyDescent="0.3">
      <c r="A602" t="s">
        <v>1065</v>
      </c>
      <c r="B602" s="5">
        <v>45689</v>
      </c>
      <c r="C602" t="s">
        <v>634</v>
      </c>
      <c r="D602" t="s">
        <v>990</v>
      </c>
      <c r="E602" s="4">
        <v>242</v>
      </c>
      <c r="F602" s="4">
        <v>242</v>
      </c>
      <c r="G602">
        <v>126.25</v>
      </c>
      <c r="H602" s="4">
        <v>115.75</v>
      </c>
      <c r="I602" s="4">
        <v>0</v>
      </c>
      <c r="J602" t="s">
        <v>628</v>
      </c>
      <c r="K602" s="2">
        <f t="shared" si="45"/>
        <v>0.52169421487603307</v>
      </c>
      <c r="L602" s="2">
        <f t="shared" si="46"/>
        <v>1</v>
      </c>
      <c r="M602" s="2">
        <f t="shared" si="47"/>
        <v>0</v>
      </c>
      <c r="N602" s="2" t="str">
        <f t="shared" si="48"/>
        <v>CARGO TRUCK W/ CRANE</v>
      </c>
      <c r="O602" s="2" t="str">
        <f t="shared" si="49"/>
        <v>Major Equipment</v>
      </c>
    </row>
    <row r="603" spans="1:15" x14ac:dyDescent="0.3">
      <c r="A603" t="s">
        <v>1094</v>
      </c>
      <c r="B603" s="5">
        <v>45689</v>
      </c>
      <c r="C603" t="s">
        <v>635</v>
      </c>
      <c r="D603" t="s">
        <v>120</v>
      </c>
      <c r="E603" s="4">
        <v>224</v>
      </c>
      <c r="F603" s="4">
        <v>224</v>
      </c>
      <c r="G603">
        <v>14.5</v>
      </c>
      <c r="H603" s="4">
        <v>209.5</v>
      </c>
      <c r="I603" s="4">
        <v>0</v>
      </c>
      <c r="J603" t="s">
        <v>628</v>
      </c>
      <c r="K603" s="2">
        <f t="shared" si="45"/>
        <v>6.4732142857142863E-2</v>
      </c>
      <c r="L603" s="2">
        <f t="shared" si="46"/>
        <v>1</v>
      </c>
      <c r="M603" s="2">
        <f t="shared" si="47"/>
        <v>0</v>
      </c>
      <c r="N603" s="2" t="str">
        <f t="shared" si="48"/>
        <v>DUMP TRUCK</v>
      </c>
      <c r="O603" s="2" t="str">
        <f t="shared" si="49"/>
        <v>Other Equipment</v>
      </c>
    </row>
    <row r="604" spans="1:15" x14ac:dyDescent="0.3">
      <c r="A604" t="s">
        <v>1094</v>
      </c>
      <c r="B604" s="5">
        <v>45689</v>
      </c>
      <c r="C604" t="s">
        <v>636</v>
      </c>
      <c r="D604" t="s">
        <v>120</v>
      </c>
      <c r="E604" s="4">
        <v>224</v>
      </c>
      <c r="F604" s="4">
        <v>5</v>
      </c>
      <c r="G604">
        <v>0</v>
      </c>
      <c r="H604" s="4">
        <v>5</v>
      </c>
      <c r="I604" s="4">
        <v>219</v>
      </c>
      <c r="J604" t="s">
        <v>628</v>
      </c>
      <c r="K604" s="2">
        <f t="shared" si="45"/>
        <v>0</v>
      </c>
      <c r="L604" s="2">
        <f t="shared" si="46"/>
        <v>2.2321428571428572E-2</v>
      </c>
      <c r="M604" s="2">
        <f t="shared" si="47"/>
        <v>0.9776785714285714</v>
      </c>
      <c r="N604" s="2" t="str">
        <f t="shared" si="48"/>
        <v>DUMP TRUCK</v>
      </c>
      <c r="O604" s="2" t="str">
        <f t="shared" si="49"/>
        <v>Other Equipment</v>
      </c>
    </row>
    <row r="605" spans="1:15" x14ac:dyDescent="0.3">
      <c r="A605" t="s">
        <v>1094</v>
      </c>
      <c r="B605" s="5">
        <v>45689</v>
      </c>
      <c r="C605" t="s">
        <v>637</v>
      </c>
      <c r="D605" t="s">
        <v>120</v>
      </c>
      <c r="E605" s="4">
        <v>260</v>
      </c>
      <c r="F605" s="4">
        <v>260</v>
      </c>
      <c r="G605">
        <v>186.5</v>
      </c>
      <c r="H605" s="4">
        <v>73.5</v>
      </c>
      <c r="I605" s="4">
        <v>0</v>
      </c>
      <c r="J605" t="s">
        <v>628</v>
      </c>
      <c r="K605" s="2">
        <f t="shared" si="45"/>
        <v>0.71730769230769231</v>
      </c>
      <c r="L605" s="2">
        <f t="shared" si="46"/>
        <v>1</v>
      </c>
      <c r="M605" s="2">
        <f t="shared" si="47"/>
        <v>0</v>
      </c>
      <c r="N605" s="2" t="str">
        <f t="shared" si="48"/>
        <v>DUMP TRUCK</v>
      </c>
      <c r="O605" s="2" t="str">
        <f t="shared" si="49"/>
        <v>Other Equipment</v>
      </c>
    </row>
    <row r="606" spans="1:15" x14ac:dyDescent="0.3">
      <c r="A606" t="s">
        <v>1094</v>
      </c>
      <c r="B606" s="5">
        <v>45689</v>
      </c>
      <c r="C606" t="s">
        <v>638</v>
      </c>
      <c r="D606" t="s">
        <v>120</v>
      </c>
      <c r="E606" s="4">
        <v>260</v>
      </c>
      <c r="F606" s="4">
        <v>260</v>
      </c>
      <c r="G606">
        <v>163.25</v>
      </c>
      <c r="H606" s="4">
        <v>96.75</v>
      </c>
      <c r="I606" s="4">
        <v>0</v>
      </c>
      <c r="J606" t="s">
        <v>628</v>
      </c>
      <c r="K606" s="2">
        <f t="shared" si="45"/>
        <v>0.62788461538461537</v>
      </c>
      <c r="L606" s="2">
        <f t="shared" si="46"/>
        <v>1</v>
      </c>
      <c r="M606" s="2">
        <f t="shared" si="47"/>
        <v>0</v>
      </c>
      <c r="N606" s="2" t="str">
        <f t="shared" si="48"/>
        <v>DUMP TRUCK</v>
      </c>
      <c r="O606" s="2" t="str">
        <f t="shared" si="49"/>
        <v>Other Equipment</v>
      </c>
    </row>
    <row r="607" spans="1:15" x14ac:dyDescent="0.3">
      <c r="A607" t="s">
        <v>1094</v>
      </c>
      <c r="B607" s="5">
        <v>45689</v>
      </c>
      <c r="C607" t="s">
        <v>639</v>
      </c>
      <c r="D607" t="s">
        <v>120</v>
      </c>
      <c r="E607" s="4">
        <v>229</v>
      </c>
      <c r="F607" s="4">
        <v>229</v>
      </c>
      <c r="G607">
        <v>50.25</v>
      </c>
      <c r="H607" s="4">
        <v>178.75</v>
      </c>
      <c r="I607" s="4">
        <v>0</v>
      </c>
      <c r="J607" t="s">
        <v>628</v>
      </c>
      <c r="K607" s="2">
        <f t="shared" si="45"/>
        <v>0.21943231441048036</v>
      </c>
      <c r="L607" s="2">
        <f t="shared" si="46"/>
        <v>1</v>
      </c>
      <c r="M607" s="2">
        <f t="shared" si="47"/>
        <v>0</v>
      </c>
      <c r="N607" s="2" t="str">
        <f t="shared" si="48"/>
        <v>DUMP TRUCK</v>
      </c>
      <c r="O607" s="2" t="str">
        <f t="shared" si="49"/>
        <v>Other Equipment</v>
      </c>
    </row>
    <row r="608" spans="1:15" x14ac:dyDescent="0.3">
      <c r="A608" t="s">
        <v>1092</v>
      </c>
      <c r="B608" s="5">
        <v>45689</v>
      </c>
      <c r="C608" t="s">
        <v>640</v>
      </c>
      <c r="D608" t="s">
        <v>1093</v>
      </c>
      <c r="E608" s="4">
        <v>224</v>
      </c>
      <c r="F608" s="4">
        <v>0</v>
      </c>
      <c r="G608">
        <v>0</v>
      </c>
      <c r="H608" s="4">
        <v>0</v>
      </c>
      <c r="I608" s="4">
        <v>224</v>
      </c>
      <c r="J608" t="s">
        <v>628</v>
      </c>
      <c r="K608" s="2">
        <f t="shared" si="45"/>
        <v>0</v>
      </c>
      <c r="L608" s="2">
        <f t="shared" si="46"/>
        <v>0</v>
      </c>
      <c r="M608" s="2">
        <f t="shared" si="47"/>
        <v>1</v>
      </c>
      <c r="N608" s="2" t="str">
        <f t="shared" si="48"/>
        <v>ENGINE DRIVEN WELDING MACHINE</v>
      </c>
      <c r="O608" s="2" t="str">
        <f t="shared" si="49"/>
        <v>Other Equipment</v>
      </c>
    </row>
    <row r="609" spans="1:15" x14ac:dyDescent="0.3">
      <c r="A609" t="s">
        <v>1092</v>
      </c>
      <c r="B609" s="5">
        <v>45689</v>
      </c>
      <c r="C609" t="s">
        <v>641</v>
      </c>
      <c r="D609" t="s">
        <v>1093</v>
      </c>
      <c r="E609" s="4">
        <v>224</v>
      </c>
      <c r="F609" s="4">
        <v>224</v>
      </c>
      <c r="G609">
        <v>103</v>
      </c>
      <c r="H609" s="4">
        <v>121</v>
      </c>
      <c r="I609" s="4">
        <v>0</v>
      </c>
      <c r="J609" t="s">
        <v>628</v>
      </c>
      <c r="K609" s="2">
        <f t="shared" si="45"/>
        <v>0.45982142857142855</v>
      </c>
      <c r="L609" s="2">
        <f t="shared" si="46"/>
        <v>1</v>
      </c>
      <c r="M609" s="2">
        <f t="shared" si="47"/>
        <v>0</v>
      </c>
      <c r="N609" s="2" t="str">
        <f t="shared" si="48"/>
        <v>ENGINE DRIVEN WELDING MACHINE</v>
      </c>
      <c r="O609" s="2" t="str">
        <f t="shared" si="49"/>
        <v>Other Equipment</v>
      </c>
    </row>
    <row r="610" spans="1:15" x14ac:dyDescent="0.3">
      <c r="A610" t="s">
        <v>1070</v>
      </c>
      <c r="B610" s="5">
        <v>45689</v>
      </c>
      <c r="C610" t="s">
        <v>151</v>
      </c>
      <c r="D610" t="s">
        <v>126</v>
      </c>
      <c r="E610" s="4">
        <v>8</v>
      </c>
      <c r="F610" s="4">
        <v>8</v>
      </c>
      <c r="G610">
        <v>0</v>
      </c>
      <c r="H610" s="4">
        <v>8</v>
      </c>
      <c r="I610" s="4">
        <v>0</v>
      </c>
      <c r="J610" t="s">
        <v>628</v>
      </c>
      <c r="K610" s="2">
        <f t="shared" si="45"/>
        <v>0</v>
      </c>
      <c r="L610" s="2">
        <f t="shared" si="46"/>
        <v>1</v>
      </c>
      <c r="M610" s="2">
        <f t="shared" si="47"/>
        <v>0</v>
      </c>
      <c r="N610" s="2" t="str">
        <f t="shared" si="48"/>
        <v>FUEL TRUCK</v>
      </c>
      <c r="O610" s="2" t="str">
        <f t="shared" si="49"/>
        <v>Other Equipment</v>
      </c>
    </row>
    <row r="611" spans="1:15" x14ac:dyDescent="0.3">
      <c r="A611" t="s">
        <v>1070</v>
      </c>
      <c r="B611" s="5">
        <v>45689</v>
      </c>
      <c r="C611" t="s">
        <v>642</v>
      </c>
      <c r="D611" t="s">
        <v>126</v>
      </c>
      <c r="E611" s="4">
        <v>224</v>
      </c>
      <c r="F611" s="4">
        <v>224</v>
      </c>
      <c r="G611">
        <v>147.416666666667</v>
      </c>
      <c r="H611" s="4">
        <v>76.5833333333334</v>
      </c>
      <c r="I611" s="4">
        <v>0</v>
      </c>
      <c r="J611" t="s">
        <v>628</v>
      </c>
      <c r="K611" s="2">
        <f t="shared" si="45"/>
        <v>0.65811011904762051</v>
      </c>
      <c r="L611" s="2">
        <f t="shared" si="46"/>
        <v>1</v>
      </c>
      <c r="M611" s="2">
        <f t="shared" si="47"/>
        <v>0</v>
      </c>
      <c r="N611" s="2" t="str">
        <f t="shared" si="48"/>
        <v>FUEL TRUCK</v>
      </c>
      <c r="O611" s="2" t="str">
        <f t="shared" si="49"/>
        <v>Other Equipment</v>
      </c>
    </row>
    <row r="612" spans="1:15" x14ac:dyDescent="0.3">
      <c r="A612" t="s">
        <v>1057</v>
      </c>
      <c r="B612" s="5">
        <v>45689</v>
      </c>
      <c r="C612" t="s">
        <v>643</v>
      </c>
      <c r="D612" t="s">
        <v>130</v>
      </c>
      <c r="E612" s="4">
        <v>302</v>
      </c>
      <c r="F612" s="4">
        <v>302</v>
      </c>
      <c r="G612">
        <v>240.700000000003</v>
      </c>
      <c r="H612" s="4">
        <v>61.299999999997503</v>
      </c>
      <c r="I612" s="4">
        <v>0</v>
      </c>
      <c r="J612" t="s">
        <v>628</v>
      </c>
      <c r="K612" s="2">
        <f t="shared" si="45"/>
        <v>0.7970198675496788</v>
      </c>
      <c r="L612" s="2">
        <f t="shared" si="46"/>
        <v>1</v>
      </c>
      <c r="M612" s="2">
        <f t="shared" si="47"/>
        <v>0</v>
      </c>
      <c r="N612" s="2" t="str">
        <f t="shared" si="48"/>
        <v>GENERATOR SET</v>
      </c>
      <c r="O612" s="2" t="str">
        <f t="shared" si="49"/>
        <v>Other Equipment</v>
      </c>
    </row>
    <row r="613" spans="1:15" x14ac:dyDescent="0.3">
      <c r="A613" t="s">
        <v>1057</v>
      </c>
      <c r="B613" s="5">
        <v>45689</v>
      </c>
      <c r="C613" t="s">
        <v>644</v>
      </c>
      <c r="D613" t="s">
        <v>130</v>
      </c>
      <c r="E613" s="4">
        <v>276</v>
      </c>
      <c r="F613" s="4">
        <v>276</v>
      </c>
      <c r="G613">
        <v>210.19999999999899</v>
      </c>
      <c r="H613" s="4">
        <v>65.800000000001106</v>
      </c>
      <c r="I613" s="4">
        <v>0</v>
      </c>
      <c r="J613" t="s">
        <v>628</v>
      </c>
      <c r="K613" s="2">
        <f t="shared" si="45"/>
        <v>0.76159420289854707</v>
      </c>
      <c r="L613" s="2">
        <f t="shared" si="46"/>
        <v>1</v>
      </c>
      <c r="M613" s="2">
        <f t="shared" si="47"/>
        <v>0</v>
      </c>
      <c r="N613" s="2" t="str">
        <f t="shared" si="48"/>
        <v>GENERATOR SET</v>
      </c>
      <c r="O613" s="2" t="str">
        <f t="shared" si="49"/>
        <v>Other Equipment</v>
      </c>
    </row>
    <row r="614" spans="1:15" x14ac:dyDescent="0.3">
      <c r="A614" t="s">
        <v>1057</v>
      </c>
      <c r="B614" s="5">
        <v>45689</v>
      </c>
      <c r="C614" t="s">
        <v>645</v>
      </c>
      <c r="D614" t="s">
        <v>130</v>
      </c>
      <c r="E614" s="4">
        <v>224</v>
      </c>
      <c r="F614" s="4">
        <v>0</v>
      </c>
      <c r="G614">
        <v>0</v>
      </c>
      <c r="H614" s="4">
        <v>0</v>
      </c>
      <c r="I614" s="4">
        <v>224</v>
      </c>
      <c r="J614" t="s">
        <v>628</v>
      </c>
      <c r="K614" s="2">
        <f t="shared" si="45"/>
        <v>0</v>
      </c>
      <c r="L614" s="2">
        <f t="shared" si="46"/>
        <v>0</v>
      </c>
      <c r="M614" s="2">
        <f t="shared" si="47"/>
        <v>1</v>
      </c>
      <c r="N614" s="2" t="str">
        <f t="shared" si="48"/>
        <v>GENERATOR SET</v>
      </c>
      <c r="O614" s="2" t="str">
        <f t="shared" si="49"/>
        <v>Other Equipment</v>
      </c>
    </row>
    <row r="615" spans="1:15" x14ac:dyDescent="0.3">
      <c r="A615" t="s">
        <v>1057</v>
      </c>
      <c r="B615" s="5">
        <v>45689</v>
      </c>
      <c r="C615" t="s">
        <v>646</v>
      </c>
      <c r="D615" t="s">
        <v>130</v>
      </c>
      <c r="E615" s="4">
        <v>224</v>
      </c>
      <c r="F615" s="4">
        <v>8</v>
      </c>
      <c r="G615">
        <v>0</v>
      </c>
      <c r="H615" s="4">
        <v>8</v>
      </c>
      <c r="I615" s="4">
        <v>216</v>
      </c>
      <c r="J615" t="s">
        <v>628</v>
      </c>
      <c r="K615" s="2">
        <f t="shared" si="45"/>
        <v>0</v>
      </c>
      <c r="L615" s="2">
        <f t="shared" si="46"/>
        <v>3.5714285714285712E-2</v>
      </c>
      <c r="M615" s="2">
        <f t="shared" si="47"/>
        <v>0.9642857142857143</v>
      </c>
      <c r="N615" s="2" t="str">
        <f t="shared" si="48"/>
        <v>GENERATOR SET</v>
      </c>
      <c r="O615" s="2" t="str">
        <f t="shared" si="49"/>
        <v>Other Equipment</v>
      </c>
    </row>
    <row r="616" spans="1:15" x14ac:dyDescent="0.3">
      <c r="A616" t="s">
        <v>1057</v>
      </c>
      <c r="B616" s="5">
        <v>45689</v>
      </c>
      <c r="C616" t="s">
        <v>647</v>
      </c>
      <c r="D616" t="s">
        <v>130</v>
      </c>
      <c r="E616" s="4">
        <v>224</v>
      </c>
      <c r="F616" s="4">
        <v>224</v>
      </c>
      <c r="G616">
        <v>0</v>
      </c>
      <c r="H616" s="4">
        <v>224</v>
      </c>
      <c r="I616" s="4">
        <v>0</v>
      </c>
      <c r="J616" t="s">
        <v>628</v>
      </c>
      <c r="K616" s="2">
        <f t="shared" si="45"/>
        <v>0</v>
      </c>
      <c r="L616" s="2">
        <f t="shared" si="46"/>
        <v>1</v>
      </c>
      <c r="M616" s="2">
        <f t="shared" si="47"/>
        <v>0</v>
      </c>
      <c r="N616" s="2" t="str">
        <f t="shared" si="48"/>
        <v>GENERATOR SET</v>
      </c>
      <c r="O616" s="2" t="str">
        <f t="shared" si="49"/>
        <v>Other Equipment</v>
      </c>
    </row>
    <row r="617" spans="1:15" x14ac:dyDescent="0.3">
      <c r="A617" t="s">
        <v>1057</v>
      </c>
      <c r="B617" s="5">
        <v>45689</v>
      </c>
      <c r="C617" t="s">
        <v>648</v>
      </c>
      <c r="D617" t="s">
        <v>130</v>
      </c>
      <c r="E617" s="4">
        <v>224</v>
      </c>
      <c r="F617" s="4">
        <v>0</v>
      </c>
      <c r="G617">
        <v>0</v>
      </c>
      <c r="H617" s="4">
        <v>0</v>
      </c>
      <c r="I617" s="4">
        <v>224</v>
      </c>
      <c r="J617" t="s">
        <v>628</v>
      </c>
      <c r="K617" s="2">
        <f t="shared" si="45"/>
        <v>0</v>
      </c>
      <c r="L617" s="2">
        <f t="shared" si="46"/>
        <v>0</v>
      </c>
      <c r="M617" s="2">
        <f t="shared" si="47"/>
        <v>1</v>
      </c>
      <c r="N617" s="2" t="str">
        <f t="shared" si="48"/>
        <v>GENERATOR SET</v>
      </c>
      <c r="O617" s="2" t="str">
        <f t="shared" si="49"/>
        <v>Other Equipment</v>
      </c>
    </row>
    <row r="618" spans="1:15" x14ac:dyDescent="0.3">
      <c r="A618" t="s">
        <v>1057</v>
      </c>
      <c r="B618" s="5">
        <v>45689</v>
      </c>
      <c r="C618" t="s">
        <v>649</v>
      </c>
      <c r="D618" t="s">
        <v>130</v>
      </c>
      <c r="E618" s="4">
        <v>237</v>
      </c>
      <c r="F618" s="4">
        <v>237</v>
      </c>
      <c r="G618">
        <v>46.5</v>
      </c>
      <c r="H618" s="4">
        <v>190.5</v>
      </c>
      <c r="I618" s="4">
        <v>0</v>
      </c>
      <c r="J618" t="s">
        <v>628</v>
      </c>
      <c r="K618" s="2">
        <f t="shared" si="45"/>
        <v>0.19620253164556961</v>
      </c>
      <c r="L618" s="2">
        <f t="shared" si="46"/>
        <v>1</v>
      </c>
      <c r="M618" s="2">
        <f t="shared" si="47"/>
        <v>0</v>
      </c>
      <c r="N618" s="2" t="str">
        <f t="shared" si="48"/>
        <v>GENERATOR SET</v>
      </c>
      <c r="O618" s="2" t="str">
        <f t="shared" si="49"/>
        <v>Other Equipment</v>
      </c>
    </row>
    <row r="619" spans="1:15" x14ac:dyDescent="0.3">
      <c r="A619" t="s">
        <v>1057</v>
      </c>
      <c r="B619" s="5">
        <v>45689</v>
      </c>
      <c r="C619" t="s">
        <v>650</v>
      </c>
      <c r="D619" t="s">
        <v>130</v>
      </c>
      <c r="E619" s="4">
        <v>330.5</v>
      </c>
      <c r="F619" s="4">
        <v>330.5</v>
      </c>
      <c r="G619">
        <v>79.25</v>
      </c>
      <c r="H619" s="4">
        <v>251.25</v>
      </c>
      <c r="I619" s="4">
        <v>0</v>
      </c>
      <c r="J619" t="s">
        <v>628</v>
      </c>
      <c r="K619" s="2">
        <f t="shared" si="45"/>
        <v>0.23978819969742815</v>
      </c>
      <c r="L619" s="2">
        <f t="shared" si="46"/>
        <v>1</v>
      </c>
      <c r="M619" s="2">
        <f t="shared" si="47"/>
        <v>0</v>
      </c>
      <c r="N619" s="2" t="str">
        <f t="shared" si="48"/>
        <v>GENERATOR SET</v>
      </c>
      <c r="O619" s="2" t="str">
        <f t="shared" si="49"/>
        <v>Other Equipment</v>
      </c>
    </row>
    <row r="620" spans="1:15" x14ac:dyDescent="0.3">
      <c r="A620" t="s">
        <v>1057</v>
      </c>
      <c r="B620" s="5">
        <v>45689</v>
      </c>
      <c r="C620" t="s">
        <v>651</v>
      </c>
      <c r="D620" t="s">
        <v>130</v>
      </c>
      <c r="E620" s="4">
        <v>224</v>
      </c>
      <c r="F620" s="4">
        <v>0</v>
      </c>
      <c r="G620">
        <v>0</v>
      </c>
      <c r="H620" s="4">
        <v>0</v>
      </c>
      <c r="I620" s="4">
        <v>224</v>
      </c>
      <c r="J620" t="s">
        <v>628</v>
      </c>
      <c r="K620" s="2">
        <f t="shared" si="45"/>
        <v>0</v>
      </c>
      <c r="L620" s="2">
        <f t="shared" si="46"/>
        <v>0</v>
      </c>
      <c r="M620" s="2">
        <f t="shared" si="47"/>
        <v>1</v>
      </c>
      <c r="N620" s="2" t="str">
        <f t="shared" si="48"/>
        <v>GENERATOR SET</v>
      </c>
      <c r="O620" s="2" t="str">
        <f t="shared" si="49"/>
        <v>Other Equipment</v>
      </c>
    </row>
    <row r="621" spans="1:15" x14ac:dyDescent="0.3">
      <c r="A621" t="s">
        <v>1057</v>
      </c>
      <c r="B621" s="5">
        <v>45689</v>
      </c>
      <c r="C621" t="s">
        <v>652</v>
      </c>
      <c r="D621" t="s">
        <v>130</v>
      </c>
      <c r="E621" s="4">
        <v>224</v>
      </c>
      <c r="F621" s="4">
        <v>224</v>
      </c>
      <c r="G621">
        <v>0</v>
      </c>
      <c r="H621" s="4">
        <v>224</v>
      </c>
      <c r="I621" s="4">
        <v>0</v>
      </c>
      <c r="J621" t="s">
        <v>628</v>
      </c>
      <c r="K621" s="2">
        <f t="shared" si="45"/>
        <v>0</v>
      </c>
      <c r="L621" s="2">
        <f t="shared" si="46"/>
        <v>1</v>
      </c>
      <c r="M621" s="2">
        <f t="shared" si="47"/>
        <v>0</v>
      </c>
      <c r="N621" s="2" t="str">
        <f t="shared" si="48"/>
        <v>GENERATOR SET</v>
      </c>
      <c r="O621" s="2" t="str">
        <f t="shared" si="49"/>
        <v>Other Equipment</v>
      </c>
    </row>
    <row r="622" spans="1:15" x14ac:dyDescent="0.3">
      <c r="A622" t="s">
        <v>1057</v>
      </c>
      <c r="B622" s="5">
        <v>45689</v>
      </c>
      <c r="C622" t="s">
        <v>653</v>
      </c>
      <c r="D622" t="s">
        <v>130</v>
      </c>
      <c r="E622" s="4">
        <v>353.5</v>
      </c>
      <c r="F622" s="4">
        <v>353.5</v>
      </c>
      <c r="G622">
        <v>162</v>
      </c>
      <c r="H622" s="4">
        <v>191.5</v>
      </c>
      <c r="I622" s="4">
        <v>0</v>
      </c>
      <c r="J622" t="s">
        <v>628</v>
      </c>
      <c r="K622" s="2">
        <f t="shared" si="45"/>
        <v>0.45827439886845828</v>
      </c>
      <c r="L622" s="2">
        <f t="shared" si="46"/>
        <v>1</v>
      </c>
      <c r="M622" s="2">
        <f t="shared" si="47"/>
        <v>0</v>
      </c>
      <c r="N622" s="2" t="str">
        <f t="shared" si="48"/>
        <v>GENERATOR SET</v>
      </c>
      <c r="O622" s="2" t="str">
        <f t="shared" si="49"/>
        <v>Other Equipment</v>
      </c>
    </row>
    <row r="623" spans="1:15" x14ac:dyDescent="0.3">
      <c r="A623" t="s">
        <v>1057</v>
      </c>
      <c r="B623" s="5">
        <v>45689</v>
      </c>
      <c r="C623" t="s">
        <v>654</v>
      </c>
      <c r="D623" t="s">
        <v>130</v>
      </c>
      <c r="E623" s="4">
        <v>224</v>
      </c>
      <c r="F623" s="4">
        <v>224</v>
      </c>
      <c r="G623">
        <v>0</v>
      </c>
      <c r="H623" s="4">
        <v>224</v>
      </c>
      <c r="I623" s="4">
        <v>0</v>
      </c>
      <c r="J623" t="s">
        <v>628</v>
      </c>
      <c r="K623" s="2">
        <f t="shared" si="45"/>
        <v>0</v>
      </c>
      <c r="L623" s="2">
        <f t="shared" si="46"/>
        <v>1</v>
      </c>
      <c r="M623" s="2">
        <f t="shared" si="47"/>
        <v>0</v>
      </c>
      <c r="N623" s="2" t="str">
        <f t="shared" si="48"/>
        <v>GENERATOR SET</v>
      </c>
      <c r="O623" s="2" t="str">
        <f t="shared" si="49"/>
        <v>Other Equipment</v>
      </c>
    </row>
    <row r="624" spans="1:15" x14ac:dyDescent="0.3">
      <c r="A624" t="s">
        <v>1057</v>
      </c>
      <c r="B624" s="5">
        <v>45689</v>
      </c>
      <c r="C624" t="s">
        <v>655</v>
      </c>
      <c r="D624" t="s">
        <v>130</v>
      </c>
      <c r="E624" s="4">
        <v>293</v>
      </c>
      <c r="F624" s="4">
        <v>293</v>
      </c>
      <c r="G624">
        <v>102.85</v>
      </c>
      <c r="H624" s="4">
        <v>190.15</v>
      </c>
      <c r="I624" s="4">
        <v>0</v>
      </c>
      <c r="J624" t="s">
        <v>628</v>
      </c>
      <c r="K624" s="2">
        <f t="shared" si="45"/>
        <v>0.35102389078498292</v>
      </c>
      <c r="L624" s="2">
        <f t="shared" si="46"/>
        <v>1</v>
      </c>
      <c r="M624" s="2">
        <f t="shared" si="47"/>
        <v>0</v>
      </c>
      <c r="N624" s="2" t="str">
        <f t="shared" si="48"/>
        <v>GENERATOR SET</v>
      </c>
      <c r="O624" s="2" t="str">
        <f t="shared" si="49"/>
        <v>Other Equipment</v>
      </c>
    </row>
    <row r="625" spans="1:15" x14ac:dyDescent="0.3">
      <c r="A625" t="s">
        <v>1057</v>
      </c>
      <c r="B625" s="5">
        <v>45689</v>
      </c>
      <c r="C625" t="s">
        <v>656</v>
      </c>
      <c r="D625" t="s">
        <v>130</v>
      </c>
      <c r="E625" s="4">
        <v>250.5</v>
      </c>
      <c r="F625" s="4">
        <v>250.5</v>
      </c>
      <c r="G625">
        <v>72.23</v>
      </c>
      <c r="H625" s="4">
        <v>178.27</v>
      </c>
      <c r="I625" s="4">
        <v>0</v>
      </c>
      <c r="J625" t="s">
        <v>628</v>
      </c>
      <c r="K625" s="2">
        <f t="shared" si="45"/>
        <v>0.28834331337325353</v>
      </c>
      <c r="L625" s="2">
        <f t="shared" si="46"/>
        <v>1</v>
      </c>
      <c r="M625" s="2">
        <f t="shared" si="47"/>
        <v>0</v>
      </c>
      <c r="N625" s="2" t="str">
        <f t="shared" si="48"/>
        <v>GENERATOR SET</v>
      </c>
      <c r="O625" s="2" t="str">
        <f t="shared" si="49"/>
        <v>Other Equipment</v>
      </c>
    </row>
    <row r="626" spans="1:15" x14ac:dyDescent="0.3">
      <c r="A626" t="s">
        <v>1057</v>
      </c>
      <c r="B626" s="5">
        <v>45689</v>
      </c>
      <c r="C626" t="s">
        <v>657</v>
      </c>
      <c r="D626" t="s">
        <v>130</v>
      </c>
      <c r="E626" s="4">
        <v>228</v>
      </c>
      <c r="F626" s="4">
        <v>228</v>
      </c>
      <c r="G626">
        <v>11.5</v>
      </c>
      <c r="H626" s="4">
        <v>216.5</v>
      </c>
      <c r="I626" s="4">
        <v>0</v>
      </c>
      <c r="J626" t="s">
        <v>628</v>
      </c>
      <c r="K626" s="2">
        <f t="shared" si="45"/>
        <v>5.0438596491228067E-2</v>
      </c>
      <c r="L626" s="2">
        <f t="shared" si="46"/>
        <v>1</v>
      </c>
      <c r="M626" s="2">
        <f t="shared" si="47"/>
        <v>0</v>
      </c>
      <c r="N626" s="2" t="str">
        <f t="shared" si="48"/>
        <v>GENERATOR SET</v>
      </c>
      <c r="O626" s="2" t="str">
        <f t="shared" si="49"/>
        <v>Other Equipment</v>
      </c>
    </row>
    <row r="627" spans="1:15" x14ac:dyDescent="0.3">
      <c r="A627" t="s">
        <v>1057</v>
      </c>
      <c r="B627" s="5">
        <v>45689</v>
      </c>
      <c r="C627" t="s">
        <v>658</v>
      </c>
      <c r="D627" t="s">
        <v>130</v>
      </c>
      <c r="E627" s="4">
        <v>243</v>
      </c>
      <c r="F627" s="4">
        <v>243</v>
      </c>
      <c r="G627">
        <v>60.13</v>
      </c>
      <c r="H627" s="4">
        <v>182.87</v>
      </c>
      <c r="I627" s="4">
        <v>0</v>
      </c>
      <c r="J627" t="s">
        <v>628</v>
      </c>
      <c r="K627" s="2">
        <f t="shared" si="45"/>
        <v>0.24744855967078191</v>
      </c>
      <c r="L627" s="2">
        <f t="shared" si="46"/>
        <v>1</v>
      </c>
      <c r="M627" s="2">
        <f t="shared" si="47"/>
        <v>0</v>
      </c>
      <c r="N627" s="2" t="str">
        <f t="shared" si="48"/>
        <v>GENERATOR SET</v>
      </c>
      <c r="O627" s="2" t="str">
        <f t="shared" si="49"/>
        <v>Other Equipment</v>
      </c>
    </row>
    <row r="628" spans="1:15" x14ac:dyDescent="0.3">
      <c r="A628" t="s">
        <v>1058</v>
      </c>
      <c r="B628" s="5">
        <v>45689</v>
      </c>
      <c r="C628" t="s">
        <v>659</v>
      </c>
      <c r="D628" t="s">
        <v>156</v>
      </c>
      <c r="E628" s="4">
        <v>240</v>
      </c>
      <c r="F628" s="4">
        <v>240</v>
      </c>
      <c r="G628">
        <v>40</v>
      </c>
      <c r="H628" s="4">
        <v>200</v>
      </c>
      <c r="I628" s="4">
        <v>0</v>
      </c>
      <c r="J628" t="s">
        <v>628</v>
      </c>
      <c r="K628" s="2">
        <f t="shared" si="45"/>
        <v>0.16666666666666666</v>
      </c>
      <c r="L628" s="2">
        <f t="shared" si="46"/>
        <v>1</v>
      </c>
      <c r="M628" s="2">
        <f t="shared" si="47"/>
        <v>0</v>
      </c>
      <c r="N628" s="2" t="str">
        <f t="shared" si="48"/>
        <v>HYDRAULIC EXCAVATOR</v>
      </c>
      <c r="O628" s="2" t="str">
        <f t="shared" si="49"/>
        <v>Major Equipment</v>
      </c>
    </row>
    <row r="629" spans="1:15" x14ac:dyDescent="0.3">
      <c r="A629" t="s">
        <v>1058</v>
      </c>
      <c r="B629" s="5">
        <v>45689</v>
      </c>
      <c r="C629" t="s">
        <v>660</v>
      </c>
      <c r="D629" t="s">
        <v>156</v>
      </c>
      <c r="E629" s="4">
        <v>272</v>
      </c>
      <c r="F629" s="4">
        <v>272</v>
      </c>
      <c r="G629">
        <v>167</v>
      </c>
      <c r="H629" s="4">
        <v>105</v>
      </c>
      <c r="I629" s="4">
        <v>0</v>
      </c>
      <c r="J629" t="s">
        <v>628</v>
      </c>
      <c r="K629" s="2">
        <f t="shared" si="45"/>
        <v>0.61397058823529416</v>
      </c>
      <c r="L629" s="2">
        <f t="shared" si="46"/>
        <v>1</v>
      </c>
      <c r="M629" s="2">
        <f t="shared" si="47"/>
        <v>0</v>
      </c>
      <c r="N629" s="2" t="str">
        <f t="shared" si="48"/>
        <v>HYDRAULIC EXCAVATOR</v>
      </c>
      <c r="O629" s="2" t="str">
        <f t="shared" si="49"/>
        <v>Major Equipment</v>
      </c>
    </row>
    <row r="630" spans="1:15" x14ac:dyDescent="0.3">
      <c r="A630" t="s">
        <v>1058</v>
      </c>
      <c r="B630" s="5">
        <v>45689</v>
      </c>
      <c r="C630" t="s">
        <v>661</v>
      </c>
      <c r="D630" t="s">
        <v>156</v>
      </c>
      <c r="E630" s="4">
        <v>298</v>
      </c>
      <c r="F630" s="4">
        <v>298</v>
      </c>
      <c r="G630">
        <v>217.6</v>
      </c>
      <c r="H630" s="4">
        <v>80.399999999999594</v>
      </c>
      <c r="I630" s="4">
        <v>0</v>
      </c>
      <c r="J630" t="s">
        <v>628</v>
      </c>
      <c r="K630" s="2">
        <f t="shared" si="45"/>
        <v>0.73020134228187916</v>
      </c>
      <c r="L630" s="2">
        <f t="shared" si="46"/>
        <v>1</v>
      </c>
      <c r="M630" s="2">
        <f t="shared" si="47"/>
        <v>0</v>
      </c>
      <c r="N630" s="2" t="str">
        <f t="shared" si="48"/>
        <v>HYDRAULIC EXCAVATOR</v>
      </c>
      <c r="O630" s="2" t="str">
        <f t="shared" si="49"/>
        <v>Major Equipment</v>
      </c>
    </row>
    <row r="631" spans="1:15" x14ac:dyDescent="0.3">
      <c r="A631" t="s">
        <v>1071</v>
      </c>
      <c r="B631" s="5">
        <v>45689</v>
      </c>
      <c r="C631" t="s">
        <v>662</v>
      </c>
      <c r="D631" t="s">
        <v>993</v>
      </c>
      <c r="E631" s="4">
        <v>224</v>
      </c>
      <c r="F631" s="4">
        <v>8</v>
      </c>
      <c r="G631">
        <v>5.3000000000001801</v>
      </c>
      <c r="H631" s="4">
        <v>2.6999999999998199</v>
      </c>
      <c r="I631" s="4">
        <v>216</v>
      </c>
      <c r="J631" t="s">
        <v>628</v>
      </c>
      <c r="K631" s="2">
        <f t="shared" si="45"/>
        <v>2.366071428571509E-2</v>
      </c>
      <c r="L631" s="2">
        <f t="shared" si="46"/>
        <v>3.5714285714285712E-2</v>
      </c>
      <c r="M631" s="2">
        <f t="shared" si="47"/>
        <v>0.9642857142857143</v>
      </c>
      <c r="N631" s="2" t="str">
        <f t="shared" si="48"/>
        <v>HYDRAULIC EXCAVATOR</v>
      </c>
      <c r="O631" s="2" t="str">
        <f t="shared" si="49"/>
        <v>Major Equipment</v>
      </c>
    </row>
    <row r="632" spans="1:15" x14ac:dyDescent="0.3">
      <c r="A632" t="s">
        <v>1058</v>
      </c>
      <c r="B632" s="5">
        <v>45689</v>
      </c>
      <c r="C632" t="s">
        <v>663</v>
      </c>
      <c r="D632" t="s">
        <v>156</v>
      </c>
      <c r="E632" s="4">
        <v>290</v>
      </c>
      <c r="F632" s="4">
        <v>290</v>
      </c>
      <c r="G632">
        <v>197.6</v>
      </c>
      <c r="H632" s="4">
        <v>92.399999999999594</v>
      </c>
      <c r="I632" s="4">
        <v>0</v>
      </c>
      <c r="J632" t="s">
        <v>628</v>
      </c>
      <c r="K632" s="2">
        <f t="shared" si="45"/>
        <v>0.68137931034482757</v>
      </c>
      <c r="L632" s="2">
        <f t="shared" si="46"/>
        <v>1</v>
      </c>
      <c r="M632" s="2">
        <f t="shared" si="47"/>
        <v>0</v>
      </c>
      <c r="N632" s="2" t="str">
        <f t="shared" si="48"/>
        <v>HYDRAULIC EXCAVATOR</v>
      </c>
      <c r="O632" s="2" t="str">
        <f t="shared" si="49"/>
        <v>Major Equipment</v>
      </c>
    </row>
    <row r="633" spans="1:15" x14ac:dyDescent="0.3">
      <c r="A633" t="s">
        <v>1072</v>
      </c>
      <c r="B633" s="5">
        <v>45689</v>
      </c>
      <c r="C633" t="s">
        <v>664</v>
      </c>
      <c r="D633" t="s">
        <v>1073</v>
      </c>
      <c r="E633" s="4">
        <v>292</v>
      </c>
      <c r="F633" s="4">
        <v>292</v>
      </c>
      <c r="G633">
        <v>213.26</v>
      </c>
      <c r="H633" s="4">
        <v>78.739999999999796</v>
      </c>
      <c r="I633" s="4">
        <v>0</v>
      </c>
      <c r="J633" t="s">
        <v>628</v>
      </c>
      <c r="K633" s="2">
        <f t="shared" si="45"/>
        <v>0.73034246575342465</v>
      </c>
      <c r="L633" s="2">
        <f t="shared" si="46"/>
        <v>1</v>
      </c>
      <c r="M633" s="2">
        <f t="shared" si="47"/>
        <v>0</v>
      </c>
      <c r="N633" s="2" t="str">
        <f t="shared" si="48"/>
        <v>HYDRAULIC EXCAVATOR</v>
      </c>
      <c r="O633" s="2" t="str">
        <f t="shared" si="49"/>
        <v>Major Equipment</v>
      </c>
    </row>
    <row r="634" spans="1:15" x14ac:dyDescent="0.3">
      <c r="A634" t="s">
        <v>1058</v>
      </c>
      <c r="B634" s="5">
        <v>45689</v>
      </c>
      <c r="C634" t="s">
        <v>665</v>
      </c>
      <c r="D634" t="s">
        <v>156</v>
      </c>
      <c r="E634" s="4">
        <v>318</v>
      </c>
      <c r="F634" s="4">
        <v>318</v>
      </c>
      <c r="G634">
        <v>193.36</v>
      </c>
      <c r="H634" s="4">
        <v>124.64</v>
      </c>
      <c r="I634" s="4">
        <v>0</v>
      </c>
      <c r="J634" t="s">
        <v>628</v>
      </c>
      <c r="K634" s="2">
        <f t="shared" si="45"/>
        <v>0.6080503144654088</v>
      </c>
      <c r="L634" s="2">
        <f t="shared" si="46"/>
        <v>1</v>
      </c>
      <c r="M634" s="2">
        <f t="shared" si="47"/>
        <v>0</v>
      </c>
      <c r="N634" s="2" t="str">
        <f t="shared" si="48"/>
        <v>HYDRAULIC EXCAVATOR</v>
      </c>
      <c r="O634" s="2" t="str">
        <f t="shared" si="49"/>
        <v>Major Equipment</v>
      </c>
    </row>
    <row r="635" spans="1:15" x14ac:dyDescent="0.3">
      <c r="A635" t="s">
        <v>1058</v>
      </c>
      <c r="B635" s="5">
        <v>45689</v>
      </c>
      <c r="C635" t="s">
        <v>666</v>
      </c>
      <c r="D635" t="s">
        <v>156</v>
      </c>
      <c r="E635" s="4">
        <v>238</v>
      </c>
      <c r="F635" s="4">
        <v>238</v>
      </c>
      <c r="G635">
        <v>55.309999999998603</v>
      </c>
      <c r="H635" s="4">
        <v>182.69000000000099</v>
      </c>
      <c r="I635" s="4">
        <v>0</v>
      </c>
      <c r="J635" t="s">
        <v>628</v>
      </c>
      <c r="K635" s="2">
        <f t="shared" si="45"/>
        <v>0.23239495798318741</v>
      </c>
      <c r="L635" s="2">
        <f t="shared" si="46"/>
        <v>1</v>
      </c>
      <c r="M635" s="2">
        <f t="shared" si="47"/>
        <v>0</v>
      </c>
      <c r="N635" s="2" t="str">
        <f t="shared" si="48"/>
        <v>HYDRAULIC EXCAVATOR</v>
      </c>
      <c r="O635" s="2" t="str">
        <f t="shared" si="49"/>
        <v>Major Equipment</v>
      </c>
    </row>
    <row r="636" spans="1:15" x14ac:dyDescent="0.3">
      <c r="A636" t="s">
        <v>1058</v>
      </c>
      <c r="B636" s="5">
        <v>45689</v>
      </c>
      <c r="C636" t="s">
        <v>667</v>
      </c>
      <c r="D636" t="s">
        <v>156</v>
      </c>
      <c r="E636" s="4">
        <v>262</v>
      </c>
      <c r="F636" s="4">
        <v>262</v>
      </c>
      <c r="G636">
        <v>130.41</v>
      </c>
      <c r="H636" s="4">
        <v>131.59</v>
      </c>
      <c r="I636" s="4">
        <v>0</v>
      </c>
      <c r="J636" t="s">
        <v>628</v>
      </c>
      <c r="K636" s="2">
        <f t="shared" si="45"/>
        <v>0.49774809160305344</v>
      </c>
      <c r="L636" s="2">
        <f t="shared" si="46"/>
        <v>1</v>
      </c>
      <c r="M636" s="2">
        <f t="shared" si="47"/>
        <v>0</v>
      </c>
      <c r="N636" s="2" t="str">
        <f t="shared" si="48"/>
        <v>HYDRAULIC EXCAVATOR</v>
      </c>
      <c r="O636" s="2" t="str">
        <f t="shared" si="49"/>
        <v>Major Equipment</v>
      </c>
    </row>
    <row r="637" spans="1:15" x14ac:dyDescent="0.3">
      <c r="A637" t="s">
        <v>1058</v>
      </c>
      <c r="B637" s="5">
        <v>45689</v>
      </c>
      <c r="C637" t="s">
        <v>668</v>
      </c>
      <c r="D637" t="s">
        <v>156</v>
      </c>
      <c r="E637" s="4">
        <v>224</v>
      </c>
      <c r="F637" s="4">
        <v>0</v>
      </c>
      <c r="G637">
        <v>0</v>
      </c>
      <c r="H637" s="4">
        <v>0</v>
      </c>
      <c r="I637" s="4">
        <v>224</v>
      </c>
      <c r="J637" t="s">
        <v>628</v>
      </c>
      <c r="K637" s="2">
        <f t="shared" si="45"/>
        <v>0</v>
      </c>
      <c r="L637" s="2">
        <f t="shared" si="46"/>
        <v>0</v>
      </c>
      <c r="M637" s="2">
        <f t="shared" si="47"/>
        <v>1</v>
      </c>
      <c r="N637" s="2" t="str">
        <f t="shared" si="48"/>
        <v>HYDRAULIC EXCAVATOR</v>
      </c>
      <c r="O637" s="2" t="str">
        <f t="shared" si="49"/>
        <v>Major Equipment</v>
      </c>
    </row>
    <row r="638" spans="1:15" x14ac:dyDescent="0.3">
      <c r="A638" t="s">
        <v>1058</v>
      </c>
      <c r="B638" s="5">
        <v>45689</v>
      </c>
      <c r="C638" t="s">
        <v>669</v>
      </c>
      <c r="D638" t="s">
        <v>156</v>
      </c>
      <c r="E638" s="4">
        <v>296</v>
      </c>
      <c r="F638" s="4">
        <v>296</v>
      </c>
      <c r="G638">
        <v>206.30000000000101</v>
      </c>
      <c r="H638" s="4">
        <v>89.699999999998894</v>
      </c>
      <c r="I638" s="4">
        <v>0</v>
      </c>
      <c r="J638" t="s">
        <v>628</v>
      </c>
      <c r="K638" s="2">
        <f t="shared" si="45"/>
        <v>0.6969594594594628</v>
      </c>
      <c r="L638" s="2">
        <f t="shared" si="46"/>
        <v>1</v>
      </c>
      <c r="M638" s="2">
        <f t="shared" si="47"/>
        <v>0</v>
      </c>
      <c r="N638" s="2" t="str">
        <f t="shared" si="48"/>
        <v>HYDRAULIC EXCAVATOR</v>
      </c>
      <c r="O638" s="2" t="str">
        <f t="shared" si="49"/>
        <v>Major Equipment</v>
      </c>
    </row>
    <row r="639" spans="1:15" x14ac:dyDescent="0.3">
      <c r="A639" t="s">
        <v>1106</v>
      </c>
      <c r="B639" s="5">
        <v>45689</v>
      </c>
      <c r="C639" t="s">
        <v>670</v>
      </c>
      <c r="D639" t="s">
        <v>1107</v>
      </c>
      <c r="E639" s="4">
        <v>224</v>
      </c>
      <c r="F639" s="4">
        <v>224</v>
      </c>
      <c r="G639">
        <v>3</v>
      </c>
      <c r="H639" s="4">
        <v>221</v>
      </c>
      <c r="I639" s="4">
        <v>0</v>
      </c>
      <c r="J639" t="s">
        <v>628</v>
      </c>
      <c r="K639" s="2">
        <f t="shared" si="45"/>
        <v>1.3392857142857142E-2</v>
      </c>
      <c r="L639" s="2">
        <f t="shared" si="46"/>
        <v>1</v>
      </c>
      <c r="M639" s="2">
        <f t="shared" si="47"/>
        <v>0</v>
      </c>
      <c r="N639" s="2" t="str">
        <f t="shared" si="48"/>
        <v>MANWALK BEHIND</v>
      </c>
      <c r="O639" s="2" t="str">
        <f t="shared" si="49"/>
        <v>Other Equipment</v>
      </c>
    </row>
    <row r="640" spans="1:15" x14ac:dyDescent="0.3">
      <c r="A640" t="s">
        <v>1106</v>
      </c>
      <c r="B640" s="5">
        <v>45689</v>
      </c>
      <c r="C640" t="s">
        <v>671</v>
      </c>
      <c r="D640" t="s">
        <v>1107</v>
      </c>
      <c r="E640" s="4">
        <v>224</v>
      </c>
      <c r="F640" s="4">
        <v>224</v>
      </c>
      <c r="G640">
        <v>2.5</v>
      </c>
      <c r="H640" s="4">
        <v>221.5</v>
      </c>
      <c r="I640" s="4">
        <v>0</v>
      </c>
      <c r="J640" t="s">
        <v>628</v>
      </c>
      <c r="K640" s="2">
        <f t="shared" si="45"/>
        <v>1.1160714285714286E-2</v>
      </c>
      <c r="L640" s="2">
        <f t="shared" si="46"/>
        <v>1</v>
      </c>
      <c r="M640" s="2">
        <f t="shared" si="47"/>
        <v>0</v>
      </c>
      <c r="N640" s="2" t="str">
        <f t="shared" si="48"/>
        <v>MANWALK BEHIND</v>
      </c>
      <c r="O640" s="2" t="str">
        <f t="shared" si="49"/>
        <v>Other Equipment</v>
      </c>
    </row>
    <row r="641" spans="1:15" x14ac:dyDescent="0.3">
      <c r="A641" t="s">
        <v>1077</v>
      </c>
      <c r="B641" s="5">
        <v>45689</v>
      </c>
      <c r="C641" t="s">
        <v>672</v>
      </c>
      <c r="D641" t="s">
        <v>61</v>
      </c>
      <c r="E641" s="4">
        <v>224</v>
      </c>
      <c r="F641" s="4">
        <v>224</v>
      </c>
      <c r="G641">
        <v>0</v>
      </c>
      <c r="H641" s="4">
        <v>224</v>
      </c>
      <c r="I641" s="4">
        <v>0</v>
      </c>
      <c r="J641" t="s">
        <v>628</v>
      </c>
      <c r="K641" s="2">
        <f t="shared" si="45"/>
        <v>0</v>
      </c>
      <c r="L641" s="2">
        <f t="shared" si="46"/>
        <v>1</v>
      </c>
      <c r="M641" s="2">
        <f t="shared" si="47"/>
        <v>0</v>
      </c>
      <c r="N641" s="2" t="str">
        <f t="shared" si="48"/>
        <v>MINI DUMPTRUCK</v>
      </c>
      <c r="O641" s="2" t="str">
        <f t="shared" si="49"/>
        <v>Other Equipment</v>
      </c>
    </row>
    <row r="642" spans="1:15" x14ac:dyDescent="0.3">
      <c r="A642" t="s">
        <v>1077</v>
      </c>
      <c r="B642" s="5">
        <v>45689</v>
      </c>
      <c r="C642" t="s">
        <v>673</v>
      </c>
      <c r="D642" t="s">
        <v>61</v>
      </c>
      <c r="E642" s="4">
        <v>224</v>
      </c>
      <c r="F642" s="4">
        <v>224</v>
      </c>
      <c r="G642">
        <v>0</v>
      </c>
      <c r="H642" s="4">
        <v>224</v>
      </c>
      <c r="I642" s="4">
        <v>0</v>
      </c>
      <c r="J642" t="s">
        <v>628</v>
      </c>
      <c r="K642" s="2">
        <f t="shared" ref="K642:K705" si="50">IFERROR(G642/E642,0)</f>
        <v>0</v>
      </c>
      <c r="L642" s="2">
        <f t="shared" ref="L642:L705" si="51">IFERROR(F642/E642, 0)</f>
        <v>1</v>
      </c>
      <c r="M642" s="2">
        <f t="shared" ref="M642:M705" si="52">IFERROR(I642/E642,0)</f>
        <v>0</v>
      </c>
      <c r="N642" s="2" t="str">
        <f t="shared" ref="N642:N705" si="53">IFERROR(
  _xlfn.IFS(
    ISNUMBER(SEARCH("CARGO TRUCK W/ CRANE", D642)), "CARGO TRUCK W/ CRANE",
    ISNUMBER(SEARCH("HYDRAULIC EXCAVATOR", D642)), "HYDRAULIC EXCAVATOR",
    ISNUMBER(SEARCH("CRAWLER TRACTOR", D642)), "CRAWLER TRACTOR",
    ISNUMBER(SEARCH("ROUGH TERRAIN CRANE", D642)), "ROUGH TERRAIN CRANE",
    ISNUMBER(SEARCH("ARTICULATED DUMP TRUCK", D642)), "ARTICULATED DUMP TRUCK",
    ISNUMBER(SEARCH("VIBRATORY ROLLER", D642)), "VIBRATORY ROLLER",
    ISNUMBER(SEARCH("JUMBO DRILL", D642)), "JUMBO DRILL",
    ISNUMBER(SEARCH("LOAD HAUL DUMPER", D642)), "LOAD HAUL DUMPER",
    ISNUMBER(SEARCH("LOW PROFILE TRUCK", D642)), "LOW PROFILE TRUCK",
    ISNUMBER(SEARCH("COMMANDO DRILL", D642)), "COMMANDO DRILL",
    ISNUMBER(SEARCH("GROUTING MACHINE", D642)), "GROUTING MACHINE"
  ),
D642)</f>
        <v>MINI DUMPTRUCK</v>
      </c>
      <c r="O642" s="2" t="str">
        <f t="shared" ref="O642:O705" si="54">IF(
  OR(
    ISNUMBER(SEARCH("CARGO TRUCK W/ CRANE", N642)),
    ISNUMBER(SEARCH("HYDRAULIC EXCAVATOR", N642)),
    ISNUMBER(SEARCH("CRAWLER TRACTOR", N642)),
    ISNUMBER(SEARCH("ROUGH TERRAIN CRANE", N642)),
    ISNUMBER(SEARCH("ARTICULATED DUMP TRUCK", N642)),
    ISNUMBER(SEARCH("VIBRATORY ROLLER", N642)),
    ISNUMBER(SEARCH("JUMBO DRILL", N642)),
    ISNUMBER(SEARCH("LOAD HAUL DUMPER", N642)),
    ISNUMBER(SEARCH("LOW PROFILE TRUCK", N642)),
    ISNUMBER(SEARCH("COMMANDO DRILL", N642)),
    ISNUMBER(SEARCH("GROUTING MACHINE", N642))
  ),
  "Major Equipment",
  "Other Equipment"
)</f>
        <v>Other Equipment</v>
      </c>
    </row>
    <row r="643" spans="1:15" x14ac:dyDescent="0.3">
      <c r="A643" t="s">
        <v>1077</v>
      </c>
      <c r="B643" s="5">
        <v>45689</v>
      </c>
      <c r="C643" t="s">
        <v>674</v>
      </c>
      <c r="D643" t="s">
        <v>61</v>
      </c>
      <c r="E643" s="4">
        <v>239.666666666667</v>
      </c>
      <c r="F643" s="4">
        <v>239.666666666667</v>
      </c>
      <c r="G643">
        <v>131.083333333333</v>
      </c>
      <c r="H643" s="4">
        <v>108.583333333333</v>
      </c>
      <c r="I643" s="4">
        <v>0</v>
      </c>
      <c r="J643" t="s">
        <v>628</v>
      </c>
      <c r="K643" s="2">
        <f t="shared" si="50"/>
        <v>0.54694019471487965</v>
      </c>
      <c r="L643" s="2">
        <f t="shared" si="51"/>
        <v>1</v>
      </c>
      <c r="M643" s="2">
        <f t="shared" si="52"/>
        <v>0</v>
      </c>
      <c r="N643" s="2" t="str">
        <f t="shared" si="53"/>
        <v>MINI DUMPTRUCK</v>
      </c>
      <c r="O643" s="2" t="str">
        <f t="shared" si="54"/>
        <v>Other Equipment</v>
      </c>
    </row>
    <row r="644" spans="1:15" x14ac:dyDescent="0.3">
      <c r="A644" t="s">
        <v>1078</v>
      </c>
      <c r="B644" s="5">
        <v>45689</v>
      </c>
      <c r="C644" t="s">
        <v>675</v>
      </c>
      <c r="D644" t="s">
        <v>540</v>
      </c>
      <c r="E644" s="4">
        <v>259</v>
      </c>
      <c r="F644" s="4">
        <v>259</v>
      </c>
      <c r="G644">
        <v>94.5</v>
      </c>
      <c r="H644" s="4">
        <v>164.5</v>
      </c>
      <c r="I644" s="4">
        <v>0</v>
      </c>
      <c r="J644" t="s">
        <v>628</v>
      </c>
      <c r="K644" s="2">
        <f t="shared" si="50"/>
        <v>0.36486486486486486</v>
      </c>
      <c r="L644" s="2">
        <f t="shared" si="51"/>
        <v>1</v>
      </c>
      <c r="M644" s="2">
        <f t="shared" si="52"/>
        <v>0</v>
      </c>
      <c r="N644" s="2" t="str">
        <f t="shared" si="53"/>
        <v>MOTOR GRADER</v>
      </c>
      <c r="O644" s="2" t="str">
        <f t="shared" si="54"/>
        <v>Other Equipment</v>
      </c>
    </row>
    <row r="645" spans="1:15" x14ac:dyDescent="0.3">
      <c r="A645" t="s">
        <v>1078</v>
      </c>
      <c r="B645" s="5">
        <v>45689</v>
      </c>
      <c r="C645" t="s">
        <v>676</v>
      </c>
      <c r="D645" t="s">
        <v>540</v>
      </c>
      <c r="E645" s="4">
        <v>235</v>
      </c>
      <c r="F645" s="4">
        <v>235</v>
      </c>
      <c r="G645">
        <v>87.000000000000497</v>
      </c>
      <c r="H645" s="4">
        <v>148</v>
      </c>
      <c r="I645" s="4">
        <v>0</v>
      </c>
      <c r="J645" t="s">
        <v>628</v>
      </c>
      <c r="K645" s="2">
        <f t="shared" si="50"/>
        <v>0.37021276595744895</v>
      </c>
      <c r="L645" s="2">
        <f t="shared" si="51"/>
        <v>1</v>
      </c>
      <c r="M645" s="2">
        <f t="shared" si="52"/>
        <v>0</v>
      </c>
      <c r="N645" s="2" t="str">
        <f t="shared" si="53"/>
        <v>MOTOR GRADER</v>
      </c>
      <c r="O645" s="2" t="str">
        <f t="shared" si="54"/>
        <v>Other Equipment</v>
      </c>
    </row>
    <row r="646" spans="1:15" x14ac:dyDescent="0.3">
      <c r="A646" t="s">
        <v>1079</v>
      </c>
      <c r="B646" s="5">
        <v>45689</v>
      </c>
      <c r="C646" t="s">
        <v>677</v>
      </c>
      <c r="D646" t="s">
        <v>997</v>
      </c>
      <c r="E646" s="4">
        <v>224</v>
      </c>
      <c r="F646" s="4">
        <v>0</v>
      </c>
      <c r="G646">
        <v>0</v>
      </c>
      <c r="H646" s="4">
        <v>0</v>
      </c>
      <c r="I646" s="4">
        <v>224</v>
      </c>
      <c r="J646" t="s">
        <v>628</v>
      </c>
      <c r="K646" s="2">
        <f t="shared" si="50"/>
        <v>0</v>
      </c>
      <c r="L646" s="2">
        <f t="shared" si="51"/>
        <v>0</v>
      </c>
      <c r="M646" s="2">
        <f t="shared" si="52"/>
        <v>1</v>
      </c>
      <c r="N646" s="2" t="str">
        <f t="shared" si="53"/>
        <v>ROUGH TERRAIN CRANE</v>
      </c>
      <c r="O646" s="2" t="str">
        <f t="shared" si="54"/>
        <v>Major Equipment</v>
      </c>
    </row>
    <row r="647" spans="1:15" x14ac:dyDescent="0.3">
      <c r="A647" t="s">
        <v>1079</v>
      </c>
      <c r="B647" s="5">
        <v>45689</v>
      </c>
      <c r="C647" t="s">
        <v>678</v>
      </c>
      <c r="D647" t="s">
        <v>997</v>
      </c>
      <c r="E647" s="4">
        <v>225</v>
      </c>
      <c r="F647" s="4">
        <v>225</v>
      </c>
      <c r="G647">
        <v>29.5</v>
      </c>
      <c r="H647" s="4">
        <v>195.5</v>
      </c>
      <c r="I647" s="4">
        <v>0</v>
      </c>
      <c r="J647" t="s">
        <v>628</v>
      </c>
      <c r="K647" s="2">
        <f t="shared" si="50"/>
        <v>0.13111111111111112</v>
      </c>
      <c r="L647" s="2">
        <f t="shared" si="51"/>
        <v>1</v>
      </c>
      <c r="M647" s="2">
        <f t="shared" si="52"/>
        <v>0</v>
      </c>
      <c r="N647" s="2" t="str">
        <f t="shared" si="53"/>
        <v>ROUGH TERRAIN CRANE</v>
      </c>
      <c r="O647" s="2" t="str">
        <f t="shared" si="54"/>
        <v>Major Equipment</v>
      </c>
    </row>
    <row r="648" spans="1:15" x14ac:dyDescent="0.3">
      <c r="A648" t="s">
        <v>1129</v>
      </c>
      <c r="B648" s="5">
        <v>45689</v>
      </c>
      <c r="C648" t="s">
        <v>679</v>
      </c>
      <c r="D648" t="s">
        <v>1009</v>
      </c>
      <c r="E648" s="4">
        <v>0</v>
      </c>
      <c r="F648" s="4">
        <v>0</v>
      </c>
      <c r="G648">
        <v>0</v>
      </c>
      <c r="H648" s="4">
        <v>0</v>
      </c>
      <c r="I648" s="4">
        <v>0</v>
      </c>
      <c r="J648" t="s">
        <v>628</v>
      </c>
      <c r="K648" s="2">
        <f t="shared" si="50"/>
        <v>0</v>
      </c>
      <c r="L648" s="2">
        <f t="shared" si="51"/>
        <v>0</v>
      </c>
      <c r="M648" s="2">
        <f t="shared" si="52"/>
        <v>0</v>
      </c>
      <c r="N648" s="2" t="str">
        <f t="shared" si="53"/>
        <v>SELF LOADING TRUCK</v>
      </c>
      <c r="O648" s="2" t="str">
        <f t="shared" si="54"/>
        <v>Other Equipment</v>
      </c>
    </row>
    <row r="649" spans="1:15" x14ac:dyDescent="0.3">
      <c r="A649" t="s">
        <v>1059</v>
      </c>
      <c r="B649" s="5">
        <v>45689</v>
      </c>
      <c r="C649" t="s">
        <v>680</v>
      </c>
      <c r="D649" t="s">
        <v>16</v>
      </c>
      <c r="E649" s="4">
        <v>224</v>
      </c>
      <c r="F649" s="4">
        <v>224</v>
      </c>
      <c r="G649">
        <v>0</v>
      </c>
      <c r="H649" s="4">
        <v>224</v>
      </c>
      <c r="I649" s="4">
        <v>0</v>
      </c>
      <c r="J649" t="s">
        <v>628</v>
      </c>
      <c r="K649" s="2">
        <f t="shared" si="50"/>
        <v>0</v>
      </c>
      <c r="L649" s="2">
        <f t="shared" si="51"/>
        <v>1</v>
      </c>
      <c r="M649" s="2">
        <f t="shared" si="52"/>
        <v>0</v>
      </c>
      <c r="N649" s="2" t="str">
        <f t="shared" si="53"/>
        <v>SERVICE VEHICLE</v>
      </c>
      <c r="O649" s="2" t="str">
        <f t="shared" si="54"/>
        <v>Other Equipment</v>
      </c>
    </row>
    <row r="650" spans="1:15" x14ac:dyDescent="0.3">
      <c r="A650" t="s">
        <v>1059</v>
      </c>
      <c r="B650" s="5">
        <v>45689</v>
      </c>
      <c r="C650" t="s">
        <v>681</v>
      </c>
      <c r="D650" t="s">
        <v>16</v>
      </c>
      <c r="E650" s="4">
        <v>452.41666666666703</v>
      </c>
      <c r="F650" s="4">
        <v>452.41666666666703</v>
      </c>
      <c r="G650">
        <v>428.41666666666703</v>
      </c>
      <c r="H650" s="4">
        <v>24</v>
      </c>
      <c r="I650" s="4">
        <v>0</v>
      </c>
      <c r="J650" t="s">
        <v>628</v>
      </c>
      <c r="K650" s="2">
        <f t="shared" si="50"/>
        <v>0.94695155645606932</v>
      </c>
      <c r="L650" s="2">
        <f t="shared" si="51"/>
        <v>1</v>
      </c>
      <c r="M650" s="2">
        <f t="shared" si="52"/>
        <v>0</v>
      </c>
      <c r="N650" s="2" t="str">
        <f t="shared" si="53"/>
        <v>SERVICE VEHICLE</v>
      </c>
      <c r="O650" s="2" t="str">
        <f t="shared" si="54"/>
        <v>Other Equipment</v>
      </c>
    </row>
    <row r="651" spans="1:15" x14ac:dyDescent="0.3">
      <c r="A651" t="s">
        <v>1059</v>
      </c>
      <c r="B651" s="5">
        <v>45689</v>
      </c>
      <c r="C651" t="s">
        <v>682</v>
      </c>
      <c r="D651" t="s">
        <v>16</v>
      </c>
      <c r="E651" s="4">
        <v>267.5</v>
      </c>
      <c r="F651" s="4">
        <v>267.5</v>
      </c>
      <c r="G651">
        <v>107.5</v>
      </c>
      <c r="H651" s="4">
        <v>160</v>
      </c>
      <c r="I651" s="4">
        <v>0</v>
      </c>
      <c r="J651" t="s">
        <v>628</v>
      </c>
      <c r="K651" s="2">
        <f t="shared" si="50"/>
        <v>0.40186915887850466</v>
      </c>
      <c r="L651" s="2">
        <f t="shared" si="51"/>
        <v>1</v>
      </c>
      <c r="M651" s="2">
        <f t="shared" si="52"/>
        <v>0</v>
      </c>
      <c r="N651" s="2" t="str">
        <f t="shared" si="53"/>
        <v>SERVICE VEHICLE</v>
      </c>
      <c r="O651" s="2" t="str">
        <f t="shared" si="54"/>
        <v>Other Equipment</v>
      </c>
    </row>
    <row r="652" spans="1:15" x14ac:dyDescent="0.3">
      <c r="A652" t="s">
        <v>1059</v>
      </c>
      <c r="B652" s="5">
        <v>45689</v>
      </c>
      <c r="C652" t="s">
        <v>683</v>
      </c>
      <c r="D652" t="s">
        <v>16</v>
      </c>
      <c r="E652" s="4">
        <v>343</v>
      </c>
      <c r="F652" s="4">
        <v>343</v>
      </c>
      <c r="G652">
        <v>271</v>
      </c>
      <c r="H652" s="4">
        <v>72</v>
      </c>
      <c r="I652" s="4">
        <v>0</v>
      </c>
      <c r="J652" t="s">
        <v>628</v>
      </c>
      <c r="K652" s="2">
        <f t="shared" si="50"/>
        <v>0.79008746355685133</v>
      </c>
      <c r="L652" s="2">
        <f t="shared" si="51"/>
        <v>1</v>
      </c>
      <c r="M652" s="2">
        <f t="shared" si="52"/>
        <v>0</v>
      </c>
      <c r="N652" s="2" t="str">
        <f t="shared" si="53"/>
        <v>SERVICE VEHICLE</v>
      </c>
      <c r="O652" s="2" t="str">
        <f t="shared" si="54"/>
        <v>Other Equipment</v>
      </c>
    </row>
    <row r="653" spans="1:15" x14ac:dyDescent="0.3">
      <c r="A653" t="s">
        <v>1059</v>
      </c>
      <c r="B653" s="5">
        <v>45689</v>
      </c>
      <c r="C653" t="s">
        <v>684</v>
      </c>
      <c r="D653" t="s">
        <v>16</v>
      </c>
      <c r="E653" s="4">
        <v>224</v>
      </c>
      <c r="F653" s="4">
        <v>224</v>
      </c>
      <c r="G653">
        <v>0</v>
      </c>
      <c r="H653" s="4">
        <v>224</v>
      </c>
      <c r="I653" s="4">
        <v>0</v>
      </c>
      <c r="J653" t="s">
        <v>628</v>
      </c>
      <c r="K653" s="2">
        <f t="shared" si="50"/>
        <v>0</v>
      </c>
      <c r="L653" s="2">
        <f t="shared" si="51"/>
        <v>1</v>
      </c>
      <c r="M653" s="2">
        <f t="shared" si="52"/>
        <v>0</v>
      </c>
      <c r="N653" s="2" t="str">
        <f t="shared" si="53"/>
        <v>SERVICE VEHICLE</v>
      </c>
      <c r="O653" s="2" t="str">
        <f t="shared" si="54"/>
        <v>Other Equipment</v>
      </c>
    </row>
    <row r="654" spans="1:15" x14ac:dyDescent="0.3">
      <c r="A654" t="s">
        <v>1059</v>
      </c>
      <c r="B654" s="5">
        <v>45689</v>
      </c>
      <c r="C654" t="s">
        <v>685</v>
      </c>
      <c r="D654" t="s">
        <v>16</v>
      </c>
      <c r="E654" s="4">
        <v>224</v>
      </c>
      <c r="F654" s="4">
        <v>224</v>
      </c>
      <c r="G654">
        <v>0</v>
      </c>
      <c r="H654" s="4">
        <v>224</v>
      </c>
      <c r="I654" s="4">
        <v>0</v>
      </c>
      <c r="J654" t="s">
        <v>628</v>
      </c>
      <c r="K654" s="2">
        <f t="shared" si="50"/>
        <v>0</v>
      </c>
      <c r="L654" s="2">
        <f t="shared" si="51"/>
        <v>1</v>
      </c>
      <c r="M654" s="2">
        <f t="shared" si="52"/>
        <v>0</v>
      </c>
      <c r="N654" s="2" t="str">
        <f t="shared" si="53"/>
        <v>SERVICE VEHICLE</v>
      </c>
      <c r="O654" s="2" t="str">
        <f t="shared" si="54"/>
        <v>Other Equipment</v>
      </c>
    </row>
    <row r="655" spans="1:15" x14ac:dyDescent="0.3">
      <c r="A655" t="s">
        <v>1059</v>
      </c>
      <c r="B655" s="5">
        <v>45689</v>
      </c>
      <c r="C655" t="s">
        <v>686</v>
      </c>
      <c r="D655" t="s">
        <v>16</v>
      </c>
      <c r="E655" s="4">
        <v>355.91666666666703</v>
      </c>
      <c r="F655" s="4">
        <v>355.91666666666703</v>
      </c>
      <c r="G655">
        <v>269.91666666666703</v>
      </c>
      <c r="H655" s="4">
        <v>86</v>
      </c>
      <c r="I655" s="4">
        <v>0</v>
      </c>
      <c r="J655" t="s">
        <v>628</v>
      </c>
      <c r="K655" s="2">
        <f t="shared" si="50"/>
        <v>0.75837040505736386</v>
      </c>
      <c r="L655" s="2">
        <f t="shared" si="51"/>
        <v>1</v>
      </c>
      <c r="M655" s="2">
        <f t="shared" si="52"/>
        <v>0</v>
      </c>
      <c r="N655" s="2" t="str">
        <f t="shared" si="53"/>
        <v>SERVICE VEHICLE</v>
      </c>
      <c r="O655" s="2" t="str">
        <f t="shared" si="54"/>
        <v>Other Equipment</v>
      </c>
    </row>
    <row r="656" spans="1:15" x14ac:dyDescent="0.3">
      <c r="A656" t="s">
        <v>1059</v>
      </c>
      <c r="B656" s="5">
        <v>45689</v>
      </c>
      <c r="C656" t="s">
        <v>687</v>
      </c>
      <c r="D656" t="s">
        <v>16</v>
      </c>
      <c r="E656" s="4">
        <v>275.91666666666703</v>
      </c>
      <c r="F656" s="4">
        <v>275.91666666666703</v>
      </c>
      <c r="G656">
        <v>130.916666666667</v>
      </c>
      <c r="H656" s="4">
        <v>145</v>
      </c>
      <c r="I656" s="4">
        <v>0</v>
      </c>
      <c r="J656" t="s">
        <v>628</v>
      </c>
      <c r="K656" s="2">
        <f t="shared" si="50"/>
        <v>0.47447900936273085</v>
      </c>
      <c r="L656" s="2">
        <f t="shared" si="51"/>
        <v>1</v>
      </c>
      <c r="M656" s="2">
        <f t="shared" si="52"/>
        <v>0</v>
      </c>
      <c r="N656" s="2" t="str">
        <f t="shared" si="53"/>
        <v>SERVICE VEHICLE</v>
      </c>
      <c r="O656" s="2" t="str">
        <f t="shared" si="54"/>
        <v>Other Equipment</v>
      </c>
    </row>
    <row r="657" spans="1:15" x14ac:dyDescent="0.3">
      <c r="A657" t="s">
        <v>1059</v>
      </c>
      <c r="B657" s="5">
        <v>45689</v>
      </c>
      <c r="C657" t="s">
        <v>688</v>
      </c>
      <c r="D657" t="s">
        <v>16</v>
      </c>
      <c r="E657" s="4">
        <v>365</v>
      </c>
      <c r="F657" s="4">
        <v>365</v>
      </c>
      <c r="G657">
        <v>309</v>
      </c>
      <c r="H657" s="4">
        <v>56</v>
      </c>
      <c r="I657" s="4">
        <v>0</v>
      </c>
      <c r="J657" t="s">
        <v>628</v>
      </c>
      <c r="K657" s="2">
        <f t="shared" si="50"/>
        <v>0.84657534246575339</v>
      </c>
      <c r="L657" s="2">
        <f t="shared" si="51"/>
        <v>1</v>
      </c>
      <c r="M657" s="2">
        <f t="shared" si="52"/>
        <v>0</v>
      </c>
      <c r="N657" s="2" t="str">
        <f t="shared" si="53"/>
        <v>SERVICE VEHICLE</v>
      </c>
      <c r="O657" s="2" t="str">
        <f t="shared" si="54"/>
        <v>Other Equipment</v>
      </c>
    </row>
    <row r="658" spans="1:15" x14ac:dyDescent="0.3">
      <c r="A658" t="s">
        <v>1059</v>
      </c>
      <c r="B658" s="5">
        <v>45689</v>
      </c>
      <c r="C658" t="s">
        <v>689</v>
      </c>
      <c r="D658" t="s">
        <v>16</v>
      </c>
      <c r="E658" s="4">
        <v>338.5</v>
      </c>
      <c r="F658" s="4">
        <v>338.5</v>
      </c>
      <c r="G658">
        <v>234.5</v>
      </c>
      <c r="H658" s="4">
        <v>104</v>
      </c>
      <c r="I658" s="4">
        <v>0</v>
      </c>
      <c r="J658" t="s">
        <v>628</v>
      </c>
      <c r="K658" s="2">
        <f t="shared" si="50"/>
        <v>0.69276218611521423</v>
      </c>
      <c r="L658" s="2">
        <f t="shared" si="51"/>
        <v>1</v>
      </c>
      <c r="M658" s="2">
        <f t="shared" si="52"/>
        <v>0</v>
      </c>
      <c r="N658" s="2" t="str">
        <f t="shared" si="53"/>
        <v>SERVICE VEHICLE</v>
      </c>
      <c r="O658" s="2" t="str">
        <f t="shared" si="54"/>
        <v>Other Equipment</v>
      </c>
    </row>
    <row r="659" spans="1:15" x14ac:dyDescent="0.3">
      <c r="A659" t="s">
        <v>1059</v>
      </c>
      <c r="B659" s="5">
        <v>45689</v>
      </c>
      <c r="C659" t="s">
        <v>690</v>
      </c>
      <c r="D659" t="s">
        <v>16</v>
      </c>
      <c r="E659" s="4">
        <v>344</v>
      </c>
      <c r="F659" s="4">
        <v>344</v>
      </c>
      <c r="G659">
        <v>309</v>
      </c>
      <c r="H659" s="4">
        <v>35</v>
      </c>
      <c r="I659" s="4">
        <v>0</v>
      </c>
      <c r="J659" t="s">
        <v>628</v>
      </c>
      <c r="K659" s="2">
        <f t="shared" si="50"/>
        <v>0.89825581395348841</v>
      </c>
      <c r="L659" s="2">
        <f t="shared" si="51"/>
        <v>1</v>
      </c>
      <c r="M659" s="2">
        <f t="shared" si="52"/>
        <v>0</v>
      </c>
      <c r="N659" s="2" t="str">
        <f t="shared" si="53"/>
        <v>SERVICE VEHICLE</v>
      </c>
      <c r="O659" s="2" t="str">
        <f t="shared" si="54"/>
        <v>Other Equipment</v>
      </c>
    </row>
    <row r="660" spans="1:15" x14ac:dyDescent="0.3">
      <c r="A660" t="s">
        <v>1059</v>
      </c>
      <c r="B660" s="5">
        <v>45689</v>
      </c>
      <c r="C660" t="s">
        <v>691</v>
      </c>
      <c r="D660" t="s">
        <v>16</v>
      </c>
      <c r="E660" s="4">
        <v>264</v>
      </c>
      <c r="F660" s="4">
        <v>264</v>
      </c>
      <c r="G660">
        <v>165</v>
      </c>
      <c r="H660" s="4">
        <v>99</v>
      </c>
      <c r="I660" s="4">
        <v>0</v>
      </c>
      <c r="J660" t="s">
        <v>628</v>
      </c>
      <c r="K660" s="2">
        <f t="shared" si="50"/>
        <v>0.625</v>
      </c>
      <c r="L660" s="2">
        <f t="shared" si="51"/>
        <v>1</v>
      </c>
      <c r="M660" s="2">
        <f t="shared" si="52"/>
        <v>0</v>
      </c>
      <c r="N660" s="2" t="str">
        <f t="shared" si="53"/>
        <v>SERVICE VEHICLE</v>
      </c>
      <c r="O660" s="2" t="str">
        <f t="shared" si="54"/>
        <v>Other Equipment</v>
      </c>
    </row>
    <row r="661" spans="1:15" x14ac:dyDescent="0.3">
      <c r="A661" t="s">
        <v>1059</v>
      </c>
      <c r="B661" s="5">
        <v>45689</v>
      </c>
      <c r="C661" t="s">
        <v>692</v>
      </c>
      <c r="D661" t="s">
        <v>16</v>
      </c>
      <c r="E661" s="4">
        <v>364</v>
      </c>
      <c r="F661" s="4">
        <v>364</v>
      </c>
      <c r="G661">
        <v>0</v>
      </c>
      <c r="H661" s="4">
        <v>364</v>
      </c>
      <c r="I661" s="4">
        <v>0</v>
      </c>
      <c r="J661" t="s">
        <v>628</v>
      </c>
      <c r="K661" s="2">
        <f t="shared" si="50"/>
        <v>0</v>
      </c>
      <c r="L661" s="2">
        <f t="shared" si="51"/>
        <v>1</v>
      </c>
      <c r="M661" s="2">
        <f t="shared" si="52"/>
        <v>0</v>
      </c>
      <c r="N661" s="2" t="str">
        <f t="shared" si="53"/>
        <v>SERVICE VEHICLE</v>
      </c>
      <c r="O661" s="2" t="str">
        <f t="shared" si="54"/>
        <v>Other Equipment</v>
      </c>
    </row>
    <row r="662" spans="1:15" x14ac:dyDescent="0.3">
      <c r="A662" t="s">
        <v>1099</v>
      </c>
      <c r="B662" s="5">
        <v>45689</v>
      </c>
      <c r="C662" t="s">
        <v>693</v>
      </c>
      <c r="D662" t="s">
        <v>181</v>
      </c>
      <c r="E662" s="4">
        <v>396.83333333333297</v>
      </c>
      <c r="F662" s="4">
        <v>396.83333333333297</v>
      </c>
      <c r="G662">
        <v>128.5</v>
      </c>
      <c r="H662" s="4">
        <v>268.33333333333297</v>
      </c>
      <c r="I662" s="4">
        <v>0</v>
      </c>
      <c r="J662" t="s">
        <v>628</v>
      </c>
      <c r="K662" s="2">
        <f t="shared" si="50"/>
        <v>0.32381352372952571</v>
      </c>
      <c r="L662" s="2">
        <f t="shared" si="51"/>
        <v>1</v>
      </c>
      <c r="M662" s="2">
        <f t="shared" si="52"/>
        <v>0</v>
      </c>
      <c r="N662" s="2" t="str">
        <f t="shared" si="53"/>
        <v>TOWER LIGHT</v>
      </c>
      <c r="O662" s="2" t="str">
        <f t="shared" si="54"/>
        <v>Other Equipment</v>
      </c>
    </row>
    <row r="663" spans="1:15" x14ac:dyDescent="0.3">
      <c r="A663" t="s">
        <v>1099</v>
      </c>
      <c r="B663" s="5">
        <v>45689</v>
      </c>
      <c r="C663" t="s">
        <v>694</v>
      </c>
      <c r="D663" t="s">
        <v>181</v>
      </c>
      <c r="E663" s="4">
        <v>444.5</v>
      </c>
      <c r="F663" s="4">
        <v>444.5</v>
      </c>
      <c r="G663">
        <v>331.91666666666703</v>
      </c>
      <c r="H663" s="4">
        <v>112.583333333333</v>
      </c>
      <c r="I663" s="4">
        <v>0</v>
      </c>
      <c r="J663" t="s">
        <v>628</v>
      </c>
      <c r="K663" s="2">
        <f t="shared" si="50"/>
        <v>0.74671916010498773</v>
      </c>
      <c r="L663" s="2">
        <f t="shared" si="51"/>
        <v>1</v>
      </c>
      <c r="M663" s="2">
        <f t="shared" si="52"/>
        <v>0</v>
      </c>
      <c r="N663" s="2" t="str">
        <f t="shared" si="53"/>
        <v>TOWER LIGHT</v>
      </c>
      <c r="O663" s="2" t="str">
        <f t="shared" si="54"/>
        <v>Other Equipment</v>
      </c>
    </row>
    <row r="664" spans="1:15" x14ac:dyDescent="0.3">
      <c r="A664" t="s">
        <v>1099</v>
      </c>
      <c r="B664" s="5">
        <v>45689</v>
      </c>
      <c r="C664" t="s">
        <v>695</v>
      </c>
      <c r="D664" t="s">
        <v>181</v>
      </c>
      <c r="E664" s="4">
        <v>412.75</v>
      </c>
      <c r="F664" s="4">
        <v>412.75</v>
      </c>
      <c r="G664">
        <v>109.5</v>
      </c>
      <c r="H664" s="4">
        <v>303.25</v>
      </c>
      <c r="I664" s="4">
        <v>0</v>
      </c>
      <c r="J664" t="s">
        <v>628</v>
      </c>
      <c r="K664" s="2">
        <f t="shared" si="50"/>
        <v>0.26529376135675348</v>
      </c>
      <c r="L664" s="2">
        <f t="shared" si="51"/>
        <v>1</v>
      </c>
      <c r="M664" s="2">
        <f t="shared" si="52"/>
        <v>0</v>
      </c>
      <c r="N664" s="2" t="str">
        <f t="shared" si="53"/>
        <v>TOWER LIGHT</v>
      </c>
      <c r="O664" s="2" t="str">
        <f t="shared" si="54"/>
        <v>Other Equipment</v>
      </c>
    </row>
    <row r="665" spans="1:15" x14ac:dyDescent="0.3">
      <c r="A665" t="s">
        <v>1099</v>
      </c>
      <c r="B665" s="5">
        <v>45689</v>
      </c>
      <c r="C665" t="s">
        <v>696</v>
      </c>
      <c r="D665" t="s">
        <v>181</v>
      </c>
      <c r="E665" s="4">
        <v>446.5</v>
      </c>
      <c r="F665" s="4">
        <v>446.5</v>
      </c>
      <c r="G665">
        <v>359.58333333333297</v>
      </c>
      <c r="H665" s="4">
        <v>86.9166666666667</v>
      </c>
      <c r="I665" s="4">
        <v>0</v>
      </c>
      <c r="J665" t="s">
        <v>628</v>
      </c>
      <c r="K665" s="2">
        <f t="shared" si="50"/>
        <v>0.80533781261664716</v>
      </c>
      <c r="L665" s="2">
        <f t="shared" si="51"/>
        <v>1</v>
      </c>
      <c r="M665" s="2">
        <f t="shared" si="52"/>
        <v>0</v>
      </c>
      <c r="N665" s="2" t="str">
        <f t="shared" si="53"/>
        <v>TOWER LIGHT</v>
      </c>
      <c r="O665" s="2" t="str">
        <f t="shared" si="54"/>
        <v>Other Equipment</v>
      </c>
    </row>
    <row r="666" spans="1:15" x14ac:dyDescent="0.3">
      <c r="A666" t="s">
        <v>1099</v>
      </c>
      <c r="B666" s="5">
        <v>45689</v>
      </c>
      <c r="C666" t="s">
        <v>697</v>
      </c>
      <c r="D666" t="s">
        <v>181</v>
      </c>
      <c r="E666" s="4">
        <v>410.41666666666703</v>
      </c>
      <c r="F666" s="4">
        <v>410.41666666666703</v>
      </c>
      <c r="G666">
        <v>115</v>
      </c>
      <c r="H666" s="4">
        <v>295.41666666666703</v>
      </c>
      <c r="I666" s="4">
        <v>0</v>
      </c>
      <c r="J666" t="s">
        <v>628</v>
      </c>
      <c r="K666" s="2">
        <f t="shared" si="50"/>
        <v>0.28020304568527893</v>
      </c>
      <c r="L666" s="2">
        <f t="shared" si="51"/>
        <v>1</v>
      </c>
      <c r="M666" s="2">
        <f t="shared" si="52"/>
        <v>0</v>
      </c>
      <c r="N666" s="2" t="str">
        <f t="shared" si="53"/>
        <v>TOWER LIGHT</v>
      </c>
      <c r="O666" s="2" t="str">
        <f t="shared" si="54"/>
        <v>Other Equipment</v>
      </c>
    </row>
    <row r="667" spans="1:15" x14ac:dyDescent="0.3">
      <c r="A667" t="s">
        <v>1083</v>
      </c>
      <c r="B667" s="5">
        <v>45689</v>
      </c>
      <c r="C667" t="s">
        <v>698</v>
      </c>
      <c r="D667" t="s">
        <v>385</v>
      </c>
      <c r="E667" s="4">
        <v>224</v>
      </c>
      <c r="F667" s="4">
        <v>224</v>
      </c>
      <c r="G667">
        <v>5.5</v>
      </c>
      <c r="H667" s="4">
        <v>218.5</v>
      </c>
      <c r="I667" s="4">
        <v>0</v>
      </c>
      <c r="J667" t="s">
        <v>628</v>
      </c>
      <c r="K667" s="2">
        <f t="shared" si="50"/>
        <v>2.4553571428571428E-2</v>
      </c>
      <c r="L667" s="2">
        <f t="shared" si="51"/>
        <v>1</v>
      </c>
      <c r="M667" s="2">
        <f t="shared" si="52"/>
        <v>0</v>
      </c>
      <c r="N667" s="2" t="str">
        <f t="shared" si="53"/>
        <v>TIG WELDING MACHINE</v>
      </c>
      <c r="O667" s="2" t="str">
        <f t="shared" si="54"/>
        <v>Other Equipment</v>
      </c>
    </row>
    <row r="668" spans="1:15" x14ac:dyDescent="0.3">
      <c r="A668" t="s">
        <v>1086</v>
      </c>
      <c r="B668" s="5">
        <v>45689</v>
      </c>
      <c r="C668" t="s">
        <v>699</v>
      </c>
      <c r="D668" t="s">
        <v>164</v>
      </c>
      <c r="E668" s="4">
        <v>238</v>
      </c>
      <c r="F668" s="4">
        <v>38</v>
      </c>
      <c r="G668">
        <v>30</v>
      </c>
      <c r="H668" s="4">
        <v>8</v>
      </c>
      <c r="I668" s="4">
        <v>200</v>
      </c>
      <c r="J668" t="s">
        <v>628</v>
      </c>
      <c r="K668" s="2">
        <f t="shared" si="50"/>
        <v>0.12605042016806722</v>
      </c>
      <c r="L668" s="2">
        <f t="shared" si="51"/>
        <v>0.15966386554621848</v>
      </c>
      <c r="M668" s="2">
        <f t="shared" si="52"/>
        <v>0.84033613445378152</v>
      </c>
      <c r="N668" s="2" t="str">
        <f t="shared" si="53"/>
        <v>UTILITY VEHICLE</v>
      </c>
      <c r="O668" s="2" t="str">
        <f t="shared" si="54"/>
        <v>Other Equipment</v>
      </c>
    </row>
    <row r="669" spans="1:15" x14ac:dyDescent="0.3">
      <c r="A669" t="s">
        <v>1062</v>
      </c>
      <c r="B669" s="5">
        <v>45689</v>
      </c>
      <c r="C669" t="s">
        <v>700</v>
      </c>
      <c r="D669" t="s">
        <v>184</v>
      </c>
      <c r="E669" s="4">
        <v>224</v>
      </c>
      <c r="F669" s="4">
        <v>216</v>
      </c>
      <c r="G669">
        <v>88</v>
      </c>
      <c r="H669" s="4">
        <v>128</v>
      </c>
      <c r="I669" s="4">
        <v>8</v>
      </c>
      <c r="J669" t="s">
        <v>628</v>
      </c>
      <c r="K669" s="2">
        <f t="shared" si="50"/>
        <v>0.39285714285714285</v>
      </c>
      <c r="L669" s="2">
        <f t="shared" si="51"/>
        <v>0.9642857142857143</v>
      </c>
      <c r="M669" s="2">
        <f t="shared" si="52"/>
        <v>3.5714285714285712E-2</v>
      </c>
      <c r="N669" s="2" t="str">
        <f t="shared" si="53"/>
        <v>VIBRATORY ROLLER</v>
      </c>
      <c r="O669" s="2" t="str">
        <f t="shared" si="54"/>
        <v>Major Equipment</v>
      </c>
    </row>
    <row r="670" spans="1:15" x14ac:dyDescent="0.3">
      <c r="A670" t="s">
        <v>1062</v>
      </c>
      <c r="B670" s="5">
        <v>45689</v>
      </c>
      <c r="C670" t="s">
        <v>701</v>
      </c>
      <c r="D670" t="s">
        <v>184</v>
      </c>
      <c r="E670" s="4">
        <v>224</v>
      </c>
      <c r="F670" s="4">
        <v>224</v>
      </c>
      <c r="G670">
        <v>115.5</v>
      </c>
      <c r="H670" s="4">
        <v>108.5</v>
      </c>
      <c r="I670" s="4">
        <v>0</v>
      </c>
      <c r="J670" t="s">
        <v>628</v>
      </c>
      <c r="K670" s="2">
        <f t="shared" si="50"/>
        <v>0.515625</v>
      </c>
      <c r="L670" s="2">
        <f t="shared" si="51"/>
        <v>1</v>
      </c>
      <c r="M670" s="2">
        <f t="shared" si="52"/>
        <v>0</v>
      </c>
      <c r="N670" s="2" t="str">
        <f t="shared" si="53"/>
        <v>VIBRATORY ROLLER</v>
      </c>
      <c r="O670" s="2" t="str">
        <f t="shared" si="54"/>
        <v>Major Equipment</v>
      </c>
    </row>
    <row r="671" spans="1:15" x14ac:dyDescent="0.3">
      <c r="A671" t="s">
        <v>1087</v>
      </c>
      <c r="B671" s="5">
        <v>45689</v>
      </c>
      <c r="C671" t="s">
        <v>702</v>
      </c>
      <c r="D671" t="s">
        <v>1006</v>
      </c>
      <c r="E671" s="4">
        <v>115.5</v>
      </c>
      <c r="F671" s="4">
        <v>115.5</v>
      </c>
      <c r="G671">
        <v>0</v>
      </c>
      <c r="H671" s="4">
        <v>0</v>
      </c>
      <c r="I671" s="4">
        <v>0</v>
      </c>
      <c r="J671" t="s">
        <v>628</v>
      </c>
      <c r="K671" s="2">
        <f t="shared" si="50"/>
        <v>0</v>
      </c>
      <c r="L671" s="2">
        <f t="shared" si="51"/>
        <v>1</v>
      </c>
      <c r="M671" s="2">
        <f t="shared" si="52"/>
        <v>0</v>
      </c>
      <c r="N671" s="2" t="str">
        <f t="shared" si="53"/>
        <v>WATER TRUCK</v>
      </c>
      <c r="O671" s="2" t="str">
        <f t="shared" si="54"/>
        <v>Other Equipment</v>
      </c>
    </row>
    <row r="672" spans="1:15" x14ac:dyDescent="0.3">
      <c r="A672" t="s">
        <v>1087</v>
      </c>
      <c r="B672" s="5">
        <v>45689</v>
      </c>
      <c r="C672" t="s">
        <v>703</v>
      </c>
      <c r="D672" t="s">
        <v>1006</v>
      </c>
      <c r="E672" s="4">
        <v>253.166666666667</v>
      </c>
      <c r="F672" s="4">
        <v>253.166666666667</v>
      </c>
      <c r="G672">
        <v>213.5</v>
      </c>
      <c r="H672" s="4">
        <v>39.6666666666667</v>
      </c>
      <c r="I672" s="4">
        <v>0</v>
      </c>
      <c r="J672" t="s">
        <v>628</v>
      </c>
      <c r="K672" s="2">
        <f t="shared" si="50"/>
        <v>0.84331797235022932</v>
      </c>
      <c r="L672" s="2">
        <f t="shared" si="51"/>
        <v>1</v>
      </c>
      <c r="M672" s="2">
        <f t="shared" si="52"/>
        <v>0</v>
      </c>
      <c r="N672" s="2" t="str">
        <f t="shared" si="53"/>
        <v>WATER TRUCK</v>
      </c>
      <c r="O672" s="2" t="str">
        <f t="shared" si="54"/>
        <v>Other Equipment</v>
      </c>
    </row>
    <row r="673" spans="1:15" x14ac:dyDescent="0.3">
      <c r="A673" t="s">
        <v>1087</v>
      </c>
      <c r="B673" s="5">
        <v>45689</v>
      </c>
      <c r="C673" t="s">
        <v>704</v>
      </c>
      <c r="D673" t="s">
        <v>1006</v>
      </c>
      <c r="E673" s="4">
        <v>117.5</v>
      </c>
      <c r="F673" s="4">
        <v>117.5</v>
      </c>
      <c r="G673">
        <v>0</v>
      </c>
      <c r="H673" s="4">
        <v>0</v>
      </c>
      <c r="I673" s="4">
        <v>0</v>
      </c>
      <c r="J673" t="s">
        <v>628</v>
      </c>
      <c r="K673" s="2">
        <f t="shared" si="50"/>
        <v>0</v>
      </c>
      <c r="L673" s="2">
        <f t="shared" si="51"/>
        <v>1</v>
      </c>
      <c r="M673" s="2">
        <f t="shared" si="52"/>
        <v>0</v>
      </c>
      <c r="N673" s="2" t="str">
        <f t="shared" si="53"/>
        <v>WATER TRUCK</v>
      </c>
      <c r="O673" s="2" t="str">
        <f t="shared" si="54"/>
        <v>Other Equipment</v>
      </c>
    </row>
    <row r="674" spans="1:15" x14ac:dyDescent="0.3">
      <c r="A674" t="s">
        <v>1109</v>
      </c>
      <c r="B674" s="5">
        <v>45689</v>
      </c>
      <c r="C674" t="s">
        <v>705</v>
      </c>
      <c r="D674" t="s">
        <v>1110</v>
      </c>
      <c r="E674" s="4">
        <v>192</v>
      </c>
      <c r="F674" s="4">
        <v>184</v>
      </c>
      <c r="G674">
        <v>93.666666666666799</v>
      </c>
      <c r="H674" s="4">
        <v>90.333333333333201</v>
      </c>
      <c r="I674" s="4">
        <v>8</v>
      </c>
      <c r="J674" t="s">
        <v>706</v>
      </c>
      <c r="K674" s="2">
        <f t="shared" si="50"/>
        <v>0.48784722222222293</v>
      </c>
      <c r="L674" s="2">
        <f t="shared" si="51"/>
        <v>0.95833333333333337</v>
      </c>
      <c r="M674" s="2">
        <f t="shared" si="52"/>
        <v>4.1666666666666664E-2</v>
      </c>
      <c r="N674" s="2" t="str">
        <f t="shared" si="53"/>
        <v>SKID LOADER</v>
      </c>
      <c r="O674" s="2" t="str">
        <f t="shared" si="54"/>
        <v>Other Equipment</v>
      </c>
    </row>
    <row r="675" spans="1:15" x14ac:dyDescent="0.3">
      <c r="A675" t="s">
        <v>1096</v>
      </c>
      <c r="B675" s="5">
        <v>45689</v>
      </c>
      <c r="C675" t="s">
        <v>707</v>
      </c>
      <c r="D675" t="s">
        <v>1097</v>
      </c>
      <c r="E675" s="4">
        <v>192</v>
      </c>
      <c r="F675" s="4">
        <v>192</v>
      </c>
      <c r="G675">
        <v>0.44999999999997697</v>
      </c>
      <c r="H675" s="4">
        <v>191.55</v>
      </c>
      <c r="I675" s="4">
        <v>0</v>
      </c>
      <c r="J675" t="s">
        <v>706</v>
      </c>
      <c r="K675" s="2">
        <f t="shared" si="50"/>
        <v>2.3437499999998802E-3</v>
      </c>
      <c r="L675" s="2">
        <f t="shared" si="51"/>
        <v>1</v>
      </c>
      <c r="M675" s="2">
        <f t="shared" si="52"/>
        <v>0</v>
      </c>
      <c r="N675" s="2" t="str">
        <f t="shared" si="53"/>
        <v>VACUUM TRUCK</v>
      </c>
      <c r="O675" s="2" t="str">
        <f t="shared" si="54"/>
        <v>Other Equipment</v>
      </c>
    </row>
    <row r="676" spans="1:15" x14ac:dyDescent="0.3">
      <c r="A676" t="s">
        <v>1077</v>
      </c>
      <c r="B676" s="5">
        <v>45689</v>
      </c>
      <c r="C676" t="s">
        <v>708</v>
      </c>
      <c r="D676" t="s">
        <v>61</v>
      </c>
      <c r="E676" s="4">
        <v>200.55</v>
      </c>
      <c r="F676" s="4">
        <v>200.55</v>
      </c>
      <c r="G676">
        <v>74.949999999999903</v>
      </c>
      <c r="H676" s="4">
        <v>125.6</v>
      </c>
      <c r="I676" s="4">
        <v>0</v>
      </c>
      <c r="J676" t="s">
        <v>706</v>
      </c>
      <c r="K676" s="2">
        <f t="shared" si="50"/>
        <v>0.37372226377461931</v>
      </c>
      <c r="L676" s="2">
        <f t="shared" si="51"/>
        <v>1</v>
      </c>
      <c r="M676" s="2">
        <f t="shared" si="52"/>
        <v>0</v>
      </c>
      <c r="N676" s="2" t="str">
        <f t="shared" si="53"/>
        <v>MINI DUMPTRUCK</v>
      </c>
      <c r="O676" s="2" t="str">
        <f t="shared" si="54"/>
        <v>Other Equipment</v>
      </c>
    </row>
    <row r="677" spans="1:15" x14ac:dyDescent="0.3">
      <c r="A677" t="s">
        <v>1063</v>
      </c>
      <c r="B677" s="5">
        <v>45689</v>
      </c>
      <c r="C677" t="s">
        <v>709</v>
      </c>
      <c r="D677" t="s">
        <v>1064</v>
      </c>
      <c r="E677" s="4">
        <v>204</v>
      </c>
      <c r="F677" s="4">
        <v>204</v>
      </c>
      <c r="G677">
        <v>26</v>
      </c>
      <c r="H677" s="4">
        <v>178</v>
      </c>
      <c r="I677" s="4">
        <v>0</v>
      </c>
      <c r="J677" t="s">
        <v>706</v>
      </c>
      <c r="K677" s="2">
        <f t="shared" si="50"/>
        <v>0.12745098039215685</v>
      </c>
      <c r="L677" s="2">
        <f t="shared" si="51"/>
        <v>1</v>
      </c>
      <c r="M677" s="2">
        <f t="shared" si="52"/>
        <v>0</v>
      </c>
      <c r="N677" s="2" t="str">
        <f t="shared" si="53"/>
        <v>AIR COMPRESSOR</v>
      </c>
      <c r="O677" s="2" t="str">
        <f t="shared" si="54"/>
        <v>Other Equipment</v>
      </c>
    </row>
    <row r="678" spans="1:15" x14ac:dyDescent="0.3">
      <c r="A678" t="s">
        <v>1065</v>
      </c>
      <c r="B678" s="5">
        <v>45689</v>
      </c>
      <c r="C678" t="s">
        <v>710</v>
      </c>
      <c r="D678" t="s">
        <v>990</v>
      </c>
      <c r="E678" s="4">
        <v>426.61666666666702</v>
      </c>
      <c r="F678" s="4">
        <v>426.61666666666702</v>
      </c>
      <c r="G678">
        <v>152.51666666666699</v>
      </c>
      <c r="H678" s="4">
        <v>274.10000000000002</v>
      </c>
      <c r="I678" s="4">
        <v>0</v>
      </c>
      <c r="J678" t="s">
        <v>706</v>
      </c>
      <c r="K678" s="2">
        <f t="shared" si="50"/>
        <v>0.35750283236316804</v>
      </c>
      <c r="L678" s="2">
        <f t="shared" si="51"/>
        <v>1</v>
      </c>
      <c r="M678" s="2">
        <f t="shared" si="52"/>
        <v>0</v>
      </c>
      <c r="N678" s="2" t="str">
        <f t="shared" si="53"/>
        <v>CARGO TRUCK W/ CRANE</v>
      </c>
      <c r="O678" s="2" t="str">
        <f t="shared" si="54"/>
        <v>Major Equipment</v>
      </c>
    </row>
    <row r="679" spans="1:15" x14ac:dyDescent="0.3">
      <c r="A679" t="s">
        <v>1079</v>
      </c>
      <c r="B679" s="5">
        <v>45689</v>
      </c>
      <c r="C679" t="s">
        <v>711</v>
      </c>
      <c r="D679" t="s">
        <v>997</v>
      </c>
      <c r="E679" s="4">
        <v>408.08333333333297</v>
      </c>
      <c r="F679" s="4">
        <v>408.08333333333297</v>
      </c>
      <c r="G679">
        <v>94.583333333332504</v>
      </c>
      <c r="H679" s="4">
        <v>313.5</v>
      </c>
      <c r="I679" s="4">
        <v>0</v>
      </c>
      <c r="J679" t="s">
        <v>706</v>
      </c>
      <c r="K679" s="2">
        <f t="shared" si="50"/>
        <v>0.2317745558505189</v>
      </c>
      <c r="L679" s="2">
        <f t="shared" si="51"/>
        <v>1</v>
      </c>
      <c r="M679" s="2">
        <f t="shared" si="52"/>
        <v>0</v>
      </c>
      <c r="N679" s="2" t="str">
        <f t="shared" si="53"/>
        <v>ROUGH TERRAIN CRANE</v>
      </c>
      <c r="O679" s="2" t="str">
        <f t="shared" si="54"/>
        <v>Major Equipment</v>
      </c>
    </row>
    <row r="680" spans="1:15" x14ac:dyDescent="0.3">
      <c r="A680" t="s">
        <v>1079</v>
      </c>
      <c r="B680" s="5">
        <v>45689</v>
      </c>
      <c r="C680" t="s">
        <v>712</v>
      </c>
      <c r="D680" t="s">
        <v>997</v>
      </c>
      <c r="E680" s="4">
        <v>464.5</v>
      </c>
      <c r="F680" s="4">
        <v>464.5</v>
      </c>
      <c r="G680">
        <v>127.833333333333</v>
      </c>
      <c r="H680" s="4">
        <v>336.66666666666703</v>
      </c>
      <c r="I680" s="4">
        <v>0</v>
      </c>
      <c r="J680" t="s">
        <v>706</v>
      </c>
      <c r="K680" s="2">
        <f t="shared" si="50"/>
        <v>0.2752063150340861</v>
      </c>
      <c r="L680" s="2">
        <f t="shared" si="51"/>
        <v>1</v>
      </c>
      <c r="M680" s="2">
        <f t="shared" si="52"/>
        <v>0</v>
      </c>
      <c r="N680" s="2" t="str">
        <f t="shared" si="53"/>
        <v>ROUGH TERRAIN CRANE</v>
      </c>
      <c r="O680" s="2" t="str">
        <f t="shared" si="54"/>
        <v>Major Equipment</v>
      </c>
    </row>
    <row r="681" spans="1:15" x14ac:dyDescent="0.3">
      <c r="A681" t="s">
        <v>1059</v>
      </c>
      <c r="B681" s="5">
        <v>45689</v>
      </c>
      <c r="C681" t="s">
        <v>713</v>
      </c>
      <c r="D681" t="s">
        <v>16</v>
      </c>
      <c r="E681" s="4">
        <v>240</v>
      </c>
      <c r="F681" s="4">
        <v>240</v>
      </c>
      <c r="G681">
        <v>228</v>
      </c>
      <c r="H681" s="4">
        <v>12.000000000000201</v>
      </c>
      <c r="I681" s="4">
        <v>0</v>
      </c>
      <c r="J681" t="s">
        <v>706</v>
      </c>
      <c r="K681" s="2">
        <f t="shared" si="50"/>
        <v>0.95</v>
      </c>
      <c r="L681" s="2">
        <f t="shared" si="51"/>
        <v>1</v>
      </c>
      <c r="M681" s="2">
        <f t="shared" si="52"/>
        <v>0</v>
      </c>
      <c r="N681" s="2" t="str">
        <f t="shared" si="53"/>
        <v>SERVICE VEHICLE</v>
      </c>
      <c r="O681" s="2" t="str">
        <f t="shared" si="54"/>
        <v>Other Equipment</v>
      </c>
    </row>
    <row r="682" spans="1:15" x14ac:dyDescent="0.3">
      <c r="A682" t="s">
        <v>1094</v>
      </c>
      <c r="B682" s="5">
        <v>45689</v>
      </c>
      <c r="C682" t="s">
        <v>714</v>
      </c>
      <c r="D682" t="s">
        <v>120</v>
      </c>
      <c r="E682" s="4">
        <v>240</v>
      </c>
      <c r="F682" s="4">
        <v>240</v>
      </c>
      <c r="G682">
        <v>228</v>
      </c>
      <c r="H682" s="4">
        <v>12.000000000000201</v>
      </c>
      <c r="I682" s="4">
        <v>0</v>
      </c>
      <c r="J682" t="s">
        <v>706</v>
      </c>
      <c r="K682" s="2">
        <f t="shared" si="50"/>
        <v>0.95</v>
      </c>
      <c r="L682" s="2">
        <f t="shared" si="51"/>
        <v>1</v>
      </c>
      <c r="M682" s="2">
        <f t="shared" si="52"/>
        <v>0</v>
      </c>
      <c r="N682" s="2" t="str">
        <f t="shared" si="53"/>
        <v>DUMP TRUCK</v>
      </c>
      <c r="O682" s="2" t="str">
        <f t="shared" si="54"/>
        <v>Other Equipment</v>
      </c>
    </row>
    <row r="683" spans="1:15" x14ac:dyDescent="0.3">
      <c r="A683" t="s">
        <v>1059</v>
      </c>
      <c r="B683" s="5">
        <v>45689</v>
      </c>
      <c r="C683" t="s">
        <v>715</v>
      </c>
      <c r="D683" t="s">
        <v>16</v>
      </c>
      <c r="E683" s="4">
        <v>240</v>
      </c>
      <c r="F683" s="4">
        <v>240</v>
      </c>
      <c r="G683">
        <v>228</v>
      </c>
      <c r="H683" s="4">
        <v>12.000000000000201</v>
      </c>
      <c r="I683" s="4">
        <v>0</v>
      </c>
      <c r="J683" t="s">
        <v>706</v>
      </c>
      <c r="K683" s="2">
        <f t="shared" si="50"/>
        <v>0.95</v>
      </c>
      <c r="L683" s="2">
        <f t="shared" si="51"/>
        <v>1</v>
      </c>
      <c r="M683" s="2">
        <f t="shared" si="52"/>
        <v>0</v>
      </c>
      <c r="N683" s="2" t="str">
        <f t="shared" si="53"/>
        <v>SERVICE VEHICLE</v>
      </c>
      <c r="O683" s="2" t="str">
        <f t="shared" si="54"/>
        <v>Other Equipment</v>
      </c>
    </row>
    <row r="684" spans="1:15" x14ac:dyDescent="0.3">
      <c r="A684" t="s">
        <v>1059</v>
      </c>
      <c r="B684" s="5">
        <v>45689</v>
      </c>
      <c r="C684" t="s">
        <v>716</v>
      </c>
      <c r="D684" t="s">
        <v>16</v>
      </c>
      <c r="E684" s="4">
        <v>170</v>
      </c>
      <c r="F684" s="4">
        <v>170</v>
      </c>
      <c r="G684">
        <v>161.5</v>
      </c>
      <c r="H684" s="4">
        <v>8.5000000000001208</v>
      </c>
      <c r="I684" s="4">
        <v>0</v>
      </c>
      <c r="J684" t="s">
        <v>706</v>
      </c>
      <c r="K684" s="2">
        <f t="shared" si="50"/>
        <v>0.95</v>
      </c>
      <c r="L684" s="2">
        <f t="shared" si="51"/>
        <v>1</v>
      </c>
      <c r="M684" s="2">
        <f t="shared" si="52"/>
        <v>0</v>
      </c>
      <c r="N684" s="2" t="str">
        <f t="shared" si="53"/>
        <v>SERVICE VEHICLE</v>
      </c>
      <c r="O684" s="2" t="str">
        <f t="shared" si="54"/>
        <v>Other Equipment</v>
      </c>
    </row>
    <row r="685" spans="1:15" x14ac:dyDescent="0.3">
      <c r="A685" t="s">
        <v>1130</v>
      </c>
      <c r="B685" s="5">
        <v>45689</v>
      </c>
      <c r="C685" t="s">
        <v>717</v>
      </c>
      <c r="D685" t="s">
        <v>1131</v>
      </c>
      <c r="E685" s="4">
        <v>0</v>
      </c>
      <c r="F685" s="4">
        <v>0</v>
      </c>
      <c r="G685">
        <v>0</v>
      </c>
      <c r="H685" s="4">
        <v>0</v>
      </c>
      <c r="I685" s="4">
        <v>0</v>
      </c>
      <c r="J685" t="s">
        <v>718</v>
      </c>
      <c r="K685" s="2">
        <f t="shared" si="50"/>
        <v>0</v>
      </c>
      <c r="L685" s="2">
        <f t="shared" si="51"/>
        <v>0</v>
      </c>
      <c r="M685" s="2">
        <f t="shared" si="52"/>
        <v>0</v>
      </c>
      <c r="N685" s="2" t="str">
        <f t="shared" si="53"/>
        <v>BATCHING PLANT</v>
      </c>
      <c r="O685" s="2" t="str">
        <f t="shared" si="54"/>
        <v>Other Equipment</v>
      </c>
    </row>
    <row r="686" spans="1:15" x14ac:dyDescent="0.3">
      <c r="A686" t="s">
        <v>1105</v>
      </c>
      <c r="B686" s="5">
        <v>45689</v>
      </c>
      <c r="C686" t="s">
        <v>719</v>
      </c>
      <c r="D686" t="s">
        <v>383</v>
      </c>
      <c r="E686" s="4">
        <v>0</v>
      </c>
      <c r="F686" s="4">
        <v>0</v>
      </c>
      <c r="G686">
        <v>0</v>
      </c>
      <c r="H686" s="4">
        <v>0</v>
      </c>
      <c r="I686" s="4">
        <v>0</v>
      </c>
      <c r="J686" t="s">
        <v>718</v>
      </c>
      <c r="K686" s="2">
        <f t="shared" si="50"/>
        <v>0</v>
      </c>
      <c r="L686" s="2">
        <f t="shared" si="51"/>
        <v>0</v>
      </c>
      <c r="M686" s="2">
        <f t="shared" si="52"/>
        <v>0</v>
      </c>
      <c r="N686" s="2" t="str">
        <f t="shared" si="53"/>
        <v>TRANSIT MIXER</v>
      </c>
      <c r="O686" s="2" t="str">
        <f t="shared" si="54"/>
        <v>Other Equipment</v>
      </c>
    </row>
    <row r="687" spans="1:15" x14ac:dyDescent="0.3">
      <c r="A687" t="s">
        <v>1105</v>
      </c>
      <c r="B687" s="5">
        <v>45689</v>
      </c>
      <c r="C687" t="s">
        <v>257</v>
      </c>
      <c r="D687" t="s">
        <v>383</v>
      </c>
      <c r="E687" s="4">
        <v>277</v>
      </c>
      <c r="F687" s="4">
        <v>270.75</v>
      </c>
      <c r="G687">
        <v>193</v>
      </c>
      <c r="H687" s="4">
        <v>77.75</v>
      </c>
      <c r="I687" s="4">
        <v>6.25</v>
      </c>
      <c r="J687" t="s">
        <v>718</v>
      </c>
      <c r="K687" s="2">
        <f t="shared" si="50"/>
        <v>0.69675090252707583</v>
      </c>
      <c r="L687" s="2">
        <f t="shared" si="51"/>
        <v>0.97743682310469315</v>
      </c>
      <c r="M687" s="2">
        <f t="shared" si="52"/>
        <v>2.2563176895306861E-2</v>
      </c>
      <c r="N687" s="2" t="str">
        <f t="shared" si="53"/>
        <v>TRANSIT MIXER</v>
      </c>
      <c r="O687" s="2" t="str">
        <f t="shared" si="54"/>
        <v>Other Equipment</v>
      </c>
    </row>
    <row r="688" spans="1:15" x14ac:dyDescent="0.3">
      <c r="A688" t="s">
        <v>1105</v>
      </c>
      <c r="B688" s="5">
        <v>45689</v>
      </c>
      <c r="C688" t="s">
        <v>720</v>
      </c>
      <c r="D688" t="s">
        <v>383</v>
      </c>
      <c r="E688" s="4">
        <v>0</v>
      </c>
      <c r="F688" s="4">
        <v>0</v>
      </c>
      <c r="G688">
        <v>0</v>
      </c>
      <c r="H688" s="4">
        <v>0</v>
      </c>
      <c r="I688" s="4">
        <v>0</v>
      </c>
      <c r="J688" t="s">
        <v>718</v>
      </c>
      <c r="K688" s="2">
        <f t="shared" si="50"/>
        <v>0</v>
      </c>
      <c r="L688" s="2">
        <f t="shared" si="51"/>
        <v>0</v>
      </c>
      <c r="M688" s="2">
        <f t="shared" si="52"/>
        <v>0</v>
      </c>
      <c r="N688" s="2" t="str">
        <f t="shared" si="53"/>
        <v>TRANSIT MIXER</v>
      </c>
      <c r="O688" s="2" t="str">
        <f t="shared" si="54"/>
        <v>Other Equipment</v>
      </c>
    </row>
    <row r="689" spans="1:15" x14ac:dyDescent="0.3">
      <c r="A689" t="s">
        <v>1105</v>
      </c>
      <c r="B689" s="5">
        <v>45689</v>
      </c>
      <c r="C689" t="s">
        <v>258</v>
      </c>
      <c r="D689" t="s">
        <v>383</v>
      </c>
      <c r="E689" s="4">
        <v>300</v>
      </c>
      <c r="F689" s="4">
        <v>293</v>
      </c>
      <c r="G689">
        <v>203.5</v>
      </c>
      <c r="H689" s="4">
        <v>89.5</v>
      </c>
      <c r="I689" s="4">
        <v>7</v>
      </c>
      <c r="J689" t="s">
        <v>718</v>
      </c>
      <c r="K689" s="2">
        <f t="shared" si="50"/>
        <v>0.67833333333333334</v>
      </c>
      <c r="L689" s="2">
        <f t="shared" si="51"/>
        <v>0.97666666666666668</v>
      </c>
      <c r="M689" s="2">
        <f t="shared" si="52"/>
        <v>2.3333333333333334E-2</v>
      </c>
      <c r="N689" s="2" t="str">
        <f t="shared" si="53"/>
        <v>TRANSIT MIXER</v>
      </c>
      <c r="O689" s="2" t="str">
        <f t="shared" si="54"/>
        <v>Other Equipment</v>
      </c>
    </row>
    <row r="690" spans="1:15" x14ac:dyDescent="0.3">
      <c r="A690" t="s">
        <v>1105</v>
      </c>
      <c r="B690" s="5">
        <v>45689</v>
      </c>
      <c r="C690" t="s">
        <v>721</v>
      </c>
      <c r="D690" t="s">
        <v>383</v>
      </c>
      <c r="E690" s="4">
        <v>0</v>
      </c>
      <c r="F690" s="4">
        <v>0</v>
      </c>
      <c r="G690">
        <v>0</v>
      </c>
      <c r="H690" s="4">
        <v>0</v>
      </c>
      <c r="I690" s="4">
        <v>0</v>
      </c>
      <c r="J690" t="s">
        <v>718</v>
      </c>
      <c r="K690" s="2">
        <f t="shared" si="50"/>
        <v>0</v>
      </c>
      <c r="L690" s="2">
        <f t="shared" si="51"/>
        <v>0</v>
      </c>
      <c r="M690" s="2">
        <f t="shared" si="52"/>
        <v>0</v>
      </c>
      <c r="N690" s="2" t="str">
        <f t="shared" si="53"/>
        <v>TRANSIT MIXER</v>
      </c>
      <c r="O690" s="2" t="str">
        <f t="shared" si="54"/>
        <v>Other Equipment</v>
      </c>
    </row>
    <row r="691" spans="1:15" x14ac:dyDescent="0.3">
      <c r="A691" t="s">
        <v>1105</v>
      </c>
      <c r="B691" s="5">
        <v>45689</v>
      </c>
      <c r="C691" t="s">
        <v>722</v>
      </c>
      <c r="D691" t="s">
        <v>383</v>
      </c>
      <c r="E691" s="4">
        <v>281</v>
      </c>
      <c r="F691" s="4">
        <v>274</v>
      </c>
      <c r="G691">
        <v>200</v>
      </c>
      <c r="H691" s="4">
        <v>74</v>
      </c>
      <c r="I691" s="4">
        <v>7</v>
      </c>
      <c r="J691" t="s">
        <v>718</v>
      </c>
      <c r="K691" s="2">
        <f t="shared" si="50"/>
        <v>0.71174377224199292</v>
      </c>
      <c r="L691" s="2">
        <f t="shared" si="51"/>
        <v>0.97508896797153022</v>
      </c>
      <c r="M691" s="2">
        <f t="shared" si="52"/>
        <v>2.491103202846975E-2</v>
      </c>
      <c r="N691" s="2" t="str">
        <f t="shared" si="53"/>
        <v>TRANSIT MIXER</v>
      </c>
      <c r="O691" s="2" t="str">
        <f t="shared" si="54"/>
        <v>Other Equipment</v>
      </c>
    </row>
    <row r="692" spans="1:15" x14ac:dyDescent="0.3">
      <c r="A692" t="s">
        <v>1088</v>
      </c>
      <c r="B692" s="5">
        <v>45689</v>
      </c>
      <c r="C692" t="s">
        <v>723</v>
      </c>
      <c r="D692" t="s">
        <v>187</v>
      </c>
      <c r="E692" s="4">
        <v>217</v>
      </c>
      <c r="F692" s="4">
        <v>210</v>
      </c>
      <c r="G692">
        <v>96</v>
      </c>
      <c r="H692" s="4">
        <v>121</v>
      </c>
      <c r="I692" s="4">
        <v>7</v>
      </c>
      <c r="J692" t="s">
        <v>718</v>
      </c>
      <c r="K692" s="2">
        <f t="shared" si="50"/>
        <v>0.44239631336405533</v>
      </c>
      <c r="L692" s="2">
        <f t="shared" si="51"/>
        <v>0.967741935483871</v>
      </c>
      <c r="M692" s="2">
        <f t="shared" si="52"/>
        <v>3.2258064516129031E-2</v>
      </c>
      <c r="N692" s="2" t="str">
        <f t="shared" si="53"/>
        <v>WHEEL LOADER</v>
      </c>
      <c r="O692" s="2" t="str">
        <f t="shared" si="54"/>
        <v>Other Equipment</v>
      </c>
    </row>
    <row r="693" spans="1:15" x14ac:dyDescent="0.3">
      <c r="A693" t="s">
        <v>1057</v>
      </c>
      <c r="B693" s="5">
        <v>45689</v>
      </c>
      <c r="C693" t="s">
        <v>724</v>
      </c>
      <c r="D693" t="s">
        <v>130</v>
      </c>
      <c r="E693" s="4">
        <v>0</v>
      </c>
      <c r="F693" s="4">
        <v>0</v>
      </c>
      <c r="G693">
        <v>0</v>
      </c>
      <c r="H693" s="4">
        <v>0</v>
      </c>
      <c r="I693" s="4">
        <v>0</v>
      </c>
      <c r="J693" t="s">
        <v>718</v>
      </c>
      <c r="K693" s="2">
        <f t="shared" si="50"/>
        <v>0</v>
      </c>
      <c r="L693" s="2">
        <f t="shared" si="51"/>
        <v>0</v>
      </c>
      <c r="M693" s="2">
        <f t="shared" si="52"/>
        <v>0</v>
      </c>
      <c r="N693" s="2" t="str">
        <f t="shared" si="53"/>
        <v>GENERATOR SET</v>
      </c>
      <c r="O693" s="2" t="str">
        <f t="shared" si="54"/>
        <v>Other Equipment</v>
      </c>
    </row>
    <row r="694" spans="1:15" x14ac:dyDescent="0.3">
      <c r="A694" t="s">
        <v>1105</v>
      </c>
      <c r="B694" s="5">
        <v>45689</v>
      </c>
      <c r="C694" t="s">
        <v>725</v>
      </c>
      <c r="D694" t="s">
        <v>383</v>
      </c>
      <c r="E694" s="4">
        <v>287</v>
      </c>
      <c r="F694" s="4">
        <v>280</v>
      </c>
      <c r="G694">
        <v>212</v>
      </c>
      <c r="H694" s="4">
        <v>68</v>
      </c>
      <c r="I694" s="4">
        <v>7</v>
      </c>
      <c r="J694" t="s">
        <v>718</v>
      </c>
      <c r="K694" s="2">
        <f t="shared" si="50"/>
        <v>0.73867595818815335</v>
      </c>
      <c r="L694" s="2">
        <f t="shared" si="51"/>
        <v>0.97560975609756095</v>
      </c>
      <c r="M694" s="2">
        <f t="shared" si="52"/>
        <v>2.4390243902439025E-2</v>
      </c>
      <c r="N694" s="2" t="str">
        <f t="shared" si="53"/>
        <v>TRANSIT MIXER</v>
      </c>
      <c r="O694" s="2" t="str">
        <f t="shared" si="54"/>
        <v>Other Equipment</v>
      </c>
    </row>
    <row r="695" spans="1:15" x14ac:dyDescent="0.3">
      <c r="A695" t="s">
        <v>1105</v>
      </c>
      <c r="B695" s="5">
        <v>45689</v>
      </c>
      <c r="C695" t="s">
        <v>726</v>
      </c>
      <c r="D695" t="s">
        <v>383</v>
      </c>
      <c r="E695" s="4">
        <v>0</v>
      </c>
      <c r="F695" s="4">
        <v>0</v>
      </c>
      <c r="G695">
        <v>0</v>
      </c>
      <c r="H695" s="4">
        <v>0</v>
      </c>
      <c r="I695" s="4">
        <v>0</v>
      </c>
      <c r="J695" t="s">
        <v>718</v>
      </c>
      <c r="K695" s="2">
        <f t="shared" si="50"/>
        <v>0</v>
      </c>
      <c r="L695" s="2">
        <f t="shared" si="51"/>
        <v>0</v>
      </c>
      <c r="M695" s="2">
        <f t="shared" si="52"/>
        <v>0</v>
      </c>
      <c r="N695" s="2" t="str">
        <f t="shared" si="53"/>
        <v>TRANSIT MIXER</v>
      </c>
      <c r="O695" s="2" t="str">
        <f t="shared" si="54"/>
        <v>Other Equipment</v>
      </c>
    </row>
    <row r="696" spans="1:15" x14ac:dyDescent="0.3">
      <c r="A696" t="s">
        <v>1105</v>
      </c>
      <c r="B696" s="5">
        <v>45689</v>
      </c>
      <c r="C696" t="s">
        <v>727</v>
      </c>
      <c r="D696" t="s">
        <v>383</v>
      </c>
      <c r="E696" s="4">
        <v>0</v>
      </c>
      <c r="F696" s="4">
        <v>0</v>
      </c>
      <c r="G696">
        <v>0</v>
      </c>
      <c r="H696" s="4">
        <v>0</v>
      </c>
      <c r="I696" s="4">
        <v>0</v>
      </c>
      <c r="J696" t="s">
        <v>718</v>
      </c>
      <c r="K696" s="2">
        <f t="shared" si="50"/>
        <v>0</v>
      </c>
      <c r="L696" s="2">
        <f t="shared" si="51"/>
        <v>0</v>
      </c>
      <c r="M696" s="2">
        <f t="shared" si="52"/>
        <v>0</v>
      </c>
      <c r="N696" s="2" t="str">
        <f t="shared" si="53"/>
        <v>TRANSIT MIXER</v>
      </c>
      <c r="O696" s="2" t="str">
        <f t="shared" si="54"/>
        <v>Other Equipment</v>
      </c>
    </row>
    <row r="697" spans="1:15" x14ac:dyDescent="0.3">
      <c r="A697" t="s">
        <v>1059</v>
      </c>
      <c r="B697" s="5">
        <v>45689</v>
      </c>
      <c r="C697" t="s">
        <v>728</v>
      </c>
      <c r="D697" t="s">
        <v>16</v>
      </c>
      <c r="E697" s="4">
        <v>325</v>
      </c>
      <c r="F697" s="4">
        <v>318</v>
      </c>
      <c r="G697">
        <v>232</v>
      </c>
      <c r="H697" s="4">
        <v>86</v>
      </c>
      <c r="I697" s="4">
        <v>7</v>
      </c>
      <c r="J697" t="s">
        <v>718</v>
      </c>
      <c r="K697" s="2">
        <f t="shared" si="50"/>
        <v>0.7138461538461538</v>
      </c>
      <c r="L697" s="2">
        <f t="shared" si="51"/>
        <v>0.97846153846153849</v>
      </c>
      <c r="M697" s="2">
        <f t="shared" si="52"/>
        <v>2.1538461538461538E-2</v>
      </c>
      <c r="N697" s="2" t="str">
        <f t="shared" si="53"/>
        <v>SERVICE VEHICLE</v>
      </c>
      <c r="O697" s="2" t="str">
        <f t="shared" si="54"/>
        <v>Other Equipment</v>
      </c>
    </row>
    <row r="698" spans="1:15" x14ac:dyDescent="0.3">
      <c r="A698" t="s">
        <v>1059</v>
      </c>
      <c r="B698" s="5">
        <v>45689</v>
      </c>
      <c r="C698" t="s">
        <v>729</v>
      </c>
      <c r="D698" t="s">
        <v>16</v>
      </c>
      <c r="E698" s="4">
        <v>8</v>
      </c>
      <c r="F698" s="4">
        <v>4</v>
      </c>
      <c r="G698">
        <v>0</v>
      </c>
      <c r="H698" s="4">
        <v>4</v>
      </c>
      <c r="I698" s="4">
        <v>4</v>
      </c>
      <c r="J698" t="s">
        <v>718</v>
      </c>
      <c r="K698" s="2">
        <f t="shared" si="50"/>
        <v>0</v>
      </c>
      <c r="L698" s="2">
        <f t="shared" si="51"/>
        <v>0.5</v>
      </c>
      <c r="M698" s="2">
        <f t="shared" si="52"/>
        <v>0.5</v>
      </c>
      <c r="N698" s="2" t="str">
        <f t="shared" si="53"/>
        <v>SERVICE VEHICLE</v>
      </c>
      <c r="O698" s="2" t="str">
        <f t="shared" si="54"/>
        <v>Other Equipment</v>
      </c>
    </row>
    <row r="699" spans="1:15" x14ac:dyDescent="0.3">
      <c r="A699" t="s">
        <v>1058</v>
      </c>
      <c r="B699" s="5">
        <v>45689</v>
      </c>
      <c r="C699" t="s">
        <v>730</v>
      </c>
      <c r="D699" t="s">
        <v>156</v>
      </c>
      <c r="E699" s="4">
        <v>184.5</v>
      </c>
      <c r="F699" s="4">
        <v>157</v>
      </c>
      <c r="G699">
        <v>69.600000000000406</v>
      </c>
      <c r="H699" s="4">
        <v>87.399999999999594</v>
      </c>
      <c r="I699" s="4">
        <v>27.5</v>
      </c>
      <c r="J699" t="s">
        <v>731</v>
      </c>
      <c r="K699" s="2">
        <f t="shared" si="50"/>
        <v>0.37723577235772576</v>
      </c>
      <c r="L699" s="2">
        <f t="shared" si="51"/>
        <v>0.85094850948509482</v>
      </c>
      <c r="M699" s="2">
        <f t="shared" si="52"/>
        <v>0.14905149051490515</v>
      </c>
      <c r="N699" s="2" t="str">
        <f t="shared" si="53"/>
        <v>HYDRAULIC EXCAVATOR</v>
      </c>
      <c r="O699" s="2" t="str">
        <f t="shared" si="54"/>
        <v>Major Equipment</v>
      </c>
    </row>
    <row r="700" spans="1:15" x14ac:dyDescent="0.3">
      <c r="A700" t="s">
        <v>1059</v>
      </c>
      <c r="B700" s="5">
        <v>45689</v>
      </c>
      <c r="C700" t="s">
        <v>732</v>
      </c>
      <c r="D700" t="s">
        <v>16</v>
      </c>
      <c r="E700" s="4">
        <v>263.60000000000002</v>
      </c>
      <c r="F700" s="4">
        <v>257.60000000000002</v>
      </c>
      <c r="G700">
        <v>132.566666666667</v>
      </c>
      <c r="H700" s="4">
        <v>125.033333333333</v>
      </c>
      <c r="I700" s="4">
        <v>5.9999999999999796</v>
      </c>
      <c r="J700" t="s">
        <v>731</v>
      </c>
      <c r="K700" s="2">
        <f t="shared" si="50"/>
        <v>0.50290844714213578</v>
      </c>
      <c r="L700" s="2">
        <f t="shared" si="51"/>
        <v>0.97723823975720792</v>
      </c>
      <c r="M700" s="2">
        <f t="shared" si="52"/>
        <v>2.2761760242792028E-2</v>
      </c>
      <c r="N700" s="2" t="str">
        <f t="shared" si="53"/>
        <v>SERVICE VEHICLE</v>
      </c>
      <c r="O700" s="2" t="str">
        <f t="shared" si="54"/>
        <v>Other Equipment</v>
      </c>
    </row>
    <row r="701" spans="1:15" x14ac:dyDescent="0.3">
      <c r="A701" t="s">
        <v>1077</v>
      </c>
      <c r="B701" s="5">
        <v>45689</v>
      </c>
      <c r="C701" t="s">
        <v>733</v>
      </c>
      <c r="D701" t="s">
        <v>61</v>
      </c>
      <c r="E701" s="4">
        <v>32</v>
      </c>
      <c r="F701" s="4">
        <v>0</v>
      </c>
      <c r="G701">
        <v>0</v>
      </c>
      <c r="H701" s="4">
        <v>0</v>
      </c>
      <c r="I701" s="4">
        <v>32</v>
      </c>
      <c r="J701" t="s">
        <v>731</v>
      </c>
      <c r="K701" s="2">
        <f t="shared" si="50"/>
        <v>0</v>
      </c>
      <c r="L701" s="2">
        <f t="shared" si="51"/>
        <v>0</v>
      </c>
      <c r="M701" s="2">
        <f t="shared" si="52"/>
        <v>1</v>
      </c>
      <c r="N701" s="2" t="str">
        <f t="shared" si="53"/>
        <v>MINI DUMPTRUCK</v>
      </c>
      <c r="O701" s="2" t="str">
        <f t="shared" si="54"/>
        <v>Other Equipment</v>
      </c>
    </row>
    <row r="702" spans="1:15" x14ac:dyDescent="0.3">
      <c r="A702" t="s">
        <v>1062</v>
      </c>
      <c r="B702" s="5">
        <v>45689</v>
      </c>
      <c r="C702" t="s">
        <v>734</v>
      </c>
      <c r="D702" t="s">
        <v>184</v>
      </c>
      <c r="E702" s="4">
        <v>145</v>
      </c>
      <c r="F702" s="4">
        <v>126.25</v>
      </c>
      <c r="G702">
        <v>6.0833333333333304</v>
      </c>
      <c r="H702" s="4">
        <v>120.166666666667</v>
      </c>
      <c r="I702" s="4">
        <v>18.75</v>
      </c>
      <c r="J702" t="s">
        <v>731</v>
      </c>
      <c r="K702" s="2">
        <f t="shared" si="50"/>
        <v>4.1954022988505729E-2</v>
      </c>
      <c r="L702" s="2">
        <f t="shared" si="51"/>
        <v>0.87068965517241381</v>
      </c>
      <c r="M702" s="2">
        <f t="shared" si="52"/>
        <v>0.12931034482758622</v>
      </c>
      <c r="N702" s="2" t="str">
        <f t="shared" si="53"/>
        <v>VIBRATORY ROLLER</v>
      </c>
      <c r="O702" s="2" t="str">
        <f t="shared" si="54"/>
        <v>Major Equipment</v>
      </c>
    </row>
    <row r="703" spans="1:15" x14ac:dyDescent="0.3">
      <c r="A703" t="s">
        <v>1070</v>
      </c>
      <c r="B703" s="5">
        <v>45689</v>
      </c>
      <c r="C703" t="s">
        <v>735</v>
      </c>
      <c r="D703" t="s">
        <v>126</v>
      </c>
      <c r="E703" s="4">
        <v>16</v>
      </c>
      <c r="F703" s="4">
        <v>15.500000000000002</v>
      </c>
      <c r="G703">
        <v>3.13333333333334</v>
      </c>
      <c r="H703" s="4">
        <v>12.366666666666699</v>
      </c>
      <c r="I703" s="4">
        <v>0.499999999999998</v>
      </c>
      <c r="J703" t="s">
        <v>731</v>
      </c>
      <c r="K703" s="2">
        <f t="shared" si="50"/>
        <v>0.19583333333333375</v>
      </c>
      <c r="L703" s="2">
        <f t="shared" si="51"/>
        <v>0.96875000000000011</v>
      </c>
      <c r="M703" s="2">
        <f t="shared" si="52"/>
        <v>3.1249999999999875E-2</v>
      </c>
      <c r="N703" s="2" t="str">
        <f t="shared" si="53"/>
        <v>FUEL TRUCK</v>
      </c>
      <c r="O703" s="2" t="str">
        <f t="shared" si="54"/>
        <v>Other Equipment</v>
      </c>
    </row>
    <row r="704" spans="1:15" x14ac:dyDescent="0.3">
      <c r="A704" t="s">
        <v>1059</v>
      </c>
      <c r="B704" s="5">
        <v>45689</v>
      </c>
      <c r="C704" t="s">
        <v>736</v>
      </c>
      <c r="D704" t="s">
        <v>16</v>
      </c>
      <c r="E704" s="4">
        <v>240.35</v>
      </c>
      <c r="F704" s="4">
        <v>234.60000000000002</v>
      </c>
      <c r="G704">
        <v>114.05</v>
      </c>
      <c r="H704" s="4">
        <v>120.55</v>
      </c>
      <c r="I704" s="4">
        <v>5.7499999999999796</v>
      </c>
      <c r="J704" t="s">
        <v>731</v>
      </c>
      <c r="K704" s="2">
        <f t="shared" si="50"/>
        <v>0.47451633035157065</v>
      </c>
      <c r="L704" s="2">
        <f t="shared" si="51"/>
        <v>0.97607655502392354</v>
      </c>
      <c r="M704" s="2">
        <f t="shared" si="52"/>
        <v>2.3923444976076472E-2</v>
      </c>
      <c r="N704" s="2" t="str">
        <f t="shared" si="53"/>
        <v>SERVICE VEHICLE</v>
      </c>
      <c r="O704" s="2" t="str">
        <f t="shared" si="54"/>
        <v>Other Equipment</v>
      </c>
    </row>
    <row r="705" spans="1:15" x14ac:dyDescent="0.3">
      <c r="A705" t="s">
        <v>1057</v>
      </c>
      <c r="B705" s="5">
        <v>45689</v>
      </c>
      <c r="C705" t="s">
        <v>737</v>
      </c>
      <c r="D705" t="s">
        <v>130</v>
      </c>
      <c r="E705" s="4">
        <v>212.73333333333301</v>
      </c>
      <c r="F705" s="4">
        <v>207.48333333333304</v>
      </c>
      <c r="G705">
        <v>95</v>
      </c>
      <c r="H705" s="4">
        <v>112.48333333333299</v>
      </c>
      <c r="I705" s="4">
        <v>5.2499999999999796</v>
      </c>
      <c r="J705" t="s">
        <v>731</v>
      </c>
      <c r="K705" s="2">
        <f t="shared" si="50"/>
        <v>0.44656847383265502</v>
      </c>
      <c r="L705" s="2">
        <f t="shared" si="51"/>
        <v>0.9753212159197745</v>
      </c>
      <c r="M705" s="2">
        <f t="shared" si="52"/>
        <v>2.4678784080225575E-2</v>
      </c>
      <c r="N705" s="2" t="str">
        <f t="shared" si="53"/>
        <v>GENERATOR SET</v>
      </c>
      <c r="O705" s="2" t="str">
        <f t="shared" si="54"/>
        <v>Other Equipment</v>
      </c>
    </row>
    <row r="706" spans="1:15" x14ac:dyDescent="0.3">
      <c r="A706" t="s">
        <v>1086</v>
      </c>
      <c r="B706" s="5">
        <v>45689</v>
      </c>
      <c r="C706" t="s">
        <v>738</v>
      </c>
      <c r="D706" t="s">
        <v>164</v>
      </c>
      <c r="E706" s="4">
        <v>139.833333333333</v>
      </c>
      <c r="F706" s="4">
        <v>136.333333333333</v>
      </c>
      <c r="G706">
        <v>31.65</v>
      </c>
      <c r="H706" s="4">
        <v>104.683333333333</v>
      </c>
      <c r="I706" s="4">
        <v>3.4999999999999898</v>
      </c>
      <c r="J706" t="s">
        <v>731</v>
      </c>
      <c r="K706" s="2">
        <f t="shared" ref="K706:K769" si="55">IFERROR(G706/E706,0)</f>
        <v>0.22634088200238431</v>
      </c>
      <c r="L706" s="2">
        <f t="shared" ref="L706:L769" si="56">IFERROR(F706/E706, 0)</f>
        <v>0.97497020262216916</v>
      </c>
      <c r="M706" s="2">
        <f t="shared" ref="M706:M769" si="57">IFERROR(I706/E706,0)</f>
        <v>2.5029797377830738E-2</v>
      </c>
      <c r="N706" s="2" t="str">
        <f t="shared" ref="N706:N769" si="58">IFERROR(
  _xlfn.IFS(
    ISNUMBER(SEARCH("CARGO TRUCK W/ CRANE", D706)), "CARGO TRUCK W/ CRANE",
    ISNUMBER(SEARCH("HYDRAULIC EXCAVATOR", D706)), "HYDRAULIC EXCAVATOR",
    ISNUMBER(SEARCH("CRAWLER TRACTOR", D706)), "CRAWLER TRACTOR",
    ISNUMBER(SEARCH("ROUGH TERRAIN CRANE", D706)), "ROUGH TERRAIN CRANE",
    ISNUMBER(SEARCH("ARTICULATED DUMP TRUCK", D706)), "ARTICULATED DUMP TRUCK",
    ISNUMBER(SEARCH("VIBRATORY ROLLER", D706)), "VIBRATORY ROLLER",
    ISNUMBER(SEARCH("JUMBO DRILL", D706)), "JUMBO DRILL",
    ISNUMBER(SEARCH("LOAD HAUL DUMPER", D706)), "LOAD HAUL DUMPER",
    ISNUMBER(SEARCH("LOW PROFILE TRUCK", D706)), "LOW PROFILE TRUCK",
    ISNUMBER(SEARCH("COMMANDO DRILL", D706)), "COMMANDO DRILL",
    ISNUMBER(SEARCH("GROUTING MACHINE", D706)), "GROUTING MACHINE"
  ),
D706)</f>
        <v>UTILITY VEHICLE</v>
      </c>
      <c r="O706" s="2" t="str">
        <f t="shared" ref="O706:O769" si="59">IF(
  OR(
    ISNUMBER(SEARCH("CARGO TRUCK W/ CRANE", N706)),
    ISNUMBER(SEARCH("HYDRAULIC EXCAVATOR", N706)),
    ISNUMBER(SEARCH("CRAWLER TRACTOR", N706)),
    ISNUMBER(SEARCH("ROUGH TERRAIN CRANE", N706)),
    ISNUMBER(SEARCH("ARTICULATED DUMP TRUCK", N706)),
    ISNUMBER(SEARCH("VIBRATORY ROLLER", N706)),
    ISNUMBER(SEARCH("JUMBO DRILL", N706)),
    ISNUMBER(SEARCH("LOAD HAUL DUMPER", N706)),
    ISNUMBER(SEARCH("LOW PROFILE TRUCK", N706)),
    ISNUMBER(SEARCH("COMMANDO DRILL", N706)),
    ISNUMBER(SEARCH("GROUTING MACHINE", N706))
  ),
  "Major Equipment",
  "Other Equipment"
)</f>
        <v>Other Equipment</v>
      </c>
    </row>
    <row r="707" spans="1:15" x14ac:dyDescent="0.3">
      <c r="A707" t="s">
        <v>1077</v>
      </c>
      <c r="B707" s="5">
        <v>45689</v>
      </c>
      <c r="C707" t="s">
        <v>739</v>
      </c>
      <c r="D707" t="s">
        <v>61</v>
      </c>
      <c r="E707" s="4">
        <v>111.383333333333</v>
      </c>
      <c r="F707" s="4">
        <v>111.383333333333</v>
      </c>
      <c r="G707">
        <v>42.8333333333333</v>
      </c>
      <c r="H707" s="4">
        <v>68.55</v>
      </c>
      <c r="I707" s="4">
        <v>0</v>
      </c>
      <c r="J707" t="s">
        <v>731</v>
      </c>
      <c r="K707" s="2">
        <f t="shared" si="55"/>
        <v>0.38455783330839527</v>
      </c>
      <c r="L707" s="2">
        <f t="shared" si="56"/>
        <v>1</v>
      </c>
      <c r="M707" s="2">
        <f t="shared" si="57"/>
        <v>0</v>
      </c>
      <c r="N707" s="2" t="str">
        <f t="shared" si="58"/>
        <v>MINI DUMPTRUCK</v>
      </c>
      <c r="O707" s="2" t="str">
        <f t="shared" si="59"/>
        <v>Other Equipment</v>
      </c>
    </row>
    <row r="708" spans="1:15" x14ac:dyDescent="0.3">
      <c r="A708" t="s">
        <v>1094</v>
      </c>
      <c r="B708" s="5">
        <v>45689</v>
      </c>
      <c r="C708" t="s">
        <v>740</v>
      </c>
      <c r="D708" t="s">
        <v>120</v>
      </c>
      <c r="E708" s="4">
        <v>0</v>
      </c>
      <c r="F708" s="4">
        <v>0</v>
      </c>
      <c r="G708">
        <v>0</v>
      </c>
      <c r="H708" s="4">
        <v>0</v>
      </c>
      <c r="I708" s="4">
        <v>0</v>
      </c>
      <c r="J708" t="s">
        <v>731</v>
      </c>
      <c r="K708" s="2">
        <f t="shared" si="55"/>
        <v>0</v>
      </c>
      <c r="L708" s="2">
        <f t="shared" si="56"/>
        <v>0</v>
      </c>
      <c r="M708" s="2">
        <f t="shared" si="57"/>
        <v>0</v>
      </c>
      <c r="N708" s="2" t="str">
        <f t="shared" si="58"/>
        <v>DUMP TRUCK</v>
      </c>
      <c r="O708" s="2" t="str">
        <f t="shared" si="59"/>
        <v>Other Equipment</v>
      </c>
    </row>
    <row r="709" spans="1:15" x14ac:dyDescent="0.3">
      <c r="A709" t="s">
        <v>1128</v>
      </c>
      <c r="B709" s="5">
        <v>45689</v>
      </c>
      <c r="C709" t="s">
        <v>741</v>
      </c>
      <c r="D709" t="s">
        <v>742</v>
      </c>
      <c r="E709" s="4">
        <v>188</v>
      </c>
      <c r="F709" s="4">
        <v>183.25000000000003</v>
      </c>
      <c r="G709">
        <v>124</v>
      </c>
      <c r="H709" s="4">
        <v>59.25</v>
      </c>
      <c r="I709" s="4">
        <v>4.7499999999999796</v>
      </c>
      <c r="J709" t="s">
        <v>731</v>
      </c>
      <c r="K709" s="2">
        <f t="shared" si="55"/>
        <v>0.65957446808510634</v>
      </c>
      <c r="L709" s="2">
        <f t="shared" si="56"/>
        <v>0.97473404255319163</v>
      </c>
      <c r="M709" s="2">
        <f t="shared" si="57"/>
        <v>2.5265957446808401E-2</v>
      </c>
      <c r="N709" s="2" t="str">
        <f t="shared" si="58"/>
        <v>BACKHOE LOADER</v>
      </c>
      <c r="O709" s="2" t="str">
        <f t="shared" si="59"/>
        <v>Other Equipment</v>
      </c>
    </row>
    <row r="710" spans="1:15" x14ac:dyDescent="0.3">
      <c r="A710" t="s">
        <v>1057</v>
      </c>
      <c r="B710" s="5">
        <v>45689</v>
      </c>
      <c r="C710" t="s">
        <v>743</v>
      </c>
      <c r="D710" t="s">
        <v>130</v>
      </c>
      <c r="E710" s="4">
        <v>192</v>
      </c>
      <c r="F710" s="4">
        <v>192</v>
      </c>
      <c r="G710">
        <v>0</v>
      </c>
      <c r="H710" s="4">
        <v>192</v>
      </c>
      <c r="I710" s="4">
        <v>0</v>
      </c>
      <c r="J710" t="s">
        <v>731</v>
      </c>
      <c r="K710" s="2">
        <f t="shared" si="55"/>
        <v>0</v>
      </c>
      <c r="L710" s="2">
        <f t="shared" si="56"/>
        <v>1</v>
      </c>
      <c r="M710" s="2">
        <f t="shared" si="57"/>
        <v>0</v>
      </c>
      <c r="N710" s="2" t="str">
        <f t="shared" si="58"/>
        <v>GENERATOR SET</v>
      </c>
      <c r="O710" s="2" t="str">
        <f t="shared" si="59"/>
        <v>Other Equipment</v>
      </c>
    </row>
    <row r="711" spans="1:15" x14ac:dyDescent="0.3">
      <c r="A711" t="s">
        <v>1058</v>
      </c>
      <c r="B711" s="5">
        <v>45689</v>
      </c>
      <c r="C711" t="s">
        <v>744</v>
      </c>
      <c r="D711" t="s">
        <v>156</v>
      </c>
      <c r="E711" s="4">
        <v>205</v>
      </c>
      <c r="F711" s="4">
        <v>198.50000000000003</v>
      </c>
      <c r="G711">
        <v>117.30000000000101</v>
      </c>
      <c r="H711" s="4">
        <v>81.199999999998894</v>
      </c>
      <c r="I711" s="4">
        <v>6.4999999999999796</v>
      </c>
      <c r="J711" t="s">
        <v>731</v>
      </c>
      <c r="K711" s="2">
        <f t="shared" si="55"/>
        <v>0.57219512195122446</v>
      </c>
      <c r="L711" s="2">
        <f t="shared" si="56"/>
        <v>0.96829268292682946</v>
      </c>
      <c r="M711" s="2">
        <f t="shared" si="57"/>
        <v>3.1707317073170635E-2</v>
      </c>
      <c r="N711" s="2" t="str">
        <f t="shared" si="58"/>
        <v>HYDRAULIC EXCAVATOR</v>
      </c>
      <c r="O711" s="2" t="str">
        <f t="shared" si="59"/>
        <v>Major Equipment</v>
      </c>
    </row>
    <row r="712" spans="1:15" x14ac:dyDescent="0.3">
      <c r="A712" t="s">
        <v>1065</v>
      </c>
      <c r="B712" s="5">
        <v>45689</v>
      </c>
      <c r="C712" t="s">
        <v>565</v>
      </c>
      <c r="D712" t="s">
        <v>990</v>
      </c>
      <c r="E712" s="4">
        <v>8</v>
      </c>
      <c r="F712" s="4">
        <v>7.7500000000000009</v>
      </c>
      <c r="G712">
        <v>5.1666666666666696</v>
      </c>
      <c r="H712" s="4">
        <v>2.5833333333333299</v>
      </c>
      <c r="I712" s="4">
        <v>0.249999999999999</v>
      </c>
      <c r="J712" t="s">
        <v>731</v>
      </c>
      <c r="K712" s="2">
        <f t="shared" si="55"/>
        <v>0.6458333333333337</v>
      </c>
      <c r="L712" s="2">
        <f t="shared" si="56"/>
        <v>0.96875000000000011</v>
      </c>
      <c r="M712" s="2">
        <f t="shared" si="57"/>
        <v>3.1249999999999875E-2</v>
      </c>
      <c r="N712" s="2" t="str">
        <f t="shared" si="58"/>
        <v>CARGO TRUCK W/ CRANE</v>
      </c>
      <c r="O712" s="2" t="str">
        <f t="shared" si="59"/>
        <v>Major Equipment</v>
      </c>
    </row>
    <row r="713" spans="1:15" x14ac:dyDescent="0.3">
      <c r="A713" t="s">
        <v>1065</v>
      </c>
      <c r="B713" s="5">
        <v>45689</v>
      </c>
      <c r="C713" t="s">
        <v>745</v>
      </c>
      <c r="D713" t="s">
        <v>990</v>
      </c>
      <c r="E713" s="4">
        <v>40</v>
      </c>
      <c r="F713" s="4">
        <v>40</v>
      </c>
      <c r="G713">
        <v>1.56666666666667</v>
      </c>
      <c r="H713" s="4">
        <v>38.433333333333302</v>
      </c>
      <c r="I713" s="4">
        <v>0</v>
      </c>
      <c r="J713" t="s">
        <v>731</v>
      </c>
      <c r="K713" s="2">
        <f t="shared" si="55"/>
        <v>3.9166666666666752E-2</v>
      </c>
      <c r="L713" s="2">
        <f t="shared" si="56"/>
        <v>1</v>
      </c>
      <c r="M713" s="2">
        <f t="shared" si="57"/>
        <v>0</v>
      </c>
      <c r="N713" s="2" t="str">
        <f t="shared" si="58"/>
        <v>CARGO TRUCK W/ CRANE</v>
      </c>
      <c r="O713" s="2" t="str">
        <f t="shared" si="59"/>
        <v>Major Equipment</v>
      </c>
    </row>
    <row r="714" spans="1:15" x14ac:dyDescent="0.3">
      <c r="A714" t="s">
        <v>1065</v>
      </c>
      <c r="B714" s="5">
        <v>45689</v>
      </c>
      <c r="C714" t="s">
        <v>746</v>
      </c>
      <c r="D714" t="s">
        <v>990</v>
      </c>
      <c r="E714" s="4">
        <v>241.6</v>
      </c>
      <c r="F714" s="4">
        <v>241.6</v>
      </c>
      <c r="G714">
        <v>108.2</v>
      </c>
      <c r="H714" s="4">
        <v>133.4</v>
      </c>
      <c r="I714" s="4">
        <v>0</v>
      </c>
      <c r="J714" t="s">
        <v>747</v>
      </c>
      <c r="K714" s="2">
        <f t="shared" si="55"/>
        <v>0.44784768211920534</v>
      </c>
      <c r="L714" s="2">
        <f t="shared" si="56"/>
        <v>1</v>
      </c>
      <c r="M714" s="2">
        <f t="shared" si="57"/>
        <v>0</v>
      </c>
      <c r="N714" s="2" t="str">
        <f t="shared" si="58"/>
        <v>CARGO TRUCK W/ CRANE</v>
      </c>
      <c r="O714" s="2" t="str">
        <f t="shared" si="59"/>
        <v>Major Equipment</v>
      </c>
    </row>
    <row r="715" spans="1:15" x14ac:dyDescent="0.3">
      <c r="A715" t="s">
        <v>1059</v>
      </c>
      <c r="B715" s="5">
        <v>45689</v>
      </c>
      <c r="C715" t="s">
        <v>748</v>
      </c>
      <c r="D715" t="s">
        <v>16</v>
      </c>
      <c r="E715" s="4">
        <v>198.96666666666701</v>
      </c>
      <c r="F715" s="4">
        <v>190.96666666666701</v>
      </c>
      <c r="G715">
        <v>47.3333333333333</v>
      </c>
      <c r="H715" s="4">
        <v>143.63333333333301</v>
      </c>
      <c r="I715" s="4">
        <v>8</v>
      </c>
      <c r="J715" t="s">
        <v>747</v>
      </c>
      <c r="K715" s="2">
        <f t="shared" si="55"/>
        <v>0.23789579494052548</v>
      </c>
      <c r="L715" s="2">
        <f t="shared" si="56"/>
        <v>0.95979226001005202</v>
      </c>
      <c r="M715" s="2">
        <f t="shared" si="57"/>
        <v>4.0207739989947998E-2</v>
      </c>
      <c r="N715" s="2" t="str">
        <f t="shared" si="58"/>
        <v>SERVICE VEHICLE</v>
      </c>
      <c r="O715" s="2" t="str">
        <f t="shared" si="59"/>
        <v>Other Equipment</v>
      </c>
    </row>
    <row r="716" spans="1:15" x14ac:dyDescent="0.3">
      <c r="A716" t="s">
        <v>1057</v>
      </c>
      <c r="B716" s="5">
        <v>45689</v>
      </c>
      <c r="C716" t="s">
        <v>749</v>
      </c>
      <c r="D716" t="s">
        <v>130</v>
      </c>
      <c r="E716" s="4">
        <v>308.08333333333297</v>
      </c>
      <c r="F716" s="4">
        <v>308.08333333333297</v>
      </c>
      <c r="G716">
        <v>296.79999999999899</v>
      </c>
      <c r="H716" s="4">
        <v>11.283333333333999</v>
      </c>
      <c r="I716" s="4">
        <v>0</v>
      </c>
      <c r="J716" t="s">
        <v>747</v>
      </c>
      <c r="K716" s="2">
        <f t="shared" si="55"/>
        <v>0.96337571003516154</v>
      </c>
      <c r="L716" s="2">
        <f t="shared" si="56"/>
        <v>1</v>
      </c>
      <c r="M716" s="2">
        <f t="shared" si="57"/>
        <v>0</v>
      </c>
      <c r="N716" s="2" t="str">
        <f t="shared" si="58"/>
        <v>GENERATOR SET</v>
      </c>
      <c r="O716" s="2" t="str">
        <f t="shared" si="59"/>
        <v>Other Equipment</v>
      </c>
    </row>
    <row r="717" spans="1:15" x14ac:dyDescent="0.3">
      <c r="A717" t="s">
        <v>1058</v>
      </c>
      <c r="B717" s="5">
        <v>45689</v>
      </c>
      <c r="C717" t="s">
        <v>750</v>
      </c>
      <c r="D717" t="s">
        <v>156</v>
      </c>
      <c r="E717" s="4">
        <v>137.5</v>
      </c>
      <c r="F717" s="4">
        <v>137.5</v>
      </c>
      <c r="G717">
        <v>112.02</v>
      </c>
      <c r="H717" s="4">
        <v>25.480000000000501</v>
      </c>
      <c r="I717" s="4">
        <v>0</v>
      </c>
      <c r="J717" t="s">
        <v>747</v>
      </c>
      <c r="K717" s="2">
        <f t="shared" si="55"/>
        <v>0.81469090909090902</v>
      </c>
      <c r="L717" s="2">
        <f t="shared" si="56"/>
        <v>1</v>
      </c>
      <c r="M717" s="2">
        <f t="shared" si="57"/>
        <v>0</v>
      </c>
      <c r="N717" s="2" t="str">
        <f t="shared" si="58"/>
        <v>HYDRAULIC EXCAVATOR</v>
      </c>
      <c r="O717" s="2" t="str">
        <f t="shared" si="59"/>
        <v>Major Equipment</v>
      </c>
    </row>
    <row r="718" spans="1:15" x14ac:dyDescent="0.3">
      <c r="A718" t="s">
        <v>1106</v>
      </c>
      <c r="B718" s="5">
        <v>45689</v>
      </c>
      <c r="C718" t="s">
        <v>751</v>
      </c>
      <c r="D718" t="s">
        <v>1107</v>
      </c>
      <c r="E718" s="4">
        <v>193.5</v>
      </c>
      <c r="F718" s="4">
        <v>193.5</v>
      </c>
      <c r="G718">
        <v>10.5</v>
      </c>
      <c r="H718" s="4">
        <v>183</v>
      </c>
      <c r="I718" s="4">
        <v>0</v>
      </c>
      <c r="J718" t="s">
        <v>747</v>
      </c>
      <c r="K718" s="2">
        <f t="shared" si="55"/>
        <v>5.4263565891472867E-2</v>
      </c>
      <c r="L718" s="2">
        <f t="shared" si="56"/>
        <v>1</v>
      </c>
      <c r="M718" s="2">
        <f t="shared" si="57"/>
        <v>0</v>
      </c>
      <c r="N718" s="2" t="str">
        <f t="shared" si="58"/>
        <v>MANWALK BEHIND</v>
      </c>
      <c r="O718" s="2" t="str">
        <f t="shared" si="59"/>
        <v>Other Equipment</v>
      </c>
    </row>
    <row r="719" spans="1:15" x14ac:dyDescent="0.3">
      <c r="A719" t="s">
        <v>1077</v>
      </c>
      <c r="B719" s="5">
        <v>45689</v>
      </c>
      <c r="C719" t="s">
        <v>752</v>
      </c>
      <c r="D719" t="s">
        <v>61</v>
      </c>
      <c r="E719" s="4">
        <v>277.7</v>
      </c>
      <c r="F719" s="4">
        <v>258.7</v>
      </c>
      <c r="G719">
        <v>209.566666666667</v>
      </c>
      <c r="H719" s="4">
        <v>49.133333333333198</v>
      </c>
      <c r="I719" s="4">
        <v>19</v>
      </c>
      <c r="J719" t="s">
        <v>747</v>
      </c>
      <c r="K719" s="2">
        <f t="shared" si="55"/>
        <v>0.75465130236466338</v>
      </c>
      <c r="L719" s="2">
        <f t="shared" si="56"/>
        <v>0.9315808426359381</v>
      </c>
      <c r="M719" s="2">
        <f t="shared" si="57"/>
        <v>6.8419157364061942E-2</v>
      </c>
      <c r="N719" s="2" t="str">
        <f t="shared" si="58"/>
        <v>MINI DUMPTRUCK</v>
      </c>
      <c r="O719" s="2" t="str">
        <f t="shared" si="59"/>
        <v>Other Equipment</v>
      </c>
    </row>
    <row r="720" spans="1:15" x14ac:dyDescent="0.3">
      <c r="A720" t="s">
        <v>1077</v>
      </c>
      <c r="B720" s="5">
        <v>45689</v>
      </c>
      <c r="C720" t="s">
        <v>753</v>
      </c>
      <c r="D720" t="s">
        <v>61</v>
      </c>
      <c r="E720" s="4">
        <v>236.833333333333</v>
      </c>
      <c r="F720" s="4">
        <v>148.833333333333</v>
      </c>
      <c r="G720">
        <v>122.816666666667</v>
      </c>
      <c r="H720" s="4">
        <v>26.016666666666602</v>
      </c>
      <c r="I720" s="4">
        <v>88</v>
      </c>
      <c r="J720" t="s">
        <v>747</v>
      </c>
      <c r="K720" s="2">
        <f t="shared" si="55"/>
        <v>0.51857846586910838</v>
      </c>
      <c r="L720" s="2">
        <f t="shared" si="56"/>
        <v>0.62843068261787427</v>
      </c>
      <c r="M720" s="2">
        <f t="shared" si="57"/>
        <v>0.37156931738212579</v>
      </c>
      <c r="N720" s="2" t="str">
        <f t="shared" si="58"/>
        <v>MINI DUMPTRUCK</v>
      </c>
      <c r="O720" s="2" t="str">
        <f t="shared" si="59"/>
        <v>Other Equipment</v>
      </c>
    </row>
    <row r="721" spans="1:15" x14ac:dyDescent="0.3">
      <c r="A721" t="s">
        <v>1078</v>
      </c>
      <c r="B721" s="5">
        <v>45689</v>
      </c>
      <c r="C721" t="s">
        <v>754</v>
      </c>
      <c r="D721" t="s">
        <v>540</v>
      </c>
      <c r="E721" s="4">
        <v>215</v>
      </c>
      <c r="F721" s="4">
        <v>130</v>
      </c>
      <c r="G721">
        <v>111.6</v>
      </c>
      <c r="H721" s="4">
        <v>18.399999999999601</v>
      </c>
      <c r="I721" s="4">
        <v>85</v>
      </c>
      <c r="J721" t="s">
        <v>747</v>
      </c>
      <c r="K721" s="2">
        <f t="shared" si="55"/>
        <v>0.5190697674418604</v>
      </c>
      <c r="L721" s="2">
        <f t="shared" si="56"/>
        <v>0.60465116279069764</v>
      </c>
      <c r="M721" s="2">
        <f t="shared" si="57"/>
        <v>0.39534883720930231</v>
      </c>
      <c r="N721" s="2" t="str">
        <f t="shared" si="58"/>
        <v>MOTOR GRADER</v>
      </c>
      <c r="O721" s="2" t="str">
        <f t="shared" si="59"/>
        <v>Other Equipment</v>
      </c>
    </row>
    <row r="722" spans="1:15" x14ac:dyDescent="0.3">
      <c r="A722" t="s">
        <v>1062</v>
      </c>
      <c r="B722" s="5">
        <v>45689</v>
      </c>
      <c r="C722" t="s">
        <v>755</v>
      </c>
      <c r="D722" t="s">
        <v>184</v>
      </c>
      <c r="E722" s="4">
        <v>202.5</v>
      </c>
      <c r="F722" s="4">
        <v>202.5</v>
      </c>
      <c r="G722">
        <v>55.699999999999797</v>
      </c>
      <c r="H722" s="4">
        <v>146.80000000000001</v>
      </c>
      <c r="I722" s="4">
        <v>0</v>
      </c>
      <c r="J722" t="s">
        <v>747</v>
      </c>
      <c r="K722" s="2">
        <f t="shared" si="55"/>
        <v>0.27506172839506071</v>
      </c>
      <c r="L722" s="2">
        <f t="shared" si="56"/>
        <v>1</v>
      </c>
      <c r="M722" s="2">
        <f t="shared" si="57"/>
        <v>0</v>
      </c>
      <c r="N722" s="2" t="str">
        <f t="shared" si="58"/>
        <v>VIBRATORY ROLLER</v>
      </c>
      <c r="O722" s="2" t="str">
        <f t="shared" si="59"/>
        <v>Major Equipment</v>
      </c>
    </row>
    <row r="723" spans="1:15" x14ac:dyDescent="0.3">
      <c r="A723" t="s">
        <v>1087</v>
      </c>
      <c r="B723" s="5">
        <v>45689</v>
      </c>
      <c r="C723" t="s">
        <v>102</v>
      </c>
      <c r="D723" t="s">
        <v>1006</v>
      </c>
      <c r="E723" s="4">
        <v>126.333333333333</v>
      </c>
      <c r="F723" s="4">
        <v>126.333333333333</v>
      </c>
      <c r="G723">
        <v>18.066666666666599</v>
      </c>
      <c r="H723" s="4">
        <v>108.26666666666701</v>
      </c>
      <c r="I723" s="4">
        <v>0</v>
      </c>
      <c r="J723" t="s">
        <v>747</v>
      </c>
      <c r="K723" s="2">
        <f t="shared" si="55"/>
        <v>0.14300791556728215</v>
      </c>
      <c r="L723" s="2">
        <f t="shared" si="56"/>
        <v>1</v>
      </c>
      <c r="M723" s="2">
        <f t="shared" si="57"/>
        <v>0</v>
      </c>
      <c r="N723" s="2" t="str">
        <f t="shared" si="58"/>
        <v>WATER TRUCK</v>
      </c>
      <c r="O723" s="2" t="str">
        <f t="shared" si="59"/>
        <v>Other Equipment</v>
      </c>
    </row>
    <row r="724" spans="1:15" x14ac:dyDescent="0.3">
      <c r="A724" t="s">
        <v>1128</v>
      </c>
      <c r="B724" s="5">
        <v>45689</v>
      </c>
      <c r="C724" t="s">
        <v>756</v>
      </c>
      <c r="D724" t="s">
        <v>742</v>
      </c>
      <c r="E724" s="4">
        <v>194.01666666666699</v>
      </c>
      <c r="F724" s="4">
        <v>186.01666666666699</v>
      </c>
      <c r="G724">
        <v>113.3</v>
      </c>
      <c r="H724" s="4">
        <v>72.716666666666697</v>
      </c>
      <c r="I724" s="4">
        <v>8</v>
      </c>
      <c r="J724" t="s">
        <v>747</v>
      </c>
      <c r="K724" s="2">
        <f t="shared" si="55"/>
        <v>0.58397044927411634</v>
      </c>
      <c r="L724" s="2">
        <f t="shared" si="56"/>
        <v>0.958766429000945</v>
      </c>
      <c r="M724" s="2">
        <f t="shared" si="57"/>
        <v>4.1233570999054996E-2</v>
      </c>
      <c r="N724" s="2" t="str">
        <f t="shared" si="58"/>
        <v>BACKHOE LOADER</v>
      </c>
      <c r="O724" s="2" t="str">
        <f t="shared" si="59"/>
        <v>Other Equipment</v>
      </c>
    </row>
    <row r="725" spans="1:15" x14ac:dyDescent="0.3">
      <c r="A725" t="s">
        <v>1059</v>
      </c>
      <c r="B725" s="5">
        <v>45689</v>
      </c>
      <c r="C725" t="s">
        <v>757</v>
      </c>
      <c r="D725" t="s">
        <v>16</v>
      </c>
      <c r="E725" s="4">
        <v>199.683333333333</v>
      </c>
      <c r="F725" s="4">
        <v>199.683333333333</v>
      </c>
      <c r="G725">
        <v>142.26666666666699</v>
      </c>
      <c r="H725" s="4">
        <v>57.4166666666667</v>
      </c>
      <c r="I725" s="4">
        <v>0</v>
      </c>
      <c r="J725" t="s">
        <v>747</v>
      </c>
      <c r="K725" s="2">
        <f t="shared" si="55"/>
        <v>0.71246139721225554</v>
      </c>
      <c r="L725" s="2">
        <f t="shared" si="56"/>
        <v>1</v>
      </c>
      <c r="M725" s="2">
        <f t="shared" si="57"/>
        <v>0</v>
      </c>
      <c r="N725" s="2" t="str">
        <f t="shared" si="58"/>
        <v>SERVICE VEHICLE</v>
      </c>
      <c r="O725" s="2" t="str">
        <f t="shared" si="59"/>
        <v>Other Equipment</v>
      </c>
    </row>
    <row r="726" spans="1:15" x14ac:dyDescent="0.3">
      <c r="A726" t="s">
        <v>1086</v>
      </c>
      <c r="B726" s="5">
        <v>45689</v>
      </c>
      <c r="C726" t="s">
        <v>758</v>
      </c>
      <c r="D726" t="s">
        <v>164</v>
      </c>
      <c r="E726" s="4">
        <v>192</v>
      </c>
      <c r="F726" s="4">
        <v>112</v>
      </c>
      <c r="G726">
        <v>31.200000000000099</v>
      </c>
      <c r="H726" s="4">
        <v>80.799999999999898</v>
      </c>
      <c r="I726" s="4">
        <v>80</v>
      </c>
      <c r="J726" t="s">
        <v>747</v>
      </c>
      <c r="K726" s="2">
        <f t="shared" si="55"/>
        <v>0.16250000000000051</v>
      </c>
      <c r="L726" s="2">
        <f t="shared" si="56"/>
        <v>0.58333333333333337</v>
      </c>
      <c r="M726" s="2">
        <f t="shared" si="57"/>
        <v>0.41666666666666669</v>
      </c>
      <c r="N726" s="2" t="str">
        <f t="shared" si="58"/>
        <v>UTILITY VEHICLE</v>
      </c>
      <c r="O726" s="2" t="str">
        <f t="shared" si="59"/>
        <v>Other Equipment</v>
      </c>
    </row>
    <row r="727" spans="1:15" x14ac:dyDescent="0.3">
      <c r="A727" t="s">
        <v>1091</v>
      </c>
      <c r="B727" s="5">
        <v>45689</v>
      </c>
      <c r="C727" t="s">
        <v>759</v>
      </c>
      <c r="D727" t="s">
        <v>110</v>
      </c>
      <c r="E727" s="4">
        <v>136</v>
      </c>
      <c r="F727" s="4">
        <v>85.25</v>
      </c>
      <c r="G727">
        <v>66.16</v>
      </c>
      <c r="H727" s="4">
        <v>19.09</v>
      </c>
      <c r="I727" s="4">
        <v>50.75</v>
      </c>
      <c r="J727" t="s">
        <v>760</v>
      </c>
      <c r="K727" s="2">
        <f t="shared" si="55"/>
        <v>0.4864705882352941</v>
      </c>
      <c r="L727" s="2">
        <f t="shared" si="56"/>
        <v>0.62683823529411764</v>
      </c>
      <c r="M727" s="2">
        <f t="shared" si="57"/>
        <v>0.37316176470588236</v>
      </c>
      <c r="N727" s="2" t="str">
        <f t="shared" si="58"/>
        <v>BREAKER UNIT</v>
      </c>
      <c r="O727" s="2" t="str">
        <f t="shared" si="59"/>
        <v>Other Equipment</v>
      </c>
    </row>
    <row r="728" spans="1:15" x14ac:dyDescent="0.3">
      <c r="A728" t="s">
        <v>1059</v>
      </c>
      <c r="B728" s="5">
        <v>45689</v>
      </c>
      <c r="C728" t="s">
        <v>761</v>
      </c>
      <c r="D728" t="s">
        <v>16</v>
      </c>
      <c r="E728" s="4">
        <v>136</v>
      </c>
      <c r="F728" s="4">
        <v>85.25</v>
      </c>
      <c r="G728">
        <v>66.16</v>
      </c>
      <c r="H728" s="4">
        <v>19.59</v>
      </c>
      <c r="I728" s="4">
        <v>50.75</v>
      </c>
      <c r="J728" t="s">
        <v>760</v>
      </c>
      <c r="K728" s="2">
        <f t="shared" si="55"/>
        <v>0.4864705882352941</v>
      </c>
      <c r="L728" s="2">
        <f t="shared" si="56"/>
        <v>0.62683823529411764</v>
      </c>
      <c r="M728" s="2">
        <f t="shared" si="57"/>
        <v>0.37316176470588236</v>
      </c>
      <c r="N728" s="2" t="str">
        <f t="shared" si="58"/>
        <v>SERVICE VEHICLE</v>
      </c>
      <c r="O728" s="2" t="str">
        <f t="shared" si="59"/>
        <v>Other Equipment</v>
      </c>
    </row>
    <row r="729" spans="1:15" x14ac:dyDescent="0.3">
      <c r="A729" t="s">
        <v>1127</v>
      </c>
      <c r="B729" s="5">
        <v>45689</v>
      </c>
      <c r="C729" t="s">
        <v>762</v>
      </c>
      <c r="D729" t="s">
        <v>763</v>
      </c>
      <c r="E729" s="4">
        <v>0</v>
      </c>
      <c r="F729" s="4">
        <v>0</v>
      </c>
      <c r="G729">
        <v>0</v>
      </c>
      <c r="H729" s="4">
        <v>0</v>
      </c>
      <c r="I729" s="4">
        <v>0</v>
      </c>
      <c r="J729" t="s">
        <v>760</v>
      </c>
      <c r="K729" s="2">
        <f t="shared" si="55"/>
        <v>0</v>
      </c>
      <c r="L729" s="2">
        <f t="shared" si="56"/>
        <v>0</v>
      </c>
      <c r="M729" s="2">
        <f t="shared" si="57"/>
        <v>0</v>
      </c>
      <c r="N729" s="2" t="str">
        <f t="shared" si="58"/>
        <v>COMBINATION ROLLER</v>
      </c>
      <c r="O729" s="2" t="str">
        <f t="shared" si="59"/>
        <v>Other Equipment</v>
      </c>
    </row>
    <row r="730" spans="1:15" x14ac:dyDescent="0.3">
      <c r="A730" t="s">
        <v>1132</v>
      </c>
      <c r="B730" s="5">
        <v>45689</v>
      </c>
      <c r="C730" t="s">
        <v>764</v>
      </c>
      <c r="D730" t="s">
        <v>1133</v>
      </c>
      <c r="E730" s="4">
        <v>224</v>
      </c>
      <c r="F730" s="4">
        <v>0</v>
      </c>
      <c r="G730">
        <v>0</v>
      </c>
      <c r="H730" s="4">
        <v>0</v>
      </c>
      <c r="I730" s="4">
        <v>224</v>
      </c>
      <c r="J730" t="s">
        <v>760</v>
      </c>
      <c r="K730" s="2">
        <f t="shared" si="55"/>
        <v>0</v>
      </c>
      <c r="L730" s="2">
        <f t="shared" si="56"/>
        <v>0</v>
      </c>
      <c r="M730" s="2">
        <f t="shared" si="57"/>
        <v>1</v>
      </c>
      <c r="N730" s="2" t="str">
        <f t="shared" si="58"/>
        <v>ELECTRIC SCISSOR LIFT</v>
      </c>
      <c r="O730" s="2" t="str">
        <f t="shared" si="59"/>
        <v>Other Equipment</v>
      </c>
    </row>
    <row r="731" spans="1:15" x14ac:dyDescent="0.3">
      <c r="A731" t="s">
        <v>1132</v>
      </c>
      <c r="B731" s="5">
        <v>45689</v>
      </c>
      <c r="C731" t="s">
        <v>765</v>
      </c>
      <c r="D731" t="s">
        <v>1133</v>
      </c>
      <c r="E731" s="4">
        <v>224</v>
      </c>
      <c r="F731" s="4">
        <v>0</v>
      </c>
      <c r="G731">
        <v>0</v>
      </c>
      <c r="H731" s="4">
        <v>0</v>
      </c>
      <c r="I731" s="4">
        <v>224</v>
      </c>
      <c r="J731" t="s">
        <v>760</v>
      </c>
      <c r="K731" s="2">
        <f t="shared" si="55"/>
        <v>0</v>
      </c>
      <c r="L731" s="2">
        <f t="shared" si="56"/>
        <v>0</v>
      </c>
      <c r="M731" s="2">
        <f t="shared" si="57"/>
        <v>1</v>
      </c>
      <c r="N731" s="2" t="str">
        <f t="shared" si="58"/>
        <v>ELECTRIC SCISSOR LIFT</v>
      </c>
      <c r="O731" s="2" t="str">
        <f t="shared" si="59"/>
        <v>Other Equipment</v>
      </c>
    </row>
    <row r="732" spans="1:15" x14ac:dyDescent="0.3">
      <c r="A732" t="s">
        <v>1057</v>
      </c>
      <c r="B732" s="5">
        <v>45689</v>
      </c>
      <c r="C732" t="s">
        <v>766</v>
      </c>
      <c r="D732" t="s">
        <v>130</v>
      </c>
      <c r="E732" s="4">
        <v>224</v>
      </c>
      <c r="F732" s="4">
        <v>0</v>
      </c>
      <c r="G732">
        <v>0</v>
      </c>
      <c r="H732" s="4">
        <v>0</v>
      </c>
      <c r="I732" s="4">
        <v>224</v>
      </c>
      <c r="J732" t="s">
        <v>760</v>
      </c>
      <c r="K732" s="2">
        <f t="shared" si="55"/>
        <v>0</v>
      </c>
      <c r="L732" s="2">
        <f t="shared" si="56"/>
        <v>0</v>
      </c>
      <c r="M732" s="2">
        <f t="shared" si="57"/>
        <v>1</v>
      </c>
      <c r="N732" s="2" t="str">
        <f t="shared" si="58"/>
        <v>GENERATOR SET</v>
      </c>
      <c r="O732" s="2" t="str">
        <f t="shared" si="59"/>
        <v>Other Equipment</v>
      </c>
    </row>
    <row r="733" spans="1:15" x14ac:dyDescent="0.3">
      <c r="A733" t="s">
        <v>1056</v>
      </c>
      <c r="B733" s="5">
        <v>45689</v>
      </c>
      <c r="C733" t="s">
        <v>767</v>
      </c>
      <c r="D733" t="s">
        <v>114</v>
      </c>
      <c r="E733" s="4">
        <v>224</v>
      </c>
      <c r="F733" s="4">
        <v>0</v>
      </c>
      <c r="G733">
        <v>0</v>
      </c>
      <c r="H733" s="4">
        <v>0</v>
      </c>
      <c r="I733" s="4">
        <v>224</v>
      </c>
      <c r="J733" t="s">
        <v>760</v>
      </c>
      <c r="K733" s="2">
        <f t="shared" si="55"/>
        <v>0</v>
      </c>
      <c r="L733" s="2">
        <f t="shared" si="56"/>
        <v>0</v>
      </c>
      <c r="M733" s="2">
        <f t="shared" si="57"/>
        <v>1</v>
      </c>
      <c r="N733" s="2" t="str">
        <f t="shared" si="58"/>
        <v>CRAWLER TRACTOR</v>
      </c>
      <c r="O733" s="2" t="str">
        <f t="shared" si="59"/>
        <v>Major Equipment</v>
      </c>
    </row>
    <row r="734" spans="1:15" x14ac:dyDescent="0.3">
      <c r="A734" t="s">
        <v>1059</v>
      </c>
      <c r="B734" s="5">
        <v>45689</v>
      </c>
      <c r="C734" t="s">
        <v>768</v>
      </c>
      <c r="D734" t="s">
        <v>16</v>
      </c>
      <c r="E734" s="4">
        <v>198</v>
      </c>
      <c r="F734" s="4">
        <v>192</v>
      </c>
      <c r="G734">
        <v>132.37</v>
      </c>
      <c r="H734" s="4">
        <v>59.63</v>
      </c>
      <c r="I734" s="4">
        <v>6</v>
      </c>
      <c r="J734" t="s">
        <v>760</v>
      </c>
      <c r="K734" s="2">
        <f t="shared" si="55"/>
        <v>0.66853535353535354</v>
      </c>
      <c r="L734" s="2">
        <f t="shared" si="56"/>
        <v>0.96969696969696972</v>
      </c>
      <c r="M734" s="2">
        <f t="shared" si="57"/>
        <v>3.0303030303030304E-2</v>
      </c>
      <c r="N734" s="2" t="str">
        <f t="shared" si="58"/>
        <v>SERVICE VEHICLE</v>
      </c>
      <c r="O734" s="2" t="str">
        <f t="shared" si="59"/>
        <v>Other Equipment</v>
      </c>
    </row>
    <row r="735" spans="1:15" x14ac:dyDescent="0.3">
      <c r="A735" t="s">
        <v>1086</v>
      </c>
      <c r="B735" s="5">
        <v>45689</v>
      </c>
      <c r="C735" t="s">
        <v>769</v>
      </c>
      <c r="D735" t="s">
        <v>164</v>
      </c>
      <c r="E735" s="4">
        <v>224</v>
      </c>
      <c r="F735" s="4">
        <v>0</v>
      </c>
      <c r="G735">
        <v>0</v>
      </c>
      <c r="H735" s="4">
        <v>0</v>
      </c>
      <c r="I735" s="4">
        <v>224</v>
      </c>
      <c r="J735" t="s">
        <v>760</v>
      </c>
      <c r="K735" s="2">
        <f t="shared" si="55"/>
        <v>0</v>
      </c>
      <c r="L735" s="2">
        <f t="shared" si="56"/>
        <v>0</v>
      </c>
      <c r="M735" s="2">
        <f t="shared" si="57"/>
        <v>1</v>
      </c>
      <c r="N735" s="2" t="str">
        <f t="shared" si="58"/>
        <v>UTILITY VEHICLE</v>
      </c>
      <c r="O735" s="2" t="str">
        <f t="shared" si="59"/>
        <v>Other Equipment</v>
      </c>
    </row>
    <row r="736" spans="1:15" x14ac:dyDescent="0.3">
      <c r="A736" t="s">
        <v>1086</v>
      </c>
      <c r="B736" s="5">
        <v>45689</v>
      </c>
      <c r="C736" t="s">
        <v>770</v>
      </c>
      <c r="D736" t="s">
        <v>164</v>
      </c>
      <c r="E736" s="4">
        <v>224</v>
      </c>
      <c r="F736" s="4">
        <v>0</v>
      </c>
      <c r="G736">
        <v>0</v>
      </c>
      <c r="H736" s="4">
        <v>0</v>
      </c>
      <c r="I736" s="4">
        <v>224</v>
      </c>
      <c r="J736" t="s">
        <v>760</v>
      </c>
      <c r="K736" s="2">
        <f t="shared" si="55"/>
        <v>0</v>
      </c>
      <c r="L736" s="2">
        <f t="shared" si="56"/>
        <v>0</v>
      </c>
      <c r="M736" s="2">
        <f t="shared" si="57"/>
        <v>1</v>
      </c>
      <c r="N736" s="2" t="str">
        <f t="shared" si="58"/>
        <v>UTILITY VEHICLE</v>
      </c>
      <c r="O736" s="2" t="str">
        <f t="shared" si="59"/>
        <v>Other Equipment</v>
      </c>
    </row>
    <row r="737" spans="1:15" x14ac:dyDescent="0.3">
      <c r="A737" t="s">
        <v>1128</v>
      </c>
      <c r="B737" s="5">
        <v>45689</v>
      </c>
      <c r="C737" t="s">
        <v>771</v>
      </c>
      <c r="D737" t="s">
        <v>742</v>
      </c>
      <c r="E737" s="4">
        <v>224</v>
      </c>
      <c r="F737" s="4">
        <v>0</v>
      </c>
      <c r="G737">
        <v>0</v>
      </c>
      <c r="H737" s="4">
        <v>0</v>
      </c>
      <c r="I737" s="4">
        <v>224</v>
      </c>
      <c r="J737" t="s">
        <v>760</v>
      </c>
      <c r="K737" s="2">
        <f t="shared" si="55"/>
        <v>0</v>
      </c>
      <c r="L737" s="2">
        <f t="shared" si="56"/>
        <v>0</v>
      </c>
      <c r="M737" s="2">
        <f t="shared" si="57"/>
        <v>1</v>
      </c>
      <c r="N737" s="2" t="str">
        <f t="shared" si="58"/>
        <v>BACKHOE LOADER</v>
      </c>
      <c r="O737" s="2" t="str">
        <f t="shared" si="59"/>
        <v>Other Equipment</v>
      </c>
    </row>
    <row r="738" spans="1:15" x14ac:dyDescent="0.3">
      <c r="A738" t="s">
        <v>1101</v>
      </c>
      <c r="B738" s="5">
        <v>45689</v>
      </c>
      <c r="C738" t="s">
        <v>772</v>
      </c>
      <c r="D738" t="s">
        <v>986</v>
      </c>
      <c r="E738" s="4">
        <v>192</v>
      </c>
      <c r="F738" s="4">
        <v>192</v>
      </c>
      <c r="G738">
        <v>9.33</v>
      </c>
      <c r="H738" s="4">
        <v>182.67</v>
      </c>
      <c r="I738" s="4">
        <v>0</v>
      </c>
      <c r="J738" t="s">
        <v>773</v>
      </c>
      <c r="K738" s="2">
        <f t="shared" si="55"/>
        <v>4.8593749999999998E-2</v>
      </c>
      <c r="L738" s="2">
        <f t="shared" si="56"/>
        <v>1</v>
      </c>
      <c r="M738" s="2">
        <f t="shared" si="57"/>
        <v>0</v>
      </c>
      <c r="N738" s="2" t="str">
        <f t="shared" si="58"/>
        <v>AMBULANCE</v>
      </c>
      <c r="O738" s="2" t="str">
        <f t="shared" si="59"/>
        <v>Other Equipment</v>
      </c>
    </row>
    <row r="739" spans="1:15" x14ac:dyDescent="0.3">
      <c r="A739" t="s">
        <v>1063</v>
      </c>
      <c r="B739" s="5">
        <v>45689</v>
      </c>
      <c r="C739" t="s">
        <v>774</v>
      </c>
      <c r="D739" t="s">
        <v>1064</v>
      </c>
      <c r="E739" s="4">
        <v>192</v>
      </c>
      <c r="F739" s="4">
        <v>192</v>
      </c>
      <c r="G739">
        <v>24</v>
      </c>
      <c r="H739" s="4">
        <v>168</v>
      </c>
      <c r="I739" s="4">
        <v>0</v>
      </c>
      <c r="J739" t="s">
        <v>773</v>
      </c>
      <c r="K739" s="2">
        <f t="shared" si="55"/>
        <v>0.125</v>
      </c>
      <c r="L739" s="2">
        <f t="shared" si="56"/>
        <v>1</v>
      </c>
      <c r="M739" s="2">
        <f t="shared" si="57"/>
        <v>0</v>
      </c>
      <c r="N739" s="2" t="str">
        <f t="shared" si="58"/>
        <v>AIR COMPRESSOR</v>
      </c>
      <c r="O739" s="2" t="str">
        <f t="shared" si="59"/>
        <v>Other Equipment</v>
      </c>
    </row>
    <row r="740" spans="1:15" x14ac:dyDescent="0.3">
      <c r="A740" t="s">
        <v>1065</v>
      </c>
      <c r="B740" s="5">
        <v>45689</v>
      </c>
      <c r="C740" t="s">
        <v>775</v>
      </c>
      <c r="D740" t="s">
        <v>990</v>
      </c>
      <c r="E740" s="4">
        <v>192</v>
      </c>
      <c r="F740" s="4">
        <v>0</v>
      </c>
      <c r="G740">
        <v>0</v>
      </c>
      <c r="H740" s="4">
        <v>0</v>
      </c>
      <c r="I740" s="4">
        <v>192</v>
      </c>
      <c r="J740" t="s">
        <v>773</v>
      </c>
      <c r="K740" s="2">
        <f t="shared" si="55"/>
        <v>0</v>
      </c>
      <c r="L740" s="2">
        <f t="shared" si="56"/>
        <v>0</v>
      </c>
      <c r="M740" s="2">
        <f t="shared" si="57"/>
        <v>1</v>
      </c>
      <c r="N740" s="2" t="str">
        <f t="shared" si="58"/>
        <v>CARGO TRUCK W/ CRANE</v>
      </c>
      <c r="O740" s="2" t="str">
        <f t="shared" si="59"/>
        <v>Major Equipment</v>
      </c>
    </row>
    <row r="741" spans="1:15" x14ac:dyDescent="0.3">
      <c r="A741" t="s">
        <v>1065</v>
      </c>
      <c r="B741" s="5">
        <v>45689</v>
      </c>
      <c r="C741" t="s">
        <v>776</v>
      </c>
      <c r="D741" t="s">
        <v>990</v>
      </c>
      <c r="E741" s="4">
        <v>194.5</v>
      </c>
      <c r="F741" s="4">
        <v>194.5</v>
      </c>
      <c r="G741">
        <v>149.31</v>
      </c>
      <c r="H741" s="4">
        <v>45.19</v>
      </c>
      <c r="I741" s="4">
        <v>0</v>
      </c>
      <c r="J741" t="s">
        <v>773</v>
      </c>
      <c r="K741" s="2">
        <f t="shared" si="55"/>
        <v>0.76766066838046276</v>
      </c>
      <c r="L741" s="2">
        <f t="shared" si="56"/>
        <v>1</v>
      </c>
      <c r="M741" s="2">
        <f t="shared" si="57"/>
        <v>0</v>
      </c>
      <c r="N741" s="2" t="str">
        <f t="shared" si="58"/>
        <v>CARGO TRUCK W/ CRANE</v>
      </c>
      <c r="O741" s="2" t="str">
        <f t="shared" si="59"/>
        <v>Major Equipment</v>
      </c>
    </row>
    <row r="742" spans="1:15" x14ac:dyDescent="0.3">
      <c r="A742" t="s">
        <v>1094</v>
      </c>
      <c r="B742" s="5">
        <v>45689</v>
      </c>
      <c r="C742" t="s">
        <v>777</v>
      </c>
      <c r="D742" t="s">
        <v>120</v>
      </c>
      <c r="E742" s="4">
        <v>192</v>
      </c>
      <c r="F742" s="4">
        <v>0</v>
      </c>
      <c r="G742">
        <v>0</v>
      </c>
      <c r="H742" s="4">
        <v>0</v>
      </c>
      <c r="I742" s="4">
        <v>192</v>
      </c>
      <c r="J742" t="s">
        <v>773</v>
      </c>
      <c r="K742" s="2">
        <f t="shared" si="55"/>
        <v>0</v>
      </c>
      <c r="L742" s="2">
        <f t="shared" si="56"/>
        <v>0</v>
      </c>
      <c r="M742" s="2">
        <f t="shared" si="57"/>
        <v>1</v>
      </c>
      <c r="N742" s="2" t="str">
        <f t="shared" si="58"/>
        <v>DUMP TRUCK</v>
      </c>
      <c r="O742" s="2" t="str">
        <f t="shared" si="59"/>
        <v>Other Equipment</v>
      </c>
    </row>
    <row r="743" spans="1:15" x14ac:dyDescent="0.3">
      <c r="A743" t="s">
        <v>1094</v>
      </c>
      <c r="B743" s="5">
        <v>45689</v>
      </c>
      <c r="C743" t="s">
        <v>778</v>
      </c>
      <c r="D743" t="s">
        <v>120</v>
      </c>
      <c r="E743" s="4">
        <v>192</v>
      </c>
      <c r="F743" s="4">
        <v>72</v>
      </c>
      <c r="G743">
        <v>0</v>
      </c>
      <c r="H743" s="4">
        <v>72</v>
      </c>
      <c r="I743" s="4">
        <v>120</v>
      </c>
      <c r="J743" t="s">
        <v>773</v>
      </c>
      <c r="K743" s="2">
        <f t="shared" si="55"/>
        <v>0</v>
      </c>
      <c r="L743" s="2">
        <f t="shared" si="56"/>
        <v>0.375</v>
      </c>
      <c r="M743" s="2">
        <f t="shared" si="57"/>
        <v>0.625</v>
      </c>
      <c r="N743" s="2" t="str">
        <f t="shared" si="58"/>
        <v>DUMP TRUCK</v>
      </c>
      <c r="O743" s="2" t="str">
        <f t="shared" si="59"/>
        <v>Other Equipment</v>
      </c>
    </row>
    <row r="744" spans="1:15" x14ac:dyDescent="0.3">
      <c r="A744" t="s">
        <v>1094</v>
      </c>
      <c r="B744" s="5">
        <v>45689</v>
      </c>
      <c r="C744" t="s">
        <v>779</v>
      </c>
      <c r="D744" t="s">
        <v>120</v>
      </c>
      <c r="E744" s="4">
        <v>195.83</v>
      </c>
      <c r="F744" s="4">
        <v>163.83000000000001</v>
      </c>
      <c r="G744">
        <v>95.06</v>
      </c>
      <c r="H744" s="4">
        <v>76.77</v>
      </c>
      <c r="I744" s="4">
        <v>32</v>
      </c>
      <c r="J744" t="s">
        <v>773</v>
      </c>
      <c r="K744" s="2">
        <f t="shared" si="55"/>
        <v>0.48542102844303731</v>
      </c>
      <c r="L744" s="2">
        <f t="shared" si="56"/>
        <v>0.83659296328448141</v>
      </c>
      <c r="M744" s="2">
        <f t="shared" si="57"/>
        <v>0.16340703671551854</v>
      </c>
      <c r="N744" s="2" t="str">
        <f t="shared" si="58"/>
        <v>DUMP TRUCK</v>
      </c>
      <c r="O744" s="2" t="str">
        <f t="shared" si="59"/>
        <v>Other Equipment</v>
      </c>
    </row>
    <row r="745" spans="1:15" x14ac:dyDescent="0.3">
      <c r="A745" t="s">
        <v>1094</v>
      </c>
      <c r="B745" s="5">
        <v>45689</v>
      </c>
      <c r="C745" t="s">
        <v>780</v>
      </c>
      <c r="D745" t="s">
        <v>120</v>
      </c>
      <c r="E745" s="4">
        <v>192</v>
      </c>
      <c r="F745" s="4">
        <v>0</v>
      </c>
      <c r="G745">
        <v>0</v>
      </c>
      <c r="H745" s="4">
        <v>0</v>
      </c>
      <c r="I745" s="4">
        <v>192</v>
      </c>
      <c r="J745" t="s">
        <v>773</v>
      </c>
      <c r="K745" s="2">
        <f t="shared" si="55"/>
        <v>0</v>
      </c>
      <c r="L745" s="2">
        <f t="shared" si="56"/>
        <v>0</v>
      </c>
      <c r="M745" s="2">
        <f t="shared" si="57"/>
        <v>1</v>
      </c>
      <c r="N745" s="2" t="str">
        <f t="shared" si="58"/>
        <v>DUMP TRUCK</v>
      </c>
      <c r="O745" s="2" t="str">
        <f t="shared" si="59"/>
        <v>Other Equipment</v>
      </c>
    </row>
    <row r="746" spans="1:15" x14ac:dyDescent="0.3">
      <c r="A746" t="s">
        <v>1094</v>
      </c>
      <c r="B746" s="5">
        <v>45689</v>
      </c>
      <c r="C746" t="s">
        <v>781</v>
      </c>
      <c r="D746" t="s">
        <v>120</v>
      </c>
      <c r="E746" s="4">
        <v>194.31</v>
      </c>
      <c r="F746" s="4">
        <v>194.31</v>
      </c>
      <c r="G746">
        <v>119.96</v>
      </c>
      <c r="H746" s="4">
        <v>74.349999999999994</v>
      </c>
      <c r="I746" s="4">
        <v>0</v>
      </c>
      <c r="J746" t="s">
        <v>773</v>
      </c>
      <c r="K746" s="2">
        <f t="shared" si="55"/>
        <v>0.61736400596984198</v>
      </c>
      <c r="L746" s="2">
        <f t="shared" si="56"/>
        <v>1</v>
      </c>
      <c r="M746" s="2">
        <f t="shared" si="57"/>
        <v>0</v>
      </c>
      <c r="N746" s="2" t="str">
        <f t="shared" si="58"/>
        <v>DUMP TRUCK</v>
      </c>
      <c r="O746" s="2" t="str">
        <f t="shared" si="59"/>
        <v>Other Equipment</v>
      </c>
    </row>
    <row r="747" spans="1:15" x14ac:dyDescent="0.3">
      <c r="A747" t="s">
        <v>1094</v>
      </c>
      <c r="B747" s="5">
        <v>45689</v>
      </c>
      <c r="C747" t="s">
        <v>782</v>
      </c>
      <c r="D747" t="s">
        <v>120</v>
      </c>
      <c r="E747" s="4">
        <v>203.50000000000199</v>
      </c>
      <c r="F747" s="4">
        <v>203.50000000000199</v>
      </c>
      <c r="G747">
        <v>172</v>
      </c>
      <c r="H747" s="4">
        <v>31.500000000001801</v>
      </c>
      <c r="I747" s="4">
        <v>0</v>
      </c>
      <c r="J747" t="s">
        <v>773</v>
      </c>
      <c r="K747" s="2">
        <f t="shared" si="55"/>
        <v>0.84520884520883699</v>
      </c>
      <c r="L747" s="2">
        <f t="shared" si="56"/>
        <v>1</v>
      </c>
      <c r="M747" s="2">
        <f t="shared" si="57"/>
        <v>0</v>
      </c>
      <c r="N747" s="2" t="str">
        <f t="shared" si="58"/>
        <v>DUMP TRUCK</v>
      </c>
      <c r="O747" s="2" t="str">
        <f t="shared" si="59"/>
        <v>Other Equipment</v>
      </c>
    </row>
    <row r="748" spans="1:15" x14ac:dyDescent="0.3">
      <c r="A748" t="s">
        <v>1092</v>
      </c>
      <c r="B748" s="5">
        <v>45689</v>
      </c>
      <c r="C748" t="s">
        <v>783</v>
      </c>
      <c r="D748" t="s">
        <v>1093</v>
      </c>
      <c r="E748" s="4">
        <v>192</v>
      </c>
      <c r="F748" s="4">
        <v>192</v>
      </c>
      <c r="G748">
        <v>0</v>
      </c>
      <c r="H748" s="4">
        <v>192</v>
      </c>
      <c r="I748" s="4">
        <v>0</v>
      </c>
      <c r="J748" t="s">
        <v>773</v>
      </c>
      <c r="K748" s="2">
        <f t="shared" si="55"/>
        <v>0</v>
      </c>
      <c r="L748" s="2">
        <f t="shared" si="56"/>
        <v>1</v>
      </c>
      <c r="M748" s="2">
        <f t="shared" si="57"/>
        <v>0</v>
      </c>
      <c r="N748" s="2" t="str">
        <f t="shared" si="58"/>
        <v>ENGINE DRIVEN WELDING MACHINE</v>
      </c>
      <c r="O748" s="2" t="str">
        <f t="shared" si="59"/>
        <v>Other Equipment</v>
      </c>
    </row>
    <row r="749" spans="1:15" x14ac:dyDescent="0.3">
      <c r="A749" t="s">
        <v>1070</v>
      </c>
      <c r="B749" s="5">
        <v>45689</v>
      </c>
      <c r="C749" t="s">
        <v>784</v>
      </c>
      <c r="D749" t="s">
        <v>126</v>
      </c>
      <c r="E749" s="4">
        <v>192</v>
      </c>
      <c r="F749" s="4">
        <v>192</v>
      </c>
      <c r="G749">
        <v>10</v>
      </c>
      <c r="H749" s="4">
        <v>182</v>
      </c>
      <c r="I749" s="4">
        <v>0</v>
      </c>
      <c r="J749" t="s">
        <v>773</v>
      </c>
      <c r="K749" s="2">
        <f t="shared" si="55"/>
        <v>5.2083333333333336E-2</v>
      </c>
      <c r="L749" s="2">
        <f t="shared" si="56"/>
        <v>1</v>
      </c>
      <c r="M749" s="2">
        <f t="shared" si="57"/>
        <v>0</v>
      </c>
      <c r="N749" s="2" t="str">
        <f t="shared" si="58"/>
        <v>FUEL TRUCK</v>
      </c>
      <c r="O749" s="2" t="str">
        <f t="shared" si="59"/>
        <v>Other Equipment</v>
      </c>
    </row>
    <row r="750" spans="1:15" x14ac:dyDescent="0.3">
      <c r="A750" t="s">
        <v>1070</v>
      </c>
      <c r="B750" s="5">
        <v>45689</v>
      </c>
      <c r="C750" t="s">
        <v>785</v>
      </c>
      <c r="D750" t="s">
        <v>126</v>
      </c>
      <c r="E750" s="4">
        <v>192</v>
      </c>
      <c r="F750" s="4">
        <v>192</v>
      </c>
      <c r="G750">
        <v>22.21</v>
      </c>
      <c r="H750" s="4">
        <v>169.79</v>
      </c>
      <c r="I750" s="4">
        <v>0</v>
      </c>
      <c r="J750" t="s">
        <v>773</v>
      </c>
      <c r="K750" s="2">
        <f t="shared" si="55"/>
        <v>0.11567708333333333</v>
      </c>
      <c r="L750" s="2">
        <f t="shared" si="56"/>
        <v>1</v>
      </c>
      <c r="M750" s="2">
        <f t="shared" si="57"/>
        <v>0</v>
      </c>
      <c r="N750" s="2" t="str">
        <f t="shared" si="58"/>
        <v>FUEL TRUCK</v>
      </c>
      <c r="O750" s="2" t="str">
        <f t="shared" si="59"/>
        <v>Other Equipment</v>
      </c>
    </row>
    <row r="751" spans="1:15" x14ac:dyDescent="0.3">
      <c r="A751" t="s">
        <v>1057</v>
      </c>
      <c r="B751" s="5">
        <v>45689</v>
      </c>
      <c r="C751" t="s">
        <v>786</v>
      </c>
      <c r="D751" t="s">
        <v>130</v>
      </c>
      <c r="E751" s="4">
        <v>192</v>
      </c>
      <c r="F751" s="4">
        <v>0</v>
      </c>
      <c r="G751">
        <v>0</v>
      </c>
      <c r="H751" s="4">
        <v>0</v>
      </c>
      <c r="I751" s="4">
        <v>192</v>
      </c>
      <c r="J751" t="s">
        <v>773</v>
      </c>
      <c r="K751" s="2">
        <f t="shared" si="55"/>
        <v>0</v>
      </c>
      <c r="L751" s="2">
        <f t="shared" si="56"/>
        <v>0</v>
      </c>
      <c r="M751" s="2">
        <f t="shared" si="57"/>
        <v>1</v>
      </c>
      <c r="N751" s="2" t="str">
        <f t="shared" si="58"/>
        <v>GENERATOR SET</v>
      </c>
      <c r="O751" s="2" t="str">
        <f t="shared" si="59"/>
        <v>Other Equipment</v>
      </c>
    </row>
    <row r="752" spans="1:15" x14ac:dyDescent="0.3">
      <c r="A752" t="s">
        <v>1057</v>
      </c>
      <c r="B752" s="5">
        <v>45689</v>
      </c>
      <c r="C752" t="s">
        <v>787</v>
      </c>
      <c r="D752" t="s">
        <v>130</v>
      </c>
      <c r="E752" s="4">
        <v>192</v>
      </c>
      <c r="F752" s="4">
        <v>0</v>
      </c>
      <c r="G752">
        <v>0</v>
      </c>
      <c r="H752" s="4">
        <v>0</v>
      </c>
      <c r="I752" s="4">
        <v>192</v>
      </c>
      <c r="J752" t="s">
        <v>773</v>
      </c>
      <c r="K752" s="2">
        <f t="shared" si="55"/>
        <v>0</v>
      </c>
      <c r="L752" s="2">
        <f t="shared" si="56"/>
        <v>0</v>
      </c>
      <c r="M752" s="2">
        <f t="shared" si="57"/>
        <v>1</v>
      </c>
      <c r="N752" s="2" t="str">
        <f t="shared" si="58"/>
        <v>GENERATOR SET</v>
      </c>
      <c r="O752" s="2" t="str">
        <f t="shared" si="59"/>
        <v>Other Equipment</v>
      </c>
    </row>
    <row r="753" spans="1:15" x14ac:dyDescent="0.3">
      <c r="A753" t="s">
        <v>1057</v>
      </c>
      <c r="B753" s="5">
        <v>45689</v>
      </c>
      <c r="C753" t="s">
        <v>788</v>
      </c>
      <c r="D753" t="s">
        <v>130</v>
      </c>
      <c r="E753" s="4">
        <v>192</v>
      </c>
      <c r="F753" s="4">
        <v>0</v>
      </c>
      <c r="G753">
        <v>0</v>
      </c>
      <c r="H753" s="4">
        <v>0</v>
      </c>
      <c r="I753" s="4">
        <v>192</v>
      </c>
      <c r="J753" t="s">
        <v>773</v>
      </c>
      <c r="K753" s="2">
        <f t="shared" si="55"/>
        <v>0</v>
      </c>
      <c r="L753" s="2">
        <f t="shared" si="56"/>
        <v>0</v>
      </c>
      <c r="M753" s="2">
        <f t="shared" si="57"/>
        <v>1</v>
      </c>
      <c r="N753" s="2" t="str">
        <f t="shared" si="58"/>
        <v>GENERATOR SET</v>
      </c>
      <c r="O753" s="2" t="str">
        <f t="shared" si="59"/>
        <v>Other Equipment</v>
      </c>
    </row>
    <row r="754" spans="1:15" x14ac:dyDescent="0.3">
      <c r="A754" t="s">
        <v>1058</v>
      </c>
      <c r="B754" s="5">
        <v>45689</v>
      </c>
      <c r="C754" t="s">
        <v>789</v>
      </c>
      <c r="D754" t="s">
        <v>156</v>
      </c>
      <c r="E754" s="4">
        <v>194.400000000001</v>
      </c>
      <c r="F754" s="4">
        <v>194.400000000001</v>
      </c>
      <c r="G754">
        <v>148.00000000000099</v>
      </c>
      <c r="H754" s="4">
        <v>46.399999999999601</v>
      </c>
      <c r="I754" s="4">
        <v>0</v>
      </c>
      <c r="J754" t="s">
        <v>773</v>
      </c>
      <c r="K754" s="2">
        <f t="shared" si="55"/>
        <v>0.76131687242798474</v>
      </c>
      <c r="L754" s="2">
        <f t="shared" si="56"/>
        <v>1</v>
      </c>
      <c r="M754" s="2">
        <f t="shared" si="57"/>
        <v>0</v>
      </c>
      <c r="N754" s="2" t="str">
        <f t="shared" si="58"/>
        <v>HYDRAULIC EXCAVATOR</v>
      </c>
      <c r="O754" s="2" t="str">
        <f t="shared" si="59"/>
        <v>Major Equipment</v>
      </c>
    </row>
    <row r="755" spans="1:15" x14ac:dyDescent="0.3">
      <c r="A755" t="s">
        <v>1071</v>
      </c>
      <c r="B755" s="5">
        <v>45689</v>
      </c>
      <c r="C755" t="s">
        <v>790</v>
      </c>
      <c r="D755" t="s">
        <v>993</v>
      </c>
      <c r="E755" s="4">
        <v>192.900000000001</v>
      </c>
      <c r="F755" s="4">
        <v>192.900000000001</v>
      </c>
      <c r="G755">
        <v>96.700000000000699</v>
      </c>
      <c r="H755" s="4">
        <v>96.200000000000699</v>
      </c>
      <c r="I755" s="4">
        <v>0</v>
      </c>
      <c r="J755" t="s">
        <v>773</v>
      </c>
      <c r="K755" s="2">
        <f t="shared" si="55"/>
        <v>0.50129600829445409</v>
      </c>
      <c r="L755" s="2">
        <f t="shared" si="56"/>
        <v>1</v>
      </c>
      <c r="M755" s="2">
        <f t="shared" si="57"/>
        <v>0</v>
      </c>
      <c r="N755" s="2" t="str">
        <f t="shared" si="58"/>
        <v>HYDRAULIC EXCAVATOR</v>
      </c>
      <c r="O755" s="2" t="str">
        <f t="shared" si="59"/>
        <v>Major Equipment</v>
      </c>
    </row>
    <row r="756" spans="1:15" x14ac:dyDescent="0.3">
      <c r="A756" t="s">
        <v>1058</v>
      </c>
      <c r="B756" s="5">
        <v>45689</v>
      </c>
      <c r="C756" t="s">
        <v>791</v>
      </c>
      <c r="D756" t="s">
        <v>156</v>
      </c>
      <c r="E756" s="4">
        <v>196.800000000003</v>
      </c>
      <c r="F756" s="4">
        <v>188.800000000003</v>
      </c>
      <c r="G756">
        <v>133.800000000003</v>
      </c>
      <c r="H756" s="4">
        <v>55</v>
      </c>
      <c r="I756" s="4">
        <v>8</v>
      </c>
      <c r="J756" t="s">
        <v>773</v>
      </c>
      <c r="K756" s="2">
        <f t="shared" si="55"/>
        <v>0.67987804878049263</v>
      </c>
      <c r="L756" s="2">
        <f t="shared" si="56"/>
        <v>0.95934959349593563</v>
      </c>
      <c r="M756" s="2">
        <f t="shared" si="57"/>
        <v>4.0650406504064422E-2</v>
      </c>
      <c r="N756" s="2" t="str">
        <f t="shared" si="58"/>
        <v>HYDRAULIC EXCAVATOR</v>
      </c>
      <c r="O756" s="2" t="str">
        <f t="shared" si="59"/>
        <v>Major Equipment</v>
      </c>
    </row>
    <row r="757" spans="1:15" x14ac:dyDescent="0.3">
      <c r="A757" t="s">
        <v>1071</v>
      </c>
      <c r="B757" s="5">
        <v>45689</v>
      </c>
      <c r="C757" t="s">
        <v>792</v>
      </c>
      <c r="D757" t="s">
        <v>993</v>
      </c>
      <c r="E757" s="4">
        <v>203</v>
      </c>
      <c r="F757" s="4">
        <v>203</v>
      </c>
      <c r="G757">
        <v>171.9</v>
      </c>
      <c r="H757" s="4">
        <v>31.100000000000801</v>
      </c>
      <c r="I757" s="4">
        <v>0</v>
      </c>
      <c r="J757" t="s">
        <v>773</v>
      </c>
      <c r="K757" s="2">
        <f t="shared" si="55"/>
        <v>0.84679802955665029</v>
      </c>
      <c r="L757" s="2">
        <f t="shared" si="56"/>
        <v>1</v>
      </c>
      <c r="M757" s="2">
        <f t="shared" si="57"/>
        <v>0</v>
      </c>
      <c r="N757" s="2" t="str">
        <f t="shared" si="58"/>
        <v>HYDRAULIC EXCAVATOR</v>
      </c>
      <c r="O757" s="2" t="str">
        <f t="shared" si="59"/>
        <v>Major Equipment</v>
      </c>
    </row>
    <row r="758" spans="1:15" x14ac:dyDescent="0.3">
      <c r="A758" t="s">
        <v>1058</v>
      </c>
      <c r="B758" s="5">
        <v>45689</v>
      </c>
      <c r="C758" t="s">
        <v>793</v>
      </c>
      <c r="D758" t="s">
        <v>156</v>
      </c>
      <c r="E758" s="4">
        <v>198</v>
      </c>
      <c r="F758" s="4">
        <v>198</v>
      </c>
      <c r="G758">
        <v>131.9</v>
      </c>
      <c r="H758" s="4">
        <v>66.100000000000406</v>
      </c>
      <c r="I758" s="4">
        <v>0</v>
      </c>
      <c r="J758" t="s">
        <v>773</v>
      </c>
      <c r="K758" s="2">
        <f t="shared" si="55"/>
        <v>0.66616161616161618</v>
      </c>
      <c r="L758" s="2">
        <f t="shared" si="56"/>
        <v>1</v>
      </c>
      <c r="M758" s="2">
        <f t="shared" si="57"/>
        <v>0</v>
      </c>
      <c r="N758" s="2" t="str">
        <f t="shared" si="58"/>
        <v>HYDRAULIC EXCAVATOR</v>
      </c>
      <c r="O758" s="2" t="str">
        <f t="shared" si="59"/>
        <v>Major Equipment</v>
      </c>
    </row>
    <row r="759" spans="1:15" x14ac:dyDescent="0.3">
      <c r="A759" t="s">
        <v>1058</v>
      </c>
      <c r="B759" s="5">
        <v>45689</v>
      </c>
      <c r="C759" t="s">
        <v>794</v>
      </c>
      <c r="D759" t="s">
        <v>156</v>
      </c>
      <c r="E759" s="4">
        <v>202.60000000000099</v>
      </c>
      <c r="F759" s="4">
        <v>202.60000000000099</v>
      </c>
      <c r="G759">
        <v>188.50000000000099</v>
      </c>
      <c r="H759" s="4">
        <v>14.100000000000399</v>
      </c>
      <c r="I759" s="4">
        <v>0</v>
      </c>
      <c r="J759" t="s">
        <v>773</v>
      </c>
      <c r="K759" s="2">
        <f t="shared" si="55"/>
        <v>0.93040473840079008</v>
      </c>
      <c r="L759" s="2">
        <f t="shared" si="56"/>
        <v>1</v>
      </c>
      <c r="M759" s="2">
        <f t="shared" si="57"/>
        <v>0</v>
      </c>
      <c r="N759" s="2" t="str">
        <f t="shared" si="58"/>
        <v>HYDRAULIC EXCAVATOR</v>
      </c>
      <c r="O759" s="2" t="str">
        <f t="shared" si="59"/>
        <v>Major Equipment</v>
      </c>
    </row>
    <row r="760" spans="1:15" x14ac:dyDescent="0.3">
      <c r="A760" t="s">
        <v>1058</v>
      </c>
      <c r="B760" s="5">
        <v>45689</v>
      </c>
      <c r="C760" t="s">
        <v>795</v>
      </c>
      <c r="D760" t="s">
        <v>156</v>
      </c>
      <c r="E760" s="4">
        <v>195</v>
      </c>
      <c r="F760" s="4">
        <v>195</v>
      </c>
      <c r="G760">
        <v>139.69999999999899</v>
      </c>
      <c r="H760" s="4">
        <v>55.300000000001098</v>
      </c>
      <c r="I760" s="4">
        <v>0</v>
      </c>
      <c r="J760" t="s">
        <v>773</v>
      </c>
      <c r="K760" s="2">
        <f t="shared" si="55"/>
        <v>0.71641025641025124</v>
      </c>
      <c r="L760" s="2">
        <f t="shared" si="56"/>
        <v>1</v>
      </c>
      <c r="M760" s="2">
        <f t="shared" si="57"/>
        <v>0</v>
      </c>
      <c r="N760" s="2" t="str">
        <f t="shared" si="58"/>
        <v>HYDRAULIC EXCAVATOR</v>
      </c>
      <c r="O760" s="2" t="str">
        <f t="shared" si="59"/>
        <v>Major Equipment</v>
      </c>
    </row>
    <row r="761" spans="1:15" x14ac:dyDescent="0.3">
      <c r="A761" t="s">
        <v>1058</v>
      </c>
      <c r="B761" s="5">
        <v>45689</v>
      </c>
      <c r="C761" t="s">
        <v>796</v>
      </c>
      <c r="D761" t="s">
        <v>156</v>
      </c>
      <c r="E761" s="4">
        <v>204.7</v>
      </c>
      <c r="F761" s="4">
        <v>204.7</v>
      </c>
      <c r="G761">
        <v>182.400000000001</v>
      </c>
      <c r="H761" s="4">
        <v>22.299999999999301</v>
      </c>
      <c r="I761" s="4">
        <v>0</v>
      </c>
      <c r="J761" t="s">
        <v>773</v>
      </c>
      <c r="K761" s="2">
        <f t="shared" si="55"/>
        <v>0.89106008793356628</v>
      </c>
      <c r="L761" s="2">
        <f t="shared" si="56"/>
        <v>1</v>
      </c>
      <c r="M761" s="2">
        <f t="shared" si="57"/>
        <v>0</v>
      </c>
      <c r="N761" s="2" t="str">
        <f t="shared" si="58"/>
        <v>HYDRAULIC EXCAVATOR</v>
      </c>
      <c r="O761" s="2" t="str">
        <f t="shared" si="59"/>
        <v>Major Equipment</v>
      </c>
    </row>
    <row r="762" spans="1:15" x14ac:dyDescent="0.3">
      <c r="A762" t="s">
        <v>1058</v>
      </c>
      <c r="B762" s="5">
        <v>45689</v>
      </c>
      <c r="C762" t="s">
        <v>797</v>
      </c>
      <c r="D762" t="s">
        <v>156</v>
      </c>
      <c r="E762" s="4">
        <v>194.1</v>
      </c>
      <c r="F762" s="4">
        <v>194.1</v>
      </c>
      <c r="G762">
        <v>134.900000000001</v>
      </c>
      <c r="H762" s="4">
        <v>59.199999999999797</v>
      </c>
      <c r="I762" s="4">
        <v>0</v>
      </c>
      <c r="J762" t="s">
        <v>773</v>
      </c>
      <c r="K762" s="2">
        <f t="shared" si="55"/>
        <v>0.69500257599176196</v>
      </c>
      <c r="L762" s="2">
        <f t="shared" si="56"/>
        <v>1</v>
      </c>
      <c r="M762" s="2">
        <f t="shared" si="57"/>
        <v>0</v>
      </c>
      <c r="N762" s="2" t="str">
        <f t="shared" si="58"/>
        <v>HYDRAULIC EXCAVATOR</v>
      </c>
      <c r="O762" s="2" t="str">
        <f t="shared" si="59"/>
        <v>Major Equipment</v>
      </c>
    </row>
    <row r="763" spans="1:15" x14ac:dyDescent="0.3">
      <c r="A763" t="s">
        <v>1071</v>
      </c>
      <c r="B763" s="5">
        <v>45689</v>
      </c>
      <c r="C763" t="s">
        <v>798</v>
      </c>
      <c r="D763" t="s">
        <v>993</v>
      </c>
      <c r="E763" s="4">
        <v>198.900000000001</v>
      </c>
      <c r="F763" s="4">
        <v>198.900000000001</v>
      </c>
      <c r="G763">
        <v>182.50000000000099</v>
      </c>
      <c r="H763" s="4">
        <v>16.399999999999601</v>
      </c>
      <c r="I763" s="4">
        <v>0</v>
      </c>
      <c r="J763" t="s">
        <v>773</v>
      </c>
      <c r="K763" s="2">
        <f t="shared" si="55"/>
        <v>0.9175465057818003</v>
      </c>
      <c r="L763" s="2">
        <f t="shared" si="56"/>
        <v>1</v>
      </c>
      <c r="M763" s="2">
        <f t="shared" si="57"/>
        <v>0</v>
      </c>
      <c r="N763" s="2" t="str">
        <f t="shared" si="58"/>
        <v>HYDRAULIC EXCAVATOR</v>
      </c>
      <c r="O763" s="2" t="str">
        <f t="shared" si="59"/>
        <v>Major Equipment</v>
      </c>
    </row>
    <row r="764" spans="1:15" x14ac:dyDescent="0.3">
      <c r="A764" t="s">
        <v>1074</v>
      </c>
      <c r="B764" s="5">
        <v>45689</v>
      </c>
      <c r="C764" t="s">
        <v>799</v>
      </c>
      <c r="D764" t="s">
        <v>117</v>
      </c>
      <c r="E764" s="4">
        <v>226.39999999999901</v>
      </c>
      <c r="F764" s="4">
        <v>226.39999999999901</v>
      </c>
      <c r="G764">
        <v>173.39999999999799</v>
      </c>
      <c r="H764" s="4">
        <v>53.000000000000902</v>
      </c>
      <c r="I764" s="4">
        <v>0</v>
      </c>
      <c r="J764" t="s">
        <v>773</v>
      </c>
      <c r="K764" s="2">
        <f t="shared" si="55"/>
        <v>0.76590106007066583</v>
      </c>
      <c r="L764" s="2">
        <f t="shared" si="56"/>
        <v>1</v>
      </c>
      <c r="M764" s="2">
        <f t="shared" si="57"/>
        <v>0</v>
      </c>
      <c r="N764" s="2" t="str">
        <f t="shared" si="58"/>
        <v>HYDRAULIC EXCAVATOR</v>
      </c>
      <c r="O764" s="2" t="str">
        <f t="shared" si="59"/>
        <v>Major Equipment</v>
      </c>
    </row>
    <row r="765" spans="1:15" x14ac:dyDescent="0.3">
      <c r="A765" t="s">
        <v>1106</v>
      </c>
      <c r="B765" s="5">
        <v>45689</v>
      </c>
      <c r="C765" t="s">
        <v>800</v>
      </c>
      <c r="D765" t="s">
        <v>1107</v>
      </c>
      <c r="E765" s="4">
        <v>192</v>
      </c>
      <c r="F765" s="4">
        <v>192</v>
      </c>
      <c r="G765">
        <v>20.5</v>
      </c>
      <c r="H765" s="4">
        <v>163.5</v>
      </c>
      <c r="I765" s="4">
        <v>0</v>
      </c>
      <c r="J765" t="s">
        <v>773</v>
      </c>
      <c r="K765" s="2">
        <f t="shared" si="55"/>
        <v>0.10677083333333333</v>
      </c>
      <c r="L765" s="2">
        <f t="shared" si="56"/>
        <v>1</v>
      </c>
      <c r="M765" s="2">
        <f t="shared" si="57"/>
        <v>0</v>
      </c>
      <c r="N765" s="2" t="str">
        <f t="shared" si="58"/>
        <v>MANWALK BEHIND</v>
      </c>
      <c r="O765" s="2" t="str">
        <f t="shared" si="59"/>
        <v>Other Equipment</v>
      </c>
    </row>
    <row r="766" spans="1:15" x14ac:dyDescent="0.3">
      <c r="A766" t="s">
        <v>1106</v>
      </c>
      <c r="B766" s="5">
        <v>45689</v>
      </c>
      <c r="C766" t="s">
        <v>801</v>
      </c>
      <c r="D766" t="s">
        <v>1107</v>
      </c>
      <c r="E766" s="4">
        <v>192</v>
      </c>
      <c r="F766" s="4">
        <v>192</v>
      </c>
      <c r="G766">
        <v>0</v>
      </c>
      <c r="H766" s="4">
        <v>192</v>
      </c>
      <c r="I766" s="4">
        <v>0</v>
      </c>
      <c r="J766" t="s">
        <v>773</v>
      </c>
      <c r="K766" s="2">
        <f t="shared" si="55"/>
        <v>0</v>
      </c>
      <c r="L766" s="2">
        <f t="shared" si="56"/>
        <v>1</v>
      </c>
      <c r="M766" s="2">
        <f t="shared" si="57"/>
        <v>0</v>
      </c>
      <c r="N766" s="2" t="str">
        <f t="shared" si="58"/>
        <v>MANWALK BEHIND</v>
      </c>
      <c r="O766" s="2" t="str">
        <f t="shared" si="59"/>
        <v>Other Equipment</v>
      </c>
    </row>
    <row r="767" spans="1:15" x14ac:dyDescent="0.3">
      <c r="A767" t="s">
        <v>1106</v>
      </c>
      <c r="B767" s="5">
        <v>45689</v>
      </c>
      <c r="C767" t="s">
        <v>802</v>
      </c>
      <c r="D767" t="s">
        <v>1107</v>
      </c>
      <c r="E767" s="4">
        <v>192</v>
      </c>
      <c r="F767" s="4">
        <v>192</v>
      </c>
      <c r="G767">
        <v>0</v>
      </c>
      <c r="H767" s="4">
        <v>192</v>
      </c>
      <c r="I767" s="4">
        <v>0</v>
      </c>
      <c r="J767" t="s">
        <v>773</v>
      </c>
      <c r="K767" s="2">
        <f t="shared" si="55"/>
        <v>0</v>
      </c>
      <c r="L767" s="2">
        <f t="shared" si="56"/>
        <v>1</v>
      </c>
      <c r="M767" s="2">
        <f t="shared" si="57"/>
        <v>0</v>
      </c>
      <c r="N767" s="2" t="str">
        <f t="shared" si="58"/>
        <v>MANWALK BEHIND</v>
      </c>
      <c r="O767" s="2" t="str">
        <f t="shared" si="59"/>
        <v>Other Equipment</v>
      </c>
    </row>
    <row r="768" spans="1:15" x14ac:dyDescent="0.3">
      <c r="A768" t="s">
        <v>1077</v>
      </c>
      <c r="B768" s="5">
        <v>45689</v>
      </c>
      <c r="C768" t="s">
        <v>803</v>
      </c>
      <c r="D768" t="s">
        <v>61</v>
      </c>
      <c r="E768" s="4">
        <v>193</v>
      </c>
      <c r="F768" s="4">
        <v>185</v>
      </c>
      <c r="G768">
        <v>20.74</v>
      </c>
      <c r="H768" s="4">
        <v>164.26</v>
      </c>
      <c r="I768" s="4">
        <v>8</v>
      </c>
      <c r="J768" t="s">
        <v>773</v>
      </c>
      <c r="K768" s="2">
        <f t="shared" si="55"/>
        <v>0.10746113989637304</v>
      </c>
      <c r="L768" s="2">
        <f t="shared" si="56"/>
        <v>0.95854922279792742</v>
      </c>
      <c r="M768" s="2">
        <f t="shared" si="57"/>
        <v>4.145077720207254E-2</v>
      </c>
      <c r="N768" s="2" t="str">
        <f t="shared" si="58"/>
        <v>MINI DUMPTRUCK</v>
      </c>
      <c r="O768" s="2" t="str">
        <f t="shared" si="59"/>
        <v>Other Equipment</v>
      </c>
    </row>
    <row r="769" spans="1:15" x14ac:dyDescent="0.3">
      <c r="A769" t="s">
        <v>1078</v>
      </c>
      <c r="B769" s="5">
        <v>45689</v>
      </c>
      <c r="C769" t="s">
        <v>804</v>
      </c>
      <c r="D769" t="s">
        <v>540</v>
      </c>
      <c r="E769" s="4">
        <v>198</v>
      </c>
      <c r="F769" s="4">
        <v>198</v>
      </c>
      <c r="G769">
        <v>167</v>
      </c>
      <c r="H769" s="4">
        <v>31</v>
      </c>
      <c r="I769" s="4">
        <v>0</v>
      </c>
      <c r="J769" t="s">
        <v>773</v>
      </c>
      <c r="K769" s="2">
        <f t="shared" si="55"/>
        <v>0.84343434343434343</v>
      </c>
      <c r="L769" s="2">
        <f t="shared" si="56"/>
        <v>1</v>
      </c>
      <c r="M769" s="2">
        <f t="shared" si="57"/>
        <v>0</v>
      </c>
      <c r="N769" s="2" t="str">
        <f t="shared" si="58"/>
        <v>MOTOR GRADER</v>
      </c>
      <c r="O769" s="2" t="str">
        <f t="shared" si="59"/>
        <v>Other Equipment</v>
      </c>
    </row>
    <row r="770" spans="1:15" x14ac:dyDescent="0.3">
      <c r="A770" t="s">
        <v>1078</v>
      </c>
      <c r="B770" s="5">
        <v>45689</v>
      </c>
      <c r="C770" t="s">
        <v>805</v>
      </c>
      <c r="D770" t="s">
        <v>540</v>
      </c>
      <c r="E770" s="4">
        <v>193.99999999999801</v>
      </c>
      <c r="F770" s="4">
        <v>185.99999999999801</v>
      </c>
      <c r="G770">
        <v>124.19999999999899</v>
      </c>
      <c r="H770" s="4">
        <v>69.799999999999301</v>
      </c>
      <c r="I770" s="4">
        <v>8</v>
      </c>
      <c r="J770" t="s">
        <v>773</v>
      </c>
      <c r="K770" s="2">
        <f t="shared" ref="K770:K833" si="60">IFERROR(G770/E770,0)</f>
        <v>0.6402061855670117</v>
      </c>
      <c r="L770" s="2">
        <f t="shared" ref="L770:L833" si="61">IFERROR(F770/E770, 0)</f>
        <v>0.95876288659793774</v>
      </c>
      <c r="M770" s="2">
        <f t="shared" ref="M770:M833" si="62">IFERROR(I770/E770,0)</f>
        <v>4.1237113402062278E-2</v>
      </c>
      <c r="N770" s="2" t="str">
        <f t="shared" ref="N770:N833" si="63">IFERROR(
  _xlfn.IFS(
    ISNUMBER(SEARCH("CARGO TRUCK W/ CRANE", D770)), "CARGO TRUCK W/ CRANE",
    ISNUMBER(SEARCH("HYDRAULIC EXCAVATOR", D770)), "HYDRAULIC EXCAVATOR",
    ISNUMBER(SEARCH("CRAWLER TRACTOR", D770)), "CRAWLER TRACTOR",
    ISNUMBER(SEARCH("ROUGH TERRAIN CRANE", D770)), "ROUGH TERRAIN CRANE",
    ISNUMBER(SEARCH("ARTICULATED DUMP TRUCK", D770)), "ARTICULATED DUMP TRUCK",
    ISNUMBER(SEARCH("VIBRATORY ROLLER", D770)), "VIBRATORY ROLLER",
    ISNUMBER(SEARCH("JUMBO DRILL", D770)), "JUMBO DRILL",
    ISNUMBER(SEARCH("LOAD HAUL DUMPER", D770)), "LOAD HAUL DUMPER",
    ISNUMBER(SEARCH("LOW PROFILE TRUCK", D770)), "LOW PROFILE TRUCK",
    ISNUMBER(SEARCH("COMMANDO DRILL", D770)), "COMMANDO DRILL",
    ISNUMBER(SEARCH("GROUTING MACHINE", D770)), "GROUTING MACHINE"
  ),
D770)</f>
        <v>MOTOR GRADER</v>
      </c>
      <c r="O770" s="2" t="str">
        <f t="shared" ref="O770:O833" si="64">IF(
  OR(
    ISNUMBER(SEARCH("CARGO TRUCK W/ CRANE", N770)),
    ISNUMBER(SEARCH("HYDRAULIC EXCAVATOR", N770)),
    ISNUMBER(SEARCH("CRAWLER TRACTOR", N770)),
    ISNUMBER(SEARCH("ROUGH TERRAIN CRANE", N770)),
    ISNUMBER(SEARCH("ARTICULATED DUMP TRUCK", N770)),
    ISNUMBER(SEARCH("VIBRATORY ROLLER", N770)),
    ISNUMBER(SEARCH("JUMBO DRILL", N770)),
    ISNUMBER(SEARCH("LOAD HAUL DUMPER", N770)),
    ISNUMBER(SEARCH("LOW PROFILE TRUCK", N770)),
    ISNUMBER(SEARCH("COMMANDO DRILL", N770)),
    ISNUMBER(SEARCH("GROUTING MACHINE", N770))
  ),
  "Major Equipment",
  "Other Equipment"
)</f>
        <v>Other Equipment</v>
      </c>
    </row>
    <row r="771" spans="1:15" x14ac:dyDescent="0.3">
      <c r="A771" t="s">
        <v>1078</v>
      </c>
      <c r="B771" s="5">
        <v>45689</v>
      </c>
      <c r="C771" t="s">
        <v>806</v>
      </c>
      <c r="D771" t="s">
        <v>540</v>
      </c>
      <c r="E771" s="4">
        <v>192</v>
      </c>
      <c r="F771" s="4">
        <v>192</v>
      </c>
      <c r="G771">
        <v>80.5</v>
      </c>
      <c r="H771" s="4">
        <v>111.5</v>
      </c>
      <c r="I771" s="4">
        <v>0</v>
      </c>
      <c r="J771" t="s">
        <v>773</v>
      </c>
      <c r="K771" s="2">
        <f t="shared" si="60"/>
        <v>0.41927083333333331</v>
      </c>
      <c r="L771" s="2">
        <f t="shared" si="61"/>
        <v>1</v>
      </c>
      <c r="M771" s="2">
        <f t="shared" si="62"/>
        <v>0</v>
      </c>
      <c r="N771" s="2" t="str">
        <f t="shared" si="63"/>
        <v>MOTOR GRADER</v>
      </c>
      <c r="O771" s="2" t="str">
        <f t="shared" si="64"/>
        <v>Other Equipment</v>
      </c>
    </row>
    <row r="772" spans="1:15" x14ac:dyDescent="0.3">
      <c r="A772" t="s">
        <v>1079</v>
      </c>
      <c r="B772" s="5">
        <v>45689</v>
      </c>
      <c r="C772" t="s">
        <v>807</v>
      </c>
      <c r="D772" t="s">
        <v>997</v>
      </c>
      <c r="E772" s="4">
        <v>192</v>
      </c>
      <c r="F772" s="4">
        <v>184</v>
      </c>
      <c r="G772">
        <v>61.19</v>
      </c>
      <c r="H772" s="4">
        <v>122.81</v>
      </c>
      <c r="I772" s="4">
        <v>8</v>
      </c>
      <c r="J772" t="s">
        <v>773</v>
      </c>
      <c r="K772" s="2">
        <f t="shared" si="60"/>
        <v>0.31869791666666664</v>
      </c>
      <c r="L772" s="2">
        <f t="shared" si="61"/>
        <v>0.95833333333333337</v>
      </c>
      <c r="M772" s="2">
        <f t="shared" si="62"/>
        <v>4.1666666666666664E-2</v>
      </c>
      <c r="N772" s="2" t="str">
        <f t="shared" si="63"/>
        <v>ROUGH TERRAIN CRANE</v>
      </c>
      <c r="O772" s="2" t="str">
        <f t="shared" si="64"/>
        <v>Major Equipment</v>
      </c>
    </row>
    <row r="773" spans="1:15" x14ac:dyDescent="0.3">
      <c r="A773" t="s">
        <v>1059</v>
      </c>
      <c r="B773" s="5">
        <v>45689</v>
      </c>
      <c r="C773" t="s">
        <v>808</v>
      </c>
      <c r="D773" t="s">
        <v>16</v>
      </c>
      <c r="E773" s="4">
        <v>192</v>
      </c>
      <c r="F773" s="4">
        <v>192</v>
      </c>
      <c r="G773">
        <v>0</v>
      </c>
      <c r="H773" s="4">
        <v>192</v>
      </c>
      <c r="I773" s="4">
        <v>0</v>
      </c>
      <c r="J773" t="s">
        <v>773</v>
      </c>
      <c r="K773" s="2">
        <f t="shared" si="60"/>
        <v>0</v>
      </c>
      <c r="L773" s="2">
        <f t="shared" si="61"/>
        <v>1</v>
      </c>
      <c r="M773" s="2">
        <f t="shared" si="62"/>
        <v>0</v>
      </c>
      <c r="N773" s="2" t="str">
        <f t="shared" si="63"/>
        <v>SERVICE VEHICLE</v>
      </c>
      <c r="O773" s="2" t="str">
        <f t="shared" si="64"/>
        <v>Other Equipment</v>
      </c>
    </row>
    <row r="774" spans="1:15" x14ac:dyDescent="0.3">
      <c r="A774" t="s">
        <v>1059</v>
      </c>
      <c r="B774" s="5">
        <v>45689</v>
      </c>
      <c r="C774" t="s">
        <v>809</v>
      </c>
      <c r="D774" t="s">
        <v>16</v>
      </c>
      <c r="E774" s="4">
        <v>192</v>
      </c>
      <c r="F774" s="4">
        <v>192</v>
      </c>
      <c r="G774">
        <v>71.48</v>
      </c>
      <c r="H774" s="4">
        <v>120.52</v>
      </c>
      <c r="I774" s="4">
        <v>0</v>
      </c>
      <c r="J774" t="s">
        <v>773</v>
      </c>
      <c r="K774" s="2">
        <f t="shared" si="60"/>
        <v>0.37229166666666669</v>
      </c>
      <c r="L774" s="2">
        <f t="shared" si="61"/>
        <v>1</v>
      </c>
      <c r="M774" s="2">
        <f t="shared" si="62"/>
        <v>0</v>
      </c>
      <c r="N774" s="2" t="str">
        <f t="shared" si="63"/>
        <v>SERVICE VEHICLE</v>
      </c>
      <c r="O774" s="2" t="str">
        <f t="shared" si="64"/>
        <v>Other Equipment</v>
      </c>
    </row>
    <row r="775" spans="1:15" x14ac:dyDescent="0.3">
      <c r="A775" t="s">
        <v>1059</v>
      </c>
      <c r="B775" s="5">
        <v>45689</v>
      </c>
      <c r="C775" t="s">
        <v>810</v>
      </c>
      <c r="D775" t="s">
        <v>16</v>
      </c>
      <c r="E775" s="4">
        <v>200.03</v>
      </c>
      <c r="F775" s="4">
        <v>200.03</v>
      </c>
      <c r="G775">
        <v>103.48</v>
      </c>
      <c r="H775" s="4">
        <v>96.55</v>
      </c>
      <c r="I775" s="4">
        <v>0</v>
      </c>
      <c r="J775" t="s">
        <v>773</v>
      </c>
      <c r="K775" s="2">
        <f t="shared" si="60"/>
        <v>0.51732240163975407</v>
      </c>
      <c r="L775" s="2">
        <f t="shared" si="61"/>
        <v>1</v>
      </c>
      <c r="M775" s="2">
        <f t="shared" si="62"/>
        <v>0</v>
      </c>
      <c r="N775" s="2" t="str">
        <f t="shared" si="63"/>
        <v>SERVICE VEHICLE</v>
      </c>
      <c r="O775" s="2" t="str">
        <f t="shared" si="64"/>
        <v>Other Equipment</v>
      </c>
    </row>
    <row r="776" spans="1:15" x14ac:dyDescent="0.3">
      <c r="A776" t="s">
        <v>1059</v>
      </c>
      <c r="B776" s="5">
        <v>45689</v>
      </c>
      <c r="C776" t="s">
        <v>811</v>
      </c>
      <c r="D776" t="s">
        <v>16</v>
      </c>
      <c r="E776" s="4">
        <v>192</v>
      </c>
      <c r="F776" s="4">
        <v>192</v>
      </c>
      <c r="G776">
        <v>96.61</v>
      </c>
      <c r="H776" s="4">
        <v>95.39</v>
      </c>
      <c r="I776" s="4">
        <v>0</v>
      </c>
      <c r="J776" t="s">
        <v>773</v>
      </c>
      <c r="K776" s="2">
        <f t="shared" si="60"/>
        <v>0.50317708333333333</v>
      </c>
      <c r="L776" s="2">
        <f t="shared" si="61"/>
        <v>1</v>
      </c>
      <c r="M776" s="2">
        <f t="shared" si="62"/>
        <v>0</v>
      </c>
      <c r="N776" s="2" t="str">
        <f t="shared" si="63"/>
        <v>SERVICE VEHICLE</v>
      </c>
      <c r="O776" s="2" t="str">
        <f t="shared" si="64"/>
        <v>Other Equipment</v>
      </c>
    </row>
    <row r="777" spans="1:15" x14ac:dyDescent="0.3">
      <c r="A777" t="s">
        <v>1059</v>
      </c>
      <c r="B777" s="5">
        <v>45689</v>
      </c>
      <c r="C777" t="s">
        <v>812</v>
      </c>
      <c r="D777" t="s">
        <v>16</v>
      </c>
      <c r="E777" s="4">
        <v>192</v>
      </c>
      <c r="F777" s="4">
        <v>192</v>
      </c>
      <c r="G777">
        <v>70.569999999999993</v>
      </c>
      <c r="H777" s="4">
        <v>121.43</v>
      </c>
      <c r="I777" s="4">
        <v>0</v>
      </c>
      <c r="J777" t="s">
        <v>773</v>
      </c>
      <c r="K777" s="2">
        <f t="shared" si="60"/>
        <v>0.36755208333333328</v>
      </c>
      <c r="L777" s="2">
        <f t="shared" si="61"/>
        <v>1</v>
      </c>
      <c r="M777" s="2">
        <f t="shared" si="62"/>
        <v>0</v>
      </c>
      <c r="N777" s="2" t="str">
        <f t="shared" si="63"/>
        <v>SERVICE VEHICLE</v>
      </c>
      <c r="O777" s="2" t="str">
        <f t="shared" si="64"/>
        <v>Other Equipment</v>
      </c>
    </row>
    <row r="778" spans="1:15" x14ac:dyDescent="0.3">
      <c r="A778" t="s">
        <v>1059</v>
      </c>
      <c r="B778" s="5">
        <v>45689</v>
      </c>
      <c r="C778" t="s">
        <v>813</v>
      </c>
      <c r="D778" t="s">
        <v>16</v>
      </c>
      <c r="E778" s="4">
        <v>192</v>
      </c>
      <c r="F778" s="4">
        <v>0</v>
      </c>
      <c r="G778">
        <v>0</v>
      </c>
      <c r="H778" s="4">
        <v>0</v>
      </c>
      <c r="I778" s="4">
        <v>192</v>
      </c>
      <c r="J778" t="s">
        <v>773</v>
      </c>
      <c r="K778" s="2">
        <f t="shared" si="60"/>
        <v>0</v>
      </c>
      <c r="L778" s="2">
        <f t="shared" si="61"/>
        <v>0</v>
      </c>
      <c r="M778" s="2">
        <f t="shared" si="62"/>
        <v>1</v>
      </c>
      <c r="N778" s="2" t="str">
        <f t="shared" si="63"/>
        <v>SERVICE VEHICLE</v>
      </c>
      <c r="O778" s="2" t="str">
        <f t="shared" si="64"/>
        <v>Other Equipment</v>
      </c>
    </row>
    <row r="779" spans="1:15" x14ac:dyDescent="0.3">
      <c r="A779" t="s">
        <v>1059</v>
      </c>
      <c r="B779" s="5">
        <v>45689</v>
      </c>
      <c r="C779" t="s">
        <v>814</v>
      </c>
      <c r="D779" t="s">
        <v>16</v>
      </c>
      <c r="E779" s="4">
        <v>194.2</v>
      </c>
      <c r="F779" s="4">
        <v>194.2</v>
      </c>
      <c r="G779">
        <v>42.16</v>
      </c>
      <c r="H779" s="4">
        <v>152.04</v>
      </c>
      <c r="I779" s="4">
        <v>0</v>
      </c>
      <c r="J779" t="s">
        <v>773</v>
      </c>
      <c r="K779" s="2">
        <f t="shared" si="60"/>
        <v>0.21709577754891862</v>
      </c>
      <c r="L779" s="2">
        <f t="shared" si="61"/>
        <v>1</v>
      </c>
      <c r="M779" s="2">
        <f t="shared" si="62"/>
        <v>0</v>
      </c>
      <c r="N779" s="2" t="str">
        <f t="shared" si="63"/>
        <v>SERVICE VEHICLE</v>
      </c>
      <c r="O779" s="2" t="str">
        <f t="shared" si="64"/>
        <v>Other Equipment</v>
      </c>
    </row>
    <row r="780" spans="1:15" x14ac:dyDescent="0.3">
      <c r="A780" t="s">
        <v>1059</v>
      </c>
      <c r="B780" s="5">
        <v>45689</v>
      </c>
      <c r="C780" t="s">
        <v>815</v>
      </c>
      <c r="D780" t="s">
        <v>16</v>
      </c>
      <c r="E780" s="4">
        <v>192</v>
      </c>
      <c r="F780" s="4">
        <v>0</v>
      </c>
      <c r="G780">
        <v>0</v>
      </c>
      <c r="H780" s="4">
        <v>0</v>
      </c>
      <c r="I780" s="4">
        <v>192</v>
      </c>
      <c r="J780" t="s">
        <v>773</v>
      </c>
      <c r="K780" s="2">
        <f t="shared" si="60"/>
        <v>0</v>
      </c>
      <c r="L780" s="2">
        <f t="shared" si="61"/>
        <v>0</v>
      </c>
      <c r="M780" s="2">
        <f t="shared" si="62"/>
        <v>1</v>
      </c>
      <c r="N780" s="2" t="str">
        <f t="shared" si="63"/>
        <v>SERVICE VEHICLE</v>
      </c>
      <c r="O780" s="2" t="str">
        <f t="shared" si="64"/>
        <v>Other Equipment</v>
      </c>
    </row>
    <row r="781" spans="1:15" x14ac:dyDescent="0.3">
      <c r="A781" t="s">
        <v>1059</v>
      </c>
      <c r="B781" s="5">
        <v>45689</v>
      </c>
      <c r="C781" t="s">
        <v>816</v>
      </c>
      <c r="D781" t="s">
        <v>16</v>
      </c>
      <c r="E781" s="4">
        <v>192</v>
      </c>
      <c r="F781" s="4">
        <v>192</v>
      </c>
      <c r="G781">
        <v>85.95</v>
      </c>
      <c r="H781" s="4">
        <v>106.05</v>
      </c>
      <c r="I781" s="4">
        <v>0</v>
      </c>
      <c r="J781" t="s">
        <v>773</v>
      </c>
      <c r="K781" s="2">
        <f t="shared" si="60"/>
        <v>0.44765625000000003</v>
      </c>
      <c r="L781" s="2">
        <f t="shared" si="61"/>
        <v>1</v>
      </c>
      <c r="M781" s="2">
        <f t="shared" si="62"/>
        <v>0</v>
      </c>
      <c r="N781" s="2" t="str">
        <f t="shared" si="63"/>
        <v>SERVICE VEHICLE</v>
      </c>
      <c r="O781" s="2" t="str">
        <f t="shared" si="64"/>
        <v>Other Equipment</v>
      </c>
    </row>
    <row r="782" spans="1:15" x14ac:dyDescent="0.3">
      <c r="A782" t="s">
        <v>1083</v>
      </c>
      <c r="B782" s="5">
        <v>45689</v>
      </c>
      <c r="C782" t="s">
        <v>817</v>
      </c>
      <c r="D782" t="s">
        <v>385</v>
      </c>
      <c r="E782" s="4">
        <v>192.4</v>
      </c>
      <c r="F782" s="4">
        <v>192.4</v>
      </c>
      <c r="G782">
        <v>8.3999999999996398</v>
      </c>
      <c r="H782" s="4">
        <v>184</v>
      </c>
      <c r="I782" s="4">
        <v>0</v>
      </c>
      <c r="J782" t="s">
        <v>773</v>
      </c>
      <c r="K782" s="2">
        <f t="shared" si="60"/>
        <v>4.3659043659041788E-2</v>
      </c>
      <c r="L782" s="2">
        <f t="shared" si="61"/>
        <v>1</v>
      </c>
      <c r="M782" s="2">
        <f t="shared" si="62"/>
        <v>0</v>
      </c>
      <c r="N782" s="2" t="str">
        <f t="shared" si="63"/>
        <v>TIG WELDING MACHINE</v>
      </c>
      <c r="O782" s="2" t="str">
        <f t="shared" si="64"/>
        <v>Other Equipment</v>
      </c>
    </row>
    <row r="783" spans="1:15" x14ac:dyDescent="0.3">
      <c r="A783" t="s">
        <v>1083</v>
      </c>
      <c r="B783" s="5">
        <v>45689</v>
      </c>
      <c r="C783" t="s">
        <v>818</v>
      </c>
      <c r="D783" t="s">
        <v>385</v>
      </c>
      <c r="E783" s="4">
        <v>200.29999999999899</v>
      </c>
      <c r="F783" s="4">
        <v>176.29999999999899</v>
      </c>
      <c r="G783">
        <v>62</v>
      </c>
      <c r="H783" s="4">
        <v>114.299999999999</v>
      </c>
      <c r="I783" s="4">
        <v>24</v>
      </c>
      <c r="J783" t="s">
        <v>773</v>
      </c>
      <c r="K783" s="2">
        <f t="shared" si="60"/>
        <v>0.30953569645531859</v>
      </c>
      <c r="L783" s="2">
        <f t="shared" si="61"/>
        <v>0.88017973040439279</v>
      </c>
      <c r="M783" s="2">
        <f t="shared" si="62"/>
        <v>0.1198202695956072</v>
      </c>
      <c r="N783" s="2" t="str">
        <f t="shared" si="63"/>
        <v>TIG WELDING MACHINE</v>
      </c>
      <c r="O783" s="2" t="str">
        <f t="shared" si="64"/>
        <v>Other Equipment</v>
      </c>
    </row>
    <row r="784" spans="1:15" x14ac:dyDescent="0.3">
      <c r="A784" t="s">
        <v>1086</v>
      </c>
      <c r="B784" s="5">
        <v>45689</v>
      </c>
      <c r="C784" t="s">
        <v>819</v>
      </c>
      <c r="D784" t="s">
        <v>164</v>
      </c>
      <c r="E784" s="4">
        <v>192</v>
      </c>
      <c r="F784" s="4">
        <v>192</v>
      </c>
      <c r="G784">
        <v>38.29</v>
      </c>
      <c r="H784" s="4">
        <v>153.71</v>
      </c>
      <c r="I784" s="4">
        <v>0</v>
      </c>
      <c r="J784" t="s">
        <v>773</v>
      </c>
      <c r="K784" s="2">
        <f t="shared" si="60"/>
        <v>0.19942708333333334</v>
      </c>
      <c r="L784" s="2">
        <f t="shared" si="61"/>
        <v>1</v>
      </c>
      <c r="M784" s="2">
        <f t="shared" si="62"/>
        <v>0</v>
      </c>
      <c r="N784" s="2" t="str">
        <f t="shared" si="63"/>
        <v>UTILITY VEHICLE</v>
      </c>
      <c r="O784" s="2" t="str">
        <f t="shared" si="64"/>
        <v>Other Equipment</v>
      </c>
    </row>
    <row r="785" spans="1:15" x14ac:dyDescent="0.3">
      <c r="A785" t="s">
        <v>1062</v>
      </c>
      <c r="B785" s="5">
        <v>45689</v>
      </c>
      <c r="C785" t="s">
        <v>820</v>
      </c>
      <c r="D785" t="s">
        <v>184</v>
      </c>
      <c r="E785" s="4">
        <v>192</v>
      </c>
      <c r="F785" s="4">
        <v>2.8000000000000114</v>
      </c>
      <c r="G785">
        <v>0</v>
      </c>
      <c r="H785" s="4">
        <v>10.8</v>
      </c>
      <c r="I785" s="4">
        <v>189.2</v>
      </c>
      <c r="J785" t="s">
        <v>773</v>
      </c>
      <c r="K785" s="2">
        <f t="shared" si="60"/>
        <v>0</v>
      </c>
      <c r="L785" s="2">
        <f t="shared" si="61"/>
        <v>1.4583333333333393E-2</v>
      </c>
      <c r="M785" s="2">
        <f t="shared" si="62"/>
        <v>0.98541666666666661</v>
      </c>
      <c r="N785" s="2" t="str">
        <f t="shared" si="63"/>
        <v>VIBRATORY ROLLER</v>
      </c>
      <c r="O785" s="2" t="str">
        <f t="shared" si="64"/>
        <v>Major Equipment</v>
      </c>
    </row>
    <row r="786" spans="1:15" x14ac:dyDescent="0.3">
      <c r="A786" t="s">
        <v>1062</v>
      </c>
      <c r="B786" s="5">
        <v>45689</v>
      </c>
      <c r="C786" t="s">
        <v>821</v>
      </c>
      <c r="D786" t="s">
        <v>184</v>
      </c>
      <c r="E786" s="4">
        <v>192</v>
      </c>
      <c r="F786" s="4">
        <v>192</v>
      </c>
      <c r="G786">
        <v>71</v>
      </c>
      <c r="H786" s="4">
        <v>121</v>
      </c>
      <c r="I786" s="4">
        <v>0</v>
      </c>
      <c r="J786" t="s">
        <v>773</v>
      </c>
      <c r="K786" s="2">
        <f t="shared" si="60"/>
        <v>0.36979166666666669</v>
      </c>
      <c r="L786" s="2">
        <f t="shared" si="61"/>
        <v>1</v>
      </c>
      <c r="M786" s="2">
        <f t="shared" si="62"/>
        <v>0</v>
      </c>
      <c r="N786" s="2" t="str">
        <f t="shared" si="63"/>
        <v>VIBRATORY ROLLER</v>
      </c>
      <c r="O786" s="2" t="str">
        <f t="shared" si="64"/>
        <v>Major Equipment</v>
      </c>
    </row>
    <row r="787" spans="1:15" x14ac:dyDescent="0.3">
      <c r="A787" t="s">
        <v>1062</v>
      </c>
      <c r="B787" s="5">
        <v>45689</v>
      </c>
      <c r="C787" t="s">
        <v>822</v>
      </c>
      <c r="D787" t="s">
        <v>184</v>
      </c>
      <c r="E787" s="4">
        <v>202.30000000000101</v>
      </c>
      <c r="F787" s="4">
        <v>202.30000000000101</v>
      </c>
      <c r="G787">
        <v>142.900000000001</v>
      </c>
      <c r="H787" s="4">
        <v>59.399999999999601</v>
      </c>
      <c r="I787" s="4">
        <v>0</v>
      </c>
      <c r="J787" t="s">
        <v>773</v>
      </c>
      <c r="K787" s="2">
        <f t="shared" si="60"/>
        <v>0.70637666831438606</v>
      </c>
      <c r="L787" s="2">
        <f t="shared" si="61"/>
        <v>1</v>
      </c>
      <c r="M787" s="2">
        <f t="shared" si="62"/>
        <v>0</v>
      </c>
      <c r="N787" s="2" t="str">
        <f t="shared" si="63"/>
        <v>VIBRATORY ROLLER</v>
      </c>
      <c r="O787" s="2" t="str">
        <f t="shared" si="64"/>
        <v>Major Equipment</v>
      </c>
    </row>
    <row r="788" spans="1:15" x14ac:dyDescent="0.3">
      <c r="A788" t="s">
        <v>1062</v>
      </c>
      <c r="B788" s="5">
        <v>45689</v>
      </c>
      <c r="C788" t="s">
        <v>823</v>
      </c>
      <c r="D788" t="s">
        <v>184</v>
      </c>
      <c r="E788" s="4">
        <v>192</v>
      </c>
      <c r="F788" s="4">
        <v>192</v>
      </c>
      <c r="G788">
        <v>116</v>
      </c>
      <c r="H788" s="4">
        <v>76</v>
      </c>
      <c r="I788" s="4">
        <v>0</v>
      </c>
      <c r="J788" t="s">
        <v>773</v>
      </c>
      <c r="K788" s="2">
        <f t="shared" si="60"/>
        <v>0.60416666666666663</v>
      </c>
      <c r="L788" s="2">
        <f t="shared" si="61"/>
        <v>1</v>
      </c>
      <c r="M788" s="2">
        <f t="shared" si="62"/>
        <v>0</v>
      </c>
      <c r="N788" s="2" t="str">
        <f t="shared" si="63"/>
        <v>VIBRATORY ROLLER</v>
      </c>
      <c r="O788" s="2" t="str">
        <f t="shared" si="64"/>
        <v>Major Equipment</v>
      </c>
    </row>
    <row r="789" spans="1:15" x14ac:dyDescent="0.3">
      <c r="A789" t="s">
        <v>1062</v>
      </c>
      <c r="B789" s="5">
        <v>45689</v>
      </c>
      <c r="C789" t="s">
        <v>824</v>
      </c>
      <c r="D789" t="s">
        <v>184</v>
      </c>
      <c r="E789" s="4">
        <v>193.2</v>
      </c>
      <c r="F789" s="4">
        <v>193.2</v>
      </c>
      <c r="G789">
        <v>164.2</v>
      </c>
      <c r="H789" s="4">
        <v>29</v>
      </c>
      <c r="I789" s="4">
        <v>0</v>
      </c>
      <c r="J789" t="s">
        <v>773</v>
      </c>
      <c r="K789" s="2">
        <f t="shared" si="60"/>
        <v>0.84989648033126297</v>
      </c>
      <c r="L789" s="2">
        <f t="shared" si="61"/>
        <v>1</v>
      </c>
      <c r="M789" s="2">
        <f t="shared" si="62"/>
        <v>0</v>
      </c>
      <c r="N789" s="2" t="str">
        <f t="shared" si="63"/>
        <v>VIBRATORY ROLLER</v>
      </c>
      <c r="O789" s="2" t="str">
        <f t="shared" si="64"/>
        <v>Major Equipment</v>
      </c>
    </row>
    <row r="790" spans="1:15" x14ac:dyDescent="0.3">
      <c r="A790" t="s">
        <v>1087</v>
      </c>
      <c r="B790" s="5">
        <v>45689</v>
      </c>
      <c r="C790" t="s">
        <v>825</v>
      </c>
      <c r="D790" t="s">
        <v>1006</v>
      </c>
      <c r="E790" s="4">
        <v>206.5</v>
      </c>
      <c r="F790" s="4">
        <v>206.5</v>
      </c>
      <c r="G790">
        <v>162.33000000000001</v>
      </c>
      <c r="H790" s="4">
        <v>44.17</v>
      </c>
      <c r="I790" s="4">
        <v>0</v>
      </c>
      <c r="J790" t="s">
        <v>773</v>
      </c>
      <c r="K790" s="2">
        <f t="shared" si="60"/>
        <v>0.78610169491525428</v>
      </c>
      <c r="L790" s="2">
        <f t="shared" si="61"/>
        <v>1</v>
      </c>
      <c r="M790" s="2">
        <f t="shared" si="62"/>
        <v>0</v>
      </c>
      <c r="N790" s="2" t="str">
        <f t="shared" si="63"/>
        <v>WATER TRUCK</v>
      </c>
      <c r="O790" s="2" t="str">
        <f t="shared" si="64"/>
        <v>Other Equipment</v>
      </c>
    </row>
    <row r="791" spans="1:15" x14ac:dyDescent="0.3">
      <c r="A791" t="s">
        <v>1087</v>
      </c>
      <c r="B791" s="5">
        <v>45689</v>
      </c>
      <c r="C791" t="s">
        <v>826</v>
      </c>
      <c r="D791" t="s">
        <v>1006</v>
      </c>
      <c r="E791" s="4">
        <v>307</v>
      </c>
      <c r="F791" s="4">
        <v>307</v>
      </c>
      <c r="G791">
        <v>282</v>
      </c>
      <c r="H791" s="4">
        <v>25</v>
      </c>
      <c r="I791" s="4">
        <v>0</v>
      </c>
      <c r="J791" t="s">
        <v>773</v>
      </c>
      <c r="K791" s="2">
        <f t="shared" si="60"/>
        <v>0.91856677524429964</v>
      </c>
      <c r="L791" s="2">
        <f t="shared" si="61"/>
        <v>1</v>
      </c>
      <c r="M791" s="2">
        <f t="shared" si="62"/>
        <v>0</v>
      </c>
      <c r="N791" s="2" t="str">
        <f t="shared" si="63"/>
        <v>WATER TRUCK</v>
      </c>
      <c r="O791" s="2" t="str">
        <f t="shared" si="64"/>
        <v>Other Equipment</v>
      </c>
    </row>
    <row r="792" spans="1:15" x14ac:dyDescent="0.3">
      <c r="A792" t="s">
        <v>1087</v>
      </c>
      <c r="B792" s="5">
        <v>45689</v>
      </c>
      <c r="C792" t="s">
        <v>827</v>
      </c>
      <c r="D792" t="s">
        <v>1006</v>
      </c>
      <c r="E792" s="4">
        <v>247.5</v>
      </c>
      <c r="F792" s="4">
        <v>247.5</v>
      </c>
      <c r="G792">
        <v>190.5</v>
      </c>
      <c r="H792" s="4">
        <v>57</v>
      </c>
      <c r="I792" s="4">
        <v>0</v>
      </c>
      <c r="J792" t="s">
        <v>773</v>
      </c>
      <c r="K792" s="2">
        <f t="shared" si="60"/>
        <v>0.76969696969696966</v>
      </c>
      <c r="L792" s="2">
        <f t="shared" si="61"/>
        <v>1</v>
      </c>
      <c r="M792" s="2">
        <f t="shared" si="62"/>
        <v>0</v>
      </c>
      <c r="N792" s="2" t="str">
        <f t="shared" si="63"/>
        <v>WATER TRUCK</v>
      </c>
      <c r="O792" s="2" t="str">
        <f t="shared" si="64"/>
        <v>Other Equipment</v>
      </c>
    </row>
    <row r="793" spans="1:15" x14ac:dyDescent="0.3">
      <c r="A793" t="s">
        <v>1057</v>
      </c>
      <c r="B793" s="5">
        <v>45689</v>
      </c>
      <c r="C793" t="s">
        <v>828</v>
      </c>
      <c r="D793" t="s">
        <v>130</v>
      </c>
      <c r="E793" s="4">
        <v>221.699999999997</v>
      </c>
      <c r="F793" s="4">
        <v>221.699999999997</v>
      </c>
      <c r="G793">
        <v>190.599999999999</v>
      </c>
      <c r="H793" s="4">
        <v>31.099999999998499</v>
      </c>
      <c r="I793" s="4">
        <v>0</v>
      </c>
      <c r="J793" t="s">
        <v>773</v>
      </c>
      <c r="K793" s="2">
        <f t="shared" si="60"/>
        <v>0.85972034280560028</v>
      </c>
      <c r="L793" s="2">
        <f t="shared" si="61"/>
        <v>1</v>
      </c>
      <c r="M793" s="2">
        <f t="shared" si="62"/>
        <v>0</v>
      </c>
      <c r="N793" s="2" t="str">
        <f t="shared" si="63"/>
        <v>GENERATOR SET</v>
      </c>
      <c r="O793" s="2" t="str">
        <f t="shared" si="64"/>
        <v>Other Equipment</v>
      </c>
    </row>
    <row r="794" spans="1:15" x14ac:dyDescent="0.3">
      <c r="A794" t="s">
        <v>1062</v>
      </c>
      <c r="B794" s="5">
        <v>45689</v>
      </c>
      <c r="C794" t="s">
        <v>829</v>
      </c>
      <c r="D794" t="s">
        <v>184</v>
      </c>
      <c r="E794" s="4">
        <v>192.29999999999899</v>
      </c>
      <c r="F794" s="4">
        <v>192.29999999999899</v>
      </c>
      <c r="G794">
        <v>92.199999999999804</v>
      </c>
      <c r="H794" s="4">
        <v>107.5</v>
      </c>
      <c r="I794" s="4">
        <v>0</v>
      </c>
      <c r="J794" t="s">
        <v>773</v>
      </c>
      <c r="K794" s="2">
        <f t="shared" si="60"/>
        <v>0.4794591783671362</v>
      </c>
      <c r="L794" s="2">
        <f t="shared" si="61"/>
        <v>1</v>
      </c>
      <c r="M794" s="2">
        <f t="shared" si="62"/>
        <v>0</v>
      </c>
      <c r="N794" s="2" t="str">
        <f t="shared" si="63"/>
        <v>VIBRATORY ROLLER</v>
      </c>
      <c r="O794" s="2" t="str">
        <f t="shared" si="64"/>
        <v>Major Equipment</v>
      </c>
    </row>
    <row r="795" spans="1:15" x14ac:dyDescent="0.3">
      <c r="A795" t="s">
        <v>1086</v>
      </c>
      <c r="B795" s="5">
        <v>45689</v>
      </c>
      <c r="C795" t="s">
        <v>830</v>
      </c>
      <c r="D795" t="s">
        <v>164</v>
      </c>
      <c r="E795" s="4">
        <v>207.1</v>
      </c>
      <c r="F795" s="4">
        <v>207.1</v>
      </c>
      <c r="G795">
        <v>140.87</v>
      </c>
      <c r="H795" s="4">
        <v>61.16</v>
      </c>
      <c r="I795" s="4">
        <v>0</v>
      </c>
      <c r="J795" t="s">
        <v>773</v>
      </c>
      <c r="K795" s="2">
        <f t="shared" si="60"/>
        <v>0.68020280057943028</v>
      </c>
      <c r="L795" s="2">
        <f t="shared" si="61"/>
        <v>1</v>
      </c>
      <c r="M795" s="2">
        <f t="shared" si="62"/>
        <v>0</v>
      </c>
      <c r="N795" s="2" t="str">
        <f t="shared" si="63"/>
        <v>UTILITY VEHICLE</v>
      </c>
      <c r="O795" s="2" t="str">
        <f t="shared" si="64"/>
        <v>Other Equipment</v>
      </c>
    </row>
    <row r="796" spans="1:15" x14ac:dyDescent="0.3">
      <c r="A796" t="s">
        <v>1134</v>
      </c>
      <c r="B796" s="5">
        <v>45689</v>
      </c>
      <c r="C796" t="s">
        <v>831</v>
      </c>
      <c r="D796" t="s">
        <v>832</v>
      </c>
      <c r="E796" s="4">
        <v>197</v>
      </c>
      <c r="F796" s="4">
        <v>197</v>
      </c>
      <c r="G796">
        <v>103</v>
      </c>
      <c r="H796" s="4">
        <v>94</v>
      </c>
      <c r="I796" s="4">
        <v>0</v>
      </c>
      <c r="J796" t="s">
        <v>773</v>
      </c>
      <c r="K796" s="2">
        <f t="shared" si="60"/>
        <v>0.52284263959390864</v>
      </c>
      <c r="L796" s="2">
        <f t="shared" si="61"/>
        <v>1</v>
      </c>
      <c r="M796" s="2">
        <f t="shared" si="62"/>
        <v>0</v>
      </c>
      <c r="N796" s="2" t="str">
        <f t="shared" si="63"/>
        <v>CONCRETE PAVER</v>
      </c>
      <c r="O796" s="2" t="str">
        <f t="shared" si="64"/>
        <v>Other Equipment</v>
      </c>
    </row>
    <row r="797" spans="1:15" x14ac:dyDescent="0.3">
      <c r="A797" t="s">
        <v>1094</v>
      </c>
      <c r="B797" s="5">
        <v>45689</v>
      </c>
      <c r="C797" t="s">
        <v>833</v>
      </c>
      <c r="D797" t="s">
        <v>120</v>
      </c>
      <c r="E797" s="4">
        <v>194.5</v>
      </c>
      <c r="F797" s="4">
        <v>194.5</v>
      </c>
      <c r="G797">
        <v>138.1</v>
      </c>
      <c r="H797" s="4">
        <v>56.4</v>
      </c>
      <c r="I797" s="4">
        <v>0</v>
      </c>
      <c r="J797" t="s">
        <v>773</v>
      </c>
      <c r="K797" s="2">
        <f t="shared" si="60"/>
        <v>0.71002570694087397</v>
      </c>
      <c r="L797" s="2">
        <f t="shared" si="61"/>
        <v>1</v>
      </c>
      <c r="M797" s="2">
        <f t="shared" si="62"/>
        <v>0</v>
      </c>
      <c r="N797" s="2" t="str">
        <f t="shared" si="63"/>
        <v>DUMP TRUCK</v>
      </c>
      <c r="O797" s="2" t="str">
        <f t="shared" si="64"/>
        <v>Other Equipment</v>
      </c>
    </row>
    <row r="798" spans="1:15" x14ac:dyDescent="0.3">
      <c r="A798" t="s">
        <v>1063</v>
      </c>
      <c r="B798" s="5">
        <v>45689</v>
      </c>
      <c r="C798" t="s">
        <v>834</v>
      </c>
      <c r="D798" t="s">
        <v>1064</v>
      </c>
      <c r="E798" s="4">
        <v>193</v>
      </c>
      <c r="F798" s="4">
        <v>193</v>
      </c>
      <c r="G798">
        <v>60.5</v>
      </c>
      <c r="H798" s="4">
        <v>133.5</v>
      </c>
      <c r="I798" s="4">
        <v>0</v>
      </c>
      <c r="J798" t="s">
        <v>773</v>
      </c>
      <c r="K798" s="2">
        <f t="shared" si="60"/>
        <v>0.31347150259067358</v>
      </c>
      <c r="L798" s="2">
        <f t="shared" si="61"/>
        <v>1</v>
      </c>
      <c r="M798" s="2">
        <f t="shared" si="62"/>
        <v>0</v>
      </c>
      <c r="N798" s="2" t="str">
        <f t="shared" si="63"/>
        <v>AIR COMPRESSOR</v>
      </c>
      <c r="O798" s="2" t="str">
        <f t="shared" si="64"/>
        <v>Other Equipment</v>
      </c>
    </row>
    <row r="799" spans="1:15" x14ac:dyDescent="0.3">
      <c r="A799" t="s">
        <v>1099</v>
      </c>
      <c r="B799" s="5">
        <v>45689</v>
      </c>
      <c r="C799" t="s">
        <v>835</v>
      </c>
      <c r="D799" t="s">
        <v>181</v>
      </c>
      <c r="E799" s="4">
        <v>192</v>
      </c>
      <c r="F799" s="4">
        <v>192</v>
      </c>
      <c r="G799">
        <v>0</v>
      </c>
      <c r="H799" s="4">
        <v>192</v>
      </c>
      <c r="I799" s="4">
        <v>0</v>
      </c>
      <c r="J799" t="s">
        <v>773</v>
      </c>
      <c r="K799" s="2">
        <f t="shared" si="60"/>
        <v>0</v>
      </c>
      <c r="L799" s="2">
        <f t="shared" si="61"/>
        <v>1</v>
      </c>
      <c r="M799" s="2">
        <f t="shared" si="62"/>
        <v>0</v>
      </c>
      <c r="N799" s="2" t="str">
        <f t="shared" si="63"/>
        <v>TOWER LIGHT</v>
      </c>
      <c r="O799" s="2" t="str">
        <f t="shared" si="64"/>
        <v>Other Equipment</v>
      </c>
    </row>
    <row r="800" spans="1:15" x14ac:dyDescent="0.3">
      <c r="A800" t="s">
        <v>1099</v>
      </c>
      <c r="B800" s="5">
        <v>45689</v>
      </c>
      <c r="C800" t="s">
        <v>836</v>
      </c>
      <c r="D800" t="s">
        <v>181</v>
      </c>
      <c r="E800" s="4">
        <v>192</v>
      </c>
      <c r="F800" s="4">
        <v>192</v>
      </c>
      <c r="G800">
        <v>0</v>
      </c>
      <c r="H800" s="4">
        <v>192</v>
      </c>
      <c r="I800" s="4">
        <v>0</v>
      </c>
      <c r="J800" t="s">
        <v>773</v>
      </c>
      <c r="K800" s="2">
        <f t="shared" si="60"/>
        <v>0</v>
      </c>
      <c r="L800" s="2">
        <f t="shared" si="61"/>
        <v>1</v>
      </c>
      <c r="M800" s="2">
        <f t="shared" si="62"/>
        <v>0</v>
      </c>
      <c r="N800" s="2" t="str">
        <f t="shared" si="63"/>
        <v>TOWER LIGHT</v>
      </c>
      <c r="O800" s="2" t="str">
        <f t="shared" si="64"/>
        <v>Other Equipment</v>
      </c>
    </row>
    <row r="801" spans="1:15" x14ac:dyDescent="0.3">
      <c r="A801" t="s">
        <v>1057</v>
      </c>
      <c r="B801" s="5">
        <v>45689</v>
      </c>
      <c r="C801" t="s">
        <v>837</v>
      </c>
      <c r="D801" t="s">
        <v>130</v>
      </c>
      <c r="E801" s="4">
        <v>200</v>
      </c>
      <c r="F801" s="4">
        <v>200</v>
      </c>
      <c r="G801">
        <v>33</v>
      </c>
      <c r="H801" s="4">
        <v>167</v>
      </c>
      <c r="I801" s="4">
        <v>0</v>
      </c>
      <c r="J801" t="s">
        <v>773</v>
      </c>
      <c r="K801" s="2">
        <f t="shared" si="60"/>
        <v>0.16500000000000001</v>
      </c>
      <c r="L801" s="2">
        <f t="shared" si="61"/>
        <v>1</v>
      </c>
      <c r="M801" s="2">
        <f t="shared" si="62"/>
        <v>0</v>
      </c>
      <c r="N801" s="2" t="str">
        <f t="shared" si="63"/>
        <v>GENERATOR SET</v>
      </c>
      <c r="O801" s="2" t="str">
        <f t="shared" si="64"/>
        <v>Other Equipment</v>
      </c>
    </row>
    <row r="802" spans="1:15" x14ac:dyDescent="0.3">
      <c r="A802" t="s">
        <v>1074</v>
      </c>
      <c r="B802" s="5">
        <v>45689</v>
      </c>
      <c r="C802" t="s">
        <v>838</v>
      </c>
      <c r="D802" t="s">
        <v>117</v>
      </c>
      <c r="E802" s="4">
        <v>203</v>
      </c>
      <c r="F802" s="4">
        <v>155</v>
      </c>
      <c r="G802">
        <v>123</v>
      </c>
      <c r="H802" s="4">
        <v>32</v>
      </c>
      <c r="I802" s="4">
        <v>48</v>
      </c>
      <c r="J802" t="s">
        <v>773</v>
      </c>
      <c r="K802" s="2">
        <f t="shared" si="60"/>
        <v>0.60591133004926112</v>
      </c>
      <c r="L802" s="2">
        <f t="shared" si="61"/>
        <v>0.76354679802955661</v>
      </c>
      <c r="M802" s="2">
        <f t="shared" si="62"/>
        <v>0.23645320197044334</v>
      </c>
      <c r="N802" s="2" t="str">
        <f t="shared" si="63"/>
        <v>HYDRAULIC EXCAVATOR</v>
      </c>
      <c r="O802" s="2" t="str">
        <f t="shared" si="64"/>
        <v>Major Equipment</v>
      </c>
    </row>
    <row r="803" spans="1:15" x14ac:dyDescent="0.3">
      <c r="A803" t="s">
        <v>1086</v>
      </c>
      <c r="B803" s="5">
        <v>45689</v>
      </c>
      <c r="C803" t="s">
        <v>839</v>
      </c>
      <c r="D803" t="s">
        <v>164</v>
      </c>
      <c r="E803" s="4">
        <v>194.58</v>
      </c>
      <c r="F803" s="4">
        <v>186.58</v>
      </c>
      <c r="G803">
        <v>93.2</v>
      </c>
      <c r="H803" s="4">
        <v>93.38</v>
      </c>
      <c r="I803" s="4">
        <v>8</v>
      </c>
      <c r="J803" t="s">
        <v>773</v>
      </c>
      <c r="K803" s="2">
        <f t="shared" si="60"/>
        <v>0.47898036797204235</v>
      </c>
      <c r="L803" s="2">
        <f t="shared" si="61"/>
        <v>0.95888580532428824</v>
      </c>
      <c r="M803" s="2">
        <f t="shared" si="62"/>
        <v>4.1114194675711785E-2</v>
      </c>
      <c r="N803" s="2" t="str">
        <f t="shared" si="63"/>
        <v>UTILITY VEHICLE</v>
      </c>
      <c r="O803" s="2" t="str">
        <f t="shared" si="64"/>
        <v>Other Equipment</v>
      </c>
    </row>
    <row r="804" spans="1:15" x14ac:dyDescent="0.3">
      <c r="A804" t="s">
        <v>1134</v>
      </c>
      <c r="B804" s="5">
        <v>45689</v>
      </c>
      <c r="C804" t="s">
        <v>840</v>
      </c>
      <c r="D804" t="s">
        <v>832</v>
      </c>
      <c r="E804" s="4">
        <v>204</v>
      </c>
      <c r="F804" s="4">
        <v>204</v>
      </c>
      <c r="G804">
        <v>110</v>
      </c>
      <c r="H804" s="4">
        <v>102</v>
      </c>
      <c r="I804" s="4">
        <v>0</v>
      </c>
      <c r="J804" t="s">
        <v>773</v>
      </c>
      <c r="K804" s="2">
        <f t="shared" si="60"/>
        <v>0.53921568627450978</v>
      </c>
      <c r="L804" s="2">
        <f t="shared" si="61"/>
        <v>1</v>
      </c>
      <c r="M804" s="2">
        <f t="shared" si="62"/>
        <v>0</v>
      </c>
      <c r="N804" s="2" t="str">
        <f t="shared" si="63"/>
        <v>CONCRETE PAVER</v>
      </c>
      <c r="O804" s="2" t="str">
        <f t="shared" si="64"/>
        <v>Other Equipment</v>
      </c>
    </row>
    <row r="805" spans="1:15" x14ac:dyDescent="0.3">
      <c r="A805" t="s">
        <v>1094</v>
      </c>
      <c r="B805" s="5">
        <v>45689</v>
      </c>
      <c r="C805" t="s">
        <v>841</v>
      </c>
      <c r="D805" t="s">
        <v>120</v>
      </c>
      <c r="E805" s="4">
        <v>201</v>
      </c>
      <c r="F805" s="4">
        <v>201</v>
      </c>
      <c r="G805">
        <v>172</v>
      </c>
      <c r="H805" s="4">
        <v>29</v>
      </c>
      <c r="I805" s="4">
        <v>0</v>
      </c>
      <c r="J805" t="s">
        <v>773</v>
      </c>
      <c r="K805" s="2">
        <f t="shared" si="60"/>
        <v>0.85572139303482586</v>
      </c>
      <c r="L805" s="2">
        <f t="shared" si="61"/>
        <v>1</v>
      </c>
      <c r="M805" s="2">
        <f t="shared" si="62"/>
        <v>0</v>
      </c>
      <c r="N805" s="2" t="str">
        <f t="shared" si="63"/>
        <v>DUMP TRUCK</v>
      </c>
      <c r="O805" s="2" t="str">
        <f t="shared" si="64"/>
        <v>Other Equipment</v>
      </c>
    </row>
    <row r="806" spans="1:15" x14ac:dyDescent="0.3">
      <c r="A806" t="s">
        <v>1086</v>
      </c>
      <c r="B806" s="5">
        <v>45689</v>
      </c>
      <c r="C806" t="s">
        <v>842</v>
      </c>
      <c r="D806" t="s">
        <v>164</v>
      </c>
      <c r="E806" s="4">
        <v>192</v>
      </c>
      <c r="F806" s="4">
        <v>192</v>
      </c>
      <c r="G806">
        <v>33.11</v>
      </c>
      <c r="H806" s="4">
        <v>162.32</v>
      </c>
      <c r="I806" s="4">
        <v>0</v>
      </c>
      <c r="J806" t="s">
        <v>773</v>
      </c>
      <c r="K806" s="2">
        <f t="shared" si="60"/>
        <v>0.17244791666666667</v>
      </c>
      <c r="L806" s="2">
        <f t="shared" si="61"/>
        <v>1</v>
      </c>
      <c r="M806" s="2">
        <f t="shared" si="62"/>
        <v>0</v>
      </c>
      <c r="N806" s="2" t="str">
        <f t="shared" si="63"/>
        <v>UTILITY VEHICLE</v>
      </c>
      <c r="O806" s="2" t="str">
        <f t="shared" si="64"/>
        <v>Other Equipment</v>
      </c>
    </row>
    <row r="807" spans="1:15" x14ac:dyDescent="0.3">
      <c r="A807" t="s">
        <v>1063</v>
      </c>
      <c r="B807" s="5">
        <v>45689</v>
      </c>
      <c r="C807" t="s">
        <v>843</v>
      </c>
      <c r="D807" t="s">
        <v>1064</v>
      </c>
      <c r="E807" s="4">
        <v>184</v>
      </c>
      <c r="F807" s="4">
        <v>184</v>
      </c>
      <c r="G807">
        <v>60.5</v>
      </c>
      <c r="H807" s="4">
        <v>123.5</v>
      </c>
      <c r="I807" s="4">
        <v>0</v>
      </c>
      <c r="J807" t="s">
        <v>844</v>
      </c>
      <c r="K807" s="2">
        <f t="shared" si="60"/>
        <v>0.32880434782608697</v>
      </c>
      <c r="L807" s="2">
        <f t="shared" si="61"/>
        <v>1</v>
      </c>
      <c r="M807" s="2">
        <f t="shared" si="62"/>
        <v>0</v>
      </c>
      <c r="N807" s="2" t="str">
        <f t="shared" si="63"/>
        <v>AIR COMPRESSOR</v>
      </c>
      <c r="O807" s="2" t="str">
        <f t="shared" si="64"/>
        <v>Other Equipment</v>
      </c>
    </row>
    <row r="808" spans="1:15" x14ac:dyDescent="0.3">
      <c r="A808" t="s">
        <v>1063</v>
      </c>
      <c r="B808" s="5">
        <v>45689</v>
      </c>
      <c r="C808" t="s">
        <v>845</v>
      </c>
      <c r="D808" t="s">
        <v>1064</v>
      </c>
      <c r="E808" s="4">
        <v>200</v>
      </c>
      <c r="F808" s="4">
        <v>200</v>
      </c>
      <c r="G808">
        <v>26</v>
      </c>
      <c r="H808" s="4">
        <v>174</v>
      </c>
      <c r="I808" s="4">
        <v>0</v>
      </c>
      <c r="J808" t="s">
        <v>844</v>
      </c>
      <c r="K808" s="2">
        <f t="shared" si="60"/>
        <v>0.13</v>
      </c>
      <c r="L808" s="2">
        <f t="shared" si="61"/>
        <v>1</v>
      </c>
      <c r="M808" s="2">
        <f t="shared" si="62"/>
        <v>0</v>
      </c>
      <c r="N808" s="2" t="str">
        <f t="shared" si="63"/>
        <v>AIR COMPRESSOR</v>
      </c>
      <c r="O808" s="2" t="str">
        <f t="shared" si="64"/>
        <v>Other Equipment</v>
      </c>
    </row>
    <row r="809" spans="1:15" x14ac:dyDescent="0.3">
      <c r="A809" t="s">
        <v>1063</v>
      </c>
      <c r="B809" s="5">
        <v>45689</v>
      </c>
      <c r="C809" t="s">
        <v>846</v>
      </c>
      <c r="D809" t="s">
        <v>1064</v>
      </c>
      <c r="E809" s="4">
        <v>193</v>
      </c>
      <c r="F809" s="4">
        <v>193</v>
      </c>
      <c r="G809">
        <v>0</v>
      </c>
      <c r="H809" s="4">
        <v>193</v>
      </c>
      <c r="I809" s="4">
        <v>0</v>
      </c>
      <c r="J809" t="s">
        <v>844</v>
      </c>
      <c r="K809" s="2">
        <f t="shared" si="60"/>
        <v>0</v>
      </c>
      <c r="L809" s="2">
        <f t="shared" si="61"/>
        <v>1</v>
      </c>
      <c r="M809" s="2">
        <f t="shared" si="62"/>
        <v>0</v>
      </c>
      <c r="N809" s="2" t="str">
        <f t="shared" si="63"/>
        <v>AIR COMPRESSOR</v>
      </c>
      <c r="O809" s="2" t="str">
        <f t="shared" si="64"/>
        <v>Other Equipment</v>
      </c>
    </row>
    <row r="810" spans="1:15" x14ac:dyDescent="0.3">
      <c r="A810" t="s">
        <v>1100</v>
      </c>
      <c r="B810" s="5">
        <v>45689</v>
      </c>
      <c r="C810" t="s">
        <v>847</v>
      </c>
      <c r="D810" t="s">
        <v>974</v>
      </c>
      <c r="E810" s="4">
        <v>215</v>
      </c>
      <c r="F810" s="4">
        <v>215</v>
      </c>
      <c r="G810">
        <v>143.433333333337</v>
      </c>
      <c r="H810" s="4">
        <v>71.566666666662996</v>
      </c>
      <c r="I810" s="4">
        <v>0</v>
      </c>
      <c r="J810" t="s">
        <v>844</v>
      </c>
      <c r="K810" s="2">
        <f t="shared" si="60"/>
        <v>0.66713178294575348</v>
      </c>
      <c r="L810" s="2">
        <f t="shared" si="61"/>
        <v>1</v>
      </c>
      <c r="M810" s="2">
        <f t="shared" si="62"/>
        <v>0</v>
      </c>
      <c r="N810" s="2" t="str">
        <f t="shared" si="63"/>
        <v>ARTICULATED DUMP TRUCK</v>
      </c>
      <c r="O810" s="2" t="str">
        <f t="shared" si="64"/>
        <v>Major Equipment</v>
      </c>
    </row>
    <row r="811" spans="1:15" x14ac:dyDescent="0.3">
      <c r="A811" t="s">
        <v>1100</v>
      </c>
      <c r="B811" s="5">
        <v>45689</v>
      </c>
      <c r="C811" t="s">
        <v>848</v>
      </c>
      <c r="D811" t="s">
        <v>974</v>
      </c>
      <c r="E811" s="4">
        <v>200</v>
      </c>
      <c r="F811" s="4">
        <v>200</v>
      </c>
      <c r="G811">
        <v>0</v>
      </c>
      <c r="H811" s="4">
        <v>200</v>
      </c>
      <c r="I811" s="4">
        <v>0</v>
      </c>
      <c r="J811" t="s">
        <v>844</v>
      </c>
      <c r="K811" s="2">
        <f t="shared" si="60"/>
        <v>0</v>
      </c>
      <c r="L811" s="2">
        <f t="shared" si="61"/>
        <v>1</v>
      </c>
      <c r="M811" s="2">
        <f t="shared" si="62"/>
        <v>0</v>
      </c>
      <c r="N811" s="2" t="str">
        <f t="shared" si="63"/>
        <v>ARTICULATED DUMP TRUCK</v>
      </c>
      <c r="O811" s="2" t="str">
        <f t="shared" si="64"/>
        <v>Major Equipment</v>
      </c>
    </row>
    <row r="812" spans="1:15" x14ac:dyDescent="0.3">
      <c r="A812" t="s">
        <v>1091</v>
      </c>
      <c r="B812" s="5">
        <v>45689</v>
      </c>
      <c r="C812" t="s">
        <v>849</v>
      </c>
      <c r="D812" t="s">
        <v>110</v>
      </c>
      <c r="E812" s="4">
        <v>192</v>
      </c>
      <c r="F812" s="4">
        <v>192</v>
      </c>
      <c r="G812">
        <v>0</v>
      </c>
      <c r="H812" s="4">
        <v>192</v>
      </c>
      <c r="I812" s="4">
        <v>0</v>
      </c>
      <c r="J812" t="s">
        <v>844</v>
      </c>
      <c r="K812" s="2">
        <f t="shared" si="60"/>
        <v>0</v>
      </c>
      <c r="L812" s="2">
        <f t="shared" si="61"/>
        <v>1</v>
      </c>
      <c r="M812" s="2">
        <f t="shared" si="62"/>
        <v>0</v>
      </c>
      <c r="N812" s="2" t="str">
        <f t="shared" si="63"/>
        <v>BREAKER UNIT</v>
      </c>
      <c r="O812" s="2" t="str">
        <f t="shared" si="64"/>
        <v>Other Equipment</v>
      </c>
    </row>
    <row r="813" spans="1:15" x14ac:dyDescent="0.3">
      <c r="A813" t="s">
        <v>1056</v>
      </c>
      <c r="B813" s="5">
        <v>45689</v>
      </c>
      <c r="C813" t="s">
        <v>850</v>
      </c>
      <c r="D813" t="s">
        <v>114</v>
      </c>
      <c r="E813" s="4">
        <v>204</v>
      </c>
      <c r="F813" s="4">
        <v>204</v>
      </c>
      <c r="G813">
        <v>74.000000000000895</v>
      </c>
      <c r="H813" s="4">
        <v>129.99999999999901</v>
      </c>
      <c r="I813" s="4">
        <v>0</v>
      </c>
      <c r="J813" t="s">
        <v>844</v>
      </c>
      <c r="K813" s="2">
        <f t="shared" si="60"/>
        <v>0.36274509803922006</v>
      </c>
      <c r="L813" s="2">
        <f t="shared" si="61"/>
        <v>1</v>
      </c>
      <c r="M813" s="2">
        <f t="shared" si="62"/>
        <v>0</v>
      </c>
      <c r="N813" s="2" t="str">
        <f t="shared" si="63"/>
        <v>CRAWLER TRACTOR</v>
      </c>
      <c r="O813" s="2" t="str">
        <f t="shared" si="64"/>
        <v>Major Equipment</v>
      </c>
    </row>
    <row r="814" spans="1:15" x14ac:dyDescent="0.3">
      <c r="A814" t="s">
        <v>1056</v>
      </c>
      <c r="B814" s="5">
        <v>45689</v>
      </c>
      <c r="C814" t="s">
        <v>851</v>
      </c>
      <c r="D814" t="s">
        <v>114</v>
      </c>
      <c r="E814" s="4">
        <v>202</v>
      </c>
      <c r="F814" s="4">
        <v>202</v>
      </c>
      <c r="G814">
        <v>120.69999999999899</v>
      </c>
      <c r="H814" s="4">
        <v>81.300000000001106</v>
      </c>
      <c r="I814" s="4">
        <v>0</v>
      </c>
      <c r="J814" t="s">
        <v>844</v>
      </c>
      <c r="K814" s="2">
        <f t="shared" si="60"/>
        <v>0.5975247524752425</v>
      </c>
      <c r="L814" s="2">
        <f t="shared" si="61"/>
        <v>1</v>
      </c>
      <c r="M814" s="2">
        <f t="shared" si="62"/>
        <v>0</v>
      </c>
      <c r="N814" s="2" t="str">
        <f t="shared" si="63"/>
        <v>CRAWLER TRACTOR</v>
      </c>
      <c r="O814" s="2" t="str">
        <f t="shared" si="64"/>
        <v>Major Equipment</v>
      </c>
    </row>
    <row r="815" spans="1:15" x14ac:dyDescent="0.3">
      <c r="A815" t="s">
        <v>1056</v>
      </c>
      <c r="B815" s="5">
        <v>45689</v>
      </c>
      <c r="C815" t="s">
        <v>852</v>
      </c>
      <c r="D815" t="s">
        <v>114</v>
      </c>
      <c r="E815" s="4">
        <v>210.33</v>
      </c>
      <c r="F815" s="4">
        <v>210.33</v>
      </c>
      <c r="G815">
        <v>135.400000000001</v>
      </c>
      <c r="H815" s="4">
        <v>74.929999999999495</v>
      </c>
      <c r="I815" s="4">
        <v>0</v>
      </c>
      <c r="J815" t="s">
        <v>844</v>
      </c>
      <c r="K815" s="2">
        <f t="shared" si="60"/>
        <v>0.64375029715209908</v>
      </c>
      <c r="L815" s="2">
        <f t="shared" si="61"/>
        <v>1</v>
      </c>
      <c r="M815" s="2">
        <f t="shared" si="62"/>
        <v>0</v>
      </c>
      <c r="N815" s="2" t="str">
        <f t="shared" si="63"/>
        <v>CRAWLER TRACTOR</v>
      </c>
      <c r="O815" s="2" t="str">
        <f t="shared" si="64"/>
        <v>Major Equipment</v>
      </c>
    </row>
    <row r="816" spans="1:15" x14ac:dyDescent="0.3">
      <c r="A816" t="s">
        <v>1065</v>
      </c>
      <c r="B816" s="5">
        <v>45689</v>
      </c>
      <c r="C816" t="s">
        <v>853</v>
      </c>
      <c r="D816" t="s">
        <v>990</v>
      </c>
      <c r="E816" s="4">
        <v>198.64</v>
      </c>
      <c r="F816" s="4">
        <v>198.64</v>
      </c>
      <c r="G816">
        <v>0</v>
      </c>
      <c r="H816" s="4">
        <v>198.64</v>
      </c>
      <c r="I816" s="4">
        <v>0</v>
      </c>
      <c r="J816" t="s">
        <v>844</v>
      </c>
      <c r="K816" s="2">
        <f t="shared" si="60"/>
        <v>0</v>
      </c>
      <c r="L816" s="2">
        <f t="shared" si="61"/>
        <v>1</v>
      </c>
      <c r="M816" s="2">
        <f t="shared" si="62"/>
        <v>0</v>
      </c>
      <c r="N816" s="2" t="str">
        <f t="shared" si="63"/>
        <v>CARGO TRUCK W/ CRANE</v>
      </c>
      <c r="O816" s="2" t="str">
        <f t="shared" si="64"/>
        <v>Major Equipment</v>
      </c>
    </row>
    <row r="817" spans="1:15" x14ac:dyDescent="0.3">
      <c r="A817" t="s">
        <v>1094</v>
      </c>
      <c r="B817" s="5">
        <v>45689</v>
      </c>
      <c r="C817" t="s">
        <v>854</v>
      </c>
      <c r="D817" t="s">
        <v>120</v>
      </c>
      <c r="E817" s="4">
        <v>192</v>
      </c>
      <c r="F817" s="4">
        <v>192</v>
      </c>
      <c r="G817">
        <v>0</v>
      </c>
      <c r="H817" s="4">
        <v>152</v>
      </c>
      <c r="I817" s="4">
        <v>0</v>
      </c>
      <c r="J817" t="s">
        <v>844</v>
      </c>
      <c r="K817" s="2">
        <f t="shared" si="60"/>
        <v>0</v>
      </c>
      <c r="L817" s="2">
        <f t="shared" si="61"/>
        <v>1</v>
      </c>
      <c r="M817" s="2">
        <f t="shared" si="62"/>
        <v>0</v>
      </c>
      <c r="N817" s="2" t="str">
        <f t="shared" si="63"/>
        <v>DUMP TRUCK</v>
      </c>
      <c r="O817" s="2" t="str">
        <f t="shared" si="64"/>
        <v>Other Equipment</v>
      </c>
    </row>
    <row r="818" spans="1:15" x14ac:dyDescent="0.3">
      <c r="A818" t="s">
        <v>1092</v>
      </c>
      <c r="B818" s="5">
        <v>45689</v>
      </c>
      <c r="C818" t="s">
        <v>855</v>
      </c>
      <c r="D818" t="s">
        <v>1093</v>
      </c>
      <c r="E818" s="4">
        <v>196.2</v>
      </c>
      <c r="F818" s="4">
        <v>196.2</v>
      </c>
      <c r="G818">
        <v>0</v>
      </c>
      <c r="H818" s="4">
        <v>196.2</v>
      </c>
      <c r="I818" s="4">
        <v>0</v>
      </c>
      <c r="J818" t="s">
        <v>844</v>
      </c>
      <c r="K818" s="2">
        <f t="shared" si="60"/>
        <v>0</v>
      </c>
      <c r="L818" s="2">
        <f t="shared" si="61"/>
        <v>1</v>
      </c>
      <c r="M818" s="2">
        <f t="shared" si="62"/>
        <v>0</v>
      </c>
      <c r="N818" s="2" t="str">
        <f t="shared" si="63"/>
        <v>ENGINE DRIVEN WELDING MACHINE</v>
      </c>
      <c r="O818" s="2" t="str">
        <f t="shared" si="64"/>
        <v>Other Equipment</v>
      </c>
    </row>
    <row r="819" spans="1:15" x14ac:dyDescent="0.3">
      <c r="A819" t="s">
        <v>1070</v>
      </c>
      <c r="B819" s="5">
        <v>45689</v>
      </c>
      <c r="C819" t="s">
        <v>856</v>
      </c>
      <c r="D819" t="s">
        <v>126</v>
      </c>
      <c r="E819" s="4">
        <v>192</v>
      </c>
      <c r="F819" s="4">
        <v>192</v>
      </c>
      <c r="G819">
        <v>0</v>
      </c>
      <c r="H819" s="4">
        <v>192</v>
      </c>
      <c r="I819" s="4">
        <v>0</v>
      </c>
      <c r="J819" t="s">
        <v>844</v>
      </c>
      <c r="K819" s="2">
        <f t="shared" si="60"/>
        <v>0</v>
      </c>
      <c r="L819" s="2">
        <f t="shared" si="61"/>
        <v>1</v>
      </c>
      <c r="M819" s="2">
        <f t="shared" si="62"/>
        <v>0</v>
      </c>
      <c r="N819" s="2" t="str">
        <f t="shared" si="63"/>
        <v>FUEL TRUCK</v>
      </c>
      <c r="O819" s="2" t="str">
        <f t="shared" si="64"/>
        <v>Other Equipment</v>
      </c>
    </row>
    <row r="820" spans="1:15" x14ac:dyDescent="0.3">
      <c r="A820" t="s">
        <v>1057</v>
      </c>
      <c r="B820" s="5">
        <v>45689</v>
      </c>
      <c r="C820" t="s">
        <v>857</v>
      </c>
      <c r="D820" t="s">
        <v>130</v>
      </c>
      <c r="E820" s="4">
        <v>217.12</v>
      </c>
      <c r="F820" s="4">
        <v>217.12</v>
      </c>
      <c r="G820">
        <v>54.499999999999901</v>
      </c>
      <c r="H820" s="4">
        <v>162.62</v>
      </c>
      <c r="I820" s="4">
        <v>0</v>
      </c>
      <c r="J820" t="s">
        <v>844</v>
      </c>
      <c r="K820" s="2">
        <f t="shared" si="60"/>
        <v>0.25101326455416312</v>
      </c>
      <c r="L820" s="2">
        <f t="shared" si="61"/>
        <v>1</v>
      </c>
      <c r="M820" s="2">
        <f t="shared" si="62"/>
        <v>0</v>
      </c>
      <c r="N820" s="2" t="str">
        <f t="shared" si="63"/>
        <v>GENERATOR SET</v>
      </c>
      <c r="O820" s="2" t="str">
        <f t="shared" si="64"/>
        <v>Other Equipment</v>
      </c>
    </row>
    <row r="821" spans="1:15" x14ac:dyDescent="0.3">
      <c r="A821" t="s">
        <v>1057</v>
      </c>
      <c r="B821" s="5">
        <v>45689</v>
      </c>
      <c r="C821" t="s">
        <v>858</v>
      </c>
      <c r="D821" t="s">
        <v>130</v>
      </c>
      <c r="E821" s="4">
        <v>200</v>
      </c>
      <c r="F821" s="4">
        <v>200</v>
      </c>
      <c r="G821">
        <v>19</v>
      </c>
      <c r="H821" s="4">
        <v>186</v>
      </c>
      <c r="I821" s="4">
        <v>0</v>
      </c>
      <c r="J821" t="s">
        <v>844</v>
      </c>
      <c r="K821" s="2">
        <f t="shared" si="60"/>
        <v>9.5000000000000001E-2</v>
      </c>
      <c r="L821" s="2">
        <f t="shared" si="61"/>
        <v>1</v>
      </c>
      <c r="M821" s="2">
        <f t="shared" si="62"/>
        <v>0</v>
      </c>
      <c r="N821" s="2" t="str">
        <f t="shared" si="63"/>
        <v>GENERATOR SET</v>
      </c>
      <c r="O821" s="2" t="str">
        <f t="shared" si="64"/>
        <v>Other Equipment</v>
      </c>
    </row>
    <row r="822" spans="1:15" x14ac:dyDescent="0.3">
      <c r="A822" t="s">
        <v>1058</v>
      </c>
      <c r="B822" s="5">
        <v>45689</v>
      </c>
      <c r="C822" t="s">
        <v>859</v>
      </c>
      <c r="D822" t="s">
        <v>156</v>
      </c>
      <c r="E822" s="4">
        <v>206</v>
      </c>
      <c r="F822" s="4">
        <v>206</v>
      </c>
      <c r="G822">
        <v>101.799999999999</v>
      </c>
      <c r="H822" s="4">
        <v>104.200000000001</v>
      </c>
      <c r="I822" s="4">
        <v>0</v>
      </c>
      <c r="J822" t="s">
        <v>844</v>
      </c>
      <c r="K822" s="2">
        <f t="shared" si="60"/>
        <v>0.49417475728154858</v>
      </c>
      <c r="L822" s="2">
        <f t="shared" si="61"/>
        <v>1</v>
      </c>
      <c r="M822" s="2">
        <f t="shared" si="62"/>
        <v>0</v>
      </c>
      <c r="N822" s="2" t="str">
        <f t="shared" si="63"/>
        <v>HYDRAULIC EXCAVATOR</v>
      </c>
      <c r="O822" s="2" t="str">
        <f t="shared" si="64"/>
        <v>Major Equipment</v>
      </c>
    </row>
    <row r="823" spans="1:15" x14ac:dyDescent="0.3">
      <c r="A823" t="s">
        <v>1072</v>
      </c>
      <c r="B823" s="5">
        <v>45689</v>
      </c>
      <c r="C823" t="s">
        <v>860</v>
      </c>
      <c r="D823" t="s">
        <v>1073</v>
      </c>
      <c r="E823" s="4">
        <v>199</v>
      </c>
      <c r="F823" s="4">
        <v>199</v>
      </c>
      <c r="G823">
        <v>17</v>
      </c>
      <c r="H823" s="4">
        <v>182</v>
      </c>
      <c r="I823" s="4">
        <v>0</v>
      </c>
      <c r="J823" t="s">
        <v>844</v>
      </c>
      <c r="K823" s="2">
        <f t="shared" si="60"/>
        <v>8.5427135678391955E-2</v>
      </c>
      <c r="L823" s="2">
        <f t="shared" si="61"/>
        <v>1</v>
      </c>
      <c r="M823" s="2">
        <f t="shared" si="62"/>
        <v>0</v>
      </c>
      <c r="N823" s="2" t="str">
        <f t="shared" si="63"/>
        <v>HYDRAULIC EXCAVATOR</v>
      </c>
      <c r="O823" s="2" t="str">
        <f t="shared" si="64"/>
        <v>Major Equipment</v>
      </c>
    </row>
    <row r="824" spans="1:15" x14ac:dyDescent="0.3">
      <c r="A824" t="s">
        <v>1058</v>
      </c>
      <c r="B824" s="5">
        <v>45689</v>
      </c>
      <c r="C824" t="s">
        <v>861</v>
      </c>
      <c r="D824" t="s">
        <v>156</v>
      </c>
      <c r="E824" s="4">
        <v>216</v>
      </c>
      <c r="F824" s="4">
        <v>216</v>
      </c>
      <c r="G824">
        <v>109.299999999999</v>
      </c>
      <c r="H824" s="4">
        <v>106.700000000001</v>
      </c>
      <c r="I824" s="4">
        <v>0</v>
      </c>
      <c r="J824" t="s">
        <v>844</v>
      </c>
      <c r="K824" s="2">
        <f t="shared" si="60"/>
        <v>0.50601851851851387</v>
      </c>
      <c r="L824" s="2">
        <f t="shared" si="61"/>
        <v>1</v>
      </c>
      <c r="M824" s="2">
        <f t="shared" si="62"/>
        <v>0</v>
      </c>
      <c r="N824" s="2" t="str">
        <f t="shared" si="63"/>
        <v>HYDRAULIC EXCAVATOR</v>
      </c>
      <c r="O824" s="2" t="str">
        <f t="shared" si="64"/>
        <v>Major Equipment</v>
      </c>
    </row>
    <row r="825" spans="1:15" x14ac:dyDescent="0.3">
      <c r="A825" t="s">
        <v>1058</v>
      </c>
      <c r="B825" s="5">
        <v>45689</v>
      </c>
      <c r="C825" t="s">
        <v>862</v>
      </c>
      <c r="D825" t="s">
        <v>156</v>
      </c>
      <c r="E825" s="4">
        <v>201</v>
      </c>
      <c r="F825" s="4">
        <v>201</v>
      </c>
      <c r="G825">
        <v>112.100000000002</v>
      </c>
      <c r="H825" s="4">
        <v>88.899999999997803</v>
      </c>
      <c r="I825" s="4">
        <v>0</v>
      </c>
      <c r="J825" t="s">
        <v>844</v>
      </c>
      <c r="K825" s="2">
        <f t="shared" si="60"/>
        <v>0.55771144278607965</v>
      </c>
      <c r="L825" s="2">
        <f t="shared" si="61"/>
        <v>1</v>
      </c>
      <c r="M825" s="2">
        <f t="shared" si="62"/>
        <v>0</v>
      </c>
      <c r="N825" s="2" t="str">
        <f t="shared" si="63"/>
        <v>HYDRAULIC EXCAVATOR</v>
      </c>
      <c r="O825" s="2" t="str">
        <f t="shared" si="64"/>
        <v>Major Equipment</v>
      </c>
    </row>
    <row r="826" spans="1:15" x14ac:dyDescent="0.3">
      <c r="A826" t="s">
        <v>1058</v>
      </c>
      <c r="B826" s="5">
        <v>45689</v>
      </c>
      <c r="C826" t="s">
        <v>863</v>
      </c>
      <c r="D826" t="s">
        <v>156</v>
      </c>
      <c r="E826" s="4">
        <v>192</v>
      </c>
      <c r="F826" s="4">
        <v>192</v>
      </c>
      <c r="G826">
        <v>7.3666666666666796</v>
      </c>
      <c r="H826" s="4">
        <v>184.63333333333301</v>
      </c>
      <c r="I826" s="4">
        <v>0</v>
      </c>
      <c r="J826" t="s">
        <v>844</v>
      </c>
      <c r="K826" s="2">
        <f t="shared" si="60"/>
        <v>3.836805555555562E-2</v>
      </c>
      <c r="L826" s="2">
        <f t="shared" si="61"/>
        <v>1</v>
      </c>
      <c r="M826" s="2">
        <f t="shared" si="62"/>
        <v>0</v>
      </c>
      <c r="N826" s="2" t="str">
        <f t="shared" si="63"/>
        <v>HYDRAULIC EXCAVATOR</v>
      </c>
      <c r="O826" s="2" t="str">
        <f t="shared" si="64"/>
        <v>Major Equipment</v>
      </c>
    </row>
    <row r="827" spans="1:15" x14ac:dyDescent="0.3">
      <c r="A827" t="s">
        <v>1071</v>
      </c>
      <c r="B827" s="5">
        <v>45689</v>
      </c>
      <c r="C827" t="s">
        <v>864</v>
      </c>
      <c r="D827" t="s">
        <v>993</v>
      </c>
      <c r="E827" s="4">
        <v>192</v>
      </c>
      <c r="F827" s="4">
        <v>192</v>
      </c>
      <c r="G827">
        <v>66.100000000000406</v>
      </c>
      <c r="H827" s="4">
        <v>125.9</v>
      </c>
      <c r="I827" s="4">
        <v>0</v>
      </c>
      <c r="J827" t="s">
        <v>844</v>
      </c>
      <c r="K827" s="2">
        <f t="shared" si="60"/>
        <v>0.34427083333333547</v>
      </c>
      <c r="L827" s="2">
        <f t="shared" si="61"/>
        <v>1</v>
      </c>
      <c r="M827" s="2">
        <f t="shared" si="62"/>
        <v>0</v>
      </c>
      <c r="N827" s="2" t="str">
        <f t="shared" si="63"/>
        <v>HYDRAULIC EXCAVATOR</v>
      </c>
      <c r="O827" s="2" t="str">
        <f t="shared" si="64"/>
        <v>Major Equipment</v>
      </c>
    </row>
    <row r="828" spans="1:15" x14ac:dyDescent="0.3">
      <c r="A828" t="s">
        <v>1058</v>
      </c>
      <c r="B828" s="5">
        <v>45689</v>
      </c>
      <c r="C828" t="s">
        <v>865</v>
      </c>
      <c r="D828" t="s">
        <v>156</v>
      </c>
      <c r="E828" s="4">
        <v>214</v>
      </c>
      <c r="F828" s="4">
        <v>214</v>
      </c>
      <c r="G828">
        <v>161.1</v>
      </c>
      <c r="H828" s="4">
        <v>52.899999999999601</v>
      </c>
      <c r="I828" s="4">
        <v>0</v>
      </c>
      <c r="J828" t="s">
        <v>844</v>
      </c>
      <c r="K828" s="2">
        <f t="shared" si="60"/>
        <v>0.75280373831775693</v>
      </c>
      <c r="L828" s="2">
        <f t="shared" si="61"/>
        <v>1</v>
      </c>
      <c r="M828" s="2">
        <f t="shared" si="62"/>
        <v>0</v>
      </c>
      <c r="N828" s="2" t="str">
        <f t="shared" si="63"/>
        <v>HYDRAULIC EXCAVATOR</v>
      </c>
      <c r="O828" s="2" t="str">
        <f t="shared" si="64"/>
        <v>Major Equipment</v>
      </c>
    </row>
    <row r="829" spans="1:15" x14ac:dyDescent="0.3">
      <c r="A829" t="s">
        <v>1058</v>
      </c>
      <c r="B829" s="5">
        <v>45689</v>
      </c>
      <c r="C829" t="s">
        <v>866</v>
      </c>
      <c r="D829" t="s">
        <v>156</v>
      </c>
      <c r="E829" s="4">
        <v>202</v>
      </c>
      <c r="F829" s="4">
        <v>202</v>
      </c>
      <c r="G829">
        <v>85</v>
      </c>
      <c r="H829" s="4">
        <v>117</v>
      </c>
      <c r="I829" s="4">
        <v>0</v>
      </c>
      <c r="J829" t="s">
        <v>844</v>
      </c>
      <c r="K829" s="2">
        <f t="shared" si="60"/>
        <v>0.42079207920792078</v>
      </c>
      <c r="L829" s="2">
        <f t="shared" si="61"/>
        <v>1</v>
      </c>
      <c r="M829" s="2">
        <f t="shared" si="62"/>
        <v>0</v>
      </c>
      <c r="N829" s="2" t="str">
        <f t="shared" si="63"/>
        <v>HYDRAULIC EXCAVATOR</v>
      </c>
      <c r="O829" s="2" t="str">
        <f t="shared" si="64"/>
        <v>Major Equipment</v>
      </c>
    </row>
    <row r="830" spans="1:15" x14ac:dyDescent="0.3">
      <c r="A830" t="s">
        <v>1072</v>
      </c>
      <c r="B830" s="5">
        <v>45689</v>
      </c>
      <c r="C830" t="s">
        <v>867</v>
      </c>
      <c r="D830" t="s">
        <v>1073</v>
      </c>
      <c r="E830" s="4">
        <v>192</v>
      </c>
      <c r="F830" s="4">
        <v>192</v>
      </c>
      <c r="G830">
        <v>0</v>
      </c>
      <c r="H830" s="4">
        <v>192</v>
      </c>
      <c r="I830" s="4">
        <v>0</v>
      </c>
      <c r="J830" t="s">
        <v>844</v>
      </c>
      <c r="K830" s="2">
        <f t="shared" si="60"/>
        <v>0</v>
      </c>
      <c r="L830" s="2">
        <f t="shared" si="61"/>
        <v>1</v>
      </c>
      <c r="M830" s="2">
        <f t="shared" si="62"/>
        <v>0</v>
      </c>
      <c r="N830" s="2" t="str">
        <f t="shared" si="63"/>
        <v>HYDRAULIC EXCAVATOR</v>
      </c>
      <c r="O830" s="2" t="str">
        <f t="shared" si="64"/>
        <v>Major Equipment</v>
      </c>
    </row>
    <row r="831" spans="1:15" x14ac:dyDescent="0.3">
      <c r="A831" t="s">
        <v>1058</v>
      </c>
      <c r="B831" s="5">
        <v>45689</v>
      </c>
      <c r="C831" t="s">
        <v>868</v>
      </c>
      <c r="D831" t="s">
        <v>156</v>
      </c>
      <c r="E831" s="4">
        <v>201</v>
      </c>
      <c r="F831" s="4">
        <v>201</v>
      </c>
      <c r="G831">
        <v>118.50000000000099</v>
      </c>
      <c r="H831" s="4">
        <v>82.499999999999105</v>
      </c>
      <c r="I831" s="4">
        <v>0</v>
      </c>
      <c r="J831" t="s">
        <v>844</v>
      </c>
      <c r="K831" s="2">
        <f t="shared" si="60"/>
        <v>0.58955223880597507</v>
      </c>
      <c r="L831" s="2">
        <f t="shared" si="61"/>
        <v>1</v>
      </c>
      <c r="M831" s="2">
        <f t="shared" si="62"/>
        <v>0</v>
      </c>
      <c r="N831" s="2" t="str">
        <f t="shared" si="63"/>
        <v>HYDRAULIC EXCAVATOR</v>
      </c>
      <c r="O831" s="2" t="str">
        <f t="shared" si="64"/>
        <v>Major Equipment</v>
      </c>
    </row>
    <row r="832" spans="1:15" x14ac:dyDescent="0.3">
      <c r="A832" t="s">
        <v>1119</v>
      </c>
      <c r="B832" s="5">
        <v>45689</v>
      </c>
      <c r="C832" t="s">
        <v>869</v>
      </c>
      <c r="D832" t="s">
        <v>871</v>
      </c>
      <c r="E832" s="4">
        <v>210.91</v>
      </c>
      <c r="F832" s="4">
        <v>210.91</v>
      </c>
      <c r="G832">
        <v>31.5</v>
      </c>
      <c r="H832" s="4">
        <v>179.41</v>
      </c>
      <c r="I832" s="4">
        <v>0</v>
      </c>
      <c r="J832" t="s">
        <v>844</v>
      </c>
      <c r="K832" s="2">
        <f t="shared" si="60"/>
        <v>0.14935280451377364</v>
      </c>
      <c r="L832" s="2">
        <f t="shared" si="61"/>
        <v>1</v>
      </c>
      <c r="M832" s="2">
        <f t="shared" si="62"/>
        <v>0</v>
      </c>
      <c r="N832" s="2" t="str">
        <f t="shared" si="63"/>
        <v>LOAD HAUL DUMPER</v>
      </c>
      <c r="O832" s="2" t="str">
        <f t="shared" si="64"/>
        <v>Major Equipment</v>
      </c>
    </row>
    <row r="833" spans="1:15" x14ac:dyDescent="0.3">
      <c r="A833" t="s">
        <v>1119</v>
      </c>
      <c r="B833" s="5">
        <v>45689</v>
      </c>
      <c r="C833" t="s">
        <v>870</v>
      </c>
      <c r="D833" t="s">
        <v>871</v>
      </c>
      <c r="E833" s="4">
        <v>234.86</v>
      </c>
      <c r="F833" s="4">
        <v>234.86</v>
      </c>
      <c r="G833">
        <v>105.5</v>
      </c>
      <c r="H833" s="4">
        <v>129.36000000000001</v>
      </c>
      <c r="I833" s="4">
        <v>0</v>
      </c>
      <c r="J833" t="s">
        <v>844</v>
      </c>
      <c r="K833" s="2">
        <f t="shared" si="60"/>
        <v>0.44920378097590052</v>
      </c>
      <c r="L833" s="2">
        <f t="shared" si="61"/>
        <v>1</v>
      </c>
      <c r="M833" s="2">
        <f t="shared" si="62"/>
        <v>0</v>
      </c>
      <c r="N833" s="2" t="str">
        <f t="shared" si="63"/>
        <v>LOAD HAUL DUMPER</v>
      </c>
      <c r="O833" s="2" t="str">
        <f t="shared" si="64"/>
        <v>Major Equipment</v>
      </c>
    </row>
    <row r="834" spans="1:15" x14ac:dyDescent="0.3">
      <c r="A834" t="s">
        <v>1077</v>
      </c>
      <c r="B834" s="5">
        <v>45689</v>
      </c>
      <c r="C834" t="s">
        <v>872</v>
      </c>
      <c r="D834" t="s">
        <v>61</v>
      </c>
      <c r="E834" s="4">
        <v>208.85</v>
      </c>
      <c r="F834" s="4">
        <v>208.85</v>
      </c>
      <c r="G834">
        <v>60.983333333333398</v>
      </c>
      <c r="H834" s="4">
        <v>147.86666666666699</v>
      </c>
      <c r="I834" s="4">
        <v>0</v>
      </c>
      <c r="J834" t="s">
        <v>844</v>
      </c>
      <c r="K834" s="2">
        <f t="shared" ref="K834:K897" si="65">IFERROR(G834/E834,0)</f>
        <v>0.29199585029127795</v>
      </c>
      <c r="L834" s="2">
        <f t="shared" ref="L834:L897" si="66">IFERROR(F834/E834, 0)</f>
        <v>1</v>
      </c>
      <c r="M834" s="2">
        <f t="shared" ref="M834:M897" si="67">IFERROR(I834/E834,0)</f>
        <v>0</v>
      </c>
      <c r="N834" s="2" t="str">
        <f t="shared" ref="N834:N897" si="68">IFERROR(
  _xlfn.IFS(
    ISNUMBER(SEARCH("CARGO TRUCK W/ CRANE", D834)), "CARGO TRUCK W/ CRANE",
    ISNUMBER(SEARCH("HYDRAULIC EXCAVATOR", D834)), "HYDRAULIC EXCAVATOR",
    ISNUMBER(SEARCH("CRAWLER TRACTOR", D834)), "CRAWLER TRACTOR",
    ISNUMBER(SEARCH("ROUGH TERRAIN CRANE", D834)), "ROUGH TERRAIN CRANE",
    ISNUMBER(SEARCH("ARTICULATED DUMP TRUCK", D834)), "ARTICULATED DUMP TRUCK",
    ISNUMBER(SEARCH("VIBRATORY ROLLER", D834)), "VIBRATORY ROLLER",
    ISNUMBER(SEARCH("JUMBO DRILL", D834)), "JUMBO DRILL",
    ISNUMBER(SEARCH("LOAD HAUL DUMPER", D834)), "LOAD HAUL DUMPER",
    ISNUMBER(SEARCH("LOW PROFILE TRUCK", D834)), "LOW PROFILE TRUCK",
    ISNUMBER(SEARCH("COMMANDO DRILL", D834)), "COMMANDO DRILL",
    ISNUMBER(SEARCH("GROUTING MACHINE", D834)), "GROUTING MACHINE"
  ),
D834)</f>
        <v>MINI DUMPTRUCK</v>
      </c>
      <c r="O834" s="2" t="str">
        <f t="shared" ref="O834:O897" si="69">IF(
  OR(
    ISNUMBER(SEARCH("CARGO TRUCK W/ CRANE", N834)),
    ISNUMBER(SEARCH("HYDRAULIC EXCAVATOR", N834)),
    ISNUMBER(SEARCH("CRAWLER TRACTOR", N834)),
    ISNUMBER(SEARCH("ROUGH TERRAIN CRANE", N834)),
    ISNUMBER(SEARCH("ARTICULATED DUMP TRUCK", N834)),
    ISNUMBER(SEARCH("VIBRATORY ROLLER", N834)),
    ISNUMBER(SEARCH("JUMBO DRILL", N834)),
    ISNUMBER(SEARCH("LOAD HAUL DUMPER", N834)),
    ISNUMBER(SEARCH("LOW PROFILE TRUCK", N834)),
    ISNUMBER(SEARCH("COMMANDO DRILL", N834)),
    ISNUMBER(SEARCH("GROUTING MACHINE", N834))
  ),
  "Major Equipment",
  "Other Equipment"
)</f>
        <v>Other Equipment</v>
      </c>
    </row>
    <row r="835" spans="1:15" x14ac:dyDescent="0.3">
      <c r="A835" t="s">
        <v>1077</v>
      </c>
      <c r="B835" s="5">
        <v>45689</v>
      </c>
      <c r="C835" t="s">
        <v>873</v>
      </c>
      <c r="D835" t="s">
        <v>61</v>
      </c>
      <c r="E835" s="4">
        <v>221.69333333333299</v>
      </c>
      <c r="F835" s="4">
        <v>221.69333333333299</v>
      </c>
      <c r="G835">
        <v>117.433333333333</v>
      </c>
      <c r="H835" s="4">
        <v>104.26</v>
      </c>
      <c r="I835" s="4">
        <v>0</v>
      </c>
      <c r="J835" t="s">
        <v>844</v>
      </c>
      <c r="K835" s="2">
        <f t="shared" si="65"/>
        <v>0.52971071149335347</v>
      </c>
      <c r="L835" s="2">
        <f t="shared" si="66"/>
        <v>1</v>
      </c>
      <c r="M835" s="2">
        <f t="shared" si="67"/>
        <v>0</v>
      </c>
      <c r="N835" s="2" t="str">
        <f t="shared" si="68"/>
        <v>MINI DUMPTRUCK</v>
      </c>
      <c r="O835" s="2" t="str">
        <f t="shared" si="69"/>
        <v>Other Equipment</v>
      </c>
    </row>
    <row r="836" spans="1:15" x14ac:dyDescent="0.3">
      <c r="A836" t="s">
        <v>1077</v>
      </c>
      <c r="B836" s="5">
        <v>45689</v>
      </c>
      <c r="C836" t="s">
        <v>874</v>
      </c>
      <c r="D836" t="s">
        <v>61</v>
      </c>
      <c r="E836" s="4">
        <v>204.63</v>
      </c>
      <c r="F836" s="4">
        <v>204.63</v>
      </c>
      <c r="G836">
        <v>37.183333333333302</v>
      </c>
      <c r="H836" s="4">
        <v>167.446666666667</v>
      </c>
      <c r="I836" s="4">
        <v>0</v>
      </c>
      <c r="J836" t="s">
        <v>844</v>
      </c>
      <c r="K836" s="2">
        <f t="shared" si="65"/>
        <v>0.1817100783527992</v>
      </c>
      <c r="L836" s="2">
        <f t="shared" si="66"/>
        <v>1</v>
      </c>
      <c r="M836" s="2">
        <f t="shared" si="67"/>
        <v>0</v>
      </c>
      <c r="N836" s="2" t="str">
        <f t="shared" si="68"/>
        <v>MINI DUMPTRUCK</v>
      </c>
      <c r="O836" s="2" t="str">
        <f t="shared" si="69"/>
        <v>Other Equipment</v>
      </c>
    </row>
    <row r="837" spans="1:15" x14ac:dyDescent="0.3">
      <c r="A837" t="s">
        <v>1077</v>
      </c>
      <c r="B837" s="5">
        <v>45689</v>
      </c>
      <c r="C837" t="s">
        <v>875</v>
      </c>
      <c r="D837" t="s">
        <v>61</v>
      </c>
      <c r="E837" s="4">
        <v>218</v>
      </c>
      <c r="F837" s="4">
        <v>218</v>
      </c>
      <c r="G837">
        <v>165.066666666667</v>
      </c>
      <c r="H837" s="4">
        <v>52.933333333333401</v>
      </c>
      <c r="I837" s="4">
        <v>0</v>
      </c>
      <c r="J837" t="s">
        <v>844</v>
      </c>
      <c r="K837" s="2">
        <f t="shared" si="65"/>
        <v>0.7571865443425092</v>
      </c>
      <c r="L837" s="2">
        <f t="shared" si="66"/>
        <v>1</v>
      </c>
      <c r="M837" s="2">
        <f t="shared" si="67"/>
        <v>0</v>
      </c>
      <c r="N837" s="2" t="str">
        <f t="shared" si="68"/>
        <v>MINI DUMPTRUCK</v>
      </c>
      <c r="O837" s="2" t="str">
        <f t="shared" si="69"/>
        <v>Other Equipment</v>
      </c>
    </row>
    <row r="838" spans="1:15" x14ac:dyDescent="0.3">
      <c r="A838" t="s">
        <v>1077</v>
      </c>
      <c r="B838" s="5">
        <v>45689</v>
      </c>
      <c r="C838" t="s">
        <v>876</v>
      </c>
      <c r="D838" t="s">
        <v>61</v>
      </c>
      <c r="E838" s="4">
        <v>192</v>
      </c>
      <c r="F838" s="4">
        <v>192</v>
      </c>
      <c r="G838">
        <v>0</v>
      </c>
      <c r="H838" s="4">
        <v>192</v>
      </c>
      <c r="I838" s="4">
        <v>0</v>
      </c>
      <c r="J838" t="s">
        <v>844</v>
      </c>
      <c r="K838" s="2">
        <f t="shared" si="65"/>
        <v>0</v>
      </c>
      <c r="L838" s="2">
        <f t="shared" si="66"/>
        <v>1</v>
      </c>
      <c r="M838" s="2">
        <f t="shared" si="67"/>
        <v>0</v>
      </c>
      <c r="N838" s="2" t="str">
        <f t="shared" si="68"/>
        <v>MINI DUMPTRUCK</v>
      </c>
      <c r="O838" s="2" t="str">
        <f t="shared" si="69"/>
        <v>Other Equipment</v>
      </c>
    </row>
    <row r="839" spans="1:15" x14ac:dyDescent="0.3">
      <c r="A839" t="s">
        <v>1077</v>
      </c>
      <c r="B839" s="5">
        <v>45689</v>
      </c>
      <c r="C839" t="s">
        <v>877</v>
      </c>
      <c r="D839" t="s">
        <v>61</v>
      </c>
      <c r="E839" s="4">
        <v>215.62</v>
      </c>
      <c r="F839" s="4">
        <v>215.62</v>
      </c>
      <c r="G839">
        <v>83.8</v>
      </c>
      <c r="H839" s="4">
        <v>131.82</v>
      </c>
      <c r="I839" s="4">
        <v>0</v>
      </c>
      <c r="J839" t="s">
        <v>844</v>
      </c>
      <c r="K839" s="2">
        <f t="shared" si="65"/>
        <v>0.38864669325665518</v>
      </c>
      <c r="L839" s="2">
        <f t="shared" si="66"/>
        <v>1</v>
      </c>
      <c r="M839" s="2">
        <f t="shared" si="67"/>
        <v>0</v>
      </c>
      <c r="N839" s="2" t="str">
        <f t="shared" si="68"/>
        <v>MINI DUMPTRUCK</v>
      </c>
      <c r="O839" s="2" t="str">
        <f t="shared" si="69"/>
        <v>Other Equipment</v>
      </c>
    </row>
    <row r="840" spans="1:15" x14ac:dyDescent="0.3">
      <c r="A840" t="s">
        <v>1123</v>
      </c>
      <c r="B840" s="5">
        <v>45689</v>
      </c>
      <c r="C840" t="s">
        <v>878</v>
      </c>
      <c r="D840" t="s">
        <v>1124</v>
      </c>
      <c r="E840" s="4">
        <v>194</v>
      </c>
      <c r="F840" s="4">
        <v>194</v>
      </c>
      <c r="G840">
        <v>0</v>
      </c>
      <c r="H840" s="4">
        <v>194</v>
      </c>
      <c r="I840" s="4">
        <v>0</v>
      </c>
      <c r="J840" t="s">
        <v>844</v>
      </c>
      <c r="K840" s="2">
        <f t="shared" si="65"/>
        <v>0</v>
      </c>
      <c r="L840" s="2">
        <f t="shared" si="66"/>
        <v>1</v>
      </c>
      <c r="M840" s="2">
        <f t="shared" si="67"/>
        <v>0</v>
      </c>
      <c r="N840" s="2" t="str">
        <f t="shared" si="68"/>
        <v>SHOTCRETE MACHINE</v>
      </c>
      <c r="O840" s="2" t="str">
        <f t="shared" si="69"/>
        <v>Other Equipment</v>
      </c>
    </row>
    <row r="841" spans="1:15" x14ac:dyDescent="0.3">
      <c r="A841" t="s">
        <v>1059</v>
      </c>
      <c r="B841" s="5">
        <v>45689</v>
      </c>
      <c r="C841" t="s">
        <v>879</v>
      </c>
      <c r="D841" t="s">
        <v>16</v>
      </c>
      <c r="E841" s="4">
        <v>224</v>
      </c>
      <c r="F841" s="4">
        <v>224</v>
      </c>
      <c r="G841">
        <v>69.95</v>
      </c>
      <c r="H841" s="4">
        <v>154.05000000000001</v>
      </c>
      <c r="I841" s="4">
        <v>0</v>
      </c>
      <c r="J841" t="s">
        <v>844</v>
      </c>
      <c r="K841" s="2">
        <f t="shared" si="65"/>
        <v>0.31227678571428574</v>
      </c>
      <c r="L841" s="2">
        <f t="shared" si="66"/>
        <v>1</v>
      </c>
      <c r="M841" s="2">
        <f t="shared" si="67"/>
        <v>0</v>
      </c>
      <c r="N841" s="2" t="str">
        <f t="shared" si="68"/>
        <v>SERVICE VEHICLE</v>
      </c>
      <c r="O841" s="2" t="str">
        <f t="shared" si="69"/>
        <v>Other Equipment</v>
      </c>
    </row>
    <row r="842" spans="1:15" x14ac:dyDescent="0.3">
      <c r="A842" t="s">
        <v>1059</v>
      </c>
      <c r="B842" s="5">
        <v>45689</v>
      </c>
      <c r="C842" t="s">
        <v>880</v>
      </c>
      <c r="D842" t="s">
        <v>16</v>
      </c>
      <c r="E842" s="4">
        <v>201.07</v>
      </c>
      <c r="F842" s="4">
        <v>193.07</v>
      </c>
      <c r="G842">
        <v>0</v>
      </c>
      <c r="H842" s="4">
        <v>201.07</v>
      </c>
      <c r="I842" s="4">
        <v>8</v>
      </c>
      <c r="J842" t="s">
        <v>844</v>
      </c>
      <c r="K842" s="2">
        <f t="shared" si="65"/>
        <v>0</v>
      </c>
      <c r="L842" s="2">
        <f t="shared" si="66"/>
        <v>0.9602128611926195</v>
      </c>
      <c r="M842" s="2">
        <f t="shared" si="67"/>
        <v>3.9787138807380516E-2</v>
      </c>
      <c r="N842" s="2" t="str">
        <f t="shared" si="68"/>
        <v>SERVICE VEHICLE</v>
      </c>
      <c r="O842" s="2" t="str">
        <f t="shared" si="69"/>
        <v>Other Equipment</v>
      </c>
    </row>
    <row r="843" spans="1:15" x14ac:dyDescent="0.3">
      <c r="A843" t="s">
        <v>1059</v>
      </c>
      <c r="B843" s="5">
        <v>45689</v>
      </c>
      <c r="C843" t="s">
        <v>881</v>
      </c>
      <c r="D843" t="s">
        <v>16</v>
      </c>
      <c r="E843" s="4">
        <v>196.59</v>
      </c>
      <c r="F843" s="4">
        <v>196.59</v>
      </c>
      <c r="G843">
        <v>0</v>
      </c>
      <c r="H843" s="4">
        <v>196.59</v>
      </c>
      <c r="I843" s="4">
        <v>0</v>
      </c>
      <c r="J843" t="s">
        <v>844</v>
      </c>
      <c r="K843" s="2">
        <f t="shared" si="65"/>
        <v>0</v>
      </c>
      <c r="L843" s="2">
        <f t="shared" si="66"/>
        <v>1</v>
      </c>
      <c r="M843" s="2">
        <f t="shared" si="67"/>
        <v>0</v>
      </c>
      <c r="N843" s="2" t="str">
        <f t="shared" si="68"/>
        <v>SERVICE VEHICLE</v>
      </c>
      <c r="O843" s="2" t="str">
        <f t="shared" si="69"/>
        <v>Other Equipment</v>
      </c>
    </row>
    <row r="844" spans="1:15" x14ac:dyDescent="0.3">
      <c r="A844" t="s">
        <v>1059</v>
      </c>
      <c r="B844" s="5">
        <v>45689</v>
      </c>
      <c r="C844" t="s">
        <v>882</v>
      </c>
      <c r="D844" t="s">
        <v>16</v>
      </c>
      <c r="E844" s="4">
        <v>219</v>
      </c>
      <c r="F844" s="4">
        <v>219</v>
      </c>
      <c r="G844">
        <v>147.566666666667</v>
      </c>
      <c r="H844" s="4">
        <v>0</v>
      </c>
      <c r="I844" s="4">
        <v>0</v>
      </c>
      <c r="J844" t="s">
        <v>844</v>
      </c>
      <c r="K844" s="2">
        <f t="shared" si="65"/>
        <v>0.67382039573820551</v>
      </c>
      <c r="L844" s="2">
        <f t="shared" si="66"/>
        <v>1</v>
      </c>
      <c r="M844" s="2">
        <f t="shared" si="67"/>
        <v>0</v>
      </c>
      <c r="N844" s="2" t="str">
        <f t="shared" si="68"/>
        <v>SERVICE VEHICLE</v>
      </c>
      <c r="O844" s="2" t="str">
        <f t="shared" si="69"/>
        <v>Other Equipment</v>
      </c>
    </row>
    <row r="845" spans="1:15" x14ac:dyDescent="0.3">
      <c r="A845" t="s">
        <v>1059</v>
      </c>
      <c r="B845" s="5">
        <v>45689</v>
      </c>
      <c r="C845" t="s">
        <v>883</v>
      </c>
      <c r="D845" t="s">
        <v>16</v>
      </c>
      <c r="E845" s="4">
        <v>272</v>
      </c>
      <c r="F845" s="4">
        <v>272</v>
      </c>
      <c r="G845">
        <v>231.433333333333</v>
      </c>
      <c r="H845" s="4">
        <v>40.566666666666599</v>
      </c>
      <c r="I845" s="4">
        <v>0</v>
      </c>
      <c r="J845" t="s">
        <v>844</v>
      </c>
      <c r="K845" s="2">
        <f t="shared" si="65"/>
        <v>0.85085784313725366</v>
      </c>
      <c r="L845" s="2">
        <f t="shared" si="66"/>
        <v>1</v>
      </c>
      <c r="M845" s="2">
        <f t="shared" si="67"/>
        <v>0</v>
      </c>
      <c r="N845" s="2" t="str">
        <f t="shared" si="68"/>
        <v>SERVICE VEHICLE</v>
      </c>
      <c r="O845" s="2" t="str">
        <f t="shared" si="69"/>
        <v>Other Equipment</v>
      </c>
    </row>
    <row r="846" spans="1:15" x14ac:dyDescent="0.3">
      <c r="A846" t="s">
        <v>1059</v>
      </c>
      <c r="B846" s="5">
        <v>45689</v>
      </c>
      <c r="C846" t="s">
        <v>884</v>
      </c>
      <c r="D846" t="s">
        <v>16</v>
      </c>
      <c r="E846" s="4">
        <v>220.32</v>
      </c>
      <c r="F846" s="4">
        <v>220.32</v>
      </c>
      <c r="G846">
        <v>106.916666666667</v>
      </c>
      <c r="H846" s="4">
        <v>113.40333333333299</v>
      </c>
      <c r="I846" s="4">
        <v>0</v>
      </c>
      <c r="J846" t="s">
        <v>844</v>
      </c>
      <c r="K846" s="2">
        <f t="shared" si="65"/>
        <v>0.48527898813846676</v>
      </c>
      <c r="L846" s="2">
        <f t="shared" si="66"/>
        <v>1</v>
      </c>
      <c r="M846" s="2">
        <f t="shared" si="67"/>
        <v>0</v>
      </c>
      <c r="N846" s="2" t="str">
        <f t="shared" si="68"/>
        <v>SERVICE VEHICLE</v>
      </c>
      <c r="O846" s="2" t="str">
        <f t="shared" si="69"/>
        <v>Other Equipment</v>
      </c>
    </row>
    <row r="847" spans="1:15" x14ac:dyDescent="0.3">
      <c r="A847" t="s">
        <v>1059</v>
      </c>
      <c r="B847" s="5">
        <v>45689</v>
      </c>
      <c r="C847" t="s">
        <v>885</v>
      </c>
      <c r="D847" t="s">
        <v>16</v>
      </c>
      <c r="E847" s="4">
        <v>184</v>
      </c>
      <c r="F847" s="4">
        <v>184</v>
      </c>
      <c r="G847">
        <v>0</v>
      </c>
      <c r="H847" s="4">
        <v>184</v>
      </c>
      <c r="I847" s="4">
        <v>0</v>
      </c>
      <c r="J847" t="s">
        <v>844</v>
      </c>
      <c r="K847" s="2">
        <f t="shared" si="65"/>
        <v>0</v>
      </c>
      <c r="L847" s="2">
        <f t="shared" si="66"/>
        <v>1</v>
      </c>
      <c r="M847" s="2">
        <f t="shared" si="67"/>
        <v>0</v>
      </c>
      <c r="N847" s="2" t="str">
        <f t="shared" si="68"/>
        <v>SERVICE VEHICLE</v>
      </c>
      <c r="O847" s="2" t="str">
        <f t="shared" si="69"/>
        <v>Other Equipment</v>
      </c>
    </row>
    <row r="848" spans="1:15" x14ac:dyDescent="0.3">
      <c r="A848" t="s">
        <v>1059</v>
      </c>
      <c r="B848" s="5">
        <v>45689</v>
      </c>
      <c r="C848" t="s">
        <v>886</v>
      </c>
      <c r="D848" t="s">
        <v>16</v>
      </c>
      <c r="E848" s="4">
        <v>194</v>
      </c>
      <c r="F848" s="4">
        <v>194</v>
      </c>
      <c r="G848">
        <v>0</v>
      </c>
      <c r="H848" s="4">
        <v>194</v>
      </c>
      <c r="I848" s="4">
        <v>0</v>
      </c>
      <c r="J848" t="s">
        <v>844</v>
      </c>
      <c r="K848" s="2">
        <f t="shared" si="65"/>
        <v>0</v>
      </c>
      <c r="L848" s="2">
        <f t="shared" si="66"/>
        <v>1</v>
      </c>
      <c r="M848" s="2">
        <f t="shared" si="67"/>
        <v>0</v>
      </c>
      <c r="N848" s="2" t="str">
        <f t="shared" si="68"/>
        <v>SERVICE VEHICLE</v>
      </c>
      <c r="O848" s="2" t="str">
        <f t="shared" si="69"/>
        <v>Other Equipment</v>
      </c>
    </row>
    <row r="849" spans="1:15" x14ac:dyDescent="0.3">
      <c r="A849" t="s">
        <v>1059</v>
      </c>
      <c r="B849" s="5">
        <v>45689</v>
      </c>
      <c r="C849" t="s">
        <v>887</v>
      </c>
      <c r="D849" t="s">
        <v>16</v>
      </c>
      <c r="E849" s="4">
        <v>194</v>
      </c>
      <c r="F849" s="4">
        <v>194</v>
      </c>
      <c r="G849">
        <v>0</v>
      </c>
      <c r="H849" s="4">
        <v>194</v>
      </c>
      <c r="I849" s="4">
        <v>0</v>
      </c>
      <c r="J849" t="s">
        <v>844</v>
      </c>
      <c r="K849" s="2">
        <f t="shared" si="65"/>
        <v>0</v>
      </c>
      <c r="L849" s="2">
        <f t="shared" si="66"/>
        <v>1</v>
      </c>
      <c r="M849" s="2">
        <f t="shared" si="67"/>
        <v>0</v>
      </c>
      <c r="N849" s="2" t="str">
        <f t="shared" si="68"/>
        <v>SERVICE VEHICLE</v>
      </c>
      <c r="O849" s="2" t="str">
        <f t="shared" si="69"/>
        <v>Other Equipment</v>
      </c>
    </row>
    <row r="850" spans="1:15" x14ac:dyDescent="0.3">
      <c r="A850" t="s">
        <v>1086</v>
      </c>
      <c r="B850" s="5">
        <v>45689</v>
      </c>
      <c r="C850" t="s">
        <v>888</v>
      </c>
      <c r="D850" t="s">
        <v>164</v>
      </c>
      <c r="E850" s="4">
        <v>234</v>
      </c>
      <c r="F850" s="4">
        <v>234</v>
      </c>
      <c r="G850">
        <v>127.5</v>
      </c>
      <c r="H850" s="4">
        <v>106.5</v>
      </c>
      <c r="I850" s="4">
        <v>0</v>
      </c>
      <c r="J850" t="s">
        <v>844</v>
      </c>
      <c r="K850" s="2">
        <f t="shared" si="65"/>
        <v>0.54487179487179482</v>
      </c>
      <c r="L850" s="2">
        <f t="shared" si="66"/>
        <v>1</v>
      </c>
      <c r="M850" s="2">
        <f t="shared" si="67"/>
        <v>0</v>
      </c>
      <c r="N850" s="2" t="str">
        <f t="shared" si="68"/>
        <v>UTILITY VEHICLE</v>
      </c>
      <c r="O850" s="2" t="str">
        <f t="shared" si="69"/>
        <v>Other Equipment</v>
      </c>
    </row>
    <row r="851" spans="1:15" x14ac:dyDescent="0.3">
      <c r="A851" t="s">
        <v>1086</v>
      </c>
      <c r="B851" s="5">
        <v>45689</v>
      </c>
      <c r="C851" t="s">
        <v>889</v>
      </c>
      <c r="D851" t="s">
        <v>164</v>
      </c>
      <c r="E851" s="4">
        <v>226</v>
      </c>
      <c r="F851" s="4">
        <v>226</v>
      </c>
      <c r="G851">
        <v>104.6</v>
      </c>
      <c r="H851" s="4">
        <v>121.4</v>
      </c>
      <c r="I851" s="4">
        <v>0</v>
      </c>
      <c r="J851" t="s">
        <v>844</v>
      </c>
      <c r="K851" s="2">
        <f t="shared" si="65"/>
        <v>0.46283185840707963</v>
      </c>
      <c r="L851" s="2">
        <f t="shared" si="66"/>
        <v>1</v>
      </c>
      <c r="M851" s="2">
        <f t="shared" si="67"/>
        <v>0</v>
      </c>
      <c r="N851" s="2" t="str">
        <f t="shared" si="68"/>
        <v>UTILITY VEHICLE</v>
      </c>
      <c r="O851" s="2" t="str">
        <f t="shared" si="69"/>
        <v>Other Equipment</v>
      </c>
    </row>
    <row r="852" spans="1:15" x14ac:dyDescent="0.3">
      <c r="A852" t="s">
        <v>1062</v>
      </c>
      <c r="B852" s="5">
        <v>45689</v>
      </c>
      <c r="C852" t="s">
        <v>890</v>
      </c>
      <c r="D852" t="s">
        <v>184</v>
      </c>
      <c r="E852" s="4">
        <v>214</v>
      </c>
      <c r="F852" s="4">
        <v>214</v>
      </c>
      <c r="G852">
        <v>128.183333333333</v>
      </c>
      <c r="H852" s="4">
        <v>85.816666666666606</v>
      </c>
      <c r="I852" s="4">
        <v>0</v>
      </c>
      <c r="J852" t="s">
        <v>844</v>
      </c>
      <c r="K852" s="2">
        <f t="shared" si="65"/>
        <v>0.59898753894080836</v>
      </c>
      <c r="L852" s="2">
        <f t="shared" si="66"/>
        <v>1</v>
      </c>
      <c r="M852" s="2">
        <f t="shared" si="67"/>
        <v>0</v>
      </c>
      <c r="N852" s="2" t="str">
        <f t="shared" si="68"/>
        <v>VIBRATORY ROLLER</v>
      </c>
      <c r="O852" s="2" t="str">
        <f t="shared" si="69"/>
        <v>Major Equipment</v>
      </c>
    </row>
    <row r="853" spans="1:15" x14ac:dyDescent="0.3">
      <c r="A853" t="s">
        <v>1062</v>
      </c>
      <c r="B853" s="5">
        <v>45689</v>
      </c>
      <c r="C853" t="s">
        <v>891</v>
      </c>
      <c r="D853" t="s">
        <v>184</v>
      </c>
      <c r="E853" s="4">
        <v>202.61</v>
      </c>
      <c r="F853" s="4">
        <v>202.61</v>
      </c>
      <c r="G853">
        <v>0</v>
      </c>
      <c r="H853" s="4">
        <v>202.61</v>
      </c>
      <c r="I853" s="4">
        <v>0</v>
      </c>
      <c r="J853" t="s">
        <v>844</v>
      </c>
      <c r="K853" s="2">
        <f t="shared" si="65"/>
        <v>0</v>
      </c>
      <c r="L853" s="2">
        <f t="shared" si="66"/>
        <v>1</v>
      </c>
      <c r="M853" s="2">
        <f t="shared" si="67"/>
        <v>0</v>
      </c>
      <c r="N853" s="2" t="str">
        <f t="shared" si="68"/>
        <v>VIBRATORY ROLLER</v>
      </c>
      <c r="O853" s="2" t="str">
        <f t="shared" si="69"/>
        <v>Major Equipment</v>
      </c>
    </row>
    <row r="854" spans="1:15" x14ac:dyDescent="0.3">
      <c r="A854" t="s">
        <v>1088</v>
      </c>
      <c r="B854" s="5">
        <v>45689</v>
      </c>
      <c r="C854" t="s">
        <v>892</v>
      </c>
      <c r="D854" t="s">
        <v>187</v>
      </c>
      <c r="E854" s="4">
        <v>202</v>
      </c>
      <c r="F854" s="4">
        <v>202</v>
      </c>
      <c r="G854">
        <v>0</v>
      </c>
      <c r="H854" s="4">
        <v>202</v>
      </c>
      <c r="I854" s="4">
        <v>0</v>
      </c>
      <c r="J854" t="s">
        <v>844</v>
      </c>
      <c r="K854" s="2">
        <f t="shared" si="65"/>
        <v>0</v>
      </c>
      <c r="L854" s="2">
        <f t="shared" si="66"/>
        <v>1</v>
      </c>
      <c r="M854" s="2">
        <f t="shared" si="67"/>
        <v>0</v>
      </c>
      <c r="N854" s="2" t="str">
        <f t="shared" si="68"/>
        <v>WHEEL LOADER</v>
      </c>
      <c r="O854" s="2" t="str">
        <f t="shared" si="69"/>
        <v>Other Equipment</v>
      </c>
    </row>
    <row r="855" spans="1:15" x14ac:dyDescent="0.3">
      <c r="A855" t="s">
        <v>1088</v>
      </c>
      <c r="B855" s="5">
        <v>45689</v>
      </c>
      <c r="C855" t="s">
        <v>893</v>
      </c>
      <c r="D855" t="s">
        <v>187</v>
      </c>
      <c r="E855" s="4">
        <v>208.72</v>
      </c>
      <c r="F855" s="4">
        <v>208.72</v>
      </c>
      <c r="G855">
        <v>153.70000000000201</v>
      </c>
      <c r="H855" s="4">
        <v>55.019999999998397</v>
      </c>
      <c r="I855" s="4">
        <v>0</v>
      </c>
      <c r="J855" t="s">
        <v>844</v>
      </c>
      <c r="K855" s="2">
        <f t="shared" si="65"/>
        <v>0.73639325412036227</v>
      </c>
      <c r="L855" s="2">
        <f t="shared" si="66"/>
        <v>1</v>
      </c>
      <c r="M855" s="2">
        <f t="shared" si="67"/>
        <v>0</v>
      </c>
      <c r="N855" s="2" t="str">
        <f t="shared" si="68"/>
        <v>WHEEL LOADER</v>
      </c>
      <c r="O855" s="2" t="str">
        <f t="shared" si="69"/>
        <v>Other Equipment</v>
      </c>
    </row>
    <row r="856" spans="1:15" x14ac:dyDescent="0.3">
      <c r="A856" t="s">
        <v>1063</v>
      </c>
      <c r="B856" s="5">
        <v>45689</v>
      </c>
      <c r="C856" t="s">
        <v>894</v>
      </c>
      <c r="D856" t="s">
        <v>1064</v>
      </c>
      <c r="E856" s="4">
        <v>239.49</v>
      </c>
      <c r="F856" s="4">
        <v>239.49</v>
      </c>
      <c r="G856">
        <v>89.400000000000503</v>
      </c>
      <c r="H856" s="4">
        <v>150.08999999999901</v>
      </c>
      <c r="I856" s="4">
        <v>0</v>
      </c>
      <c r="J856" t="s">
        <v>844</v>
      </c>
      <c r="K856" s="2">
        <f t="shared" si="65"/>
        <v>0.37329324815232579</v>
      </c>
      <c r="L856" s="2">
        <f t="shared" si="66"/>
        <v>1</v>
      </c>
      <c r="M856" s="2">
        <f t="shared" si="67"/>
        <v>0</v>
      </c>
      <c r="N856" s="2" t="str">
        <f t="shared" si="68"/>
        <v>AIR COMPRESSOR</v>
      </c>
      <c r="O856" s="2" t="str">
        <f t="shared" si="69"/>
        <v>Other Equipment</v>
      </c>
    </row>
    <row r="857" spans="1:15" x14ac:dyDescent="0.3">
      <c r="A857" t="s">
        <v>1118</v>
      </c>
      <c r="B857" s="5">
        <v>45689</v>
      </c>
      <c r="C857" t="s">
        <v>895</v>
      </c>
      <c r="D857" t="s">
        <v>525</v>
      </c>
      <c r="E857" s="4">
        <v>200</v>
      </c>
      <c r="F857" s="4">
        <v>200</v>
      </c>
      <c r="G857">
        <v>35.8333333333334</v>
      </c>
      <c r="H857" s="4">
        <v>156.166666666667</v>
      </c>
      <c r="I857" s="4">
        <v>0</v>
      </c>
      <c r="J857" t="s">
        <v>844</v>
      </c>
      <c r="K857" s="2">
        <f t="shared" si="65"/>
        <v>0.179166666666667</v>
      </c>
      <c r="L857" s="2">
        <f t="shared" si="66"/>
        <v>1</v>
      </c>
      <c r="M857" s="2">
        <f t="shared" si="67"/>
        <v>0</v>
      </c>
      <c r="N857" s="2" t="str">
        <f t="shared" si="68"/>
        <v>JUMBO DRILL</v>
      </c>
      <c r="O857" s="2" t="str">
        <f t="shared" si="69"/>
        <v>Major Equipment</v>
      </c>
    </row>
    <row r="858" spans="1:15" x14ac:dyDescent="0.3">
      <c r="A858" t="s">
        <v>1086</v>
      </c>
      <c r="B858" s="5">
        <v>45689</v>
      </c>
      <c r="C858" t="s">
        <v>896</v>
      </c>
      <c r="D858" t="s">
        <v>164</v>
      </c>
      <c r="E858" s="4">
        <v>224</v>
      </c>
      <c r="F858" s="4">
        <v>224</v>
      </c>
      <c r="G858">
        <v>44.75</v>
      </c>
      <c r="H858" s="4">
        <v>179.25</v>
      </c>
      <c r="I858" s="4">
        <v>0</v>
      </c>
      <c r="J858" t="s">
        <v>844</v>
      </c>
      <c r="K858" s="2">
        <f t="shared" si="65"/>
        <v>0.19977678571428573</v>
      </c>
      <c r="L858" s="2">
        <f t="shared" si="66"/>
        <v>1</v>
      </c>
      <c r="M858" s="2">
        <f t="shared" si="67"/>
        <v>0</v>
      </c>
      <c r="N858" s="2" t="str">
        <f t="shared" si="68"/>
        <v>UTILITY VEHICLE</v>
      </c>
      <c r="O858" s="2" t="str">
        <f t="shared" si="69"/>
        <v>Other Equipment</v>
      </c>
    </row>
    <row r="859" spans="1:15" x14ac:dyDescent="0.3">
      <c r="A859" t="s">
        <v>1119</v>
      </c>
      <c r="B859" s="5">
        <v>45689</v>
      </c>
      <c r="C859" t="s">
        <v>897</v>
      </c>
      <c r="D859" t="s">
        <v>871</v>
      </c>
      <c r="E859" s="4">
        <v>306.99</v>
      </c>
      <c r="F859" s="4">
        <v>306.99</v>
      </c>
      <c r="G859">
        <v>210.6</v>
      </c>
      <c r="H859" s="4">
        <v>96.3900000000001</v>
      </c>
      <c r="I859" s="4">
        <v>0</v>
      </c>
      <c r="J859" t="s">
        <v>844</v>
      </c>
      <c r="K859" s="2">
        <f t="shared" si="65"/>
        <v>0.68601583113456466</v>
      </c>
      <c r="L859" s="2">
        <f t="shared" si="66"/>
        <v>1</v>
      </c>
      <c r="M859" s="2">
        <f t="shared" si="67"/>
        <v>0</v>
      </c>
      <c r="N859" s="2" t="str">
        <f t="shared" si="68"/>
        <v>LOAD HAUL DUMPER</v>
      </c>
      <c r="O859" s="2" t="str">
        <f t="shared" si="69"/>
        <v>Major Equipment</v>
      </c>
    </row>
    <row r="860" spans="1:15" x14ac:dyDescent="0.3">
      <c r="A860" t="s">
        <v>1057</v>
      </c>
      <c r="B860" s="5">
        <v>45689</v>
      </c>
      <c r="C860" t="s">
        <v>898</v>
      </c>
      <c r="D860" t="s">
        <v>130</v>
      </c>
      <c r="E860" s="4">
        <v>257</v>
      </c>
      <c r="F860" s="4">
        <v>257</v>
      </c>
      <c r="G860">
        <v>176.9</v>
      </c>
      <c r="H860" s="4">
        <v>80.100000000000406</v>
      </c>
      <c r="I860" s="4">
        <v>0</v>
      </c>
      <c r="J860" t="s">
        <v>844</v>
      </c>
      <c r="K860" s="2">
        <f t="shared" si="65"/>
        <v>0.68832684824902723</v>
      </c>
      <c r="L860" s="2">
        <f t="shared" si="66"/>
        <v>1</v>
      </c>
      <c r="M860" s="2">
        <f t="shared" si="67"/>
        <v>0</v>
      </c>
      <c r="N860" s="2" t="str">
        <f t="shared" si="68"/>
        <v>GENERATOR SET</v>
      </c>
      <c r="O860" s="2" t="str">
        <f t="shared" si="69"/>
        <v>Other Equipment</v>
      </c>
    </row>
    <row r="861" spans="1:15" x14ac:dyDescent="0.3">
      <c r="A861" t="s">
        <v>1105</v>
      </c>
      <c r="B861" s="5">
        <v>45689</v>
      </c>
      <c r="C861" t="s">
        <v>899</v>
      </c>
      <c r="D861" t="s">
        <v>383</v>
      </c>
      <c r="E861" s="4">
        <v>200</v>
      </c>
      <c r="F861" s="4">
        <v>200</v>
      </c>
      <c r="G861">
        <v>4</v>
      </c>
      <c r="H861" s="4">
        <v>196</v>
      </c>
      <c r="I861" s="4">
        <v>0</v>
      </c>
      <c r="J861" t="s">
        <v>844</v>
      </c>
      <c r="K861" s="2">
        <f t="shared" si="65"/>
        <v>0.02</v>
      </c>
      <c r="L861" s="2">
        <f t="shared" si="66"/>
        <v>1</v>
      </c>
      <c r="M861" s="2">
        <f t="shared" si="67"/>
        <v>0</v>
      </c>
      <c r="N861" s="2" t="str">
        <f t="shared" si="68"/>
        <v>TRANSIT MIXER</v>
      </c>
      <c r="O861" s="2" t="str">
        <f t="shared" si="69"/>
        <v>Other Equipment</v>
      </c>
    </row>
    <row r="862" spans="1:15" x14ac:dyDescent="0.3">
      <c r="A862" t="s">
        <v>1105</v>
      </c>
      <c r="B862" s="5">
        <v>45689</v>
      </c>
      <c r="C862" t="s">
        <v>900</v>
      </c>
      <c r="D862" t="s">
        <v>383</v>
      </c>
      <c r="E862" s="4">
        <v>195.97333333333299</v>
      </c>
      <c r="F862" s="4">
        <v>195.97333333333299</v>
      </c>
      <c r="G862">
        <v>22.466666666666701</v>
      </c>
      <c r="H862" s="4">
        <v>173.506666666667</v>
      </c>
      <c r="I862" s="4">
        <v>0</v>
      </c>
      <c r="J862" t="s">
        <v>844</v>
      </c>
      <c r="K862" s="2">
        <f t="shared" si="65"/>
        <v>0.11464144781602977</v>
      </c>
      <c r="L862" s="2">
        <f t="shared" si="66"/>
        <v>1</v>
      </c>
      <c r="M862" s="2">
        <f t="shared" si="67"/>
        <v>0</v>
      </c>
      <c r="N862" s="2" t="str">
        <f t="shared" si="68"/>
        <v>TRANSIT MIXER</v>
      </c>
      <c r="O862" s="2" t="str">
        <f t="shared" si="69"/>
        <v>Other Equipment</v>
      </c>
    </row>
    <row r="863" spans="1:15" x14ac:dyDescent="0.3">
      <c r="A863" t="s">
        <v>1087</v>
      </c>
      <c r="B863" s="5">
        <v>45689</v>
      </c>
      <c r="C863" t="s">
        <v>901</v>
      </c>
      <c r="D863" t="s">
        <v>1006</v>
      </c>
      <c r="E863" s="4">
        <v>195.9</v>
      </c>
      <c r="F863" s="4">
        <v>195.9</v>
      </c>
      <c r="G863">
        <v>29.870833333333302</v>
      </c>
      <c r="H863" s="4">
        <v>166.02916666666701</v>
      </c>
      <c r="I863" s="4">
        <v>0</v>
      </c>
      <c r="J863" t="s">
        <v>844</v>
      </c>
      <c r="K863" s="2">
        <f t="shared" si="65"/>
        <v>0.15248000680619347</v>
      </c>
      <c r="L863" s="2">
        <f t="shared" si="66"/>
        <v>1</v>
      </c>
      <c r="M863" s="2">
        <f t="shared" si="67"/>
        <v>0</v>
      </c>
      <c r="N863" s="2" t="str">
        <f t="shared" si="68"/>
        <v>WATER TRUCK</v>
      </c>
      <c r="O863" s="2" t="str">
        <f t="shared" si="69"/>
        <v>Other Equipment</v>
      </c>
    </row>
    <row r="864" spans="1:15" x14ac:dyDescent="0.3">
      <c r="A864" t="s">
        <v>1057</v>
      </c>
      <c r="B864" s="5">
        <v>45689</v>
      </c>
      <c r="C864" t="s">
        <v>902</v>
      </c>
      <c r="D864" t="s">
        <v>130</v>
      </c>
      <c r="E864" s="4">
        <v>387</v>
      </c>
      <c r="F864" s="4">
        <v>387</v>
      </c>
      <c r="G864">
        <v>335.94</v>
      </c>
      <c r="H864" s="4">
        <v>51.0600000000004</v>
      </c>
      <c r="I864" s="4">
        <v>0</v>
      </c>
      <c r="J864" t="s">
        <v>844</v>
      </c>
      <c r="K864" s="2">
        <f t="shared" si="65"/>
        <v>0.86806201550387596</v>
      </c>
      <c r="L864" s="2">
        <f t="shared" si="66"/>
        <v>1</v>
      </c>
      <c r="M864" s="2">
        <f t="shared" si="67"/>
        <v>0</v>
      </c>
      <c r="N864" s="2" t="str">
        <f t="shared" si="68"/>
        <v>GENERATOR SET</v>
      </c>
      <c r="O864" s="2" t="str">
        <f t="shared" si="69"/>
        <v>Other Equipment</v>
      </c>
    </row>
    <row r="865" spans="1:15" x14ac:dyDescent="0.3">
      <c r="A865" t="s">
        <v>1134</v>
      </c>
      <c r="B865" s="5">
        <v>45689</v>
      </c>
      <c r="C865" t="s">
        <v>903</v>
      </c>
      <c r="D865" t="s">
        <v>832</v>
      </c>
      <c r="E865" s="4">
        <v>204.41</v>
      </c>
      <c r="F865" s="4">
        <v>204.41</v>
      </c>
      <c r="G865">
        <v>71.2</v>
      </c>
      <c r="H865" s="4">
        <v>133.21</v>
      </c>
      <c r="I865" s="4">
        <v>0</v>
      </c>
      <c r="J865" t="s">
        <v>844</v>
      </c>
      <c r="K865" s="2">
        <f t="shared" si="65"/>
        <v>0.34831955383787488</v>
      </c>
      <c r="L865" s="2">
        <f t="shared" si="66"/>
        <v>1</v>
      </c>
      <c r="M865" s="2">
        <f t="shared" si="67"/>
        <v>0</v>
      </c>
      <c r="N865" s="2" t="str">
        <f t="shared" si="68"/>
        <v>CONCRETE PAVER</v>
      </c>
      <c r="O865" s="2" t="str">
        <f t="shared" si="69"/>
        <v>Other Equipment</v>
      </c>
    </row>
    <row r="866" spans="1:15" x14ac:dyDescent="0.3">
      <c r="A866" t="s">
        <v>1070</v>
      </c>
      <c r="B866" s="5">
        <v>45689</v>
      </c>
      <c r="C866" t="s">
        <v>904</v>
      </c>
      <c r="D866" t="s">
        <v>126</v>
      </c>
      <c r="E866" s="4">
        <v>202.1</v>
      </c>
      <c r="F866" s="4">
        <v>202.1</v>
      </c>
      <c r="G866">
        <v>47.6666666666667</v>
      </c>
      <c r="H866" s="4">
        <v>154.433333333333</v>
      </c>
      <c r="I866" s="4">
        <v>0</v>
      </c>
      <c r="J866" t="s">
        <v>844</v>
      </c>
      <c r="K866" s="2">
        <f t="shared" si="65"/>
        <v>0.2358568365495631</v>
      </c>
      <c r="L866" s="2">
        <f t="shared" si="66"/>
        <v>1</v>
      </c>
      <c r="M866" s="2">
        <f t="shared" si="67"/>
        <v>0</v>
      </c>
      <c r="N866" s="2" t="str">
        <f t="shared" si="68"/>
        <v>FUEL TRUCK</v>
      </c>
      <c r="O866" s="2" t="str">
        <f t="shared" si="69"/>
        <v>Other Equipment</v>
      </c>
    </row>
    <row r="867" spans="1:15" x14ac:dyDescent="0.3">
      <c r="A867" t="s">
        <v>1119</v>
      </c>
      <c r="B867" s="5">
        <v>45689</v>
      </c>
      <c r="C867" t="s">
        <v>905</v>
      </c>
      <c r="D867" t="s">
        <v>871</v>
      </c>
      <c r="E867" s="4">
        <v>193.7</v>
      </c>
      <c r="F867" s="4">
        <v>193.7</v>
      </c>
      <c r="G867">
        <v>0</v>
      </c>
      <c r="H867" s="4">
        <v>193.7</v>
      </c>
      <c r="I867" s="4">
        <v>0</v>
      </c>
      <c r="J867" t="s">
        <v>844</v>
      </c>
      <c r="K867" s="2">
        <f t="shared" si="65"/>
        <v>0</v>
      </c>
      <c r="L867" s="2">
        <f t="shared" si="66"/>
        <v>1</v>
      </c>
      <c r="M867" s="2">
        <f t="shared" si="67"/>
        <v>0</v>
      </c>
      <c r="N867" s="2" t="str">
        <f t="shared" si="68"/>
        <v>LOAD HAUL DUMPER</v>
      </c>
      <c r="O867" s="2" t="str">
        <f t="shared" si="69"/>
        <v>Major Equipment</v>
      </c>
    </row>
    <row r="868" spans="1:15" x14ac:dyDescent="0.3">
      <c r="A868" t="s">
        <v>1099</v>
      </c>
      <c r="B868" s="5">
        <v>45689</v>
      </c>
      <c r="C868" t="s">
        <v>906</v>
      </c>
      <c r="D868" t="s">
        <v>181</v>
      </c>
      <c r="E868" s="4">
        <v>227.95</v>
      </c>
      <c r="F868" s="4">
        <v>227.95</v>
      </c>
      <c r="G868">
        <v>63.516666666667099</v>
      </c>
      <c r="H868" s="4">
        <v>164.433333333333</v>
      </c>
      <c r="I868" s="4">
        <v>0</v>
      </c>
      <c r="J868" t="s">
        <v>844</v>
      </c>
      <c r="K868" s="2">
        <f t="shared" si="65"/>
        <v>0.27864297726109716</v>
      </c>
      <c r="L868" s="2">
        <f t="shared" si="66"/>
        <v>1</v>
      </c>
      <c r="M868" s="2">
        <f t="shared" si="67"/>
        <v>0</v>
      </c>
      <c r="N868" s="2" t="str">
        <f t="shared" si="68"/>
        <v>TOWER LIGHT</v>
      </c>
      <c r="O868" s="2" t="str">
        <f t="shared" si="69"/>
        <v>Other Equipment</v>
      </c>
    </row>
    <row r="869" spans="1:15" x14ac:dyDescent="0.3">
      <c r="A869" t="s">
        <v>1099</v>
      </c>
      <c r="B869" s="5">
        <v>45689</v>
      </c>
      <c r="C869" t="s">
        <v>907</v>
      </c>
      <c r="D869" t="s">
        <v>181</v>
      </c>
      <c r="E869" s="4">
        <v>218</v>
      </c>
      <c r="F869" s="4">
        <v>218</v>
      </c>
      <c r="G869">
        <v>161</v>
      </c>
      <c r="H869" s="4">
        <v>57</v>
      </c>
      <c r="I869" s="4">
        <v>0</v>
      </c>
      <c r="J869" t="s">
        <v>844</v>
      </c>
      <c r="K869" s="2">
        <f t="shared" si="65"/>
        <v>0.73853211009174313</v>
      </c>
      <c r="L869" s="2">
        <f t="shared" si="66"/>
        <v>1</v>
      </c>
      <c r="M869" s="2">
        <f t="shared" si="67"/>
        <v>0</v>
      </c>
      <c r="N869" s="2" t="str">
        <f t="shared" si="68"/>
        <v>TOWER LIGHT</v>
      </c>
      <c r="O869" s="2" t="str">
        <f t="shared" si="69"/>
        <v>Other Equipment</v>
      </c>
    </row>
    <row r="870" spans="1:15" x14ac:dyDescent="0.3">
      <c r="A870" t="s">
        <v>1058</v>
      </c>
      <c r="B870" s="5">
        <v>45689</v>
      </c>
      <c r="C870" t="s">
        <v>908</v>
      </c>
      <c r="D870" t="s">
        <v>156</v>
      </c>
      <c r="E870" s="4">
        <v>224</v>
      </c>
      <c r="F870" s="4">
        <v>224</v>
      </c>
      <c r="G870">
        <v>178.599999999999</v>
      </c>
      <c r="H870" s="4">
        <v>45.400000000001</v>
      </c>
      <c r="I870" s="4">
        <v>0</v>
      </c>
      <c r="J870" t="s">
        <v>844</v>
      </c>
      <c r="K870" s="2">
        <f t="shared" si="65"/>
        <v>0.79732142857142407</v>
      </c>
      <c r="L870" s="2">
        <f t="shared" si="66"/>
        <v>1</v>
      </c>
      <c r="M870" s="2">
        <f t="shared" si="67"/>
        <v>0</v>
      </c>
      <c r="N870" s="2" t="str">
        <f t="shared" si="68"/>
        <v>HYDRAULIC EXCAVATOR</v>
      </c>
      <c r="O870" s="2" t="str">
        <f t="shared" si="69"/>
        <v>Major Equipment</v>
      </c>
    </row>
    <row r="871" spans="1:15" x14ac:dyDescent="0.3">
      <c r="A871" t="s">
        <v>1118</v>
      </c>
      <c r="B871" s="5">
        <v>45689</v>
      </c>
      <c r="C871" t="s">
        <v>909</v>
      </c>
      <c r="D871" t="s">
        <v>525</v>
      </c>
      <c r="E871" s="4">
        <v>192.5</v>
      </c>
      <c r="F871" s="4">
        <v>192.5</v>
      </c>
      <c r="G871">
        <v>6.5000000000000204</v>
      </c>
      <c r="H871" s="4">
        <v>186</v>
      </c>
      <c r="I871" s="4">
        <v>0</v>
      </c>
      <c r="J871" t="s">
        <v>844</v>
      </c>
      <c r="K871" s="2">
        <f t="shared" si="65"/>
        <v>3.3766233766233875E-2</v>
      </c>
      <c r="L871" s="2">
        <f t="shared" si="66"/>
        <v>1</v>
      </c>
      <c r="M871" s="2">
        <f t="shared" si="67"/>
        <v>0</v>
      </c>
      <c r="N871" s="2" t="str">
        <f t="shared" si="68"/>
        <v>JUMBO DRILL</v>
      </c>
      <c r="O871" s="2" t="str">
        <f t="shared" si="69"/>
        <v>Major Equipment</v>
      </c>
    </row>
    <row r="872" spans="1:15" x14ac:dyDescent="0.3">
      <c r="A872" t="s">
        <v>1123</v>
      </c>
      <c r="B872" s="5">
        <v>45689</v>
      </c>
      <c r="C872" t="s">
        <v>910</v>
      </c>
      <c r="D872" t="s">
        <v>1124</v>
      </c>
      <c r="E872" s="4">
        <v>192</v>
      </c>
      <c r="F872" s="4">
        <v>192</v>
      </c>
      <c r="G872">
        <v>0</v>
      </c>
      <c r="H872" s="4">
        <v>192</v>
      </c>
      <c r="I872" s="4">
        <v>0</v>
      </c>
      <c r="J872" t="s">
        <v>844</v>
      </c>
      <c r="K872" s="2">
        <f t="shared" si="65"/>
        <v>0</v>
      </c>
      <c r="L872" s="2">
        <f t="shared" si="66"/>
        <v>1</v>
      </c>
      <c r="M872" s="2">
        <f t="shared" si="67"/>
        <v>0</v>
      </c>
      <c r="N872" s="2" t="str">
        <f t="shared" si="68"/>
        <v>SHOTCRETE MACHINE</v>
      </c>
      <c r="O872" s="2" t="str">
        <f t="shared" si="69"/>
        <v>Other Equipment</v>
      </c>
    </row>
    <row r="873" spans="1:15" x14ac:dyDescent="0.3">
      <c r="A873" t="s">
        <v>1134</v>
      </c>
      <c r="B873" s="5">
        <v>45689</v>
      </c>
      <c r="C873" t="s">
        <v>911</v>
      </c>
      <c r="D873" t="s">
        <v>832</v>
      </c>
      <c r="E873" s="4">
        <v>232.15</v>
      </c>
      <c r="F873" s="4">
        <v>232.15</v>
      </c>
      <c r="G873">
        <v>118.45</v>
      </c>
      <c r="H873" s="4">
        <v>113.7</v>
      </c>
      <c r="I873" s="4">
        <v>0</v>
      </c>
      <c r="J873" t="s">
        <v>844</v>
      </c>
      <c r="K873" s="2">
        <f t="shared" si="65"/>
        <v>0.51023045444755544</v>
      </c>
      <c r="L873" s="2">
        <f t="shared" si="66"/>
        <v>1</v>
      </c>
      <c r="M873" s="2">
        <f t="shared" si="67"/>
        <v>0</v>
      </c>
      <c r="N873" s="2" t="str">
        <f t="shared" si="68"/>
        <v>CONCRETE PAVER</v>
      </c>
      <c r="O873" s="2" t="str">
        <f t="shared" si="69"/>
        <v>Other Equipment</v>
      </c>
    </row>
    <row r="874" spans="1:15" x14ac:dyDescent="0.3">
      <c r="A874" t="s">
        <v>1094</v>
      </c>
      <c r="B874" s="5">
        <v>45689</v>
      </c>
      <c r="C874" t="s">
        <v>912</v>
      </c>
      <c r="D874" t="s">
        <v>120</v>
      </c>
      <c r="E874" s="4">
        <v>359</v>
      </c>
      <c r="F874" s="4">
        <v>359</v>
      </c>
      <c r="G874">
        <v>294.89</v>
      </c>
      <c r="H874" s="4">
        <v>64.1099999999998</v>
      </c>
      <c r="I874" s="4">
        <v>0</v>
      </c>
      <c r="J874" t="s">
        <v>844</v>
      </c>
      <c r="K874" s="2">
        <f t="shared" si="65"/>
        <v>0.82142061281337042</v>
      </c>
      <c r="L874" s="2">
        <f t="shared" si="66"/>
        <v>1</v>
      </c>
      <c r="M874" s="2">
        <f t="shared" si="67"/>
        <v>0</v>
      </c>
      <c r="N874" s="2" t="str">
        <f t="shared" si="68"/>
        <v>DUMP TRUCK</v>
      </c>
      <c r="O874" s="2" t="str">
        <f t="shared" si="69"/>
        <v>Other Equipment</v>
      </c>
    </row>
    <row r="875" spans="1:15" x14ac:dyDescent="0.3">
      <c r="A875" t="s">
        <v>1079</v>
      </c>
      <c r="B875" s="5">
        <v>45689</v>
      </c>
      <c r="C875" t="s">
        <v>913</v>
      </c>
      <c r="D875" t="s">
        <v>997</v>
      </c>
      <c r="E875" s="4">
        <v>0</v>
      </c>
      <c r="F875" s="4">
        <v>0</v>
      </c>
      <c r="G875">
        <v>0</v>
      </c>
      <c r="H875" s="4">
        <v>0</v>
      </c>
      <c r="I875" s="4">
        <v>0</v>
      </c>
      <c r="J875" t="s">
        <v>844</v>
      </c>
      <c r="K875" s="2">
        <f t="shared" si="65"/>
        <v>0</v>
      </c>
      <c r="L875" s="2">
        <f t="shared" si="66"/>
        <v>0</v>
      </c>
      <c r="M875" s="2">
        <f t="shared" si="67"/>
        <v>0</v>
      </c>
      <c r="N875" s="2" t="str">
        <f t="shared" si="68"/>
        <v>ROUGH TERRAIN CRANE</v>
      </c>
      <c r="O875" s="2" t="str">
        <f t="shared" si="69"/>
        <v>Major Equipment</v>
      </c>
    </row>
    <row r="876" spans="1:15" x14ac:dyDescent="0.3">
      <c r="A876" t="s">
        <v>1119</v>
      </c>
      <c r="B876" s="5">
        <v>45689</v>
      </c>
      <c r="C876" t="s">
        <v>914</v>
      </c>
      <c r="D876" t="s">
        <v>871</v>
      </c>
      <c r="E876" s="4">
        <v>220</v>
      </c>
      <c r="F876" s="4">
        <v>220</v>
      </c>
      <c r="G876">
        <v>71.599999999998502</v>
      </c>
      <c r="H876" s="4">
        <v>148.400000000001</v>
      </c>
      <c r="I876" s="4">
        <v>0</v>
      </c>
      <c r="J876" t="s">
        <v>844</v>
      </c>
      <c r="K876" s="2">
        <f t="shared" si="65"/>
        <v>0.32545454545453867</v>
      </c>
      <c r="L876" s="2">
        <f t="shared" si="66"/>
        <v>1</v>
      </c>
      <c r="M876" s="2">
        <f t="shared" si="67"/>
        <v>0</v>
      </c>
      <c r="N876" s="2" t="str">
        <f t="shared" si="68"/>
        <v>LOAD HAUL DUMPER</v>
      </c>
      <c r="O876" s="2" t="str">
        <f t="shared" si="69"/>
        <v>Major Equipment</v>
      </c>
    </row>
    <row r="877" spans="1:15" x14ac:dyDescent="0.3">
      <c r="A877" t="s">
        <v>1089</v>
      </c>
      <c r="B877" s="5">
        <v>45689</v>
      </c>
      <c r="C877" t="s">
        <v>915</v>
      </c>
      <c r="D877" t="s">
        <v>1090</v>
      </c>
      <c r="E877" s="4">
        <v>194</v>
      </c>
      <c r="F877" s="4">
        <v>194</v>
      </c>
      <c r="G877">
        <v>12.4100000000001</v>
      </c>
      <c r="H877" s="4">
        <v>181.59</v>
      </c>
      <c r="I877" s="4">
        <v>0</v>
      </c>
      <c r="J877" t="s">
        <v>844</v>
      </c>
      <c r="K877" s="2">
        <f t="shared" si="65"/>
        <v>6.3969072164948973E-2</v>
      </c>
      <c r="L877" s="2">
        <f t="shared" si="66"/>
        <v>1</v>
      </c>
      <c r="M877" s="2">
        <f t="shared" si="67"/>
        <v>0</v>
      </c>
      <c r="N877" s="2" t="str">
        <f t="shared" si="68"/>
        <v>CONCRETE PUMP (STATIONARY)</v>
      </c>
      <c r="O877" s="2" t="str">
        <f t="shared" si="69"/>
        <v>Other Equipment</v>
      </c>
    </row>
    <row r="878" spans="1:15" x14ac:dyDescent="0.3">
      <c r="A878" t="s">
        <v>1094</v>
      </c>
      <c r="B878" s="5">
        <v>45689</v>
      </c>
      <c r="C878" t="s">
        <v>916</v>
      </c>
      <c r="D878" t="s">
        <v>120</v>
      </c>
      <c r="E878" s="4">
        <v>207.683333333333</v>
      </c>
      <c r="F878" s="4">
        <v>207.683333333333</v>
      </c>
      <c r="G878">
        <v>125.533333333333</v>
      </c>
      <c r="H878" s="4">
        <v>82.15</v>
      </c>
      <c r="I878" s="4">
        <v>0</v>
      </c>
      <c r="J878" t="s">
        <v>844</v>
      </c>
      <c r="K878" s="2">
        <f t="shared" si="65"/>
        <v>0.60444587111788717</v>
      </c>
      <c r="L878" s="2">
        <f t="shared" si="66"/>
        <v>1</v>
      </c>
      <c r="M878" s="2">
        <f t="shared" si="67"/>
        <v>0</v>
      </c>
      <c r="N878" s="2" t="str">
        <f t="shared" si="68"/>
        <v>DUMP TRUCK</v>
      </c>
      <c r="O878" s="2" t="str">
        <f t="shared" si="69"/>
        <v>Other Equipment</v>
      </c>
    </row>
    <row r="879" spans="1:15" x14ac:dyDescent="0.3">
      <c r="A879" t="s">
        <v>1094</v>
      </c>
      <c r="B879" s="5">
        <v>45689</v>
      </c>
      <c r="C879" t="s">
        <v>917</v>
      </c>
      <c r="D879" t="s">
        <v>120</v>
      </c>
      <c r="E879" s="4">
        <v>220.316666666667</v>
      </c>
      <c r="F879" s="4">
        <v>220.316666666667</v>
      </c>
      <c r="G879">
        <v>163.80000000000001</v>
      </c>
      <c r="H879" s="4">
        <v>56.516666666666701</v>
      </c>
      <c r="I879" s="4">
        <v>0</v>
      </c>
      <c r="J879" t="s">
        <v>844</v>
      </c>
      <c r="K879" s="2">
        <f t="shared" si="65"/>
        <v>0.74347530070353174</v>
      </c>
      <c r="L879" s="2">
        <f t="shared" si="66"/>
        <v>1</v>
      </c>
      <c r="M879" s="2">
        <f t="shared" si="67"/>
        <v>0</v>
      </c>
      <c r="N879" s="2" t="str">
        <f t="shared" si="68"/>
        <v>DUMP TRUCK</v>
      </c>
      <c r="O879" s="2" t="str">
        <f t="shared" si="69"/>
        <v>Other Equipment</v>
      </c>
    </row>
    <row r="880" spans="1:15" x14ac:dyDescent="0.3">
      <c r="A880" t="s">
        <v>1070</v>
      </c>
      <c r="B880" s="5">
        <v>45689</v>
      </c>
      <c r="C880" t="s">
        <v>918</v>
      </c>
      <c r="D880" t="s">
        <v>126</v>
      </c>
      <c r="E880" s="4">
        <v>200.816666666667</v>
      </c>
      <c r="F880" s="4">
        <v>200.816666666667</v>
      </c>
      <c r="G880">
        <v>78.450000000000102</v>
      </c>
      <c r="H880" s="4">
        <v>122.366666666667</v>
      </c>
      <c r="I880" s="4">
        <v>0</v>
      </c>
      <c r="J880" t="s">
        <v>844</v>
      </c>
      <c r="K880" s="2">
        <f t="shared" si="65"/>
        <v>0.39065482612664937</v>
      </c>
      <c r="L880" s="2">
        <f t="shared" si="66"/>
        <v>1</v>
      </c>
      <c r="M880" s="2">
        <f t="shared" si="67"/>
        <v>0</v>
      </c>
      <c r="N880" s="2" t="str">
        <f t="shared" si="68"/>
        <v>FUEL TRUCK</v>
      </c>
      <c r="O880" s="2" t="str">
        <f t="shared" si="69"/>
        <v>Other Equipment</v>
      </c>
    </row>
    <row r="881" spans="1:15" x14ac:dyDescent="0.3">
      <c r="A881" t="s">
        <v>1091</v>
      </c>
      <c r="B881" s="5">
        <v>45689</v>
      </c>
      <c r="C881" t="s">
        <v>919</v>
      </c>
      <c r="D881" t="s">
        <v>110</v>
      </c>
      <c r="E881" s="4">
        <v>192</v>
      </c>
      <c r="F881" s="4">
        <v>192</v>
      </c>
      <c r="G881">
        <v>0</v>
      </c>
      <c r="H881" s="4">
        <v>192</v>
      </c>
      <c r="I881" s="4">
        <v>0</v>
      </c>
      <c r="J881" t="s">
        <v>844</v>
      </c>
      <c r="K881" s="2">
        <f t="shared" si="65"/>
        <v>0</v>
      </c>
      <c r="L881" s="2">
        <f t="shared" si="66"/>
        <v>1</v>
      </c>
      <c r="M881" s="2">
        <f t="shared" si="67"/>
        <v>0</v>
      </c>
      <c r="N881" s="2" t="str">
        <f t="shared" si="68"/>
        <v>BREAKER UNIT</v>
      </c>
      <c r="O881" s="2" t="str">
        <f t="shared" si="69"/>
        <v>Other Equipment</v>
      </c>
    </row>
    <row r="882" spans="1:15" x14ac:dyDescent="0.3">
      <c r="A882" t="s">
        <v>1120</v>
      </c>
      <c r="B882" s="5">
        <v>45689</v>
      </c>
      <c r="C882" t="s">
        <v>920</v>
      </c>
      <c r="D882" t="s">
        <v>1121</v>
      </c>
      <c r="E882" s="4">
        <v>192</v>
      </c>
      <c r="F882" s="4">
        <v>192</v>
      </c>
      <c r="G882">
        <v>0</v>
      </c>
      <c r="H882" s="4">
        <v>192</v>
      </c>
      <c r="I882" s="4">
        <v>0</v>
      </c>
      <c r="J882" t="s">
        <v>844</v>
      </c>
      <c r="K882" s="2">
        <f t="shared" si="65"/>
        <v>0</v>
      </c>
      <c r="L882" s="2">
        <f t="shared" si="66"/>
        <v>1</v>
      </c>
      <c r="M882" s="2">
        <f t="shared" si="67"/>
        <v>0</v>
      </c>
      <c r="N882" s="2" t="str">
        <f t="shared" si="68"/>
        <v>LOW PROFILE TRUCK</v>
      </c>
      <c r="O882" s="2" t="str">
        <f t="shared" si="69"/>
        <v>Major Equipment</v>
      </c>
    </row>
    <row r="883" spans="1:15" x14ac:dyDescent="0.3">
      <c r="A883" t="s">
        <v>1119</v>
      </c>
      <c r="B883" s="5">
        <v>45689</v>
      </c>
      <c r="C883" t="s">
        <v>921</v>
      </c>
      <c r="D883" t="s">
        <v>871</v>
      </c>
      <c r="E883" s="4">
        <v>192</v>
      </c>
      <c r="F883" s="4">
        <v>192</v>
      </c>
      <c r="G883">
        <v>27.7</v>
      </c>
      <c r="H883" s="4">
        <v>164.3</v>
      </c>
      <c r="I883" s="4">
        <v>0</v>
      </c>
      <c r="J883" t="s">
        <v>844</v>
      </c>
      <c r="K883" s="2">
        <f t="shared" si="65"/>
        <v>0.14427083333333332</v>
      </c>
      <c r="L883" s="2">
        <f t="shared" si="66"/>
        <v>1</v>
      </c>
      <c r="M883" s="2">
        <f t="shared" si="67"/>
        <v>0</v>
      </c>
      <c r="N883" s="2" t="str">
        <f t="shared" si="68"/>
        <v>LOAD HAUL DUMPER</v>
      </c>
      <c r="O883" s="2" t="str">
        <f t="shared" si="69"/>
        <v>Major Equipment</v>
      </c>
    </row>
    <row r="884" spans="1:15" x14ac:dyDescent="0.3">
      <c r="A884" t="s">
        <v>1118</v>
      </c>
      <c r="B884" s="5">
        <v>45689</v>
      </c>
      <c r="C884" t="s">
        <v>922</v>
      </c>
      <c r="D884" t="s">
        <v>525</v>
      </c>
      <c r="E884" s="4">
        <v>200</v>
      </c>
      <c r="F884" s="4">
        <v>200</v>
      </c>
      <c r="G884">
        <v>15.54</v>
      </c>
      <c r="H884" s="4">
        <v>184.46</v>
      </c>
      <c r="I884" s="4">
        <v>0</v>
      </c>
      <c r="J884" t="s">
        <v>844</v>
      </c>
      <c r="K884" s="2">
        <f t="shared" si="65"/>
        <v>7.7699999999999991E-2</v>
      </c>
      <c r="L884" s="2">
        <f t="shared" si="66"/>
        <v>1</v>
      </c>
      <c r="M884" s="2">
        <f t="shared" si="67"/>
        <v>0</v>
      </c>
      <c r="N884" s="2" t="str">
        <f t="shared" si="68"/>
        <v>JUMBO DRILL</v>
      </c>
      <c r="O884" s="2" t="str">
        <f t="shared" si="69"/>
        <v>Major Equipment</v>
      </c>
    </row>
    <row r="885" spans="1:15" x14ac:dyDescent="0.3">
      <c r="A885" t="s">
        <v>1057</v>
      </c>
      <c r="B885" s="5">
        <v>45689</v>
      </c>
      <c r="C885" t="s">
        <v>923</v>
      </c>
      <c r="D885" t="s">
        <v>130</v>
      </c>
      <c r="E885" s="4">
        <v>192</v>
      </c>
      <c r="F885" s="4">
        <v>192</v>
      </c>
      <c r="G885">
        <v>0</v>
      </c>
      <c r="H885" s="4">
        <v>192</v>
      </c>
      <c r="I885" s="4">
        <v>0</v>
      </c>
      <c r="J885" t="s">
        <v>844</v>
      </c>
      <c r="K885" s="2">
        <f t="shared" si="65"/>
        <v>0</v>
      </c>
      <c r="L885" s="2">
        <f t="shared" si="66"/>
        <v>1</v>
      </c>
      <c r="M885" s="2">
        <f t="shared" si="67"/>
        <v>0</v>
      </c>
      <c r="N885" s="2" t="str">
        <f t="shared" si="68"/>
        <v>GENERATOR SET</v>
      </c>
      <c r="O885" s="2" t="str">
        <f t="shared" si="69"/>
        <v>Other Equipment</v>
      </c>
    </row>
    <row r="886" spans="1:15" x14ac:dyDescent="0.3">
      <c r="A886" t="s">
        <v>1058</v>
      </c>
      <c r="B886" s="5">
        <v>45689</v>
      </c>
      <c r="C886" t="s">
        <v>924</v>
      </c>
      <c r="D886" t="s">
        <v>156</v>
      </c>
      <c r="E886" s="4">
        <v>220</v>
      </c>
      <c r="F886" s="4">
        <v>220</v>
      </c>
      <c r="G886">
        <v>162.21</v>
      </c>
      <c r="H886" s="4">
        <v>57.79</v>
      </c>
      <c r="I886" s="4">
        <v>0</v>
      </c>
      <c r="J886" t="s">
        <v>844</v>
      </c>
      <c r="K886" s="2">
        <f t="shared" si="65"/>
        <v>0.73731818181818187</v>
      </c>
      <c r="L886" s="2">
        <f t="shared" si="66"/>
        <v>1</v>
      </c>
      <c r="M886" s="2">
        <f t="shared" si="67"/>
        <v>0</v>
      </c>
      <c r="N886" s="2" t="str">
        <f t="shared" si="68"/>
        <v>HYDRAULIC EXCAVATOR</v>
      </c>
      <c r="O886" s="2" t="str">
        <f t="shared" si="69"/>
        <v>Major Equipment</v>
      </c>
    </row>
    <row r="887" spans="1:15" x14ac:dyDescent="0.3">
      <c r="A887" t="s">
        <v>1083</v>
      </c>
      <c r="B887" s="5">
        <v>45689</v>
      </c>
      <c r="C887" t="s">
        <v>925</v>
      </c>
      <c r="D887" t="s">
        <v>385</v>
      </c>
      <c r="E887" s="4">
        <v>192</v>
      </c>
      <c r="F887" s="4">
        <v>192</v>
      </c>
      <c r="G887">
        <v>0</v>
      </c>
      <c r="H887" s="4">
        <v>192</v>
      </c>
      <c r="I887" s="4">
        <v>0</v>
      </c>
      <c r="J887" t="s">
        <v>844</v>
      </c>
      <c r="K887" s="2">
        <f t="shared" si="65"/>
        <v>0</v>
      </c>
      <c r="L887" s="2">
        <f t="shared" si="66"/>
        <v>1</v>
      </c>
      <c r="M887" s="2">
        <f t="shared" si="67"/>
        <v>0</v>
      </c>
      <c r="N887" s="2" t="str">
        <f t="shared" si="68"/>
        <v>TIG WELDING MACHINE</v>
      </c>
      <c r="O887" s="2" t="str">
        <f t="shared" si="69"/>
        <v>Other Equipment</v>
      </c>
    </row>
    <row r="888" spans="1:15" x14ac:dyDescent="0.3">
      <c r="A888" t="s">
        <v>1091</v>
      </c>
      <c r="B888" s="5">
        <v>45689</v>
      </c>
      <c r="C888" t="s">
        <v>926</v>
      </c>
      <c r="D888" t="s">
        <v>110</v>
      </c>
      <c r="E888" s="4">
        <v>192</v>
      </c>
      <c r="F888" s="4">
        <v>192</v>
      </c>
      <c r="G888">
        <v>0</v>
      </c>
      <c r="H888" s="4">
        <v>192</v>
      </c>
      <c r="I888" s="4">
        <v>0</v>
      </c>
      <c r="J888" t="s">
        <v>844</v>
      </c>
      <c r="K888" s="2">
        <f t="shared" si="65"/>
        <v>0</v>
      </c>
      <c r="L888" s="2">
        <f t="shared" si="66"/>
        <v>1</v>
      </c>
      <c r="M888" s="2">
        <f t="shared" si="67"/>
        <v>0</v>
      </c>
      <c r="N888" s="2" t="str">
        <f t="shared" si="68"/>
        <v>BREAKER UNIT</v>
      </c>
      <c r="O888" s="2" t="str">
        <f t="shared" si="69"/>
        <v>Other Equipment</v>
      </c>
    </row>
    <row r="889" spans="1:15" x14ac:dyDescent="0.3">
      <c r="A889" t="s">
        <v>1058</v>
      </c>
      <c r="B889" s="5">
        <v>45689</v>
      </c>
      <c r="C889" t="s">
        <v>927</v>
      </c>
      <c r="D889" t="s">
        <v>156</v>
      </c>
      <c r="E889" s="4">
        <v>194</v>
      </c>
      <c r="F889" s="4">
        <v>194</v>
      </c>
      <c r="G889">
        <v>72.37</v>
      </c>
      <c r="H889" s="4">
        <v>121.63</v>
      </c>
      <c r="I889" s="4">
        <v>0</v>
      </c>
      <c r="J889" t="s">
        <v>844</v>
      </c>
      <c r="K889" s="2">
        <f t="shared" si="65"/>
        <v>0.37304123711340209</v>
      </c>
      <c r="L889" s="2">
        <f t="shared" si="66"/>
        <v>1</v>
      </c>
      <c r="M889" s="2">
        <f t="shared" si="67"/>
        <v>0</v>
      </c>
      <c r="N889" s="2" t="str">
        <f t="shared" si="68"/>
        <v>HYDRAULIC EXCAVATOR</v>
      </c>
      <c r="O889" s="2" t="str">
        <f t="shared" si="69"/>
        <v>Major Equipment</v>
      </c>
    </row>
    <row r="890" spans="1:15" x14ac:dyDescent="0.3">
      <c r="A890" t="s">
        <v>991</v>
      </c>
      <c r="B890" s="5">
        <v>45717</v>
      </c>
      <c r="C890" t="s">
        <v>220</v>
      </c>
      <c r="D890" t="s">
        <v>120</v>
      </c>
      <c r="E890" s="4">
        <v>13</v>
      </c>
      <c r="F890" s="4">
        <v>13</v>
      </c>
      <c r="G890">
        <v>4</v>
      </c>
      <c r="H890" s="4">
        <v>9</v>
      </c>
      <c r="I890" s="4">
        <v>0</v>
      </c>
      <c r="J890" t="s">
        <v>928</v>
      </c>
      <c r="K890" s="2">
        <f t="shared" si="65"/>
        <v>0.30769230769230771</v>
      </c>
      <c r="L890" s="2">
        <f t="shared" si="66"/>
        <v>1</v>
      </c>
      <c r="M890" s="2">
        <f t="shared" si="67"/>
        <v>0</v>
      </c>
      <c r="N890" s="2" t="str">
        <f t="shared" si="68"/>
        <v>DUMP TRUCK</v>
      </c>
      <c r="O890" s="2" t="str">
        <f t="shared" si="69"/>
        <v>Other Equipment</v>
      </c>
    </row>
    <row r="891" spans="1:15" x14ac:dyDescent="0.3">
      <c r="A891" t="s">
        <v>991</v>
      </c>
      <c r="B891" s="5">
        <v>45717</v>
      </c>
      <c r="C891" t="s">
        <v>929</v>
      </c>
      <c r="D891" t="s">
        <v>120</v>
      </c>
      <c r="E891" s="4">
        <v>22</v>
      </c>
      <c r="F891" s="4">
        <v>22</v>
      </c>
      <c r="G891">
        <v>11</v>
      </c>
      <c r="H891" s="4">
        <v>11</v>
      </c>
      <c r="I891" s="4">
        <v>0</v>
      </c>
      <c r="J891" t="s">
        <v>928</v>
      </c>
      <c r="K891" s="2">
        <f t="shared" si="65"/>
        <v>0.5</v>
      </c>
      <c r="L891" s="2">
        <f t="shared" si="66"/>
        <v>1</v>
      </c>
      <c r="M891" s="2">
        <f t="shared" si="67"/>
        <v>0</v>
      </c>
      <c r="N891" s="2" t="str">
        <f t="shared" si="68"/>
        <v>DUMP TRUCK</v>
      </c>
      <c r="O891" s="2" t="str">
        <f t="shared" si="69"/>
        <v>Other Equipment</v>
      </c>
    </row>
    <row r="892" spans="1:15" x14ac:dyDescent="0.3">
      <c r="A892" t="s">
        <v>991</v>
      </c>
      <c r="B892" s="5">
        <v>45717</v>
      </c>
      <c r="C892" t="s">
        <v>222</v>
      </c>
      <c r="D892" t="s">
        <v>120</v>
      </c>
      <c r="E892" s="4">
        <v>14</v>
      </c>
      <c r="F892" s="4">
        <v>14</v>
      </c>
      <c r="G892">
        <v>9</v>
      </c>
      <c r="H892" s="4">
        <v>5</v>
      </c>
      <c r="I892" s="4">
        <v>0</v>
      </c>
      <c r="J892" t="s">
        <v>928</v>
      </c>
      <c r="K892" s="2">
        <f t="shared" si="65"/>
        <v>0.6428571428571429</v>
      </c>
      <c r="L892" s="2">
        <f t="shared" si="66"/>
        <v>1</v>
      </c>
      <c r="M892" s="2">
        <f t="shared" si="67"/>
        <v>0</v>
      </c>
      <c r="N892" s="2" t="str">
        <f t="shared" si="68"/>
        <v>DUMP TRUCK</v>
      </c>
      <c r="O892" s="2" t="str">
        <f t="shared" si="69"/>
        <v>Other Equipment</v>
      </c>
    </row>
    <row r="893" spans="1:15" x14ac:dyDescent="0.3">
      <c r="A893" t="s">
        <v>977</v>
      </c>
      <c r="B893" s="5">
        <v>45717</v>
      </c>
      <c r="C893" t="s">
        <v>202</v>
      </c>
      <c r="D893" t="s">
        <v>156</v>
      </c>
      <c r="E893" s="4">
        <v>91.1</v>
      </c>
      <c r="F893" s="4">
        <v>91.1</v>
      </c>
      <c r="G893">
        <v>45</v>
      </c>
      <c r="H893" s="4">
        <v>46.1</v>
      </c>
      <c r="I893" s="4">
        <v>0</v>
      </c>
      <c r="J893" t="s">
        <v>928</v>
      </c>
      <c r="K893" s="2">
        <f t="shared" si="65"/>
        <v>0.49396267837541169</v>
      </c>
      <c r="L893" s="2">
        <f t="shared" si="66"/>
        <v>1</v>
      </c>
      <c r="M893" s="2">
        <f t="shared" si="67"/>
        <v>0</v>
      </c>
      <c r="N893" s="2" t="str">
        <f t="shared" si="68"/>
        <v>HYDRAULIC EXCAVATOR</v>
      </c>
      <c r="O893" s="2" t="str">
        <f t="shared" si="69"/>
        <v>Major Equipment</v>
      </c>
    </row>
    <row r="894" spans="1:15" x14ac:dyDescent="0.3">
      <c r="A894" t="s">
        <v>977</v>
      </c>
      <c r="B894" s="5">
        <v>45717</v>
      </c>
      <c r="C894" t="s">
        <v>204</v>
      </c>
      <c r="D894" t="s">
        <v>156</v>
      </c>
      <c r="E894" s="4">
        <v>41.516666666666701</v>
      </c>
      <c r="F894" s="4">
        <v>41.516666666666701</v>
      </c>
      <c r="G894">
        <v>24.740000000000201</v>
      </c>
      <c r="H894" s="4">
        <v>16.7766666666665</v>
      </c>
      <c r="I894" s="4">
        <v>0</v>
      </c>
      <c r="J894" t="s">
        <v>928</v>
      </c>
      <c r="K894" s="2">
        <f t="shared" si="65"/>
        <v>0.59590525893216006</v>
      </c>
      <c r="L894" s="2">
        <f t="shared" si="66"/>
        <v>1</v>
      </c>
      <c r="M894" s="2">
        <f t="shared" si="67"/>
        <v>0</v>
      </c>
      <c r="N894" s="2" t="str">
        <f t="shared" si="68"/>
        <v>HYDRAULIC EXCAVATOR</v>
      </c>
      <c r="O894" s="2" t="str">
        <f t="shared" si="69"/>
        <v>Major Equipment</v>
      </c>
    </row>
    <row r="895" spans="1:15" x14ac:dyDescent="0.3">
      <c r="A895" t="s">
        <v>978</v>
      </c>
      <c r="B895" s="5">
        <v>45717</v>
      </c>
      <c r="C895" t="s">
        <v>206</v>
      </c>
      <c r="D895" t="s">
        <v>540</v>
      </c>
      <c r="E895" s="4">
        <v>80.1666666666666</v>
      </c>
      <c r="F895" s="4">
        <v>80.1666666666666</v>
      </c>
      <c r="G895">
        <v>40</v>
      </c>
      <c r="H895" s="4">
        <v>40.1666666666667</v>
      </c>
      <c r="I895" s="4">
        <v>0</v>
      </c>
      <c r="J895" t="s">
        <v>928</v>
      </c>
      <c r="K895" s="2">
        <f t="shared" si="65"/>
        <v>0.49896049896049938</v>
      </c>
      <c r="L895" s="2">
        <f t="shared" si="66"/>
        <v>1</v>
      </c>
      <c r="M895" s="2">
        <f t="shared" si="67"/>
        <v>0</v>
      </c>
      <c r="N895" s="2" t="str">
        <f t="shared" si="68"/>
        <v>MOTOR GRADER</v>
      </c>
      <c r="O895" s="2" t="str">
        <f t="shared" si="69"/>
        <v>Other Equipment</v>
      </c>
    </row>
    <row r="896" spans="1:15" x14ac:dyDescent="0.3">
      <c r="A896" t="s">
        <v>1135</v>
      </c>
      <c r="B896" s="5">
        <v>45717</v>
      </c>
      <c r="C896" t="s">
        <v>19</v>
      </c>
      <c r="D896" t="s">
        <v>1064</v>
      </c>
      <c r="E896" s="4">
        <v>208</v>
      </c>
      <c r="F896" s="4">
        <v>208</v>
      </c>
      <c r="G896">
        <v>0</v>
      </c>
      <c r="H896" s="4">
        <v>208</v>
      </c>
      <c r="I896" s="4">
        <v>0</v>
      </c>
      <c r="J896" t="s">
        <v>930</v>
      </c>
      <c r="K896" s="2">
        <f t="shared" si="65"/>
        <v>0</v>
      </c>
      <c r="L896" s="2">
        <f t="shared" si="66"/>
        <v>1</v>
      </c>
      <c r="M896" s="2">
        <f t="shared" si="67"/>
        <v>0</v>
      </c>
      <c r="N896" s="2" t="str">
        <f t="shared" si="68"/>
        <v>AIR COMPRESSOR</v>
      </c>
      <c r="O896" s="2" t="str">
        <f t="shared" si="69"/>
        <v>Other Equipment</v>
      </c>
    </row>
    <row r="897" spans="1:15" x14ac:dyDescent="0.3">
      <c r="A897" t="s">
        <v>989</v>
      </c>
      <c r="B897" s="5">
        <v>45717</v>
      </c>
      <c r="C897" t="s">
        <v>21</v>
      </c>
      <c r="D897" t="s">
        <v>990</v>
      </c>
      <c r="E897" s="4">
        <v>267.82666666666699</v>
      </c>
      <c r="F897" s="4">
        <v>267.82666666666699</v>
      </c>
      <c r="G897">
        <v>199.57666666666699</v>
      </c>
      <c r="H897" s="4">
        <v>68.25</v>
      </c>
      <c r="I897" s="4">
        <v>0</v>
      </c>
      <c r="J897" t="s">
        <v>930</v>
      </c>
      <c r="K897" s="2">
        <f t="shared" si="65"/>
        <v>0.74517100612336373</v>
      </c>
      <c r="L897" s="2">
        <f t="shared" si="66"/>
        <v>1</v>
      </c>
      <c r="M897" s="2">
        <f t="shared" si="67"/>
        <v>0</v>
      </c>
      <c r="N897" s="2" t="str">
        <f t="shared" si="68"/>
        <v>CARGO TRUCK W/ CRANE</v>
      </c>
      <c r="O897" s="2" t="str">
        <f t="shared" si="69"/>
        <v>Major Equipment</v>
      </c>
    </row>
    <row r="898" spans="1:15" x14ac:dyDescent="0.3">
      <c r="A898" t="s">
        <v>989</v>
      </c>
      <c r="B898" s="5">
        <v>45717</v>
      </c>
      <c r="C898" t="s">
        <v>22</v>
      </c>
      <c r="D898" t="s">
        <v>990</v>
      </c>
      <c r="E898" s="4">
        <v>236.49</v>
      </c>
      <c r="F898" s="4">
        <v>236.49</v>
      </c>
      <c r="G898">
        <v>164</v>
      </c>
      <c r="H898" s="4">
        <v>72.489999999999995</v>
      </c>
      <c r="I898" s="4">
        <v>0</v>
      </c>
      <c r="J898" t="s">
        <v>930</v>
      </c>
      <c r="K898" s="2">
        <f t="shared" ref="K898:K961" si="70">IFERROR(G898/E898,0)</f>
        <v>0.69347541122246181</v>
      </c>
      <c r="L898" s="2">
        <f t="shared" ref="L898:L961" si="71">IFERROR(F898/E898, 0)</f>
        <v>1</v>
      </c>
      <c r="M898" s="2">
        <f t="shared" ref="M898:M961" si="72">IFERROR(I898/E898,0)</f>
        <v>0</v>
      </c>
      <c r="N898" s="2" t="str">
        <f t="shared" ref="N898:N961" si="73">IFERROR(
  _xlfn.IFS(
    ISNUMBER(SEARCH("CARGO TRUCK W/ CRANE", D898)), "CARGO TRUCK W/ CRANE",
    ISNUMBER(SEARCH("HYDRAULIC EXCAVATOR", D898)), "HYDRAULIC EXCAVATOR",
    ISNUMBER(SEARCH("CRAWLER TRACTOR", D898)), "CRAWLER TRACTOR",
    ISNUMBER(SEARCH("ROUGH TERRAIN CRANE", D898)), "ROUGH TERRAIN CRANE",
    ISNUMBER(SEARCH("ARTICULATED DUMP TRUCK", D898)), "ARTICULATED DUMP TRUCK",
    ISNUMBER(SEARCH("VIBRATORY ROLLER", D898)), "VIBRATORY ROLLER",
    ISNUMBER(SEARCH("JUMBO DRILL", D898)), "JUMBO DRILL",
    ISNUMBER(SEARCH("LOAD HAUL DUMPER", D898)), "LOAD HAUL DUMPER",
    ISNUMBER(SEARCH("LOW PROFILE TRUCK", D898)), "LOW PROFILE TRUCK",
    ISNUMBER(SEARCH("COMMANDO DRILL", D898)), "COMMANDO DRILL",
    ISNUMBER(SEARCH("GROUTING MACHINE", D898)), "GROUTING MACHINE"
  ),
D898)</f>
        <v>CARGO TRUCK W/ CRANE</v>
      </c>
      <c r="O898" s="2" t="str">
        <f t="shared" ref="O898:O961" si="74">IF(
  OR(
    ISNUMBER(SEARCH("CARGO TRUCK W/ CRANE", N898)),
    ISNUMBER(SEARCH("HYDRAULIC EXCAVATOR", N898)),
    ISNUMBER(SEARCH("CRAWLER TRACTOR", N898)),
    ISNUMBER(SEARCH("ROUGH TERRAIN CRANE", N898)),
    ISNUMBER(SEARCH("ARTICULATED DUMP TRUCK", N898)),
    ISNUMBER(SEARCH("VIBRATORY ROLLER", N898)),
    ISNUMBER(SEARCH("JUMBO DRILL", N898)),
    ISNUMBER(SEARCH("LOAD HAUL DUMPER", N898)),
    ISNUMBER(SEARCH("LOW PROFILE TRUCK", N898)),
    ISNUMBER(SEARCH("COMMANDO DRILL", N898)),
    ISNUMBER(SEARCH("GROUTING MACHINE", N898))
  ),
  "Major Equipment",
  "Other Equipment"
)</f>
        <v>Major Equipment</v>
      </c>
    </row>
    <row r="899" spans="1:15" x14ac:dyDescent="0.3">
      <c r="A899" t="s">
        <v>989</v>
      </c>
      <c r="B899" s="5">
        <v>45717</v>
      </c>
      <c r="C899" t="s">
        <v>23</v>
      </c>
      <c r="D899" t="s">
        <v>990</v>
      </c>
      <c r="E899" s="4">
        <v>251.78333333333299</v>
      </c>
      <c r="F899" s="4">
        <v>251.78333333333299</v>
      </c>
      <c r="G899">
        <v>113.26333333333299</v>
      </c>
      <c r="H899" s="4">
        <v>138.52000000000001</v>
      </c>
      <c r="I899" s="4">
        <v>0</v>
      </c>
      <c r="J899" t="s">
        <v>930</v>
      </c>
      <c r="K899" s="2">
        <f t="shared" si="70"/>
        <v>0.44984444297345527</v>
      </c>
      <c r="L899" s="2">
        <f t="shared" si="71"/>
        <v>1</v>
      </c>
      <c r="M899" s="2">
        <f t="shared" si="72"/>
        <v>0</v>
      </c>
      <c r="N899" s="2" t="str">
        <f t="shared" si="73"/>
        <v>CARGO TRUCK W/ CRANE</v>
      </c>
      <c r="O899" s="2" t="str">
        <f t="shared" si="74"/>
        <v>Major Equipment</v>
      </c>
    </row>
    <row r="900" spans="1:15" x14ac:dyDescent="0.3">
      <c r="A900" t="s">
        <v>1136</v>
      </c>
      <c r="B900" s="5">
        <v>45717</v>
      </c>
      <c r="C900" t="s">
        <v>24</v>
      </c>
      <c r="D900" t="s">
        <v>1067</v>
      </c>
      <c r="E900" s="4">
        <v>214.70000000000101</v>
      </c>
      <c r="F900" s="4">
        <v>214.70000000000101</v>
      </c>
      <c r="G900">
        <v>47.800000000001098</v>
      </c>
      <c r="H900" s="4">
        <v>166.9</v>
      </c>
      <c r="I900" s="4">
        <v>0</v>
      </c>
      <c r="J900" t="s">
        <v>930</v>
      </c>
      <c r="K900" s="2">
        <f t="shared" si="70"/>
        <v>0.22263623660922624</v>
      </c>
      <c r="L900" s="2">
        <f t="shared" si="71"/>
        <v>1</v>
      </c>
      <c r="M900" s="2">
        <f t="shared" si="72"/>
        <v>0</v>
      </c>
      <c r="N900" s="2" t="str">
        <f t="shared" si="73"/>
        <v>CRAWLER CRANE</v>
      </c>
      <c r="O900" s="2" t="str">
        <f t="shared" si="74"/>
        <v>Other Equipment</v>
      </c>
    </row>
    <row r="901" spans="1:15" x14ac:dyDescent="0.3">
      <c r="A901" t="s">
        <v>1137</v>
      </c>
      <c r="B901" s="5">
        <v>45717</v>
      </c>
      <c r="C901" t="s">
        <v>25</v>
      </c>
      <c r="D901" t="s">
        <v>1069</v>
      </c>
      <c r="E901" s="4">
        <v>210</v>
      </c>
      <c r="F901" s="4">
        <v>210</v>
      </c>
      <c r="G901">
        <v>73</v>
      </c>
      <c r="H901" s="4">
        <v>137</v>
      </c>
      <c r="I901" s="4">
        <v>0</v>
      </c>
      <c r="J901" t="s">
        <v>930</v>
      </c>
      <c r="K901" s="2">
        <f t="shared" si="70"/>
        <v>0.34761904761904761</v>
      </c>
      <c r="L901" s="2">
        <f t="shared" si="71"/>
        <v>1</v>
      </c>
      <c r="M901" s="2">
        <f t="shared" si="72"/>
        <v>0</v>
      </c>
      <c r="N901" s="2" t="str">
        <f t="shared" si="73"/>
        <v>FORK LIFT</v>
      </c>
      <c r="O901" s="2" t="str">
        <f t="shared" si="74"/>
        <v>Other Equipment</v>
      </c>
    </row>
    <row r="902" spans="1:15" x14ac:dyDescent="0.3">
      <c r="A902" t="s">
        <v>1137</v>
      </c>
      <c r="B902" s="5">
        <v>45717</v>
      </c>
      <c r="C902" t="s">
        <v>26</v>
      </c>
      <c r="D902" t="s">
        <v>1069</v>
      </c>
      <c r="E902" s="4">
        <v>209.81</v>
      </c>
      <c r="F902" s="4">
        <v>209.81</v>
      </c>
      <c r="G902">
        <v>66.52</v>
      </c>
      <c r="H902" s="4">
        <v>143.29</v>
      </c>
      <c r="I902" s="4">
        <v>0</v>
      </c>
      <c r="J902" t="s">
        <v>930</v>
      </c>
      <c r="K902" s="2">
        <f t="shared" si="70"/>
        <v>0.31704875840045754</v>
      </c>
      <c r="L902" s="2">
        <f t="shared" si="71"/>
        <v>1</v>
      </c>
      <c r="M902" s="2">
        <f t="shared" si="72"/>
        <v>0</v>
      </c>
      <c r="N902" s="2" t="str">
        <f t="shared" si="73"/>
        <v>FORK LIFT</v>
      </c>
      <c r="O902" s="2" t="str">
        <f t="shared" si="74"/>
        <v>Other Equipment</v>
      </c>
    </row>
    <row r="903" spans="1:15" x14ac:dyDescent="0.3">
      <c r="A903" t="s">
        <v>976</v>
      </c>
      <c r="B903" s="5">
        <v>45717</v>
      </c>
      <c r="C903" t="s">
        <v>27</v>
      </c>
      <c r="D903" t="s">
        <v>126</v>
      </c>
      <c r="E903" s="4">
        <v>246.8</v>
      </c>
      <c r="F903" s="4">
        <v>246.8</v>
      </c>
      <c r="G903">
        <v>102.8</v>
      </c>
      <c r="H903" s="4">
        <v>144</v>
      </c>
      <c r="I903" s="4">
        <v>0</v>
      </c>
      <c r="J903" t="s">
        <v>930</v>
      </c>
      <c r="K903" s="2">
        <f t="shared" si="70"/>
        <v>0.41653160453808746</v>
      </c>
      <c r="L903" s="2">
        <f t="shared" si="71"/>
        <v>1</v>
      </c>
      <c r="M903" s="2">
        <f t="shared" si="72"/>
        <v>0</v>
      </c>
      <c r="N903" s="2" t="str">
        <f t="shared" si="73"/>
        <v>FUEL TRUCK</v>
      </c>
      <c r="O903" s="2" t="str">
        <f t="shared" si="74"/>
        <v>Other Equipment</v>
      </c>
    </row>
    <row r="904" spans="1:15" x14ac:dyDescent="0.3">
      <c r="A904" t="s">
        <v>1138</v>
      </c>
      <c r="B904" s="5">
        <v>45717</v>
      </c>
      <c r="C904" t="s">
        <v>28</v>
      </c>
      <c r="D904" t="s">
        <v>130</v>
      </c>
      <c r="E904" s="4">
        <v>217</v>
      </c>
      <c r="F904" s="4">
        <v>217</v>
      </c>
      <c r="G904">
        <v>13</v>
      </c>
      <c r="H904" s="4">
        <v>204</v>
      </c>
      <c r="I904" s="4">
        <v>0</v>
      </c>
      <c r="J904" t="s">
        <v>930</v>
      </c>
      <c r="K904" s="2">
        <f t="shared" si="70"/>
        <v>5.9907834101382486E-2</v>
      </c>
      <c r="L904" s="2">
        <f t="shared" si="71"/>
        <v>1</v>
      </c>
      <c r="M904" s="2">
        <f t="shared" si="72"/>
        <v>0</v>
      </c>
      <c r="N904" s="2" t="str">
        <f t="shared" si="73"/>
        <v>GENERATOR SET</v>
      </c>
      <c r="O904" s="2" t="str">
        <f t="shared" si="74"/>
        <v>Other Equipment</v>
      </c>
    </row>
    <row r="905" spans="1:15" x14ac:dyDescent="0.3">
      <c r="A905" t="s">
        <v>1138</v>
      </c>
      <c r="B905" s="5">
        <v>45717</v>
      </c>
      <c r="C905" t="s">
        <v>29</v>
      </c>
      <c r="D905" t="s">
        <v>130</v>
      </c>
      <c r="E905" s="4">
        <v>208</v>
      </c>
      <c r="F905" s="4">
        <v>208</v>
      </c>
      <c r="G905">
        <v>0</v>
      </c>
      <c r="H905" s="4">
        <v>208</v>
      </c>
      <c r="I905" s="4">
        <v>0</v>
      </c>
      <c r="J905" t="s">
        <v>930</v>
      </c>
      <c r="K905" s="2">
        <f t="shared" si="70"/>
        <v>0</v>
      </c>
      <c r="L905" s="2">
        <f t="shared" si="71"/>
        <v>1</v>
      </c>
      <c r="M905" s="2">
        <f t="shared" si="72"/>
        <v>0</v>
      </c>
      <c r="N905" s="2" t="str">
        <f t="shared" si="73"/>
        <v>GENERATOR SET</v>
      </c>
      <c r="O905" s="2" t="str">
        <f t="shared" si="74"/>
        <v>Other Equipment</v>
      </c>
    </row>
    <row r="906" spans="1:15" x14ac:dyDescent="0.3">
      <c r="A906" t="s">
        <v>1138</v>
      </c>
      <c r="B906" s="5">
        <v>45717</v>
      </c>
      <c r="C906" t="s">
        <v>30</v>
      </c>
      <c r="D906" t="s">
        <v>130</v>
      </c>
      <c r="E906" s="4">
        <v>220</v>
      </c>
      <c r="F906" s="4">
        <v>220</v>
      </c>
      <c r="G906">
        <v>12</v>
      </c>
      <c r="H906" s="4">
        <v>208</v>
      </c>
      <c r="I906" s="4">
        <v>0</v>
      </c>
      <c r="J906" t="s">
        <v>930</v>
      </c>
      <c r="K906" s="2">
        <f t="shared" si="70"/>
        <v>5.4545454545454543E-2</v>
      </c>
      <c r="L906" s="2">
        <f t="shared" si="71"/>
        <v>1</v>
      </c>
      <c r="M906" s="2">
        <f t="shared" si="72"/>
        <v>0</v>
      </c>
      <c r="N906" s="2" t="str">
        <f t="shared" si="73"/>
        <v>GENERATOR SET</v>
      </c>
      <c r="O906" s="2" t="str">
        <f t="shared" si="74"/>
        <v>Other Equipment</v>
      </c>
    </row>
    <row r="907" spans="1:15" x14ac:dyDescent="0.3">
      <c r="A907" t="s">
        <v>992</v>
      </c>
      <c r="B907" s="5">
        <v>45717</v>
      </c>
      <c r="C907" t="s">
        <v>931</v>
      </c>
      <c r="D907" t="s">
        <v>993</v>
      </c>
      <c r="E907" s="4">
        <v>208</v>
      </c>
      <c r="F907" s="4">
        <v>208</v>
      </c>
      <c r="G907">
        <v>0</v>
      </c>
      <c r="H907" s="4">
        <v>208</v>
      </c>
      <c r="I907" s="4">
        <v>0</v>
      </c>
      <c r="J907" t="s">
        <v>930</v>
      </c>
      <c r="K907" s="2">
        <f t="shared" si="70"/>
        <v>0</v>
      </c>
      <c r="L907" s="2">
        <f t="shared" si="71"/>
        <v>1</v>
      </c>
      <c r="M907" s="2">
        <f t="shared" si="72"/>
        <v>0</v>
      </c>
      <c r="N907" s="2" t="str">
        <f t="shared" si="73"/>
        <v>HYDRAULIC EXCAVATOR</v>
      </c>
      <c r="O907" s="2" t="str">
        <f t="shared" si="74"/>
        <v>Major Equipment</v>
      </c>
    </row>
    <row r="908" spans="1:15" x14ac:dyDescent="0.3">
      <c r="A908" t="s">
        <v>992</v>
      </c>
      <c r="B908" s="5">
        <v>45717</v>
      </c>
      <c r="C908" t="s">
        <v>31</v>
      </c>
      <c r="D908" t="s">
        <v>993</v>
      </c>
      <c r="E908" s="4">
        <v>208</v>
      </c>
      <c r="F908" s="4">
        <v>208</v>
      </c>
      <c r="G908">
        <v>44.8</v>
      </c>
      <c r="H908" s="4">
        <v>163.19999999999999</v>
      </c>
      <c r="I908" s="4">
        <v>0</v>
      </c>
      <c r="J908" t="s">
        <v>930</v>
      </c>
      <c r="K908" s="2">
        <f t="shared" si="70"/>
        <v>0.21538461538461537</v>
      </c>
      <c r="L908" s="2">
        <f t="shared" si="71"/>
        <v>1</v>
      </c>
      <c r="M908" s="2">
        <f t="shared" si="72"/>
        <v>0</v>
      </c>
      <c r="N908" s="2" t="str">
        <f t="shared" si="73"/>
        <v>HYDRAULIC EXCAVATOR</v>
      </c>
      <c r="O908" s="2" t="str">
        <f t="shared" si="74"/>
        <v>Major Equipment</v>
      </c>
    </row>
    <row r="909" spans="1:15" x14ac:dyDescent="0.3">
      <c r="A909" t="s">
        <v>977</v>
      </c>
      <c r="B909" s="5">
        <v>45717</v>
      </c>
      <c r="C909" t="s">
        <v>32</v>
      </c>
      <c r="D909" t="s">
        <v>156</v>
      </c>
      <c r="E909" s="4">
        <v>217.20000000000101</v>
      </c>
      <c r="F909" s="4">
        <v>217.20000000000101</v>
      </c>
      <c r="G909">
        <v>80.400000000000503</v>
      </c>
      <c r="H909" s="4">
        <v>136.80000000000001</v>
      </c>
      <c r="I909" s="4">
        <v>0</v>
      </c>
      <c r="J909" t="s">
        <v>930</v>
      </c>
      <c r="K909" s="2">
        <f t="shared" si="70"/>
        <v>0.3701657458563542</v>
      </c>
      <c r="L909" s="2">
        <f t="shared" si="71"/>
        <v>1</v>
      </c>
      <c r="M909" s="2">
        <f t="shared" si="72"/>
        <v>0</v>
      </c>
      <c r="N909" s="2" t="str">
        <f t="shared" si="73"/>
        <v>HYDRAULIC EXCAVATOR</v>
      </c>
      <c r="O909" s="2" t="str">
        <f t="shared" si="74"/>
        <v>Major Equipment</v>
      </c>
    </row>
    <row r="910" spans="1:15" x14ac:dyDescent="0.3">
      <c r="A910" t="s">
        <v>977</v>
      </c>
      <c r="B910" s="5">
        <v>45717</v>
      </c>
      <c r="C910" t="s">
        <v>33</v>
      </c>
      <c r="D910" t="s">
        <v>156</v>
      </c>
      <c r="E910" s="4">
        <v>208.599999999999</v>
      </c>
      <c r="F910" s="4">
        <v>208.599999999999</v>
      </c>
      <c r="G910">
        <v>34.300000000000203</v>
      </c>
      <c r="H910" s="4">
        <v>174.29999999999899</v>
      </c>
      <c r="I910" s="4">
        <v>0</v>
      </c>
      <c r="J910" t="s">
        <v>930</v>
      </c>
      <c r="K910" s="2">
        <f t="shared" si="70"/>
        <v>0.16442953020134404</v>
      </c>
      <c r="L910" s="2">
        <f t="shared" si="71"/>
        <v>1</v>
      </c>
      <c r="M910" s="2">
        <f t="shared" si="72"/>
        <v>0</v>
      </c>
      <c r="N910" s="2" t="str">
        <f t="shared" si="73"/>
        <v>HYDRAULIC EXCAVATOR</v>
      </c>
      <c r="O910" s="2" t="str">
        <f t="shared" si="74"/>
        <v>Major Equipment</v>
      </c>
    </row>
    <row r="911" spans="1:15" x14ac:dyDescent="0.3">
      <c r="A911" t="s">
        <v>992</v>
      </c>
      <c r="B911" s="5">
        <v>45717</v>
      </c>
      <c r="C911" t="s">
        <v>34</v>
      </c>
      <c r="D911" t="s">
        <v>993</v>
      </c>
      <c r="E911" s="4">
        <v>223.1</v>
      </c>
      <c r="F911" s="4">
        <v>223.1</v>
      </c>
      <c r="G911">
        <v>120</v>
      </c>
      <c r="H911" s="4">
        <v>103.1</v>
      </c>
      <c r="I911" s="4">
        <v>0</v>
      </c>
      <c r="J911" t="s">
        <v>930</v>
      </c>
      <c r="K911" s="2">
        <f t="shared" si="70"/>
        <v>0.53787539220080682</v>
      </c>
      <c r="L911" s="2">
        <f t="shared" si="71"/>
        <v>1</v>
      </c>
      <c r="M911" s="2">
        <f t="shared" si="72"/>
        <v>0</v>
      </c>
      <c r="N911" s="2" t="str">
        <f t="shared" si="73"/>
        <v>HYDRAULIC EXCAVATOR</v>
      </c>
      <c r="O911" s="2" t="str">
        <f t="shared" si="74"/>
        <v>Major Equipment</v>
      </c>
    </row>
    <row r="912" spans="1:15" x14ac:dyDescent="0.3">
      <c r="A912" t="s">
        <v>992</v>
      </c>
      <c r="B912" s="5">
        <v>45717</v>
      </c>
      <c r="C912" t="s">
        <v>35</v>
      </c>
      <c r="D912" t="s">
        <v>993</v>
      </c>
      <c r="E912" s="4">
        <v>214.1</v>
      </c>
      <c r="F912" s="4">
        <v>214.1</v>
      </c>
      <c r="G912">
        <v>32.099999999999497</v>
      </c>
      <c r="H912" s="4">
        <v>182.00000000000099</v>
      </c>
      <c r="I912" s="4">
        <v>0</v>
      </c>
      <c r="J912" t="s">
        <v>930</v>
      </c>
      <c r="K912" s="2">
        <f t="shared" si="70"/>
        <v>0.14992993928070761</v>
      </c>
      <c r="L912" s="2">
        <f t="shared" si="71"/>
        <v>1</v>
      </c>
      <c r="M912" s="2">
        <f t="shared" si="72"/>
        <v>0</v>
      </c>
      <c r="N912" s="2" t="str">
        <f t="shared" si="73"/>
        <v>HYDRAULIC EXCAVATOR</v>
      </c>
      <c r="O912" s="2" t="str">
        <f t="shared" si="74"/>
        <v>Major Equipment</v>
      </c>
    </row>
    <row r="913" spans="1:15" x14ac:dyDescent="0.3">
      <c r="A913" t="s">
        <v>1139</v>
      </c>
      <c r="B913" s="5">
        <v>45717</v>
      </c>
      <c r="C913" t="s">
        <v>36</v>
      </c>
      <c r="D913" t="s">
        <v>1073</v>
      </c>
      <c r="E913" s="4">
        <v>212.6</v>
      </c>
      <c r="F913" s="4">
        <v>212.6</v>
      </c>
      <c r="G913">
        <v>42.499999999999602</v>
      </c>
      <c r="H913" s="4">
        <v>170.1</v>
      </c>
      <c r="I913" s="4">
        <v>0</v>
      </c>
      <c r="J913" t="s">
        <v>930</v>
      </c>
      <c r="K913" s="2">
        <f t="shared" si="70"/>
        <v>0.19990592662276388</v>
      </c>
      <c r="L913" s="2">
        <f t="shared" si="71"/>
        <v>1</v>
      </c>
      <c r="M913" s="2">
        <f t="shared" si="72"/>
        <v>0</v>
      </c>
      <c r="N913" s="2" t="str">
        <f t="shared" si="73"/>
        <v>HYDRAULIC EXCAVATOR</v>
      </c>
      <c r="O913" s="2" t="str">
        <f t="shared" si="74"/>
        <v>Major Equipment</v>
      </c>
    </row>
    <row r="914" spans="1:15" x14ac:dyDescent="0.3">
      <c r="A914" t="s">
        <v>1139</v>
      </c>
      <c r="B914" s="5">
        <v>45717</v>
      </c>
      <c r="C914" t="s">
        <v>37</v>
      </c>
      <c r="D914" t="s">
        <v>1073</v>
      </c>
      <c r="E914" s="4">
        <v>209.26</v>
      </c>
      <c r="F914" s="4">
        <v>209.26</v>
      </c>
      <c r="G914">
        <v>41.459999999999603</v>
      </c>
      <c r="H914" s="4">
        <v>167.8</v>
      </c>
      <c r="I914" s="4">
        <v>0</v>
      </c>
      <c r="J914" t="s">
        <v>930</v>
      </c>
      <c r="K914" s="2">
        <f t="shared" si="70"/>
        <v>0.19812673229475106</v>
      </c>
      <c r="L914" s="2">
        <f t="shared" si="71"/>
        <v>1</v>
      </c>
      <c r="M914" s="2">
        <f t="shared" si="72"/>
        <v>0</v>
      </c>
      <c r="N914" s="2" t="str">
        <f t="shared" si="73"/>
        <v>HYDRAULIC EXCAVATOR</v>
      </c>
      <c r="O914" s="2" t="str">
        <f t="shared" si="74"/>
        <v>Major Equipment</v>
      </c>
    </row>
    <row r="915" spans="1:15" x14ac:dyDescent="0.3">
      <c r="A915" t="s">
        <v>977</v>
      </c>
      <c r="B915" s="5">
        <v>45717</v>
      </c>
      <c r="C915" t="s">
        <v>38</v>
      </c>
      <c r="D915" t="s">
        <v>156</v>
      </c>
      <c r="E915" s="4">
        <v>221.6</v>
      </c>
      <c r="F915" s="4">
        <v>221.6</v>
      </c>
      <c r="G915">
        <v>43.900000000000098</v>
      </c>
      <c r="H915" s="4">
        <v>177.7</v>
      </c>
      <c r="I915" s="4">
        <v>0</v>
      </c>
      <c r="J915" t="s">
        <v>930</v>
      </c>
      <c r="K915" s="2">
        <f t="shared" si="70"/>
        <v>0.19810469314079468</v>
      </c>
      <c r="L915" s="2">
        <f t="shared" si="71"/>
        <v>1</v>
      </c>
      <c r="M915" s="2">
        <f t="shared" si="72"/>
        <v>0</v>
      </c>
      <c r="N915" s="2" t="str">
        <f t="shared" si="73"/>
        <v>HYDRAULIC EXCAVATOR</v>
      </c>
      <c r="O915" s="2" t="str">
        <f t="shared" si="74"/>
        <v>Major Equipment</v>
      </c>
    </row>
    <row r="916" spans="1:15" x14ac:dyDescent="0.3">
      <c r="A916" t="s">
        <v>977</v>
      </c>
      <c r="B916" s="5">
        <v>45717</v>
      </c>
      <c r="C916" t="s">
        <v>39</v>
      </c>
      <c r="D916" t="s">
        <v>156</v>
      </c>
      <c r="E916" s="4">
        <v>184.8</v>
      </c>
      <c r="F916" s="4">
        <v>184.8</v>
      </c>
      <c r="G916">
        <v>82.800000000000196</v>
      </c>
      <c r="H916" s="4">
        <v>102</v>
      </c>
      <c r="I916" s="4">
        <v>0</v>
      </c>
      <c r="J916" t="s">
        <v>930</v>
      </c>
      <c r="K916" s="2">
        <f t="shared" si="70"/>
        <v>0.44805194805194909</v>
      </c>
      <c r="L916" s="2">
        <f t="shared" si="71"/>
        <v>1</v>
      </c>
      <c r="M916" s="2">
        <f t="shared" si="72"/>
        <v>0</v>
      </c>
      <c r="N916" s="2" t="str">
        <f t="shared" si="73"/>
        <v>HYDRAULIC EXCAVATOR</v>
      </c>
      <c r="O916" s="2" t="str">
        <f t="shared" si="74"/>
        <v>Major Equipment</v>
      </c>
    </row>
    <row r="917" spans="1:15" x14ac:dyDescent="0.3">
      <c r="A917" t="s">
        <v>992</v>
      </c>
      <c r="B917" s="5">
        <v>45717</v>
      </c>
      <c r="C917" t="s">
        <v>40</v>
      </c>
      <c r="D917" t="s">
        <v>993</v>
      </c>
      <c r="E917" s="4">
        <v>208</v>
      </c>
      <c r="F917" s="4">
        <v>208</v>
      </c>
      <c r="G917">
        <v>15</v>
      </c>
      <c r="H917" s="4">
        <v>193</v>
      </c>
      <c r="I917" s="4">
        <v>0</v>
      </c>
      <c r="J917" t="s">
        <v>930</v>
      </c>
      <c r="K917" s="2">
        <f t="shared" si="70"/>
        <v>7.2115384615384609E-2</v>
      </c>
      <c r="L917" s="2">
        <f t="shared" si="71"/>
        <v>1</v>
      </c>
      <c r="M917" s="2">
        <f t="shared" si="72"/>
        <v>0</v>
      </c>
      <c r="N917" s="2" t="str">
        <f t="shared" si="73"/>
        <v>HYDRAULIC EXCAVATOR</v>
      </c>
      <c r="O917" s="2" t="str">
        <f t="shared" si="74"/>
        <v>Major Equipment</v>
      </c>
    </row>
    <row r="918" spans="1:15" x14ac:dyDescent="0.3">
      <c r="A918" t="s">
        <v>977</v>
      </c>
      <c r="B918" s="5">
        <v>45717</v>
      </c>
      <c r="C918" t="s">
        <v>41</v>
      </c>
      <c r="D918" t="s">
        <v>156</v>
      </c>
      <c r="E918" s="4">
        <v>211.8</v>
      </c>
      <c r="F918" s="4">
        <v>211.8</v>
      </c>
      <c r="G918">
        <v>18.500000000000899</v>
      </c>
      <c r="H918" s="4">
        <v>193.29999999999899</v>
      </c>
      <c r="I918" s="4">
        <v>0</v>
      </c>
      <c r="J918" t="s">
        <v>930</v>
      </c>
      <c r="K918" s="2">
        <f t="shared" si="70"/>
        <v>8.7346553352223313E-2</v>
      </c>
      <c r="L918" s="2">
        <f t="shared" si="71"/>
        <v>1</v>
      </c>
      <c r="M918" s="2">
        <f t="shared" si="72"/>
        <v>0</v>
      </c>
      <c r="N918" s="2" t="str">
        <f t="shared" si="73"/>
        <v>HYDRAULIC EXCAVATOR</v>
      </c>
      <c r="O918" s="2" t="str">
        <f t="shared" si="74"/>
        <v>Major Equipment</v>
      </c>
    </row>
    <row r="919" spans="1:15" x14ac:dyDescent="0.3">
      <c r="A919" t="s">
        <v>977</v>
      </c>
      <c r="B919" s="5">
        <v>45717</v>
      </c>
      <c r="C919" t="s">
        <v>42</v>
      </c>
      <c r="D919" t="s">
        <v>156</v>
      </c>
      <c r="E919" s="4">
        <v>216.9</v>
      </c>
      <c r="F919" s="4">
        <v>216.9</v>
      </c>
      <c r="G919">
        <v>52.599999999999397</v>
      </c>
      <c r="H919" s="4">
        <v>164.3</v>
      </c>
      <c r="I919" s="4">
        <v>0</v>
      </c>
      <c r="J919" t="s">
        <v>930</v>
      </c>
      <c r="K919" s="2">
        <f t="shared" si="70"/>
        <v>0.24250806823420654</v>
      </c>
      <c r="L919" s="2">
        <f t="shared" si="71"/>
        <v>1</v>
      </c>
      <c r="M919" s="2">
        <f t="shared" si="72"/>
        <v>0</v>
      </c>
      <c r="N919" s="2" t="str">
        <f t="shared" si="73"/>
        <v>HYDRAULIC EXCAVATOR</v>
      </c>
      <c r="O919" s="2" t="str">
        <f t="shared" si="74"/>
        <v>Major Equipment</v>
      </c>
    </row>
    <row r="920" spans="1:15" x14ac:dyDescent="0.3">
      <c r="A920" t="s">
        <v>992</v>
      </c>
      <c r="B920" s="5">
        <v>45717</v>
      </c>
      <c r="C920" t="s">
        <v>43</v>
      </c>
      <c r="D920" t="s">
        <v>993</v>
      </c>
      <c r="E920" s="4">
        <v>211.1</v>
      </c>
      <c r="F920" s="4">
        <v>211.1</v>
      </c>
      <c r="G920">
        <v>32.800000000000203</v>
      </c>
      <c r="H920" s="4">
        <v>178.3</v>
      </c>
      <c r="I920" s="4">
        <v>0</v>
      </c>
      <c r="J920" t="s">
        <v>930</v>
      </c>
      <c r="K920" s="2">
        <f t="shared" si="70"/>
        <v>0.15537659876835719</v>
      </c>
      <c r="L920" s="2">
        <f t="shared" si="71"/>
        <v>1</v>
      </c>
      <c r="M920" s="2">
        <f t="shared" si="72"/>
        <v>0</v>
      </c>
      <c r="N920" s="2" t="str">
        <f t="shared" si="73"/>
        <v>HYDRAULIC EXCAVATOR</v>
      </c>
      <c r="O920" s="2" t="str">
        <f t="shared" si="74"/>
        <v>Major Equipment</v>
      </c>
    </row>
    <row r="921" spans="1:15" x14ac:dyDescent="0.3">
      <c r="A921" t="s">
        <v>992</v>
      </c>
      <c r="B921" s="5">
        <v>45717</v>
      </c>
      <c r="C921" t="s">
        <v>44</v>
      </c>
      <c r="D921" t="s">
        <v>993</v>
      </c>
      <c r="E921" s="4">
        <v>246.96</v>
      </c>
      <c r="F921" s="4">
        <v>246.96</v>
      </c>
      <c r="G921">
        <v>138.79</v>
      </c>
      <c r="H921" s="4">
        <v>108.17</v>
      </c>
      <c r="I921" s="4">
        <v>0</v>
      </c>
      <c r="J921" t="s">
        <v>930</v>
      </c>
      <c r="K921" s="2">
        <f t="shared" si="70"/>
        <v>0.56199384515711037</v>
      </c>
      <c r="L921" s="2">
        <f t="shared" si="71"/>
        <v>1</v>
      </c>
      <c r="M921" s="2">
        <f t="shared" si="72"/>
        <v>0</v>
      </c>
      <c r="N921" s="2" t="str">
        <f t="shared" si="73"/>
        <v>HYDRAULIC EXCAVATOR</v>
      </c>
      <c r="O921" s="2" t="str">
        <f t="shared" si="74"/>
        <v>Major Equipment</v>
      </c>
    </row>
    <row r="922" spans="1:15" x14ac:dyDescent="0.3">
      <c r="A922" t="s">
        <v>992</v>
      </c>
      <c r="B922" s="5">
        <v>45717</v>
      </c>
      <c r="C922" t="s">
        <v>45</v>
      </c>
      <c r="D922" t="s">
        <v>993</v>
      </c>
      <c r="E922" s="4">
        <v>213.3</v>
      </c>
      <c r="F922" s="4">
        <v>213.3</v>
      </c>
      <c r="G922">
        <v>82.900000000000503</v>
      </c>
      <c r="H922" s="4">
        <v>130.4</v>
      </c>
      <c r="I922" s="4">
        <v>0</v>
      </c>
      <c r="J922" t="s">
        <v>930</v>
      </c>
      <c r="K922" s="2">
        <f t="shared" si="70"/>
        <v>0.38865447726207453</v>
      </c>
      <c r="L922" s="2">
        <f t="shared" si="71"/>
        <v>1</v>
      </c>
      <c r="M922" s="2">
        <f t="shared" si="72"/>
        <v>0</v>
      </c>
      <c r="N922" s="2" t="str">
        <f t="shared" si="73"/>
        <v>HYDRAULIC EXCAVATOR</v>
      </c>
      <c r="O922" s="2" t="str">
        <f t="shared" si="74"/>
        <v>Major Equipment</v>
      </c>
    </row>
    <row r="923" spans="1:15" x14ac:dyDescent="0.3">
      <c r="A923" t="s">
        <v>992</v>
      </c>
      <c r="B923" s="5">
        <v>45717</v>
      </c>
      <c r="C923" t="s">
        <v>49</v>
      </c>
      <c r="D923" t="s">
        <v>993</v>
      </c>
      <c r="E923" s="4">
        <v>208</v>
      </c>
      <c r="F923" s="4">
        <v>208</v>
      </c>
      <c r="G923">
        <v>12.999999999999501</v>
      </c>
      <c r="H923" s="4">
        <v>195</v>
      </c>
      <c r="I923" s="4">
        <v>0</v>
      </c>
      <c r="J923" t="s">
        <v>930</v>
      </c>
      <c r="K923" s="2">
        <f t="shared" si="70"/>
        <v>6.2499999999997599E-2</v>
      </c>
      <c r="L923" s="2">
        <f t="shared" si="71"/>
        <v>1</v>
      </c>
      <c r="M923" s="2">
        <f t="shared" si="72"/>
        <v>0</v>
      </c>
      <c r="N923" s="2" t="str">
        <f t="shared" si="73"/>
        <v>HYDRAULIC EXCAVATOR</v>
      </c>
      <c r="O923" s="2" t="str">
        <f t="shared" si="74"/>
        <v>Major Equipment</v>
      </c>
    </row>
    <row r="924" spans="1:15" x14ac:dyDescent="0.3">
      <c r="A924" t="s">
        <v>977</v>
      </c>
      <c r="B924" s="5">
        <v>45717</v>
      </c>
      <c r="C924" t="s">
        <v>46</v>
      </c>
      <c r="D924" t="s">
        <v>156</v>
      </c>
      <c r="E924" s="4">
        <v>208</v>
      </c>
      <c r="F924" s="4">
        <v>208</v>
      </c>
      <c r="G924">
        <v>4.0599999999999401</v>
      </c>
      <c r="H924" s="4">
        <v>203.94</v>
      </c>
      <c r="I924" s="4">
        <v>0</v>
      </c>
      <c r="J924" t="s">
        <v>930</v>
      </c>
      <c r="K924" s="2">
        <f t="shared" si="70"/>
        <v>1.951923076923048E-2</v>
      </c>
      <c r="L924" s="2">
        <f t="shared" si="71"/>
        <v>1</v>
      </c>
      <c r="M924" s="2">
        <f t="shared" si="72"/>
        <v>0</v>
      </c>
      <c r="N924" s="2" t="str">
        <f t="shared" si="73"/>
        <v>HYDRAULIC EXCAVATOR</v>
      </c>
      <c r="O924" s="2" t="str">
        <f t="shared" si="74"/>
        <v>Major Equipment</v>
      </c>
    </row>
    <row r="925" spans="1:15" x14ac:dyDescent="0.3">
      <c r="A925" t="s">
        <v>977</v>
      </c>
      <c r="B925" s="5">
        <v>45717</v>
      </c>
      <c r="C925" t="s">
        <v>47</v>
      </c>
      <c r="D925" t="s">
        <v>156</v>
      </c>
      <c r="E925" s="4">
        <v>208</v>
      </c>
      <c r="F925" s="4">
        <v>208</v>
      </c>
      <c r="G925">
        <v>27.4499999999998</v>
      </c>
      <c r="H925" s="4">
        <v>180.55</v>
      </c>
      <c r="I925" s="4">
        <v>0</v>
      </c>
      <c r="J925" t="s">
        <v>930</v>
      </c>
      <c r="K925" s="2">
        <f t="shared" si="70"/>
        <v>0.13197115384615288</v>
      </c>
      <c r="L925" s="2">
        <f t="shared" si="71"/>
        <v>1</v>
      </c>
      <c r="M925" s="2">
        <f t="shared" si="72"/>
        <v>0</v>
      </c>
      <c r="N925" s="2" t="str">
        <f t="shared" si="73"/>
        <v>HYDRAULIC EXCAVATOR</v>
      </c>
      <c r="O925" s="2" t="str">
        <f t="shared" si="74"/>
        <v>Major Equipment</v>
      </c>
    </row>
    <row r="926" spans="1:15" x14ac:dyDescent="0.3">
      <c r="A926" t="s">
        <v>977</v>
      </c>
      <c r="B926" s="5">
        <v>45717</v>
      </c>
      <c r="C926" t="s">
        <v>48</v>
      </c>
      <c r="D926" t="s">
        <v>156</v>
      </c>
      <c r="E926" s="4">
        <v>248.80000000000101</v>
      </c>
      <c r="F926" s="4">
        <v>248.80000000000101</v>
      </c>
      <c r="G926">
        <v>161.900000000001</v>
      </c>
      <c r="H926" s="4">
        <v>86.899999999999594</v>
      </c>
      <c r="I926" s="4">
        <v>0</v>
      </c>
      <c r="J926" t="s">
        <v>930</v>
      </c>
      <c r="K926" s="2">
        <f t="shared" si="70"/>
        <v>0.6507234726688117</v>
      </c>
      <c r="L926" s="2">
        <f t="shared" si="71"/>
        <v>1</v>
      </c>
      <c r="M926" s="2">
        <f t="shared" si="72"/>
        <v>0</v>
      </c>
      <c r="N926" s="2" t="str">
        <f t="shared" si="73"/>
        <v>HYDRAULIC EXCAVATOR</v>
      </c>
      <c r="O926" s="2" t="str">
        <f t="shared" si="74"/>
        <v>Major Equipment</v>
      </c>
    </row>
    <row r="927" spans="1:15" x14ac:dyDescent="0.3">
      <c r="A927" t="s">
        <v>1140</v>
      </c>
      <c r="B927" s="5">
        <v>45717</v>
      </c>
      <c r="C927" t="s">
        <v>50</v>
      </c>
      <c r="D927" t="s">
        <v>117</v>
      </c>
      <c r="E927" s="4">
        <v>217.7</v>
      </c>
      <c r="F927" s="4">
        <v>217.7</v>
      </c>
      <c r="G927">
        <v>78.699999999999804</v>
      </c>
      <c r="H927" s="4">
        <v>139</v>
      </c>
      <c r="I927" s="4">
        <v>0</v>
      </c>
      <c r="J927" t="s">
        <v>930</v>
      </c>
      <c r="K927" s="2">
        <f t="shared" si="70"/>
        <v>0.36150666054202946</v>
      </c>
      <c r="L927" s="2">
        <f t="shared" si="71"/>
        <v>1</v>
      </c>
      <c r="M927" s="2">
        <f t="shared" si="72"/>
        <v>0</v>
      </c>
      <c r="N927" s="2" t="str">
        <f t="shared" si="73"/>
        <v>HYDRAULIC EXCAVATOR</v>
      </c>
      <c r="O927" s="2" t="str">
        <f t="shared" si="74"/>
        <v>Major Equipment</v>
      </c>
    </row>
    <row r="928" spans="1:15" x14ac:dyDescent="0.3">
      <c r="A928" t="s">
        <v>1141</v>
      </c>
      <c r="B928" s="5">
        <v>45717</v>
      </c>
      <c r="C928" t="s">
        <v>51</v>
      </c>
      <c r="D928" t="s">
        <v>235</v>
      </c>
      <c r="E928" s="4">
        <v>225.73333333333301</v>
      </c>
      <c r="F928" s="4">
        <v>225.73333333333301</v>
      </c>
      <c r="G928">
        <v>121.73333333333299</v>
      </c>
      <c r="H928" s="4">
        <v>104</v>
      </c>
      <c r="I928" s="4">
        <v>0</v>
      </c>
      <c r="J928" t="s">
        <v>930</v>
      </c>
      <c r="K928" s="2">
        <f t="shared" si="70"/>
        <v>0.53927938570584688</v>
      </c>
      <c r="L928" s="2">
        <f t="shared" si="71"/>
        <v>1</v>
      </c>
      <c r="M928" s="2">
        <f t="shared" si="72"/>
        <v>0</v>
      </c>
      <c r="N928" s="2" t="str">
        <f t="shared" si="73"/>
        <v>MOTORCYCLE</v>
      </c>
      <c r="O928" s="2" t="str">
        <f t="shared" si="74"/>
        <v>Other Equipment</v>
      </c>
    </row>
    <row r="929" spans="1:15" x14ac:dyDescent="0.3">
      <c r="A929" t="s">
        <v>1141</v>
      </c>
      <c r="B929" s="5">
        <v>45717</v>
      </c>
      <c r="C929" t="s">
        <v>52</v>
      </c>
      <c r="D929" t="s">
        <v>235</v>
      </c>
      <c r="E929" s="4">
        <v>208</v>
      </c>
      <c r="F929" s="4">
        <v>208</v>
      </c>
      <c r="G929">
        <v>0</v>
      </c>
      <c r="H929" s="4">
        <v>208</v>
      </c>
      <c r="I929" s="4">
        <v>0</v>
      </c>
      <c r="J929" t="s">
        <v>930</v>
      </c>
      <c r="K929" s="2">
        <f t="shared" si="70"/>
        <v>0</v>
      </c>
      <c r="L929" s="2">
        <f t="shared" si="71"/>
        <v>1</v>
      </c>
      <c r="M929" s="2">
        <f t="shared" si="72"/>
        <v>0</v>
      </c>
      <c r="N929" s="2" t="str">
        <f t="shared" si="73"/>
        <v>MOTORCYCLE</v>
      </c>
      <c r="O929" s="2" t="str">
        <f t="shared" si="74"/>
        <v>Other Equipment</v>
      </c>
    </row>
    <row r="930" spans="1:15" x14ac:dyDescent="0.3">
      <c r="A930" t="s">
        <v>1142</v>
      </c>
      <c r="B930" s="5">
        <v>45717</v>
      </c>
      <c r="C930" t="s">
        <v>53</v>
      </c>
      <c r="D930" t="s">
        <v>56</v>
      </c>
      <c r="E930" s="4">
        <v>208</v>
      </c>
      <c r="F930" s="4">
        <v>0</v>
      </c>
      <c r="G930">
        <v>0</v>
      </c>
      <c r="H930" s="4">
        <v>0</v>
      </c>
      <c r="I930" s="4">
        <v>208</v>
      </c>
      <c r="J930" t="s">
        <v>930</v>
      </c>
      <c r="K930" s="2">
        <f t="shared" si="70"/>
        <v>0</v>
      </c>
      <c r="L930" s="2">
        <f t="shared" si="71"/>
        <v>0</v>
      </c>
      <c r="M930" s="2">
        <f t="shared" si="72"/>
        <v>1</v>
      </c>
      <c r="N930" s="2" t="str">
        <f t="shared" si="73"/>
        <v>MECHANICAL DEWATERING PUMP</v>
      </c>
      <c r="O930" s="2" t="str">
        <f t="shared" si="74"/>
        <v>Other Equipment</v>
      </c>
    </row>
    <row r="931" spans="1:15" x14ac:dyDescent="0.3">
      <c r="A931" t="s">
        <v>1142</v>
      </c>
      <c r="B931" s="5">
        <v>45717</v>
      </c>
      <c r="C931" t="s">
        <v>54</v>
      </c>
      <c r="D931" t="s">
        <v>56</v>
      </c>
      <c r="E931" s="4">
        <v>208</v>
      </c>
      <c r="F931" s="4">
        <v>40</v>
      </c>
      <c r="G931">
        <v>0.5</v>
      </c>
      <c r="H931" s="4">
        <v>39.5</v>
      </c>
      <c r="I931" s="4">
        <v>168</v>
      </c>
      <c r="J931" t="s">
        <v>930</v>
      </c>
      <c r="K931" s="2">
        <f t="shared" si="70"/>
        <v>2.403846153846154E-3</v>
      </c>
      <c r="L931" s="2">
        <f t="shared" si="71"/>
        <v>0.19230769230769232</v>
      </c>
      <c r="M931" s="2">
        <f t="shared" si="72"/>
        <v>0.80769230769230771</v>
      </c>
      <c r="N931" s="2" t="str">
        <f t="shared" si="73"/>
        <v>MECHANICAL DEWATERING PUMP</v>
      </c>
      <c r="O931" s="2" t="str">
        <f t="shared" si="74"/>
        <v>Other Equipment</v>
      </c>
    </row>
    <row r="932" spans="1:15" x14ac:dyDescent="0.3">
      <c r="A932" t="s">
        <v>1142</v>
      </c>
      <c r="B932" s="5">
        <v>45717</v>
      </c>
      <c r="C932" t="s">
        <v>55</v>
      </c>
      <c r="D932" t="s">
        <v>56</v>
      </c>
      <c r="E932" s="4">
        <v>382.33000000000101</v>
      </c>
      <c r="F932" s="4">
        <v>382.33000000000101</v>
      </c>
      <c r="G932">
        <v>332.83000000000101</v>
      </c>
      <c r="H932" s="4">
        <v>49.5</v>
      </c>
      <c r="I932" s="4">
        <v>0</v>
      </c>
      <c r="J932" t="s">
        <v>930</v>
      </c>
      <c r="K932" s="2">
        <f t="shared" si="70"/>
        <v>0.87053069338006472</v>
      </c>
      <c r="L932" s="2">
        <f t="shared" si="71"/>
        <v>1</v>
      </c>
      <c r="M932" s="2">
        <f t="shared" si="72"/>
        <v>0</v>
      </c>
      <c r="N932" s="2" t="str">
        <f t="shared" si="73"/>
        <v>MECHANICAL DEWATERING PUMP</v>
      </c>
      <c r="O932" s="2" t="str">
        <f t="shared" si="74"/>
        <v>Other Equipment</v>
      </c>
    </row>
    <row r="933" spans="1:15" x14ac:dyDescent="0.3">
      <c r="A933" t="s">
        <v>1142</v>
      </c>
      <c r="B933" s="5">
        <v>45717</v>
      </c>
      <c r="C933" t="s">
        <v>57</v>
      </c>
      <c r="D933" t="s">
        <v>56</v>
      </c>
      <c r="E933" s="4">
        <v>234.92</v>
      </c>
      <c r="F933" s="4">
        <v>98.919999999999987</v>
      </c>
      <c r="G933">
        <v>57.34</v>
      </c>
      <c r="H933" s="4">
        <v>41.58</v>
      </c>
      <c r="I933" s="4">
        <v>136</v>
      </c>
      <c r="J933" t="s">
        <v>930</v>
      </c>
      <c r="K933" s="2">
        <f t="shared" si="70"/>
        <v>0.2440830921164652</v>
      </c>
      <c r="L933" s="2">
        <f t="shared" si="71"/>
        <v>0.42107951643112546</v>
      </c>
      <c r="M933" s="2">
        <f t="shared" si="72"/>
        <v>0.57892048356887449</v>
      </c>
      <c r="N933" s="2" t="str">
        <f t="shared" si="73"/>
        <v>MECHANICAL DEWATERING PUMP</v>
      </c>
      <c r="O933" s="2" t="str">
        <f t="shared" si="74"/>
        <v>Other Equipment</v>
      </c>
    </row>
    <row r="934" spans="1:15" x14ac:dyDescent="0.3">
      <c r="A934" t="s">
        <v>1143</v>
      </c>
      <c r="B934" s="5">
        <v>45717</v>
      </c>
      <c r="C934" t="s">
        <v>58</v>
      </c>
      <c r="D934" t="s">
        <v>61</v>
      </c>
      <c r="E934" s="4">
        <v>210.98333333333301</v>
      </c>
      <c r="F934" s="4">
        <v>210.98333333333301</v>
      </c>
      <c r="G934">
        <v>46.45</v>
      </c>
      <c r="H934" s="4">
        <v>164.53333333333299</v>
      </c>
      <c r="I934" s="4">
        <v>0</v>
      </c>
      <c r="J934" t="s">
        <v>930</v>
      </c>
      <c r="K934" s="2">
        <f t="shared" si="70"/>
        <v>0.22015957026621411</v>
      </c>
      <c r="L934" s="2">
        <f t="shared" si="71"/>
        <v>1</v>
      </c>
      <c r="M934" s="2">
        <f t="shared" si="72"/>
        <v>0</v>
      </c>
      <c r="N934" s="2" t="str">
        <f t="shared" si="73"/>
        <v>MINI DUMPTRUCK</v>
      </c>
      <c r="O934" s="2" t="str">
        <f t="shared" si="74"/>
        <v>Other Equipment</v>
      </c>
    </row>
    <row r="935" spans="1:15" x14ac:dyDescent="0.3">
      <c r="A935" t="s">
        <v>1143</v>
      </c>
      <c r="B935" s="5">
        <v>45717</v>
      </c>
      <c r="C935" t="s">
        <v>59</v>
      </c>
      <c r="D935" t="s">
        <v>61</v>
      </c>
      <c r="E935" s="4">
        <v>237.933333333333</v>
      </c>
      <c r="F935" s="4">
        <v>237.933333333333</v>
      </c>
      <c r="G935">
        <v>164.3</v>
      </c>
      <c r="H935" s="4">
        <v>73.633333333333198</v>
      </c>
      <c r="I935" s="4">
        <v>0</v>
      </c>
      <c r="J935" t="s">
        <v>930</v>
      </c>
      <c r="K935" s="2">
        <f t="shared" si="70"/>
        <v>0.69052956010086963</v>
      </c>
      <c r="L935" s="2">
        <f t="shared" si="71"/>
        <v>1</v>
      </c>
      <c r="M935" s="2">
        <f t="shared" si="72"/>
        <v>0</v>
      </c>
      <c r="N935" s="2" t="str">
        <f t="shared" si="73"/>
        <v>MINI DUMPTRUCK</v>
      </c>
      <c r="O935" s="2" t="str">
        <f t="shared" si="74"/>
        <v>Other Equipment</v>
      </c>
    </row>
    <row r="936" spans="1:15" x14ac:dyDescent="0.3">
      <c r="A936" t="s">
        <v>1143</v>
      </c>
      <c r="B936" s="5">
        <v>45717</v>
      </c>
      <c r="C936" t="s">
        <v>60</v>
      </c>
      <c r="D936" t="s">
        <v>61</v>
      </c>
      <c r="E936" s="4">
        <v>248.38333333333301</v>
      </c>
      <c r="F936" s="4">
        <v>248.38333333333301</v>
      </c>
      <c r="G936">
        <v>211.03333333333299</v>
      </c>
      <c r="H936" s="4">
        <v>37.349999999999902</v>
      </c>
      <c r="I936" s="4">
        <v>0</v>
      </c>
      <c r="J936" t="s">
        <v>930</v>
      </c>
      <c r="K936" s="2">
        <f t="shared" si="70"/>
        <v>0.84962759176004798</v>
      </c>
      <c r="L936" s="2">
        <f t="shared" si="71"/>
        <v>1</v>
      </c>
      <c r="M936" s="2">
        <f t="shared" si="72"/>
        <v>0</v>
      </c>
      <c r="N936" s="2" t="str">
        <f t="shared" si="73"/>
        <v>MINI DUMPTRUCK</v>
      </c>
      <c r="O936" s="2" t="str">
        <f t="shared" si="74"/>
        <v>Other Equipment</v>
      </c>
    </row>
    <row r="937" spans="1:15" x14ac:dyDescent="0.3">
      <c r="A937" t="s">
        <v>1143</v>
      </c>
      <c r="B937" s="5">
        <v>45717</v>
      </c>
      <c r="C937" t="s">
        <v>62</v>
      </c>
      <c r="D937" t="s">
        <v>61</v>
      </c>
      <c r="E937" s="4">
        <v>258.35000000000002</v>
      </c>
      <c r="F937" s="4">
        <v>258.35000000000002</v>
      </c>
      <c r="G937">
        <v>212.1</v>
      </c>
      <c r="H937" s="4">
        <v>46.249999999999901</v>
      </c>
      <c r="I937" s="4">
        <v>0</v>
      </c>
      <c r="J937" t="s">
        <v>930</v>
      </c>
      <c r="K937" s="2">
        <f t="shared" si="70"/>
        <v>0.82097929165860262</v>
      </c>
      <c r="L937" s="2">
        <f t="shared" si="71"/>
        <v>1</v>
      </c>
      <c r="M937" s="2">
        <f t="shared" si="72"/>
        <v>0</v>
      </c>
      <c r="N937" s="2" t="str">
        <f t="shared" si="73"/>
        <v>MINI DUMPTRUCK</v>
      </c>
      <c r="O937" s="2" t="str">
        <f t="shared" si="74"/>
        <v>Other Equipment</v>
      </c>
    </row>
    <row r="938" spans="1:15" x14ac:dyDescent="0.3">
      <c r="A938" t="s">
        <v>1143</v>
      </c>
      <c r="B938" s="5">
        <v>45717</v>
      </c>
      <c r="C938" t="s">
        <v>63</v>
      </c>
      <c r="D938" t="s">
        <v>61</v>
      </c>
      <c r="E938" s="4">
        <v>222.3</v>
      </c>
      <c r="F938" s="4">
        <v>222.3</v>
      </c>
      <c r="G938">
        <v>84.983333333333306</v>
      </c>
      <c r="H938" s="4">
        <v>137.316666666667</v>
      </c>
      <c r="I938" s="4">
        <v>0</v>
      </c>
      <c r="J938" t="s">
        <v>930</v>
      </c>
      <c r="K938" s="2">
        <f t="shared" si="70"/>
        <v>0.38229119808067163</v>
      </c>
      <c r="L938" s="2">
        <f t="shared" si="71"/>
        <v>1</v>
      </c>
      <c r="M938" s="2">
        <f t="shared" si="72"/>
        <v>0</v>
      </c>
      <c r="N938" s="2" t="str">
        <f t="shared" si="73"/>
        <v>MINI DUMPTRUCK</v>
      </c>
      <c r="O938" s="2" t="str">
        <f t="shared" si="74"/>
        <v>Other Equipment</v>
      </c>
    </row>
    <row r="939" spans="1:15" x14ac:dyDescent="0.3">
      <c r="A939" t="s">
        <v>978</v>
      </c>
      <c r="B939" s="5">
        <v>45717</v>
      </c>
      <c r="C939" t="s">
        <v>64</v>
      </c>
      <c r="D939" t="s">
        <v>540</v>
      </c>
      <c r="E939" s="4">
        <v>208</v>
      </c>
      <c r="F939" s="4">
        <v>0</v>
      </c>
      <c r="G939">
        <v>0</v>
      </c>
      <c r="H939" s="4">
        <v>0</v>
      </c>
      <c r="I939" s="4">
        <v>208</v>
      </c>
      <c r="J939" t="s">
        <v>930</v>
      </c>
      <c r="K939" s="2">
        <f t="shared" si="70"/>
        <v>0</v>
      </c>
      <c r="L939" s="2">
        <f t="shared" si="71"/>
        <v>0</v>
      </c>
      <c r="M939" s="2">
        <f t="shared" si="72"/>
        <v>1</v>
      </c>
      <c r="N939" s="2" t="str">
        <f t="shared" si="73"/>
        <v>MOTOR GRADER</v>
      </c>
      <c r="O939" s="2" t="str">
        <f t="shared" si="74"/>
        <v>Other Equipment</v>
      </c>
    </row>
    <row r="940" spans="1:15" x14ac:dyDescent="0.3">
      <c r="A940" t="s">
        <v>996</v>
      </c>
      <c r="B940" s="5">
        <v>45717</v>
      </c>
      <c r="C940" t="s">
        <v>65</v>
      </c>
      <c r="D940" t="s">
        <v>997</v>
      </c>
      <c r="E940" s="4">
        <v>208</v>
      </c>
      <c r="F940" s="4">
        <v>208</v>
      </c>
      <c r="G940">
        <v>0</v>
      </c>
      <c r="H940" s="4">
        <v>208</v>
      </c>
      <c r="I940" s="4">
        <v>0</v>
      </c>
      <c r="J940" t="s">
        <v>930</v>
      </c>
      <c r="K940" s="2">
        <f t="shared" si="70"/>
        <v>0</v>
      </c>
      <c r="L940" s="2">
        <f t="shared" si="71"/>
        <v>1</v>
      </c>
      <c r="M940" s="2">
        <f t="shared" si="72"/>
        <v>0</v>
      </c>
      <c r="N940" s="2" t="str">
        <f t="shared" si="73"/>
        <v>ROUGH TERRAIN CRANE</v>
      </c>
      <c r="O940" s="2" t="str">
        <f t="shared" si="74"/>
        <v>Major Equipment</v>
      </c>
    </row>
    <row r="941" spans="1:15" x14ac:dyDescent="0.3">
      <c r="A941" t="s">
        <v>996</v>
      </c>
      <c r="B941" s="5">
        <v>45717</v>
      </c>
      <c r="C941" t="s">
        <v>66</v>
      </c>
      <c r="D941" t="s">
        <v>997</v>
      </c>
      <c r="E941" s="4">
        <v>208</v>
      </c>
      <c r="F941" s="4">
        <v>208</v>
      </c>
      <c r="G941">
        <v>0</v>
      </c>
      <c r="H941" s="4">
        <v>208</v>
      </c>
      <c r="I941" s="4">
        <v>0</v>
      </c>
      <c r="J941" t="s">
        <v>930</v>
      </c>
      <c r="K941" s="2">
        <f t="shared" si="70"/>
        <v>0</v>
      </c>
      <c r="L941" s="2">
        <f t="shared" si="71"/>
        <v>1</v>
      </c>
      <c r="M941" s="2">
        <f t="shared" si="72"/>
        <v>0</v>
      </c>
      <c r="N941" s="2" t="str">
        <f t="shared" si="73"/>
        <v>ROUGH TERRAIN CRANE</v>
      </c>
      <c r="O941" s="2" t="str">
        <f t="shared" si="74"/>
        <v>Major Equipment</v>
      </c>
    </row>
    <row r="942" spans="1:15" x14ac:dyDescent="0.3">
      <c r="A942" t="s">
        <v>996</v>
      </c>
      <c r="B942" s="5">
        <v>45717</v>
      </c>
      <c r="C942" t="s">
        <v>67</v>
      </c>
      <c r="D942" t="s">
        <v>997</v>
      </c>
      <c r="E942" s="4">
        <v>303.40000000000498</v>
      </c>
      <c r="F942" s="4">
        <v>303.40000000000498</v>
      </c>
      <c r="G942">
        <v>291.50000000000398</v>
      </c>
      <c r="H942" s="4">
        <v>11.9000000000015</v>
      </c>
      <c r="I942" s="4">
        <v>0</v>
      </c>
      <c r="J942" t="s">
        <v>930</v>
      </c>
      <c r="K942" s="2">
        <f t="shared" si="70"/>
        <v>0.96077785102175084</v>
      </c>
      <c r="L942" s="2">
        <f t="shared" si="71"/>
        <v>1</v>
      </c>
      <c r="M942" s="2">
        <f t="shared" si="72"/>
        <v>0</v>
      </c>
      <c r="N942" s="2" t="str">
        <f t="shared" si="73"/>
        <v>ROUGH TERRAIN CRANE</v>
      </c>
      <c r="O942" s="2" t="str">
        <f t="shared" si="74"/>
        <v>Major Equipment</v>
      </c>
    </row>
    <row r="943" spans="1:15" x14ac:dyDescent="0.3">
      <c r="A943" t="s">
        <v>998</v>
      </c>
      <c r="B943" s="5">
        <v>45717</v>
      </c>
      <c r="C943" t="s">
        <v>68</v>
      </c>
      <c r="D943" t="s">
        <v>999</v>
      </c>
      <c r="E943" s="4">
        <v>306.88333333333298</v>
      </c>
      <c r="F943" s="4">
        <v>306.88333333333298</v>
      </c>
      <c r="G943">
        <v>272.51666666666603</v>
      </c>
      <c r="H943" s="4">
        <v>34.366666666666703</v>
      </c>
      <c r="I943" s="4">
        <v>0</v>
      </c>
      <c r="J943" t="s">
        <v>930</v>
      </c>
      <c r="K943" s="2">
        <f t="shared" si="70"/>
        <v>0.88801390322054963</v>
      </c>
      <c r="L943" s="2">
        <f t="shared" si="71"/>
        <v>1</v>
      </c>
      <c r="M943" s="2">
        <f t="shared" si="72"/>
        <v>0</v>
      </c>
      <c r="N943" s="2" t="str">
        <f t="shared" si="73"/>
        <v>SELF LOADING TRUCK W/ BOOM</v>
      </c>
      <c r="O943" s="2" t="str">
        <f t="shared" si="74"/>
        <v>Other Equipment</v>
      </c>
    </row>
    <row r="944" spans="1:15" x14ac:dyDescent="0.3">
      <c r="A944" t="s">
        <v>980</v>
      </c>
      <c r="B944" s="5">
        <v>45717</v>
      </c>
      <c r="C944" t="s">
        <v>69</v>
      </c>
      <c r="D944" t="s">
        <v>16</v>
      </c>
      <c r="E944" s="4">
        <v>208</v>
      </c>
      <c r="F944" s="4">
        <v>208</v>
      </c>
      <c r="G944">
        <v>0</v>
      </c>
      <c r="H944" s="4">
        <v>208</v>
      </c>
      <c r="I944" s="4">
        <v>0</v>
      </c>
      <c r="J944" t="s">
        <v>930</v>
      </c>
      <c r="K944" s="2">
        <f t="shared" si="70"/>
        <v>0</v>
      </c>
      <c r="L944" s="2">
        <f t="shared" si="71"/>
        <v>1</v>
      </c>
      <c r="M944" s="2">
        <f t="shared" si="72"/>
        <v>0</v>
      </c>
      <c r="N944" s="2" t="str">
        <f t="shared" si="73"/>
        <v>SERVICE VEHICLE</v>
      </c>
      <c r="O944" s="2" t="str">
        <f t="shared" si="74"/>
        <v>Other Equipment</v>
      </c>
    </row>
    <row r="945" spans="1:15" x14ac:dyDescent="0.3">
      <c r="A945" t="s">
        <v>980</v>
      </c>
      <c r="B945" s="5">
        <v>45717</v>
      </c>
      <c r="C945" t="s">
        <v>70</v>
      </c>
      <c r="D945" t="s">
        <v>16</v>
      </c>
      <c r="E945" s="4">
        <v>220.25</v>
      </c>
      <c r="F945" s="4">
        <v>220.25</v>
      </c>
      <c r="G945">
        <v>69.466666666666697</v>
      </c>
      <c r="H945" s="4">
        <v>150.78333333333299</v>
      </c>
      <c r="I945" s="4">
        <v>0</v>
      </c>
      <c r="J945" t="s">
        <v>930</v>
      </c>
      <c r="K945" s="2">
        <f t="shared" si="70"/>
        <v>0.31539916761256165</v>
      </c>
      <c r="L945" s="2">
        <f t="shared" si="71"/>
        <v>1</v>
      </c>
      <c r="M945" s="2">
        <f t="shared" si="72"/>
        <v>0</v>
      </c>
      <c r="N945" s="2" t="str">
        <f t="shared" si="73"/>
        <v>SERVICE VEHICLE</v>
      </c>
      <c r="O945" s="2" t="str">
        <f t="shared" si="74"/>
        <v>Other Equipment</v>
      </c>
    </row>
    <row r="946" spans="1:15" x14ac:dyDescent="0.3">
      <c r="A946" t="s">
        <v>980</v>
      </c>
      <c r="B946" s="5">
        <v>45717</v>
      </c>
      <c r="C946" t="s">
        <v>71</v>
      </c>
      <c r="D946" t="s">
        <v>16</v>
      </c>
      <c r="E946" s="4">
        <v>312.91666666666703</v>
      </c>
      <c r="F946" s="4">
        <v>312.91666666666703</v>
      </c>
      <c r="G946">
        <v>290.51666666666699</v>
      </c>
      <c r="H946" s="4">
        <v>22.4</v>
      </c>
      <c r="I946" s="4">
        <v>0</v>
      </c>
      <c r="J946" t="s">
        <v>930</v>
      </c>
      <c r="K946" s="2">
        <f t="shared" si="70"/>
        <v>0.92841544607190407</v>
      </c>
      <c r="L946" s="2">
        <f t="shared" si="71"/>
        <v>1</v>
      </c>
      <c r="M946" s="2">
        <f t="shared" si="72"/>
        <v>0</v>
      </c>
      <c r="N946" s="2" t="str">
        <f t="shared" si="73"/>
        <v>SERVICE VEHICLE</v>
      </c>
      <c r="O946" s="2" t="str">
        <f t="shared" si="74"/>
        <v>Other Equipment</v>
      </c>
    </row>
    <row r="947" spans="1:15" x14ac:dyDescent="0.3">
      <c r="A947" t="s">
        <v>980</v>
      </c>
      <c r="B947" s="5">
        <v>45717</v>
      </c>
      <c r="C947" t="s">
        <v>72</v>
      </c>
      <c r="D947" t="s">
        <v>16</v>
      </c>
      <c r="E947" s="4">
        <v>484.2</v>
      </c>
      <c r="F947" s="4">
        <v>484.2</v>
      </c>
      <c r="G947">
        <v>460.2</v>
      </c>
      <c r="H947" s="4">
        <v>24</v>
      </c>
      <c r="I947" s="4">
        <v>0</v>
      </c>
      <c r="J947" t="s">
        <v>930</v>
      </c>
      <c r="K947" s="2">
        <f t="shared" si="70"/>
        <v>0.95043370508054525</v>
      </c>
      <c r="L947" s="2">
        <f t="shared" si="71"/>
        <v>1</v>
      </c>
      <c r="M947" s="2">
        <f t="shared" si="72"/>
        <v>0</v>
      </c>
      <c r="N947" s="2" t="str">
        <f t="shared" si="73"/>
        <v>SERVICE VEHICLE</v>
      </c>
      <c r="O947" s="2" t="str">
        <f t="shared" si="74"/>
        <v>Other Equipment</v>
      </c>
    </row>
    <row r="948" spans="1:15" x14ac:dyDescent="0.3">
      <c r="A948" t="s">
        <v>980</v>
      </c>
      <c r="B948" s="5">
        <v>45717</v>
      </c>
      <c r="C948" t="s">
        <v>73</v>
      </c>
      <c r="D948" t="s">
        <v>16</v>
      </c>
      <c r="E948" s="4">
        <v>215.76666666666699</v>
      </c>
      <c r="F948" s="4">
        <v>215.76666666666699</v>
      </c>
      <c r="G948">
        <v>112.416666666667</v>
      </c>
      <c r="H948" s="4">
        <v>103.35</v>
      </c>
      <c r="I948" s="4">
        <v>0</v>
      </c>
      <c r="J948" t="s">
        <v>930</v>
      </c>
      <c r="K948" s="2">
        <f t="shared" si="70"/>
        <v>0.52101035068747181</v>
      </c>
      <c r="L948" s="2">
        <f t="shared" si="71"/>
        <v>1</v>
      </c>
      <c r="M948" s="2">
        <f t="shared" si="72"/>
        <v>0</v>
      </c>
      <c r="N948" s="2" t="str">
        <f t="shared" si="73"/>
        <v>SERVICE VEHICLE</v>
      </c>
      <c r="O948" s="2" t="str">
        <f t="shared" si="74"/>
        <v>Other Equipment</v>
      </c>
    </row>
    <row r="949" spans="1:15" x14ac:dyDescent="0.3">
      <c r="A949" t="s">
        <v>980</v>
      </c>
      <c r="B949" s="5">
        <v>45717</v>
      </c>
      <c r="C949" t="s">
        <v>74</v>
      </c>
      <c r="D949" t="s">
        <v>16</v>
      </c>
      <c r="E949" s="4">
        <v>217.066666666667</v>
      </c>
      <c r="F949" s="4">
        <v>217.066666666667</v>
      </c>
      <c r="G949">
        <v>17.066666666666698</v>
      </c>
      <c r="H949" s="4">
        <v>200</v>
      </c>
      <c r="I949" s="4">
        <v>0</v>
      </c>
      <c r="J949" t="s">
        <v>930</v>
      </c>
      <c r="K949" s="2">
        <f t="shared" si="70"/>
        <v>7.862407862407865E-2</v>
      </c>
      <c r="L949" s="2">
        <f t="shared" si="71"/>
        <v>1</v>
      </c>
      <c r="M949" s="2">
        <f t="shared" si="72"/>
        <v>0</v>
      </c>
      <c r="N949" s="2" t="str">
        <f t="shared" si="73"/>
        <v>SERVICE VEHICLE</v>
      </c>
      <c r="O949" s="2" t="str">
        <f t="shared" si="74"/>
        <v>Other Equipment</v>
      </c>
    </row>
    <row r="950" spans="1:15" x14ac:dyDescent="0.3">
      <c r="A950" t="s">
        <v>980</v>
      </c>
      <c r="B950" s="5">
        <v>45717</v>
      </c>
      <c r="C950" t="s">
        <v>75</v>
      </c>
      <c r="D950" t="s">
        <v>16</v>
      </c>
      <c r="E950" s="4">
        <v>355.86666666666702</v>
      </c>
      <c r="F950" s="4">
        <v>355.86666666666702</v>
      </c>
      <c r="G950">
        <v>355.86666666666702</v>
      </c>
      <c r="H950" s="4">
        <v>0</v>
      </c>
      <c r="I950" s="4">
        <v>0</v>
      </c>
      <c r="J950" t="s">
        <v>930</v>
      </c>
      <c r="K950" s="2">
        <f t="shared" si="70"/>
        <v>1</v>
      </c>
      <c r="L950" s="2">
        <f t="shared" si="71"/>
        <v>1</v>
      </c>
      <c r="M950" s="2">
        <f t="shared" si="72"/>
        <v>0</v>
      </c>
      <c r="N950" s="2" t="str">
        <f t="shared" si="73"/>
        <v>SERVICE VEHICLE</v>
      </c>
      <c r="O950" s="2" t="str">
        <f t="shared" si="74"/>
        <v>Other Equipment</v>
      </c>
    </row>
    <row r="951" spans="1:15" x14ac:dyDescent="0.3">
      <c r="A951" t="s">
        <v>980</v>
      </c>
      <c r="B951" s="5">
        <v>45717</v>
      </c>
      <c r="C951" t="s">
        <v>76</v>
      </c>
      <c r="D951" t="s">
        <v>16</v>
      </c>
      <c r="E951" s="4">
        <v>239.51666666666699</v>
      </c>
      <c r="F951" s="4">
        <v>239.51666666666699</v>
      </c>
      <c r="G951">
        <v>127.78</v>
      </c>
      <c r="H951" s="4">
        <v>111.73666666666701</v>
      </c>
      <c r="I951" s="4">
        <v>0</v>
      </c>
      <c r="J951" t="s">
        <v>930</v>
      </c>
      <c r="K951" s="2">
        <f t="shared" si="70"/>
        <v>0.53349105838146194</v>
      </c>
      <c r="L951" s="2">
        <f t="shared" si="71"/>
        <v>1</v>
      </c>
      <c r="M951" s="2">
        <f t="shared" si="72"/>
        <v>0</v>
      </c>
      <c r="N951" s="2" t="str">
        <f t="shared" si="73"/>
        <v>SERVICE VEHICLE</v>
      </c>
      <c r="O951" s="2" t="str">
        <f t="shared" si="74"/>
        <v>Other Equipment</v>
      </c>
    </row>
    <row r="952" spans="1:15" x14ac:dyDescent="0.3">
      <c r="A952" t="s">
        <v>980</v>
      </c>
      <c r="B952" s="5">
        <v>45717</v>
      </c>
      <c r="C952" t="s">
        <v>77</v>
      </c>
      <c r="D952" t="s">
        <v>16</v>
      </c>
      <c r="E952" s="4">
        <v>319.566666666667</v>
      </c>
      <c r="F952" s="4">
        <v>319.566666666667</v>
      </c>
      <c r="G952">
        <v>318.39999999999998</v>
      </c>
      <c r="H952" s="4">
        <v>1.1666666666666701</v>
      </c>
      <c r="I952" s="4">
        <v>0</v>
      </c>
      <c r="J952" t="s">
        <v>930</v>
      </c>
      <c r="K952" s="2">
        <f t="shared" si="70"/>
        <v>0.99634922290601746</v>
      </c>
      <c r="L952" s="2">
        <f t="shared" si="71"/>
        <v>1</v>
      </c>
      <c r="M952" s="2">
        <f t="shared" si="72"/>
        <v>0</v>
      </c>
      <c r="N952" s="2" t="str">
        <f t="shared" si="73"/>
        <v>SERVICE VEHICLE</v>
      </c>
      <c r="O952" s="2" t="str">
        <f t="shared" si="74"/>
        <v>Other Equipment</v>
      </c>
    </row>
    <row r="953" spans="1:15" x14ac:dyDescent="0.3">
      <c r="A953" t="s">
        <v>980</v>
      </c>
      <c r="B953" s="5">
        <v>45717</v>
      </c>
      <c r="C953" t="s">
        <v>78</v>
      </c>
      <c r="D953" t="s">
        <v>16</v>
      </c>
      <c r="E953" s="4">
        <v>319.58333333333297</v>
      </c>
      <c r="F953" s="4">
        <v>319.58333333333297</v>
      </c>
      <c r="G953">
        <v>318.60000000000002</v>
      </c>
      <c r="H953" s="4">
        <v>0.98333333333331996</v>
      </c>
      <c r="I953" s="4">
        <v>0</v>
      </c>
      <c r="J953" t="s">
        <v>930</v>
      </c>
      <c r="K953" s="2">
        <f t="shared" si="70"/>
        <v>0.99692307692307813</v>
      </c>
      <c r="L953" s="2">
        <f t="shared" si="71"/>
        <v>1</v>
      </c>
      <c r="M953" s="2">
        <f t="shared" si="72"/>
        <v>0</v>
      </c>
      <c r="N953" s="2" t="str">
        <f t="shared" si="73"/>
        <v>SERVICE VEHICLE</v>
      </c>
      <c r="O953" s="2" t="str">
        <f t="shared" si="74"/>
        <v>Other Equipment</v>
      </c>
    </row>
    <row r="954" spans="1:15" x14ac:dyDescent="0.3">
      <c r="A954" t="s">
        <v>980</v>
      </c>
      <c r="B954" s="5">
        <v>45717</v>
      </c>
      <c r="C954" t="s">
        <v>79</v>
      </c>
      <c r="D954" t="s">
        <v>16</v>
      </c>
      <c r="E954" s="4">
        <v>350.4</v>
      </c>
      <c r="F954" s="4">
        <v>350.4</v>
      </c>
      <c r="G954">
        <v>321.85000000000002</v>
      </c>
      <c r="H954" s="4">
        <v>28.55</v>
      </c>
      <c r="I954" s="4">
        <v>0</v>
      </c>
      <c r="J954" t="s">
        <v>930</v>
      </c>
      <c r="K954" s="2">
        <f t="shared" si="70"/>
        <v>0.91852168949771706</v>
      </c>
      <c r="L954" s="2">
        <f t="shared" si="71"/>
        <v>1</v>
      </c>
      <c r="M954" s="2">
        <f t="shared" si="72"/>
        <v>0</v>
      </c>
      <c r="N954" s="2" t="str">
        <f t="shared" si="73"/>
        <v>SERVICE VEHICLE</v>
      </c>
      <c r="O954" s="2" t="str">
        <f t="shared" si="74"/>
        <v>Other Equipment</v>
      </c>
    </row>
    <row r="955" spans="1:15" x14ac:dyDescent="0.3">
      <c r="A955" t="s">
        <v>980</v>
      </c>
      <c r="B955" s="5">
        <v>45717</v>
      </c>
      <c r="C955" t="s">
        <v>80</v>
      </c>
      <c r="D955" t="s">
        <v>16</v>
      </c>
      <c r="E955" s="4">
        <v>328.13333333333298</v>
      </c>
      <c r="F955" s="4">
        <v>328.13333333333298</v>
      </c>
      <c r="G955">
        <v>225.53333333333299</v>
      </c>
      <c r="H955" s="4">
        <v>102.6</v>
      </c>
      <c r="I955" s="4">
        <v>0</v>
      </c>
      <c r="J955" t="s">
        <v>930</v>
      </c>
      <c r="K955" s="2">
        <f t="shared" si="70"/>
        <v>0.68732222673709842</v>
      </c>
      <c r="L955" s="2">
        <f t="shared" si="71"/>
        <v>1</v>
      </c>
      <c r="M955" s="2">
        <f t="shared" si="72"/>
        <v>0</v>
      </c>
      <c r="N955" s="2" t="str">
        <f t="shared" si="73"/>
        <v>SERVICE VEHICLE</v>
      </c>
      <c r="O955" s="2" t="str">
        <f t="shared" si="74"/>
        <v>Other Equipment</v>
      </c>
    </row>
    <row r="956" spans="1:15" x14ac:dyDescent="0.3">
      <c r="A956" t="s">
        <v>980</v>
      </c>
      <c r="B956" s="5">
        <v>45717</v>
      </c>
      <c r="C956" t="s">
        <v>81</v>
      </c>
      <c r="D956" t="s">
        <v>16</v>
      </c>
      <c r="E956" s="4">
        <v>384.15</v>
      </c>
      <c r="F956" s="4">
        <v>384.15</v>
      </c>
      <c r="G956">
        <v>384.01666666666699</v>
      </c>
      <c r="H956" s="4">
        <v>0.13333333333335001</v>
      </c>
      <c r="I956" s="4">
        <v>0</v>
      </c>
      <c r="J956" t="s">
        <v>930</v>
      </c>
      <c r="K956" s="2">
        <f t="shared" si="70"/>
        <v>0.99965291335849804</v>
      </c>
      <c r="L956" s="2">
        <f t="shared" si="71"/>
        <v>1</v>
      </c>
      <c r="M956" s="2">
        <f t="shared" si="72"/>
        <v>0</v>
      </c>
      <c r="N956" s="2" t="str">
        <f t="shared" si="73"/>
        <v>SERVICE VEHICLE</v>
      </c>
      <c r="O956" s="2" t="str">
        <f t="shared" si="74"/>
        <v>Other Equipment</v>
      </c>
    </row>
    <row r="957" spans="1:15" x14ac:dyDescent="0.3">
      <c r="A957" t="s">
        <v>980</v>
      </c>
      <c r="B957" s="5">
        <v>45717</v>
      </c>
      <c r="C957" t="s">
        <v>82</v>
      </c>
      <c r="D957" t="s">
        <v>16</v>
      </c>
      <c r="E957" s="4">
        <v>407.76666666666699</v>
      </c>
      <c r="F957" s="4">
        <v>407.76666666666699</v>
      </c>
      <c r="G957">
        <v>404.91666666666703</v>
      </c>
      <c r="H957" s="4">
        <v>2.8500000000000099</v>
      </c>
      <c r="I957" s="4">
        <v>0</v>
      </c>
      <c r="J957" t="s">
        <v>930</v>
      </c>
      <c r="K957" s="2">
        <f t="shared" si="70"/>
        <v>0.99301070873865782</v>
      </c>
      <c r="L957" s="2">
        <f t="shared" si="71"/>
        <v>1</v>
      </c>
      <c r="M957" s="2">
        <f t="shared" si="72"/>
        <v>0</v>
      </c>
      <c r="N957" s="2" t="str">
        <f t="shared" si="73"/>
        <v>SERVICE VEHICLE</v>
      </c>
      <c r="O957" s="2" t="str">
        <f t="shared" si="74"/>
        <v>Other Equipment</v>
      </c>
    </row>
    <row r="958" spans="1:15" x14ac:dyDescent="0.3">
      <c r="A958" t="s">
        <v>980</v>
      </c>
      <c r="B958" s="5">
        <v>45717</v>
      </c>
      <c r="C958" t="s">
        <v>83</v>
      </c>
      <c r="D958" t="s">
        <v>16</v>
      </c>
      <c r="E958" s="4">
        <v>428</v>
      </c>
      <c r="F958" s="4">
        <v>428</v>
      </c>
      <c r="G958">
        <v>419.53333333333399</v>
      </c>
      <c r="H958" s="4">
        <v>8.4666666666666597</v>
      </c>
      <c r="I958" s="4">
        <v>0</v>
      </c>
      <c r="J958" t="s">
        <v>930</v>
      </c>
      <c r="K958" s="2">
        <f t="shared" si="70"/>
        <v>0.98021806853582705</v>
      </c>
      <c r="L958" s="2">
        <f t="shared" si="71"/>
        <v>1</v>
      </c>
      <c r="M958" s="2">
        <f t="shared" si="72"/>
        <v>0</v>
      </c>
      <c r="N958" s="2" t="str">
        <f t="shared" si="73"/>
        <v>SERVICE VEHICLE</v>
      </c>
      <c r="O958" s="2" t="str">
        <f t="shared" si="74"/>
        <v>Other Equipment</v>
      </c>
    </row>
    <row r="959" spans="1:15" x14ac:dyDescent="0.3">
      <c r="A959" t="s">
        <v>980</v>
      </c>
      <c r="B959" s="5">
        <v>45717</v>
      </c>
      <c r="C959" t="s">
        <v>84</v>
      </c>
      <c r="D959" t="s">
        <v>16</v>
      </c>
      <c r="E959" s="4">
        <v>362.7</v>
      </c>
      <c r="F959" s="4">
        <v>362.7</v>
      </c>
      <c r="G959">
        <v>353.11666666666702</v>
      </c>
      <c r="H959" s="4">
        <v>9.5833333333332806</v>
      </c>
      <c r="I959" s="4">
        <v>0</v>
      </c>
      <c r="J959" t="s">
        <v>930</v>
      </c>
      <c r="K959" s="2">
        <f t="shared" si="70"/>
        <v>0.97357779615844231</v>
      </c>
      <c r="L959" s="2">
        <f t="shared" si="71"/>
        <v>1</v>
      </c>
      <c r="M959" s="2">
        <f t="shared" si="72"/>
        <v>0</v>
      </c>
      <c r="N959" s="2" t="str">
        <f t="shared" si="73"/>
        <v>SERVICE VEHICLE</v>
      </c>
      <c r="O959" s="2" t="str">
        <f t="shared" si="74"/>
        <v>Other Equipment</v>
      </c>
    </row>
    <row r="960" spans="1:15" x14ac:dyDescent="0.3">
      <c r="A960" t="s">
        <v>980</v>
      </c>
      <c r="B960" s="5">
        <v>45717</v>
      </c>
      <c r="C960" t="s">
        <v>85</v>
      </c>
      <c r="D960" t="s">
        <v>16</v>
      </c>
      <c r="E960" s="4">
        <v>366.86666666666702</v>
      </c>
      <c r="F960" s="4">
        <v>366.86666666666702</v>
      </c>
      <c r="G960">
        <v>360</v>
      </c>
      <c r="H960" s="4">
        <v>6.8666666666666503</v>
      </c>
      <c r="I960" s="4">
        <v>0</v>
      </c>
      <c r="J960" t="s">
        <v>930</v>
      </c>
      <c r="K960" s="2">
        <f t="shared" si="70"/>
        <v>0.98128293658004628</v>
      </c>
      <c r="L960" s="2">
        <f t="shared" si="71"/>
        <v>1</v>
      </c>
      <c r="M960" s="2">
        <f t="shared" si="72"/>
        <v>0</v>
      </c>
      <c r="N960" s="2" t="str">
        <f t="shared" si="73"/>
        <v>SERVICE VEHICLE</v>
      </c>
      <c r="O960" s="2" t="str">
        <f t="shared" si="74"/>
        <v>Other Equipment</v>
      </c>
    </row>
    <row r="961" spans="1:15" x14ac:dyDescent="0.3">
      <c r="A961" t="s">
        <v>980</v>
      </c>
      <c r="B961" s="5">
        <v>45717</v>
      </c>
      <c r="C961" t="s">
        <v>86</v>
      </c>
      <c r="D961" t="s">
        <v>16</v>
      </c>
      <c r="E961" s="4">
        <v>305.41666666666703</v>
      </c>
      <c r="F961" s="4">
        <v>305.41666666666703</v>
      </c>
      <c r="G961">
        <v>295.26666666666699</v>
      </c>
      <c r="H961" s="4">
        <v>10.15</v>
      </c>
      <c r="I961" s="4">
        <v>0</v>
      </c>
      <c r="J961" t="s">
        <v>930</v>
      </c>
      <c r="K961" s="2">
        <f t="shared" si="70"/>
        <v>0.96676671214188259</v>
      </c>
      <c r="L961" s="2">
        <f t="shared" si="71"/>
        <v>1</v>
      </c>
      <c r="M961" s="2">
        <f t="shared" si="72"/>
        <v>0</v>
      </c>
      <c r="N961" s="2" t="str">
        <f t="shared" si="73"/>
        <v>SERVICE VEHICLE</v>
      </c>
      <c r="O961" s="2" t="str">
        <f t="shared" si="74"/>
        <v>Other Equipment</v>
      </c>
    </row>
    <row r="962" spans="1:15" x14ac:dyDescent="0.3">
      <c r="A962" t="s">
        <v>980</v>
      </c>
      <c r="B962" s="5">
        <v>45717</v>
      </c>
      <c r="C962" t="s">
        <v>87</v>
      </c>
      <c r="D962" t="s">
        <v>16</v>
      </c>
      <c r="E962" s="4">
        <v>208</v>
      </c>
      <c r="F962" s="4">
        <v>0</v>
      </c>
      <c r="G962">
        <v>0</v>
      </c>
      <c r="H962" s="4">
        <v>0</v>
      </c>
      <c r="I962" s="4">
        <v>208</v>
      </c>
      <c r="J962" t="s">
        <v>930</v>
      </c>
      <c r="K962" s="2">
        <f t="shared" ref="K962:K1025" si="75">IFERROR(G962/E962,0)</f>
        <v>0</v>
      </c>
      <c r="L962" s="2">
        <f t="shared" ref="L962:L1025" si="76">IFERROR(F962/E962, 0)</f>
        <v>0</v>
      </c>
      <c r="M962" s="2">
        <f t="shared" ref="M962:M1025" si="77">IFERROR(I962/E962,0)</f>
        <v>1</v>
      </c>
      <c r="N962" s="2" t="str">
        <f t="shared" ref="N962:N1025" si="78">IFERROR(
  _xlfn.IFS(
    ISNUMBER(SEARCH("CARGO TRUCK W/ CRANE", D962)), "CARGO TRUCK W/ CRANE",
    ISNUMBER(SEARCH("HYDRAULIC EXCAVATOR", D962)), "HYDRAULIC EXCAVATOR",
    ISNUMBER(SEARCH("CRAWLER TRACTOR", D962)), "CRAWLER TRACTOR",
    ISNUMBER(SEARCH("ROUGH TERRAIN CRANE", D962)), "ROUGH TERRAIN CRANE",
    ISNUMBER(SEARCH("ARTICULATED DUMP TRUCK", D962)), "ARTICULATED DUMP TRUCK",
    ISNUMBER(SEARCH("VIBRATORY ROLLER", D962)), "VIBRATORY ROLLER",
    ISNUMBER(SEARCH("JUMBO DRILL", D962)), "JUMBO DRILL",
    ISNUMBER(SEARCH("LOAD HAUL DUMPER", D962)), "LOAD HAUL DUMPER",
    ISNUMBER(SEARCH("LOW PROFILE TRUCK", D962)), "LOW PROFILE TRUCK",
    ISNUMBER(SEARCH("COMMANDO DRILL", D962)), "COMMANDO DRILL",
    ISNUMBER(SEARCH("GROUTING MACHINE", D962)), "GROUTING MACHINE"
  ),
D962)</f>
        <v>SERVICE VEHICLE</v>
      </c>
      <c r="O962" s="2" t="str">
        <f t="shared" ref="O962:O1025" si="79">IF(
  OR(
    ISNUMBER(SEARCH("CARGO TRUCK W/ CRANE", N962)),
    ISNUMBER(SEARCH("HYDRAULIC EXCAVATOR", N962)),
    ISNUMBER(SEARCH("CRAWLER TRACTOR", N962)),
    ISNUMBER(SEARCH("ROUGH TERRAIN CRANE", N962)),
    ISNUMBER(SEARCH("ARTICULATED DUMP TRUCK", N962)),
    ISNUMBER(SEARCH("VIBRATORY ROLLER", N962)),
    ISNUMBER(SEARCH("JUMBO DRILL", N962)),
    ISNUMBER(SEARCH("LOAD HAUL DUMPER", N962)),
    ISNUMBER(SEARCH("LOW PROFILE TRUCK", N962)),
    ISNUMBER(SEARCH("COMMANDO DRILL", N962)),
    ISNUMBER(SEARCH("GROUTING MACHINE", N962))
  ),
  "Major Equipment",
  "Other Equipment"
)</f>
        <v>Other Equipment</v>
      </c>
    </row>
    <row r="963" spans="1:15" x14ac:dyDescent="0.3">
      <c r="A963" t="s">
        <v>980</v>
      </c>
      <c r="B963" s="5">
        <v>45717</v>
      </c>
      <c r="C963" t="s">
        <v>88</v>
      </c>
      <c r="D963" t="s">
        <v>16</v>
      </c>
      <c r="E963" s="4">
        <v>378.8</v>
      </c>
      <c r="F963" s="4">
        <v>378.8</v>
      </c>
      <c r="G963">
        <v>375.91666666666703</v>
      </c>
      <c r="H963" s="4">
        <v>2.88333333333332</v>
      </c>
      <c r="I963" s="4">
        <v>0</v>
      </c>
      <c r="J963" t="s">
        <v>930</v>
      </c>
      <c r="K963" s="2">
        <f t="shared" si="75"/>
        <v>0.99238824357620647</v>
      </c>
      <c r="L963" s="2">
        <f t="shared" si="76"/>
        <v>1</v>
      </c>
      <c r="M963" s="2">
        <f t="shared" si="77"/>
        <v>0</v>
      </c>
      <c r="N963" s="2" t="str">
        <f t="shared" si="78"/>
        <v>SERVICE VEHICLE</v>
      </c>
      <c r="O963" s="2" t="str">
        <f t="shared" si="79"/>
        <v>Other Equipment</v>
      </c>
    </row>
    <row r="964" spans="1:15" x14ac:dyDescent="0.3">
      <c r="A964" t="s">
        <v>980</v>
      </c>
      <c r="B964" s="5">
        <v>45717</v>
      </c>
      <c r="C964" t="s">
        <v>89</v>
      </c>
      <c r="D964" t="s">
        <v>16</v>
      </c>
      <c r="E964" s="4">
        <v>381.95</v>
      </c>
      <c r="F964" s="4">
        <v>381.95</v>
      </c>
      <c r="G964">
        <v>370.61666666666702</v>
      </c>
      <c r="H964" s="4">
        <v>11.3333333333333</v>
      </c>
      <c r="I964" s="4">
        <v>0</v>
      </c>
      <c r="J964" t="s">
        <v>930</v>
      </c>
      <c r="K964" s="2">
        <f t="shared" si="75"/>
        <v>0.97032770432430171</v>
      </c>
      <c r="L964" s="2">
        <f t="shared" si="76"/>
        <v>1</v>
      </c>
      <c r="M964" s="2">
        <f t="shared" si="77"/>
        <v>0</v>
      </c>
      <c r="N964" s="2" t="str">
        <f t="shared" si="78"/>
        <v>SERVICE VEHICLE</v>
      </c>
      <c r="O964" s="2" t="str">
        <f t="shared" si="79"/>
        <v>Other Equipment</v>
      </c>
    </row>
    <row r="965" spans="1:15" x14ac:dyDescent="0.3">
      <c r="A965" t="s">
        <v>980</v>
      </c>
      <c r="B965" s="5">
        <v>45717</v>
      </c>
      <c r="C965" t="s">
        <v>90</v>
      </c>
      <c r="D965" t="s">
        <v>16</v>
      </c>
      <c r="E965" s="4">
        <v>312.01666666666603</v>
      </c>
      <c r="F965" s="4">
        <v>312.01666666666603</v>
      </c>
      <c r="G965">
        <v>299.96666666666601</v>
      </c>
      <c r="H965" s="4">
        <v>12.049999999999899</v>
      </c>
      <c r="I965" s="4">
        <v>0</v>
      </c>
      <c r="J965" t="s">
        <v>930</v>
      </c>
      <c r="K965" s="2">
        <f t="shared" si="75"/>
        <v>0.96138026814806887</v>
      </c>
      <c r="L965" s="2">
        <f t="shared" si="76"/>
        <v>1</v>
      </c>
      <c r="M965" s="2">
        <f t="shared" si="77"/>
        <v>0</v>
      </c>
      <c r="N965" s="2" t="str">
        <f t="shared" si="78"/>
        <v>SERVICE VEHICLE</v>
      </c>
      <c r="O965" s="2" t="str">
        <f t="shared" si="79"/>
        <v>Other Equipment</v>
      </c>
    </row>
    <row r="966" spans="1:15" x14ac:dyDescent="0.3">
      <c r="A966" t="s">
        <v>1144</v>
      </c>
      <c r="B966" s="5">
        <v>45717</v>
      </c>
      <c r="C966" t="s">
        <v>91</v>
      </c>
      <c r="D966" t="s">
        <v>1082</v>
      </c>
      <c r="E966" s="4">
        <v>353.68333333333402</v>
      </c>
      <c r="F966" s="4">
        <v>353.68333333333402</v>
      </c>
      <c r="G966">
        <v>341.41666666666703</v>
      </c>
      <c r="H966" s="4">
        <v>12.266666666666699</v>
      </c>
      <c r="I966" s="4">
        <v>0</v>
      </c>
      <c r="J966" t="s">
        <v>930</v>
      </c>
      <c r="K966" s="2">
        <f t="shared" si="75"/>
        <v>0.96531737429904252</v>
      </c>
      <c r="L966" s="2">
        <f t="shared" si="76"/>
        <v>1</v>
      </c>
      <c r="M966" s="2">
        <f t="shared" si="77"/>
        <v>0</v>
      </c>
      <c r="N966" s="2" t="str">
        <f t="shared" si="78"/>
        <v>TRUCK TRACTOR</v>
      </c>
      <c r="O966" s="2" t="str">
        <f t="shared" si="79"/>
        <v>Other Equipment</v>
      </c>
    </row>
    <row r="967" spans="1:15" x14ac:dyDescent="0.3">
      <c r="A967" t="s">
        <v>1145</v>
      </c>
      <c r="B967" s="5">
        <v>45717</v>
      </c>
      <c r="C967" t="s">
        <v>92</v>
      </c>
      <c r="D967" t="s">
        <v>385</v>
      </c>
      <c r="E967" s="4">
        <v>208</v>
      </c>
      <c r="F967" s="4">
        <v>0</v>
      </c>
      <c r="G967">
        <v>0</v>
      </c>
      <c r="H967" s="4">
        <v>0</v>
      </c>
      <c r="I967" s="4">
        <v>208</v>
      </c>
      <c r="J967" t="s">
        <v>930</v>
      </c>
      <c r="K967" s="2">
        <f t="shared" si="75"/>
        <v>0</v>
      </c>
      <c r="L967" s="2">
        <f t="shared" si="76"/>
        <v>0</v>
      </c>
      <c r="M967" s="2">
        <f t="shared" si="77"/>
        <v>1</v>
      </c>
      <c r="N967" s="2" t="str">
        <f t="shared" si="78"/>
        <v>TIG WELDING MACHINE</v>
      </c>
      <c r="O967" s="2" t="str">
        <f t="shared" si="79"/>
        <v>Other Equipment</v>
      </c>
    </row>
    <row r="968" spans="1:15" x14ac:dyDescent="0.3">
      <c r="A968" t="s">
        <v>1146</v>
      </c>
      <c r="B968" s="5">
        <v>45717</v>
      </c>
      <c r="C968" t="s">
        <v>93</v>
      </c>
      <c r="D968" t="s">
        <v>1085</v>
      </c>
      <c r="E968" s="4">
        <v>208</v>
      </c>
      <c r="F968" s="4">
        <v>208</v>
      </c>
      <c r="G968">
        <v>0</v>
      </c>
      <c r="H968" s="4">
        <v>208</v>
      </c>
      <c r="I968" s="4">
        <v>0</v>
      </c>
      <c r="J968" t="s">
        <v>930</v>
      </c>
      <c r="K968" s="2">
        <f t="shared" si="75"/>
        <v>0</v>
      </c>
      <c r="L968" s="2">
        <f t="shared" si="76"/>
        <v>1</v>
      </c>
      <c r="M968" s="2">
        <f t="shared" si="77"/>
        <v>0</v>
      </c>
      <c r="N968" s="2" t="str">
        <f t="shared" si="78"/>
        <v>VIBRO HAMMER ATTACHMENT</v>
      </c>
      <c r="O968" s="2" t="str">
        <f t="shared" si="79"/>
        <v>Other Equipment</v>
      </c>
    </row>
    <row r="969" spans="1:15" x14ac:dyDescent="0.3">
      <c r="A969" t="s">
        <v>1146</v>
      </c>
      <c r="B969" s="5">
        <v>45717</v>
      </c>
      <c r="C969" t="s">
        <v>94</v>
      </c>
      <c r="D969" t="s">
        <v>1085</v>
      </c>
      <c r="E969" s="4">
        <v>278.583333333334</v>
      </c>
      <c r="F969" s="4">
        <v>278.583333333334</v>
      </c>
      <c r="G969">
        <v>133.583333333334</v>
      </c>
      <c r="H969" s="4">
        <v>145</v>
      </c>
      <c r="I969" s="4">
        <v>0</v>
      </c>
      <c r="J969" t="s">
        <v>930</v>
      </c>
      <c r="K969" s="2">
        <f t="shared" si="75"/>
        <v>0.47950942267424596</v>
      </c>
      <c r="L969" s="2">
        <f t="shared" si="76"/>
        <v>1</v>
      </c>
      <c r="M969" s="2">
        <f t="shared" si="77"/>
        <v>0</v>
      </c>
      <c r="N969" s="2" t="str">
        <f t="shared" si="78"/>
        <v>VIBRO HAMMER ATTACHMENT</v>
      </c>
      <c r="O969" s="2" t="str">
        <f t="shared" si="79"/>
        <v>Other Equipment</v>
      </c>
    </row>
    <row r="970" spans="1:15" x14ac:dyDescent="0.3">
      <c r="A970" t="s">
        <v>984</v>
      </c>
      <c r="B970" s="5">
        <v>45717</v>
      </c>
      <c r="C970" t="s">
        <v>95</v>
      </c>
      <c r="D970" t="s">
        <v>184</v>
      </c>
      <c r="E970" s="4">
        <v>212.59</v>
      </c>
      <c r="F970" s="4">
        <v>212.59</v>
      </c>
      <c r="G970">
        <v>19.2899999999991</v>
      </c>
      <c r="H970" s="4">
        <v>193.30000000000101</v>
      </c>
      <c r="I970" s="4">
        <v>0</v>
      </c>
      <c r="J970" t="s">
        <v>930</v>
      </c>
      <c r="K970" s="2">
        <f t="shared" si="75"/>
        <v>9.0738040359372968E-2</v>
      </c>
      <c r="L970" s="2">
        <f t="shared" si="76"/>
        <v>1</v>
      </c>
      <c r="M970" s="2">
        <f t="shared" si="77"/>
        <v>0</v>
      </c>
      <c r="N970" s="2" t="str">
        <f t="shared" si="78"/>
        <v>VIBRATORY ROLLER</v>
      </c>
      <c r="O970" s="2" t="str">
        <f t="shared" si="79"/>
        <v>Major Equipment</v>
      </c>
    </row>
    <row r="971" spans="1:15" x14ac:dyDescent="0.3">
      <c r="A971" t="s">
        <v>984</v>
      </c>
      <c r="B971" s="5">
        <v>45717</v>
      </c>
      <c r="C971" t="s">
        <v>96</v>
      </c>
      <c r="D971" t="s">
        <v>184</v>
      </c>
      <c r="E971" s="4">
        <v>210.72</v>
      </c>
      <c r="F971" s="4">
        <v>210.72</v>
      </c>
      <c r="G971">
        <v>32.450000000000003</v>
      </c>
      <c r="H971" s="4">
        <v>178.27</v>
      </c>
      <c r="I971" s="4">
        <v>0</v>
      </c>
      <c r="J971" t="s">
        <v>930</v>
      </c>
      <c r="K971" s="2">
        <f t="shared" si="75"/>
        <v>0.15399582384206531</v>
      </c>
      <c r="L971" s="2">
        <f t="shared" si="76"/>
        <v>1</v>
      </c>
      <c r="M971" s="2">
        <f t="shared" si="77"/>
        <v>0</v>
      </c>
      <c r="N971" s="2" t="str">
        <f t="shared" si="78"/>
        <v>VIBRATORY ROLLER</v>
      </c>
      <c r="O971" s="2" t="str">
        <f t="shared" si="79"/>
        <v>Major Equipment</v>
      </c>
    </row>
    <row r="972" spans="1:15" x14ac:dyDescent="0.3">
      <c r="A972" t="s">
        <v>1147</v>
      </c>
      <c r="B972" s="5">
        <v>45717</v>
      </c>
      <c r="C972" t="s">
        <v>932</v>
      </c>
      <c r="D972" t="s">
        <v>164</v>
      </c>
      <c r="E972" s="4">
        <v>208</v>
      </c>
      <c r="F972" s="4">
        <v>208</v>
      </c>
      <c r="G972">
        <v>0</v>
      </c>
      <c r="H972" s="4">
        <v>208</v>
      </c>
      <c r="I972" s="4">
        <v>0</v>
      </c>
      <c r="J972" t="s">
        <v>930</v>
      </c>
      <c r="K972" s="2">
        <f t="shared" si="75"/>
        <v>0</v>
      </c>
      <c r="L972" s="2">
        <f t="shared" si="76"/>
        <v>1</v>
      </c>
      <c r="M972" s="2">
        <f t="shared" si="77"/>
        <v>0</v>
      </c>
      <c r="N972" s="2" t="str">
        <f t="shared" si="78"/>
        <v>UTILITY VEHICLE</v>
      </c>
      <c r="O972" s="2" t="str">
        <f t="shared" si="79"/>
        <v>Other Equipment</v>
      </c>
    </row>
    <row r="973" spans="1:15" x14ac:dyDescent="0.3">
      <c r="A973" t="s">
        <v>1147</v>
      </c>
      <c r="B973" s="5">
        <v>45717</v>
      </c>
      <c r="C973" t="s">
        <v>97</v>
      </c>
      <c r="D973" t="s">
        <v>164</v>
      </c>
      <c r="E973" s="4">
        <v>286.7</v>
      </c>
      <c r="F973" s="4">
        <v>286.7</v>
      </c>
      <c r="G973">
        <v>230.1</v>
      </c>
      <c r="H973" s="4">
        <v>56.6</v>
      </c>
      <c r="I973" s="4">
        <v>0</v>
      </c>
      <c r="J973" t="s">
        <v>930</v>
      </c>
      <c r="K973" s="2">
        <f t="shared" si="75"/>
        <v>0.80258109522148591</v>
      </c>
      <c r="L973" s="2">
        <f t="shared" si="76"/>
        <v>1</v>
      </c>
      <c r="M973" s="2">
        <f t="shared" si="77"/>
        <v>0</v>
      </c>
      <c r="N973" s="2" t="str">
        <f t="shared" si="78"/>
        <v>UTILITY VEHICLE</v>
      </c>
      <c r="O973" s="2" t="str">
        <f t="shared" si="79"/>
        <v>Other Equipment</v>
      </c>
    </row>
    <row r="974" spans="1:15" x14ac:dyDescent="0.3">
      <c r="A974" t="s">
        <v>1147</v>
      </c>
      <c r="B974" s="5">
        <v>45717</v>
      </c>
      <c r="C974" t="s">
        <v>98</v>
      </c>
      <c r="D974" t="s">
        <v>164</v>
      </c>
      <c r="E974" s="4">
        <v>273.55</v>
      </c>
      <c r="F974" s="4">
        <v>273.55</v>
      </c>
      <c r="G974">
        <v>221.316666666667</v>
      </c>
      <c r="H974" s="4">
        <v>52.233333333333299</v>
      </c>
      <c r="I974" s="4">
        <v>0</v>
      </c>
      <c r="J974" t="s">
        <v>930</v>
      </c>
      <c r="K974" s="2">
        <f t="shared" si="75"/>
        <v>0.80905379881801132</v>
      </c>
      <c r="L974" s="2">
        <f t="shared" si="76"/>
        <v>1</v>
      </c>
      <c r="M974" s="2">
        <f t="shared" si="77"/>
        <v>0</v>
      </c>
      <c r="N974" s="2" t="str">
        <f t="shared" si="78"/>
        <v>UTILITY VEHICLE</v>
      </c>
      <c r="O974" s="2" t="str">
        <f t="shared" si="79"/>
        <v>Other Equipment</v>
      </c>
    </row>
    <row r="975" spans="1:15" x14ac:dyDescent="0.3">
      <c r="A975" t="s">
        <v>1147</v>
      </c>
      <c r="B975" s="5">
        <v>45717</v>
      </c>
      <c r="C975" t="s">
        <v>99</v>
      </c>
      <c r="D975" t="s">
        <v>164</v>
      </c>
      <c r="E975" s="4">
        <v>291.53333333333399</v>
      </c>
      <c r="F975" s="4">
        <v>291.53333333333399</v>
      </c>
      <c r="G975">
        <v>252.95</v>
      </c>
      <c r="H975" s="4">
        <v>38.5833333333333</v>
      </c>
      <c r="I975" s="4">
        <v>0</v>
      </c>
      <c r="J975" t="s">
        <v>930</v>
      </c>
      <c r="K975" s="2">
        <f t="shared" si="75"/>
        <v>0.86765378458723785</v>
      </c>
      <c r="L975" s="2">
        <f t="shared" si="76"/>
        <v>1</v>
      </c>
      <c r="M975" s="2">
        <f t="shared" si="77"/>
        <v>0</v>
      </c>
      <c r="N975" s="2" t="str">
        <f t="shared" si="78"/>
        <v>UTILITY VEHICLE</v>
      </c>
      <c r="O975" s="2" t="str">
        <f t="shared" si="79"/>
        <v>Other Equipment</v>
      </c>
    </row>
    <row r="976" spans="1:15" x14ac:dyDescent="0.3">
      <c r="A976" t="s">
        <v>1005</v>
      </c>
      <c r="B976" s="5">
        <v>45717</v>
      </c>
      <c r="C976" t="s">
        <v>100</v>
      </c>
      <c r="D976" t="s">
        <v>1006</v>
      </c>
      <c r="E976" s="4">
        <v>208</v>
      </c>
      <c r="F976" s="4">
        <v>208</v>
      </c>
      <c r="G976">
        <v>0</v>
      </c>
      <c r="H976" s="4">
        <v>208</v>
      </c>
      <c r="I976" s="4">
        <v>0</v>
      </c>
      <c r="J976" t="s">
        <v>930</v>
      </c>
      <c r="K976" s="2">
        <f t="shared" si="75"/>
        <v>0</v>
      </c>
      <c r="L976" s="2">
        <f t="shared" si="76"/>
        <v>1</v>
      </c>
      <c r="M976" s="2">
        <f t="shared" si="77"/>
        <v>0</v>
      </c>
      <c r="N976" s="2" t="str">
        <f t="shared" si="78"/>
        <v>WATER TRUCK</v>
      </c>
      <c r="O976" s="2" t="str">
        <f t="shared" si="79"/>
        <v>Other Equipment</v>
      </c>
    </row>
    <row r="977" spans="1:15" x14ac:dyDescent="0.3">
      <c r="A977" t="s">
        <v>1005</v>
      </c>
      <c r="B977" s="5">
        <v>45717</v>
      </c>
      <c r="C977" t="s">
        <v>101</v>
      </c>
      <c r="D977" t="s">
        <v>1006</v>
      </c>
      <c r="E977" s="4">
        <v>307.01666666666699</v>
      </c>
      <c r="F977" s="4">
        <v>307.01666666666699</v>
      </c>
      <c r="G977">
        <v>223.26666666666699</v>
      </c>
      <c r="H977" s="4">
        <v>83.749999999999901</v>
      </c>
      <c r="I977" s="4">
        <v>0</v>
      </c>
      <c r="J977" t="s">
        <v>930</v>
      </c>
      <c r="K977" s="2">
        <f t="shared" si="75"/>
        <v>0.72721350632430404</v>
      </c>
      <c r="L977" s="2">
        <f t="shared" si="76"/>
        <v>1</v>
      </c>
      <c r="M977" s="2">
        <f t="shared" si="77"/>
        <v>0</v>
      </c>
      <c r="N977" s="2" t="str">
        <f t="shared" si="78"/>
        <v>WATER TRUCK</v>
      </c>
      <c r="O977" s="2" t="str">
        <f t="shared" si="79"/>
        <v>Other Equipment</v>
      </c>
    </row>
    <row r="978" spans="1:15" x14ac:dyDescent="0.3">
      <c r="A978" t="s">
        <v>1005</v>
      </c>
      <c r="B978" s="5">
        <v>45717</v>
      </c>
      <c r="C978" t="s">
        <v>102</v>
      </c>
      <c r="D978" t="s">
        <v>1006</v>
      </c>
      <c r="E978" s="4">
        <v>304.89999999999998</v>
      </c>
      <c r="F978" s="4">
        <v>304.89999999999998</v>
      </c>
      <c r="G978">
        <v>258.10000000000002</v>
      </c>
      <c r="H978" s="4">
        <v>46.800000000000097</v>
      </c>
      <c r="I978" s="4">
        <v>0</v>
      </c>
      <c r="J978" t="s">
        <v>930</v>
      </c>
      <c r="K978" s="2">
        <f t="shared" si="75"/>
        <v>0.84650705149229266</v>
      </c>
      <c r="L978" s="2">
        <f t="shared" si="76"/>
        <v>1</v>
      </c>
      <c r="M978" s="2">
        <f t="shared" si="77"/>
        <v>0</v>
      </c>
      <c r="N978" s="2" t="str">
        <f t="shared" si="78"/>
        <v>WATER TRUCK</v>
      </c>
      <c r="O978" s="2" t="str">
        <f t="shared" si="79"/>
        <v>Other Equipment</v>
      </c>
    </row>
    <row r="979" spans="1:15" x14ac:dyDescent="0.3">
      <c r="A979" t="s">
        <v>1005</v>
      </c>
      <c r="B979" s="5">
        <v>45717</v>
      </c>
      <c r="C979" t="s">
        <v>103</v>
      </c>
      <c r="D979" t="s">
        <v>1006</v>
      </c>
      <c r="E979" s="4">
        <v>272.566666666667</v>
      </c>
      <c r="F979" s="4">
        <v>272.566666666667</v>
      </c>
      <c r="G979">
        <v>179.71666666666701</v>
      </c>
      <c r="H979" s="4">
        <v>92.85</v>
      </c>
      <c r="I979" s="4">
        <v>0</v>
      </c>
      <c r="J979" t="s">
        <v>930</v>
      </c>
      <c r="K979" s="2">
        <f t="shared" si="75"/>
        <v>0.65934939464351272</v>
      </c>
      <c r="L979" s="2">
        <f t="shared" si="76"/>
        <v>1</v>
      </c>
      <c r="M979" s="2">
        <f t="shared" si="77"/>
        <v>0</v>
      </c>
      <c r="N979" s="2" t="str">
        <f t="shared" si="78"/>
        <v>WATER TRUCK</v>
      </c>
      <c r="O979" s="2" t="str">
        <f t="shared" si="79"/>
        <v>Other Equipment</v>
      </c>
    </row>
    <row r="980" spans="1:15" x14ac:dyDescent="0.3">
      <c r="A980" t="s">
        <v>1148</v>
      </c>
      <c r="B980" s="5">
        <v>45717</v>
      </c>
      <c r="C980" t="s">
        <v>105</v>
      </c>
      <c r="D980" t="s">
        <v>1090</v>
      </c>
      <c r="E980" s="4">
        <v>220</v>
      </c>
      <c r="F980" s="4">
        <v>220</v>
      </c>
      <c r="G980">
        <v>12</v>
      </c>
      <c r="H980" s="4">
        <v>208</v>
      </c>
      <c r="I980" s="4">
        <v>0</v>
      </c>
      <c r="J980" t="s">
        <v>930</v>
      </c>
      <c r="K980" s="2">
        <f t="shared" si="75"/>
        <v>5.4545454545454543E-2</v>
      </c>
      <c r="L980" s="2">
        <f t="shared" si="76"/>
        <v>1</v>
      </c>
      <c r="M980" s="2">
        <f t="shared" si="77"/>
        <v>0</v>
      </c>
      <c r="N980" s="2" t="str">
        <f t="shared" si="78"/>
        <v>CONCRETE PUMP (STATIONARY)</v>
      </c>
      <c r="O980" s="2" t="str">
        <f t="shared" si="79"/>
        <v>Other Equipment</v>
      </c>
    </row>
    <row r="981" spans="1:15" x14ac:dyDescent="0.3">
      <c r="A981" t="s">
        <v>1149</v>
      </c>
      <c r="B981" s="5">
        <v>45717</v>
      </c>
      <c r="C981" t="s">
        <v>106</v>
      </c>
      <c r="D981" t="s">
        <v>110</v>
      </c>
      <c r="E981" s="4">
        <v>208</v>
      </c>
      <c r="F981" s="4">
        <v>201.5</v>
      </c>
      <c r="G981">
        <v>0</v>
      </c>
      <c r="H981" s="4">
        <v>201.5</v>
      </c>
      <c r="I981" s="4">
        <v>6.5</v>
      </c>
      <c r="J981" t="s">
        <v>107</v>
      </c>
      <c r="K981" s="2">
        <f t="shared" si="75"/>
        <v>0</v>
      </c>
      <c r="L981" s="2">
        <f t="shared" si="76"/>
        <v>0.96875</v>
      </c>
      <c r="M981" s="2">
        <f t="shared" si="77"/>
        <v>3.125E-2</v>
      </c>
      <c r="N981" s="2" t="str">
        <f t="shared" si="78"/>
        <v>BREAKER UNIT</v>
      </c>
      <c r="O981" s="2" t="str">
        <f t="shared" si="79"/>
        <v>Other Equipment</v>
      </c>
    </row>
    <row r="982" spans="1:15" x14ac:dyDescent="0.3">
      <c r="A982" t="s">
        <v>989</v>
      </c>
      <c r="B982" s="5">
        <v>45717</v>
      </c>
      <c r="C982" t="s">
        <v>108</v>
      </c>
      <c r="D982" t="s">
        <v>990</v>
      </c>
      <c r="E982" s="4">
        <v>208</v>
      </c>
      <c r="F982" s="4">
        <v>201.5</v>
      </c>
      <c r="G982">
        <v>19.600000000000001</v>
      </c>
      <c r="H982" s="4">
        <v>181.9</v>
      </c>
      <c r="I982" s="4">
        <v>6.5</v>
      </c>
      <c r="J982" t="s">
        <v>107</v>
      </c>
      <c r="K982" s="2">
        <f t="shared" si="75"/>
        <v>9.4230769230769243E-2</v>
      </c>
      <c r="L982" s="2">
        <f t="shared" si="76"/>
        <v>0.96875</v>
      </c>
      <c r="M982" s="2">
        <f t="shared" si="77"/>
        <v>3.125E-2</v>
      </c>
      <c r="N982" s="2" t="str">
        <f t="shared" si="78"/>
        <v>CARGO TRUCK W/ CRANE</v>
      </c>
      <c r="O982" s="2" t="str">
        <f t="shared" si="79"/>
        <v>Major Equipment</v>
      </c>
    </row>
    <row r="983" spans="1:15" x14ac:dyDescent="0.3">
      <c r="A983" t="s">
        <v>1150</v>
      </c>
      <c r="B983" s="5">
        <v>45717</v>
      </c>
      <c r="C983" t="s">
        <v>109</v>
      </c>
      <c r="D983" t="s">
        <v>1151</v>
      </c>
      <c r="E983" s="4">
        <v>40</v>
      </c>
      <c r="F983" s="4">
        <v>0</v>
      </c>
      <c r="G983">
        <v>0</v>
      </c>
      <c r="H983" s="4">
        <v>0</v>
      </c>
      <c r="I983" s="4">
        <v>40</v>
      </c>
      <c r="J983" t="s">
        <v>107</v>
      </c>
      <c r="K983" s="2">
        <f t="shared" si="75"/>
        <v>0</v>
      </c>
      <c r="L983" s="2">
        <f t="shared" si="76"/>
        <v>0</v>
      </c>
      <c r="M983" s="2">
        <f t="shared" si="77"/>
        <v>1</v>
      </c>
      <c r="N983" s="2" t="str">
        <f t="shared" si="78"/>
        <v>DIRECTIONAL TRACK DRILL</v>
      </c>
      <c r="O983" s="2" t="str">
        <f t="shared" si="79"/>
        <v>Other Equipment</v>
      </c>
    </row>
    <row r="984" spans="1:15" x14ac:dyDescent="0.3">
      <c r="A984" t="s">
        <v>1150</v>
      </c>
      <c r="B984" s="5">
        <v>45717</v>
      </c>
      <c r="C984" t="s">
        <v>933</v>
      </c>
      <c r="D984" t="s">
        <v>1151</v>
      </c>
      <c r="E984" s="4">
        <v>0</v>
      </c>
      <c r="F984" s="4">
        <v>0</v>
      </c>
      <c r="G984">
        <v>0</v>
      </c>
      <c r="H984" s="4">
        <v>0</v>
      </c>
      <c r="I984" s="4">
        <v>0</v>
      </c>
      <c r="J984" t="s">
        <v>107</v>
      </c>
      <c r="K984" s="2">
        <f t="shared" si="75"/>
        <v>0</v>
      </c>
      <c r="L984" s="2">
        <f t="shared" si="76"/>
        <v>0</v>
      </c>
      <c r="M984" s="2">
        <f t="shared" si="77"/>
        <v>0</v>
      </c>
      <c r="N984" s="2" t="str">
        <f t="shared" si="78"/>
        <v>DIRECTIONAL TRACK DRILL</v>
      </c>
      <c r="O984" s="2" t="str">
        <f t="shared" si="79"/>
        <v>Other Equipment</v>
      </c>
    </row>
    <row r="985" spans="1:15" x14ac:dyDescent="0.3">
      <c r="A985" t="s">
        <v>1150</v>
      </c>
      <c r="B985" s="5">
        <v>45717</v>
      </c>
      <c r="C985" t="s">
        <v>934</v>
      </c>
      <c r="D985" t="s">
        <v>1151</v>
      </c>
      <c r="E985" s="4">
        <v>0</v>
      </c>
      <c r="F985" s="4">
        <v>0</v>
      </c>
      <c r="G985">
        <v>0</v>
      </c>
      <c r="H985" s="4">
        <v>0</v>
      </c>
      <c r="I985" s="4">
        <v>0</v>
      </c>
      <c r="J985" t="s">
        <v>107</v>
      </c>
      <c r="K985" s="2">
        <f t="shared" si="75"/>
        <v>0</v>
      </c>
      <c r="L985" s="2">
        <f t="shared" si="76"/>
        <v>0</v>
      </c>
      <c r="M985" s="2">
        <f t="shared" si="77"/>
        <v>0</v>
      </c>
      <c r="N985" s="2" t="str">
        <f t="shared" si="78"/>
        <v>DIRECTIONAL TRACK DRILL</v>
      </c>
      <c r="O985" s="2" t="str">
        <f t="shared" si="79"/>
        <v>Other Equipment</v>
      </c>
    </row>
    <row r="986" spans="1:15" x14ac:dyDescent="0.3">
      <c r="A986" t="s">
        <v>1150</v>
      </c>
      <c r="B986" s="5">
        <v>45717</v>
      </c>
      <c r="C986" t="s">
        <v>111</v>
      </c>
      <c r="D986" t="s">
        <v>1151</v>
      </c>
      <c r="E986" s="4">
        <v>120</v>
      </c>
      <c r="F986" s="4">
        <v>77.5</v>
      </c>
      <c r="G986">
        <v>33</v>
      </c>
      <c r="H986" s="4">
        <v>44.5</v>
      </c>
      <c r="I986" s="4">
        <v>42.5</v>
      </c>
      <c r="J986" t="s">
        <v>107</v>
      </c>
      <c r="K986" s="2">
        <f t="shared" si="75"/>
        <v>0.27500000000000002</v>
      </c>
      <c r="L986" s="2">
        <f t="shared" si="76"/>
        <v>0.64583333333333337</v>
      </c>
      <c r="M986" s="2">
        <f t="shared" si="77"/>
        <v>0.35416666666666669</v>
      </c>
      <c r="N986" s="2" t="str">
        <f t="shared" si="78"/>
        <v>DIRECTIONAL TRACK DRILL</v>
      </c>
      <c r="O986" s="2" t="str">
        <f t="shared" si="79"/>
        <v>Other Equipment</v>
      </c>
    </row>
    <row r="987" spans="1:15" x14ac:dyDescent="0.3">
      <c r="A987" t="s">
        <v>1150</v>
      </c>
      <c r="B987" s="5">
        <v>45717</v>
      </c>
      <c r="C987" t="s">
        <v>935</v>
      </c>
      <c r="D987" t="s">
        <v>1151</v>
      </c>
      <c r="E987" s="4">
        <v>248</v>
      </c>
      <c r="F987" s="4">
        <v>0</v>
      </c>
      <c r="G987">
        <v>0</v>
      </c>
      <c r="H987" s="4">
        <v>0</v>
      </c>
      <c r="I987" s="4">
        <v>248</v>
      </c>
      <c r="J987" t="s">
        <v>107</v>
      </c>
      <c r="K987" s="2">
        <f t="shared" si="75"/>
        <v>0</v>
      </c>
      <c r="L987" s="2">
        <f t="shared" si="76"/>
        <v>0</v>
      </c>
      <c r="M987" s="2">
        <f t="shared" si="77"/>
        <v>1</v>
      </c>
      <c r="N987" s="2" t="str">
        <f t="shared" si="78"/>
        <v>DIRECTIONAL TRACK DRILL</v>
      </c>
      <c r="O987" s="2" t="str">
        <f t="shared" si="79"/>
        <v>Other Equipment</v>
      </c>
    </row>
    <row r="988" spans="1:15" x14ac:dyDescent="0.3">
      <c r="A988" t="s">
        <v>1152</v>
      </c>
      <c r="B988" s="5">
        <v>45717</v>
      </c>
      <c r="C988" t="s">
        <v>112</v>
      </c>
      <c r="D988" t="s">
        <v>1093</v>
      </c>
      <c r="E988" s="4">
        <v>208</v>
      </c>
      <c r="F988" s="4">
        <v>201.5</v>
      </c>
      <c r="G988">
        <v>73</v>
      </c>
      <c r="H988" s="4">
        <v>128.5</v>
      </c>
      <c r="I988" s="4">
        <v>6.5</v>
      </c>
      <c r="J988" t="s">
        <v>107</v>
      </c>
      <c r="K988" s="2">
        <f t="shared" si="75"/>
        <v>0.35096153846153844</v>
      </c>
      <c r="L988" s="2">
        <f t="shared" si="76"/>
        <v>0.96875</v>
      </c>
      <c r="M988" s="2">
        <f t="shared" si="77"/>
        <v>3.125E-2</v>
      </c>
      <c r="N988" s="2" t="str">
        <f t="shared" si="78"/>
        <v>ENGINE DRIVEN WELDING MACHINE</v>
      </c>
      <c r="O988" s="2" t="str">
        <f t="shared" si="79"/>
        <v>Other Equipment</v>
      </c>
    </row>
    <row r="989" spans="1:15" x14ac:dyDescent="0.3">
      <c r="A989" t="s">
        <v>976</v>
      </c>
      <c r="B989" s="5">
        <v>45717</v>
      </c>
      <c r="C989" t="s">
        <v>936</v>
      </c>
      <c r="D989" t="s">
        <v>126</v>
      </c>
      <c r="E989" s="4">
        <v>104</v>
      </c>
      <c r="F989" s="4">
        <v>100.75</v>
      </c>
      <c r="G989">
        <v>1.1599999999999999</v>
      </c>
      <c r="H989" s="4">
        <v>99.59</v>
      </c>
      <c r="I989" s="4">
        <v>3.25</v>
      </c>
      <c r="J989" t="s">
        <v>107</v>
      </c>
      <c r="K989" s="2">
        <f t="shared" si="75"/>
        <v>1.1153846153846153E-2</v>
      </c>
      <c r="L989" s="2">
        <f t="shared" si="76"/>
        <v>0.96875</v>
      </c>
      <c r="M989" s="2">
        <f t="shared" si="77"/>
        <v>3.125E-2</v>
      </c>
      <c r="N989" s="2" t="str">
        <f t="shared" si="78"/>
        <v>FUEL TRUCK</v>
      </c>
      <c r="O989" s="2" t="str">
        <f t="shared" si="79"/>
        <v>Other Equipment</v>
      </c>
    </row>
    <row r="990" spans="1:15" x14ac:dyDescent="0.3">
      <c r="A990" t="s">
        <v>1138</v>
      </c>
      <c r="B990" s="5">
        <v>45717</v>
      </c>
      <c r="C990" t="s">
        <v>113</v>
      </c>
      <c r="D990" t="s">
        <v>130</v>
      </c>
      <c r="E990" s="4">
        <v>208</v>
      </c>
      <c r="F990" s="4">
        <v>201.5</v>
      </c>
      <c r="G990">
        <v>9.6</v>
      </c>
      <c r="H990" s="4">
        <v>191.9</v>
      </c>
      <c r="I990" s="4">
        <v>6.5</v>
      </c>
      <c r="J990" t="s">
        <v>107</v>
      </c>
      <c r="K990" s="2">
        <f t="shared" si="75"/>
        <v>4.6153846153846149E-2</v>
      </c>
      <c r="L990" s="2">
        <f t="shared" si="76"/>
        <v>0.96875</v>
      </c>
      <c r="M990" s="2">
        <f t="shared" si="77"/>
        <v>3.125E-2</v>
      </c>
      <c r="N990" s="2" t="str">
        <f t="shared" si="78"/>
        <v>GENERATOR SET</v>
      </c>
      <c r="O990" s="2" t="str">
        <f t="shared" si="79"/>
        <v>Other Equipment</v>
      </c>
    </row>
    <row r="991" spans="1:15" x14ac:dyDescent="0.3">
      <c r="A991" t="s">
        <v>1140</v>
      </c>
      <c r="B991" s="5">
        <v>45717</v>
      </c>
      <c r="C991" t="s">
        <v>115</v>
      </c>
      <c r="D991" t="s">
        <v>117</v>
      </c>
      <c r="E991" s="4">
        <v>211</v>
      </c>
      <c r="F991" s="4">
        <v>204.5</v>
      </c>
      <c r="G991">
        <v>22.55</v>
      </c>
      <c r="H991" s="4">
        <v>181.95</v>
      </c>
      <c r="I991" s="4">
        <v>6.5</v>
      </c>
      <c r="J991" t="s">
        <v>107</v>
      </c>
      <c r="K991" s="2">
        <f t="shared" si="75"/>
        <v>0.10687203791469195</v>
      </c>
      <c r="L991" s="2">
        <f t="shared" si="76"/>
        <v>0.96919431279620849</v>
      </c>
      <c r="M991" s="2">
        <f t="shared" si="77"/>
        <v>3.0805687203791468E-2</v>
      </c>
      <c r="N991" s="2" t="str">
        <f t="shared" si="78"/>
        <v>HYDRAULIC EXCAVATOR</v>
      </c>
      <c r="O991" s="2" t="str">
        <f t="shared" si="79"/>
        <v>Major Equipment</v>
      </c>
    </row>
    <row r="992" spans="1:15" x14ac:dyDescent="0.3">
      <c r="A992" t="s">
        <v>1140</v>
      </c>
      <c r="B992" s="5">
        <v>45717</v>
      </c>
      <c r="C992" t="s">
        <v>116</v>
      </c>
      <c r="D992" t="s">
        <v>117</v>
      </c>
      <c r="E992" s="4">
        <v>178</v>
      </c>
      <c r="F992" s="4">
        <v>172.75</v>
      </c>
      <c r="G992">
        <v>71.05</v>
      </c>
      <c r="H992" s="4">
        <v>101.7</v>
      </c>
      <c r="I992" s="4">
        <v>5.25</v>
      </c>
      <c r="J992" t="s">
        <v>107</v>
      </c>
      <c r="K992" s="2">
        <f t="shared" si="75"/>
        <v>0.39915730337078648</v>
      </c>
      <c r="L992" s="2">
        <f t="shared" si="76"/>
        <v>0.9705056179775281</v>
      </c>
      <c r="M992" s="2">
        <f t="shared" si="77"/>
        <v>2.9494382022471909E-2</v>
      </c>
      <c r="N992" s="2" t="str">
        <f t="shared" si="78"/>
        <v>HYDRAULIC EXCAVATOR</v>
      </c>
      <c r="O992" s="2" t="str">
        <f t="shared" si="79"/>
        <v>Major Equipment</v>
      </c>
    </row>
    <row r="993" spans="1:15" x14ac:dyDescent="0.3">
      <c r="A993" t="s">
        <v>1143</v>
      </c>
      <c r="B993" s="5">
        <v>45717</v>
      </c>
      <c r="C993" t="s">
        <v>118</v>
      </c>
      <c r="D993" t="s">
        <v>61</v>
      </c>
      <c r="E993" s="4">
        <v>260</v>
      </c>
      <c r="F993" s="4">
        <v>238</v>
      </c>
      <c r="G993">
        <v>47.74</v>
      </c>
      <c r="H993" s="4">
        <v>190.26</v>
      </c>
      <c r="I993" s="4">
        <v>22</v>
      </c>
      <c r="J993" t="s">
        <v>107</v>
      </c>
      <c r="K993" s="2">
        <f t="shared" si="75"/>
        <v>0.18361538461538462</v>
      </c>
      <c r="L993" s="2">
        <f t="shared" si="76"/>
        <v>0.91538461538461535</v>
      </c>
      <c r="M993" s="2">
        <f t="shared" si="77"/>
        <v>8.461538461538462E-2</v>
      </c>
      <c r="N993" s="2" t="str">
        <f t="shared" si="78"/>
        <v>MINI DUMPTRUCK</v>
      </c>
      <c r="O993" s="2" t="str">
        <f t="shared" si="79"/>
        <v>Other Equipment</v>
      </c>
    </row>
    <row r="994" spans="1:15" x14ac:dyDescent="0.3">
      <c r="A994" t="s">
        <v>1143</v>
      </c>
      <c r="B994" s="5">
        <v>45717</v>
      </c>
      <c r="C994" t="s">
        <v>119</v>
      </c>
      <c r="D994" t="s">
        <v>61</v>
      </c>
      <c r="E994" s="4">
        <v>208</v>
      </c>
      <c r="F994" s="4">
        <v>193.75</v>
      </c>
      <c r="G994">
        <v>1.6</v>
      </c>
      <c r="H994" s="4">
        <v>192.15</v>
      </c>
      <c r="I994" s="4">
        <v>14.25</v>
      </c>
      <c r="J994" t="s">
        <v>107</v>
      </c>
      <c r="K994" s="2">
        <f t="shared" si="75"/>
        <v>7.6923076923076927E-3</v>
      </c>
      <c r="L994" s="2">
        <f t="shared" si="76"/>
        <v>0.93149038461538458</v>
      </c>
      <c r="M994" s="2">
        <f t="shared" si="77"/>
        <v>6.8509615384615391E-2</v>
      </c>
      <c r="N994" s="2" t="str">
        <f t="shared" si="78"/>
        <v>MINI DUMPTRUCK</v>
      </c>
      <c r="O994" s="2" t="str">
        <f t="shared" si="79"/>
        <v>Other Equipment</v>
      </c>
    </row>
    <row r="995" spans="1:15" x14ac:dyDescent="0.3">
      <c r="A995" t="s">
        <v>1143</v>
      </c>
      <c r="B995" s="5">
        <v>45717</v>
      </c>
      <c r="C995" t="s">
        <v>121</v>
      </c>
      <c r="D995" t="s">
        <v>61</v>
      </c>
      <c r="E995" s="4">
        <v>208</v>
      </c>
      <c r="F995" s="4">
        <v>194.25</v>
      </c>
      <c r="G995">
        <v>15.436999999999999</v>
      </c>
      <c r="H995" s="4">
        <v>178.81299999999999</v>
      </c>
      <c r="I995" s="4">
        <v>13.75</v>
      </c>
      <c r="J995" t="s">
        <v>107</v>
      </c>
      <c r="K995" s="2">
        <f t="shared" si="75"/>
        <v>7.4216346153846147E-2</v>
      </c>
      <c r="L995" s="2">
        <f t="shared" si="76"/>
        <v>0.93389423076923073</v>
      </c>
      <c r="M995" s="2">
        <f t="shared" si="77"/>
        <v>6.6105769230769232E-2</v>
      </c>
      <c r="N995" s="2" t="str">
        <f t="shared" si="78"/>
        <v>MINI DUMPTRUCK</v>
      </c>
      <c r="O995" s="2" t="str">
        <f t="shared" si="79"/>
        <v>Other Equipment</v>
      </c>
    </row>
    <row r="996" spans="1:15" x14ac:dyDescent="0.3">
      <c r="A996" t="s">
        <v>980</v>
      </c>
      <c r="B996" s="5">
        <v>45717</v>
      </c>
      <c r="C996" t="s">
        <v>123</v>
      </c>
      <c r="D996" t="s">
        <v>16</v>
      </c>
      <c r="E996" s="4">
        <v>216</v>
      </c>
      <c r="F996" s="4">
        <v>209.5</v>
      </c>
      <c r="G996">
        <v>50.283999999999999</v>
      </c>
      <c r="H996" s="4">
        <v>159.21600000000001</v>
      </c>
      <c r="I996" s="4">
        <v>6.5</v>
      </c>
      <c r="J996" t="s">
        <v>107</v>
      </c>
      <c r="K996" s="2">
        <f t="shared" si="75"/>
        <v>0.23279629629629628</v>
      </c>
      <c r="L996" s="2">
        <f t="shared" si="76"/>
        <v>0.96990740740740744</v>
      </c>
      <c r="M996" s="2">
        <f t="shared" si="77"/>
        <v>3.0092592592592591E-2</v>
      </c>
      <c r="N996" s="2" t="str">
        <f t="shared" si="78"/>
        <v>SERVICE VEHICLE</v>
      </c>
      <c r="O996" s="2" t="str">
        <f t="shared" si="79"/>
        <v>Other Equipment</v>
      </c>
    </row>
    <row r="997" spans="1:15" x14ac:dyDescent="0.3">
      <c r="A997" t="s">
        <v>980</v>
      </c>
      <c r="B997" s="5">
        <v>45717</v>
      </c>
      <c r="C997" t="s">
        <v>125</v>
      </c>
      <c r="D997" t="s">
        <v>16</v>
      </c>
      <c r="E997" s="4">
        <v>221</v>
      </c>
      <c r="F997" s="4">
        <v>214.5</v>
      </c>
      <c r="G997">
        <v>70.537000000000006</v>
      </c>
      <c r="H997" s="4">
        <v>143.96299999999999</v>
      </c>
      <c r="I997" s="4">
        <v>6.5</v>
      </c>
      <c r="J997" t="s">
        <v>107</v>
      </c>
      <c r="K997" s="2">
        <f t="shared" si="75"/>
        <v>0.31917194570135748</v>
      </c>
      <c r="L997" s="2">
        <f t="shared" si="76"/>
        <v>0.97058823529411764</v>
      </c>
      <c r="M997" s="2">
        <f t="shared" si="77"/>
        <v>2.9411764705882353E-2</v>
      </c>
      <c r="N997" s="2" t="str">
        <f t="shared" si="78"/>
        <v>SERVICE VEHICLE</v>
      </c>
      <c r="O997" s="2" t="str">
        <f t="shared" si="79"/>
        <v>Other Equipment</v>
      </c>
    </row>
    <row r="998" spans="1:15" x14ac:dyDescent="0.3">
      <c r="A998" t="s">
        <v>980</v>
      </c>
      <c r="B998" s="5">
        <v>45717</v>
      </c>
      <c r="C998" t="s">
        <v>128</v>
      </c>
      <c r="D998" t="s">
        <v>16</v>
      </c>
      <c r="E998" s="4">
        <v>384</v>
      </c>
      <c r="F998" s="4">
        <v>377.25</v>
      </c>
      <c r="G998">
        <v>88.736999999999995</v>
      </c>
      <c r="H998" s="4">
        <v>282.31299999999999</v>
      </c>
      <c r="I998" s="4">
        <v>6.75</v>
      </c>
      <c r="J998" t="s">
        <v>107</v>
      </c>
      <c r="K998" s="2">
        <f t="shared" si="75"/>
        <v>0.23108593749999998</v>
      </c>
      <c r="L998" s="2">
        <f t="shared" si="76"/>
        <v>0.982421875</v>
      </c>
      <c r="M998" s="2">
        <f t="shared" si="77"/>
        <v>1.7578125E-2</v>
      </c>
      <c r="N998" s="2" t="str">
        <f t="shared" si="78"/>
        <v>SERVICE VEHICLE</v>
      </c>
      <c r="O998" s="2" t="str">
        <f t="shared" si="79"/>
        <v>Other Equipment</v>
      </c>
    </row>
    <row r="999" spans="1:15" x14ac:dyDescent="0.3">
      <c r="A999" t="s">
        <v>980</v>
      </c>
      <c r="B999" s="5">
        <v>45717</v>
      </c>
      <c r="C999" t="s">
        <v>937</v>
      </c>
      <c r="D999" t="s">
        <v>16</v>
      </c>
      <c r="E999" s="4">
        <v>328</v>
      </c>
      <c r="F999" s="4">
        <v>321.5</v>
      </c>
      <c r="G999">
        <v>104.16</v>
      </c>
      <c r="H999" s="4">
        <v>217.34</v>
      </c>
      <c r="I999" s="4">
        <v>6.5</v>
      </c>
      <c r="J999" t="s">
        <v>107</v>
      </c>
      <c r="K999" s="2">
        <f t="shared" si="75"/>
        <v>0.3175609756097561</v>
      </c>
      <c r="L999" s="2">
        <f t="shared" si="76"/>
        <v>0.98018292682926833</v>
      </c>
      <c r="M999" s="2">
        <f t="shared" si="77"/>
        <v>1.9817073170731708E-2</v>
      </c>
      <c r="N999" s="2" t="str">
        <f t="shared" si="78"/>
        <v>SERVICE VEHICLE</v>
      </c>
      <c r="O999" s="2" t="str">
        <f t="shared" si="79"/>
        <v>Other Equipment</v>
      </c>
    </row>
    <row r="1000" spans="1:15" x14ac:dyDescent="0.3">
      <c r="A1000" t="s">
        <v>981</v>
      </c>
      <c r="B1000" s="5">
        <v>45717</v>
      </c>
      <c r="C1000" t="s">
        <v>129</v>
      </c>
      <c r="D1000" t="s">
        <v>181</v>
      </c>
      <c r="E1000" s="4">
        <v>208</v>
      </c>
      <c r="F1000" s="4">
        <v>201.5</v>
      </c>
      <c r="G1000">
        <v>0</v>
      </c>
      <c r="H1000" s="4">
        <v>201.5</v>
      </c>
      <c r="I1000" s="4">
        <v>6.5</v>
      </c>
      <c r="J1000" t="s">
        <v>107</v>
      </c>
      <c r="K1000" s="2">
        <f t="shared" si="75"/>
        <v>0</v>
      </c>
      <c r="L1000" s="2">
        <f t="shared" si="76"/>
        <v>0.96875</v>
      </c>
      <c r="M1000" s="2">
        <f t="shared" si="77"/>
        <v>3.125E-2</v>
      </c>
      <c r="N1000" s="2" t="str">
        <f t="shared" si="78"/>
        <v>TOWER LIGHT</v>
      </c>
      <c r="O1000" s="2" t="str">
        <f t="shared" si="79"/>
        <v>Other Equipment</v>
      </c>
    </row>
    <row r="1001" spans="1:15" x14ac:dyDescent="0.3">
      <c r="A1001" t="s">
        <v>1153</v>
      </c>
      <c r="B1001" s="5">
        <v>45717</v>
      </c>
      <c r="C1001" t="s">
        <v>131</v>
      </c>
      <c r="D1001" t="s">
        <v>1097</v>
      </c>
      <c r="E1001" s="4">
        <v>210</v>
      </c>
      <c r="F1001" s="4">
        <v>203.5</v>
      </c>
      <c r="G1001">
        <v>24.4</v>
      </c>
      <c r="H1001" s="4">
        <v>179.1</v>
      </c>
      <c r="I1001" s="4">
        <v>6.5</v>
      </c>
      <c r="J1001" t="s">
        <v>107</v>
      </c>
      <c r="K1001" s="2">
        <f t="shared" si="75"/>
        <v>0.11619047619047618</v>
      </c>
      <c r="L1001" s="2">
        <f t="shared" si="76"/>
        <v>0.96904761904761905</v>
      </c>
      <c r="M1001" s="2">
        <f t="shared" si="77"/>
        <v>3.0952380952380953E-2</v>
      </c>
      <c r="N1001" s="2" t="str">
        <f t="shared" si="78"/>
        <v>VACUUM TRUCK</v>
      </c>
      <c r="O1001" s="2" t="str">
        <f t="shared" si="79"/>
        <v>Other Equipment</v>
      </c>
    </row>
    <row r="1002" spans="1:15" x14ac:dyDescent="0.3">
      <c r="A1002" t="s">
        <v>1005</v>
      </c>
      <c r="B1002" s="5">
        <v>45717</v>
      </c>
      <c r="C1002" t="s">
        <v>132</v>
      </c>
      <c r="D1002" t="s">
        <v>1006</v>
      </c>
      <c r="E1002" s="4">
        <v>208</v>
      </c>
      <c r="F1002" s="4">
        <v>201.5</v>
      </c>
      <c r="G1002">
        <v>39.1</v>
      </c>
      <c r="H1002" s="4">
        <v>162.4</v>
      </c>
      <c r="I1002" s="4">
        <v>6.5</v>
      </c>
      <c r="J1002" t="s">
        <v>107</v>
      </c>
      <c r="K1002" s="2">
        <f t="shared" si="75"/>
        <v>0.18798076923076923</v>
      </c>
      <c r="L1002" s="2">
        <f t="shared" si="76"/>
        <v>0.96875</v>
      </c>
      <c r="M1002" s="2">
        <f t="shared" si="77"/>
        <v>3.125E-2</v>
      </c>
      <c r="N1002" s="2" t="str">
        <f t="shared" si="78"/>
        <v>WATER TRUCK</v>
      </c>
      <c r="O1002" s="2" t="str">
        <f t="shared" si="79"/>
        <v>Other Equipment</v>
      </c>
    </row>
    <row r="1003" spans="1:15" x14ac:dyDescent="0.3">
      <c r="A1003" t="s">
        <v>1149</v>
      </c>
      <c r="B1003" s="5">
        <v>45717</v>
      </c>
      <c r="C1003" t="s">
        <v>938</v>
      </c>
      <c r="D1003" t="s">
        <v>110</v>
      </c>
      <c r="E1003" s="4">
        <v>104</v>
      </c>
      <c r="F1003" s="4">
        <v>69.75</v>
      </c>
      <c r="G1003">
        <v>0</v>
      </c>
      <c r="H1003" s="4">
        <v>69.75</v>
      </c>
      <c r="I1003" s="4">
        <v>34.25</v>
      </c>
      <c r="J1003" t="s">
        <v>939</v>
      </c>
      <c r="K1003" s="2">
        <f t="shared" si="75"/>
        <v>0</v>
      </c>
      <c r="L1003" s="2">
        <f t="shared" si="76"/>
        <v>0.67067307692307687</v>
      </c>
      <c r="M1003" s="2">
        <f t="shared" si="77"/>
        <v>0.32932692307692307</v>
      </c>
      <c r="N1003" s="2" t="str">
        <f t="shared" si="78"/>
        <v>BREAKER UNIT</v>
      </c>
      <c r="O1003" s="2" t="str">
        <f t="shared" si="79"/>
        <v>Other Equipment</v>
      </c>
    </row>
    <row r="1004" spans="1:15" x14ac:dyDescent="0.3">
      <c r="A1004" t="s">
        <v>1152</v>
      </c>
      <c r="B1004" s="5">
        <v>45717</v>
      </c>
      <c r="C1004" t="s">
        <v>940</v>
      </c>
      <c r="D1004" t="s">
        <v>1093</v>
      </c>
      <c r="E1004" s="4">
        <v>56</v>
      </c>
      <c r="F1004" s="4">
        <v>54.25</v>
      </c>
      <c r="G1004">
        <v>12.4</v>
      </c>
      <c r="H1004" s="4">
        <v>41.85</v>
      </c>
      <c r="I1004" s="4">
        <v>1.75</v>
      </c>
      <c r="J1004" t="s">
        <v>939</v>
      </c>
      <c r="K1004" s="2">
        <f t="shared" si="75"/>
        <v>0.22142857142857145</v>
      </c>
      <c r="L1004" s="2">
        <f t="shared" si="76"/>
        <v>0.96875</v>
      </c>
      <c r="M1004" s="2">
        <f t="shared" si="77"/>
        <v>3.125E-2</v>
      </c>
      <c r="N1004" s="2" t="str">
        <f t="shared" si="78"/>
        <v>ENGINE DRIVEN WELDING MACHINE</v>
      </c>
      <c r="O1004" s="2" t="str">
        <f t="shared" si="79"/>
        <v>Other Equipment</v>
      </c>
    </row>
    <row r="1005" spans="1:15" x14ac:dyDescent="0.3">
      <c r="A1005" t="s">
        <v>1140</v>
      </c>
      <c r="B1005" s="5">
        <v>45717</v>
      </c>
      <c r="C1005" t="s">
        <v>941</v>
      </c>
      <c r="D1005" t="s">
        <v>117</v>
      </c>
      <c r="E1005" s="4">
        <v>104</v>
      </c>
      <c r="F1005" s="4">
        <v>85.25</v>
      </c>
      <c r="G1005">
        <v>0</v>
      </c>
      <c r="H1005" s="4">
        <v>85.25</v>
      </c>
      <c r="I1005" s="4">
        <v>18.75</v>
      </c>
      <c r="J1005" t="s">
        <v>939</v>
      </c>
      <c r="K1005" s="2">
        <f t="shared" si="75"/>
        <v>0</v>
      </c>
      <c r="L1005" s="2">
        <f t="shared" si="76"/>
        <v>0.81971153846153844</v>
      </c>
      <c r="M1005" s="2">
        <f t="shared" si="77"/>
        <v>0.18028846153846154</v>
      </c>
      <c r="N1005" s="2" t="str">
        <f t="shared" si="78"/>
        <v>HYDRAULIC EXCAVATOR</v>
      </c>
      <c r="O1005" s="2" t="str">
        <f t="shared" si="79"/>
        <v>Major Equipment</v>
      </c>
    </row>
    <row r="1006" spans="1:15" x14ac:dyDescent="0.3">
      <c r="A1006" t="s">
        <v>1143</v>
      </c>
      <c r="B1006" s="5">
        <v>45717</v>
      </c>
      <c r="C1006" t="s">
        <v>942</v>
      </c>
      <c r="D1006" t="s">
        <v>61</v>
      </c>
      <c r="E1006" s="4">
        <v>104</v>
      </c>
      <c r="F1006" s="4">
        <v>100.75</v>
      </c>
      <c r="G1006">
        <v>13.81</v>
      </c>
      <c r="H1006" s="4">
        <v>86.94</v>
      </c>
      <c r="I1006" s="4">
        <v>3.25</v>
      </c>
      <c r="J1006" t="s">
        <v>939</v>
      </c>
      <c r="K1006" s="2">
        <f t="shared" si="75"/>
        <v>0.13278846153846155</v>
      </c>
      <c r="L1006" s="2">
        <f t="shared" si="76"/>
        <v>0.96875</v>
      </c>
      <c r="M1006" s="2">
        <f t="shared" si="77"/>
        <v>3.125E-2</v>
      </c>
      <c r="N1006" s="2" t="str">
        <f t="shared" si="78"/>
        <v>MINI DUMPTRUCK</v>
      </c>
      <c r="O1006" s="2" t="str">
        <f t="shared" si="79"/>
        <v>Other Equipment</v>
      </c>
    </row>
    <row r="1007" spans="1:15" x14ac:dyDescent="0.3">
      <c r="A1007" t="s">
        <v>980</v>
      </c>
      <c r="B1007" s="5">
        <v>45717</v>
      </c>
      <c r="C1007" t="s">
        <v>943</v>
      </c>
      <c r="D1007" t="s">
        <v>16</v>
      </c>
      <c r="E1007" s="4">
        <v>208</v>
      </c>
      <c r="F1007" s="4">
        <v>204.75</v>
      </c>
      <c r="G1007">
        <v>73.72</v>
      </c>
      <c r="H1007" s="4">
        <v>115.03</v>
      </c>
      <c r="I1007" s="4">
        <v>3.25</v>
      </c>
      <c r="J1007" t="s">
        <v>939</v>
      </c>
      <c r="K1007" s="2">
        <f t="shared" si="75"/>
        <v>0.3544230769230769</v>
      </c>
      <c r="L1007" s="2">
        <f t="shared" si="76"/>
        <v>0.984375</v>
      </c>
      <c r="M1007" s="2">
        <f t="shared" si="77"/>
        <v>1.5625E-2</v>
      </c>
      <c r="N1007" s="2" t="str">
        <f t="shared" si="78"/>
        <v>SERVICE VEHICLE</v>
      </c>
      <c r="O1007" s="2" t="str">
        <f t="shared" si="79"/>
        <v>Other Equipment</v>
      </c>
    </row>
    <row r="1008" spans="1:15" x14ac:dyDescent="0.3">
      <c r="A1008" t="s">
        <v>980</v>
      </c>
      <c r="B1008" s="5">
        <v>45717</v>
      </c>
      <c r="C1008" t="s">
        <v>127</v>
      </c>
      <c r="D1008" t="s">
        <v>16</v>
      </c>
      <c r="E1008" s="4">
        <v>184</v>
      </c>
      <c r="F1008" s="4">
        <v>173</v>
      </c>
      <c r="G1008">
        <v>64</v>
      </c>
      <c r="H1008" s="4">
        <v>109.52</v>
      </c>
      <c r="I1008" s="4">
        <v>11</v>
      </c>
      <c r="J1008" t="s">
        <v>939</v>
      </c>
      <c r="K1008" s="2">
        <f t="shared" si="75"/>
        <v>0.34782608695652173</v>
      </c>
      <c r="L1008" s="2">
        <f t="shared" si="76"/>
        <v>0.94021739130434778</v>
      </c>
      <c r="M1008" s="2">
        <f t="shared" si="77"/>
        <v>5.9782608695652176E-2</v>
      </c>
      <c r="N1008" s="2" t="str">
        <f t="shared" si="78"/>
        <v>SERVICE VEHICLE</v>
      </c>
      <c r="O1008" s="2" t="str">
        <f t="shared" si="79"/>
        <v>Other Equipment</v>
      </c>
    </row>
    <row r="1009" spans="1:15" x14ac:dyDescent="0.3">
      <c r="A1009" t="s">
        <v>1153</v>
      </c>
      <c r="B1009" s="5">
        <v>45717</v>
      </c>
      <c r="C1009" t="s">
        <v>944</v>
      </c>
      <c r="D1009" t="s">
        <v>1097</v>
      </c>
      <c r="E1009" s="4">
        <v>128</v>
      </c>
      <c r="F1009" s="4">
        <v>124.75</v>
      </c>
      <c r="G1009">
        <v>27.9</v>
      </c>
      <c r="H1009" s="4">
        <v>96.85</v>
      </c>
      <c r="I1009" s="4">
        <v>3.25</v>
      </c>
      <c r="J1009" t="s">
        <v>939</v>
      </c>
      <c r="K1009" s="2">
        <f t="shared" si="75"/>
        <v>0.21796874999999999</v>
      </c>
      <c r="L1009" s="2">
        <f t="shared" si="76"/>
        <v>0.974609375</v>
      </c>
      <c r="M1009" s="2">
        <f t="shared" si="77"/>
        <v>2.5390625E-2</v>
      </c>
      <c r="N1009" s="2" t="str">
        <f t="shared" si="78"/>
        <v>VACUUM TRUCK</v>
      </c>
      <c r="O1009" s="2" t="str">
        <f t="shared" si="79"/>
        <v>Other Equipment</v>
      </c>
    </row>
    <row r="1010" spans="1:15" x14ac:dyDescent="0.3">
      <c r="A1010" t="s">
        <v>980</v>
      </c>
      <c r="B1010" s="5">
        <v>45717</v>
      </c>
      <c r="C1010" t="s">
        <v>945</v>
      </c>
      <c r="D1010" t="s">
        <v>16</v>
      </c>
      <c r="E1010" s="4">
        <v>123</v>
      </c>
      <c r="F1010" s="4">
        <v>119.75</v>
      </c>
      <c r="G1010">
        <v>40.479999999999997</v>
      </c>
      <c r="H1010" s="4">
        <v>79.27</v>
      </c>
      <c r="I1010" s="4">
        <v>3.25</v>
      </c>
      <c r="J1010" t="s">
        <v>939</v>
      </c>
      <c r="K1010" s="2">
        <f t="shared" si="75"/>
        <v>0.32910569105691057</v>
      </c>
      <c r="L1010" s="2">
        <f t="shared" si="76"/>
        <v>0.97357723577235777</v>
      </c>
      <c r="M1010" s="2">
        <f t="shared" si="77"/>
        <v>2.6422764227642278E-2</v>
      </c>
      <c r="N1010" s="2" t="str">
        <f t="shared" si="78"/>
        <v>SERVICE VEHICLE</v>
      </c>
      <c r="O1010" s="2" t="str">
        <f t="shared" si="79"/>
        <v>Other Equipment</v>
      </c>
    </row>
    <row r="1011" spans="1:15" x14ac:dyDescent="0.3">
      <c r="A1011" t="s">
        <v>1149</v>
      </c>
      <c r="B1011" s="5">
        <v>45717</v>
      </c>
      <c r="C1011" t="s">
        <v>938</v>
      </c>
      <c r="D1011" t="s">
        <v>110</v>
      </c>
      <c r="E1011" s="4">
        <v>128</v>
      </c>
      <c r="F1011" s="4">
        <v>0</v>
      </c>
      <c r="G1011">
        <v>0</v>
      </c>
      <c r="H1011" s="4">
        <v>0</v>
      </c>
      <c r="I1011" s="4">
        <v>128</v>
      </c>
      <c r="J1011" t="s">
        <v>939</v>
      </c>
      <c r="K1011" s="2">
        <f t="shared" si="75"/>
        <v>0</v>
      </c>
      <c r="L1011" s="2">
        <f t="shared" si="76"/>
        <v>0</v>
      </c>
      <c r="M1011" s="2">
        <f t="shared" si="77"/>
        <v>1</v>
      </c>
      <c r="N1011" s="2" t="str">
        <f t="shared" si="78"/>
        <v>BREAKER UNIT</v>
      </c>
      <c r="O1011" s="2" t="str">
        <f t="shared" si="79"/>
        <v>Other Equipment</v>
      </c>
    </row>
    <row r="1012" spans="1:15" x14ac:dyDescent="0.3">
      <c r="A1012" t="s">
        <v>991</v>
      </c>
      <c r="B1012" s="5">
        <v>45717</v>
      </c>
      <c r="C1012" t="s">
        <v>946</v>
      </c>
      <c r="D1012" t="s">
        <v>120</v>
      </c>
      <c r="E1012" s="4">
        <v>208</v>
      </c>
      <c r="F1012" s="4">
        <v>201.5</v>
      </c>
      <c r="G1012">
        <v>2.13</v>
      </c>
      <c r="H1012" s="4">
        <v>199.37</v>
      </c>
      <c r="I1012" s="4">
        <v>6.5</v>
      </c>
      <c r="J1012" t="s">
        <v>939</v>
      </c>
      <c r="K1012" s="2">
        <f t="shared" si="75"/>
        <v>1.0240384615384615E-2</v>
      </c>
      <c r="L1012" s="2">
        <f t="shared" si="76"/>
        <v>0.96875</v>
      </c>
      <c r="M1012" s="2">
        <f t="shared" si="77"/>
        <v>3.125E-2</v>
      </c>
      <c r="N1012" s="2" t="str">
        <f t="shared" si="78"/>
        <v>DUMP TRUCK</v>
      </c>
      <c r="O1012" s="2" t="str">
        <f t="shared" si="79"/>
        <v>Other Equipment</v>
      </c>
    </row>
    <row r="1013" spans="1:15" x14ac:dyDescent="0.3">
      <c r="A1013" t="s">
        <v>1150</v>
      </c>
      <c r="B1013" s="5">
        <v>45717</v>
      </c>
      <c r="C1013" t="s">
        <v>934</v>
      </c>
      <c r="D1013" t="s">
        <v>1151</v>
      </c>
      <c r="E1013" s="4">
        <v>40</v>
      </c>
      <c r="F1013" s="4">
        <v>38.75</v>
      </c>
      <c r="G1013">
        <v>9.5</v>
      </c>
      <c r="H1013" s="4">
        <v>29.25</v>
      </c>
      <c r="I1013" s="4">
        <v>1.25</v>
      </c>
      <c r="J1013" t="s">
        <v>939</v>
      </c>
      <c r="K1013" s="2">
        <f t="shared" si="75"/>
        <v>0.23749999999999999</v>
      </c>
      <c r="L1013" s="2">
        <f t="shared" si="76"/>
        <v>0.96875</v>
      </c>
      <c r="M1013" s="2">
        <f t="shared" si="77"/>
        <v>3.125E-2</v>
      </c>
      <c r="N1013" s="2" t="str">
        <f t="shared" si="78"/>
        <v>DIRECTIONAL TRACK DRILL</v>
      </c>
      <c r="O1013" s="2" t="str">
        <f t="shared" si="79"/>
        <v>Other Equipment</v>
      </c>
    </row>
    <row r="1014" spans="1:15" x14ac:dyDescent="0.3">
      <c r="A1014" t="s">
        <v>1152</v>
      </c>
      <c r="B1014" s="5">
        <v>45717</v>
      </c>
      <c r="C1014" t="s">
        <v>947</v>
      </c>
      <c r="D1014" t="s">
        <v>1093</v>
      </c>
      <c r="E1014" s="4">
        <v>216</v>
      </c>
      <c r="F1014" s="4">
        <v>170.5</v>
      </c>
      <c r="G1014">
        <v>0</v>
      </c>
      <c r="H1014" s="4">
        <v>170.5</v>
      </c>
      <c r="I1014" s="4">
        <v>45.5</v>
      </c>
      <c r="J1014" t="s">
        <v>939</v>
      </c>
      <c r="K1014" s="2">
        <f t="shared" si="75"/>
        <v>0</v>
      </c>
      <c r="L1014" s="2">
        <f t="shared" si="76"/>
        <v>0.78935185185185186</v>
      </c>
      <c r="M1014" s="2">
        <f t="shared" si="77"/>
        <v>0.21064814814814814</v>
      </c>
      <c r="N1014" s="2" t="str">
        <f t="shared" si="78"/>
        <v>ENGINE DRIVEN WELDING MACHINE</v>
      </c>
      <c r="O1014" s="2" t="str">
        <f t="shared" si="79"/>
        <v>Other Equipment</v>
      </c>
    </row>
    <row r="1015" spans="1:15" x14ac:dyDescent="0.3">
      <c r="A1015" t="s">
        <v>1152</v>
      </c>
      <c r="B1015" s="5">
        <v>45717</v>
      </c>
      <c r="C1015" t="s">
        <v>940</v>
      </c>
      <c r="D1015" t="s">
        <v>1093</v>
      </c>
      <c r="E1015" s="4">
        <v>152</v>
      </c>
      <c r="F1015" s="4">
        <v>147.25</v>
      </c>
      <c r="G1015">
        <v>3.4</v>
      </c>
      <c r="H1015" s="4">
        <v>143.85</v>
      </c>
      <c r="I1015" s="4">
        <v>4.75</v>
      </c>
      <c r="J1015" t="s">
        <v>939</v>
      </c>
      <c r="K1015" s="2">
        <f t="shared" si="75"/>
        <v>2.2368421052631579E-2</v>
      </c>
      <c r="L1015" s="2">
        <f t="shared" si="76"/>
        <v>0.96875</v>
      </c>
      <c r="M1015" s="2">
        <f t="shared" si="77"/>
        <v>3.125E-2</v>
      </c>
      <c r="N1015" s="2" t="str">
        <f t="shared" si="78"/>
        <v>ENGINE DRIVEN WELDING MACHINE</v>
      </c>
      <c r="O1015" s="2" t="str">
        <f t="shared" si="79"/>
        <v>Other Equipment</v>
      </c>
    </row>
    <row r="1016" spans="1:15" x14ac:dyDescent="0.3">
      <c r="A1016" t="s">
        <v>976</v>
      </c>
      <c r="B1016" s="5">
        <v>45717</v>
      </c>
      <c r="C1016" t="s">
        <v>936</v>
      </c>
      <c r="D1016" t="s">
        <v>126</v>
      </c>
      <c r="E1016" s="4">
        <v>112</v>
      </c>
      <c r="F1016" s="4">
        <v>69.75</v>
      </c>
      <c r="G1016">
        <v>10.17</v>
      </c>
      <c r="H1016" s="4">
        <v>59.58</v>
      </c>
      <c r="I1016" s="4">
        <v>42.25</v>
      </c>
      <c r="J1016" t="s">
        <v>939</v>
      </c>
      <c r="K1016" s="2">
        <f t="shared" si="75"/>
        <v>9.0803571428571428E-2</v>
      </c>
      <c r="L1016" s="2">
        <f t="shared" si="76"/>
        <v>0.6227678571428571</v>
      </c>
      <c r="M1016" s="2">
        <f t="shared" si="77"/>
        <v>0.37723214285714285</v>
      </c>
      <c r="N1016" s="2" t="str">
        <f t="shared" si="78"/>
        <v>FUEL TRUCK</v>
      </c>
      <c r="O1016" s="2" t="str">
        <f t="shared" si="79"/>
        <v>Other Equipment</v>
      </c>
    </row>
    <row r="1017" spans="1:15" x14ac:dyDescent="0.3">
      <c r="A1017" t="s">
        <v>1138</v>
      </c>
      <c r="B1017" s="5">
        <v>45717</v>
      </c>
      <c r="C1017" t="s">
        <v>948</v>
      </c>
      <c r="D1017" t="s">
        <v>130</v>
      </c>
      <c r="E1017" s="4">
        <v>208</v>
      </c>
      <c r="F1017" s="4">
        <v>201.5</v>
      </c>
      <c r="G1017">
        <v>0</v>
      </c>
      <c r="H1017" s="4">
        <v>201.5</v>
      </c>
      <c r="I1017" s="4">
        <v>6.5</v>
      </c>
      <c r="J1017" t="s">
        <v>939</v>
      </c>
      <c r="K1017" s="2">
        <f t="shared" si="75"/>
        <v>0</v>
      </c>
      <c r="L1017" s="2">
        <f t="shared" si="76"/>
        <v>0.96875</v>
      </c>
      <c r="M1017" s="2">
        <f t="shared" si="77"/>
        <v>3.125E-2</v>
      </c>
      <c r="N1017" s="2" t="str">
        <f t="shared" si="78"/>
        <v>GENERATOR SET</v>
      </c>
      <c r="O1017" s="2" t="str">
        <f t="shared" si="79"/>
        <v>Other Equipment</v>
      </c>
    </row>
    <row r="1018" spans="1:15" x14ac:dyDescent="0.3">
      <c r="A1018" t="s">
        <v>1138</v>
      </c>
      <c r="B1018" s="5">
        <v>45717</v>
      </c>
      <c r="C1018" t="s">
        <v>949</v>
      </c>
      <c r="D1018" t="s">
        <v>130</v>
      </c>
      <c r="E1018" s="4">
        <v>216</v>
      </c>
      <c r="F1018" s="4">
        <v>209.5</v>
      </c>
      <c r="G1018">
        <v>44.8</v>
      </c>
      <c r="H1018" s="4">
        <v>164.7</v>
      </c>
      <c r="I1018" s="4">
        <v>6.5</v>
      </c>
      <c r="J1018" t="s">
        <v>939</v>
      </c>
      <c r="K1018" s="2">
        <f t="shared" si="75"/>
        <v>0.2074074074074074</v>
      </c>
      <c r="L1018" s="2">
        <f t="shared" si="76"/>
        <v>0.96990740740740744</v>
      </c>
      <c r="M1018" s="2">
        <f t="shared" si="77"/>
        <v>3.0092592592592591E-2</v>
      </c>
      <c r="N1018" s="2" t="str">
        <f t="shared" si="78"/>
        <v>GENERATOR SET</v>
      </c>
      <c r="O1018" s="2" t="str">
        <f t="shared" si="79"/>
        <v>Other Equipment</v>
      </c>
    </row>
    <row r="1019" spans="1:15" x14ac:dyDescent="0.3">
      <c r="A1019" t="s">
        <v>1140</v>
      </c>
      <c r="B1019" s="5">
        <v>45717</v>
      </c>
      <c r="C1019" t="s">
        <v>941</v>
      </c>
      <c r="D1019" t="s">
        <v>117</v>
      </c>
      <c r="E1019" s="4">
        <v>104</v>
      </c>
      <c r="F1019" s="4">
        <v>100.75</v>
      </c>
      <c r="G1019">
        <v>17</v>
      </c>
      <c r="H1019" s="4">
        <v>83.75</v>
      </c>
      <c r="I1019" s="4">
        <v>3.25</v>
      </c>
      <c r="J1019" t="s">
        <v>939</v>
      </c>
      <c r="K1019" s="2">
        <f t="shared" si="75"/>
        <v>0.16346153846153846</v>
      </c>
      <c r="L1019" s="2">
        <f t="shared" si="76"/>
        <v>0.96875</v>
      </c>
      <c r="M1019" s="2">
        <f t="shared" si="77"/>
        <v>3.125E-2</v>
      </c>
      <c r="N1019" s="2" t="str">
        <f t="shared" si="78"/>
        <v>HYDRAULIC EXCAVATOR</v>
      </c>
      <c r="O1019" s="2" t="str">
        <f t="shared" si="79"/>
        <v>Major Equipment</v>
      </c>
    </row>
    <row r="1020" spans="1:15" x14ac:dyDescent="0.3">
      <c r="A1020" t="s">
        <v>1140</v>
      </c>
      <c r="B1020" s="5">
        <v>45717</v>
      </c>
      <c r="C1020" t="s">
        <v>950</v>
      </c>
      <c r="D1020" t="s">
        <v>117</v>
      </c>
      <c r="E1020" s="4">
        <v>248</v>
      </c>
      <c r="F1020" s="4">
        <v>0</v>
      </c>
      <c r="G1020">
        <v>0</v>
      </c>
      <c r="H1020" s="4">
        <v>0</v>
      </c>
      <c r="I1020" s="4">
        <v>248</v>
      </c>
      <c r="J1020" t="s">
        <v>939</v>
      </c>
      <c r="K1020" s="2">
        <f t="shared" si="75"/>
        <v>0</v>
      </c>
      <c r="L1020" s="2">
        <f t="shared" si="76"/>
        <v>0</v>
      </c>
      <c r="M1020" s="2">
        <f t="shared" si="77"/>
        <v>1</v>
      </c>
      <c r="N1020" s="2" t="str">
        <f t="shared" si="78"/>
        <v>HYDRAULIC EXCAVATOR</v>
      </c>
      <c r="O1020" s="2" t="str">
        <f t="shared" si="79"/>
        <v>Major Equipment</v>
      </c>
    </row>
    <row r="1021" spans="1:15" x14ac:dyDescent="0.3">
      <c r="A1021" t="s">
        <v>1140</v>
      </c>
      <c r="B1021" s="5">
        <v>45717</v>
      </c>
      <c r="C1021" t="s">
        <v>116</v>
      </c>
      <c r="D1021" t="s">
        <v>117</v>
      </c>
      <c r="E1021" s="4">
        <v>40</v>
      </c>
      <c r="F1021" s="4">
        <v>38.75</v>
      </c>
      <c r="G1021">
        <v>0</v>
      </c>
      <c r="H1021" s="4">
        <v>38.75</v>
      </c>
      <c r="I1021" s="4">
        <v>1.25</v>
      </c>
      <c r="J1021" t="s">
        <v>939</v>
      </c>
      <c r="K1021" s="2">
        <f t="shared" si="75"/>
        <v>0</v>
      </c>
      <c r="L1021" s="2">
        <f t="shared" si="76"/>
        <v>0.96875</v>
      </c>
      <c r="M1021" s="2">
        <f t="shared" si="77"/>
        <v>3.125E-2</v>
      </c>
      <c r="N1021" s="2" t="str">
        <f t="shared" si="78"/>
        <v>HYDRAULIC EXCAVATOR</v>
      </c>
      <c r="O1021" s="2" t="str">
        <f t="shared" si="79"/>
        <v>Major Equipment</v>
      </c>
    </row>
    <row r="1022" spans="1:15" x14ac:dyDescent="0.3">
      <c r="A1022" t="s">
        <v>1143</v>
      </c>
      <c r="B1022" s="5">
        <v>45717</v>
      </c>
      <c r="C1022" t="s">
        <v>951</v>
      </c>
      <c r="D1022" t="s">
        <v>61</v>
      </c>
      <c r="E1022" s="4">
        <v>208</v>
      </c>
      <c r="F1022" s="4">
        <v>201.5</v>
      </c>
      <c r="G1022">
        <v>33.200000000000003</v>
      </c>
      <c r="H1022" s="4">
        <v>168.3</v>
      </c>
      <c r="I1022" s="4">
        <v>6.5</v>
      </c>
      <c r="J1022" t="s">
        <v>939</v>
      </c>
      <c r="K1022" s="2">
        <f t="shared" si="75"/>
        <v>0.15961538461538463</v>
      </c>
      <c r="L1022" s="2">
        <f t="shared" si="76"/>
        <v>0.96875</v>
      </c>
      <c r="M1022" s="2">
        <f t="shared" si="77"/>
        <v>3.125E-2</v>
      </c>
      <c r="N1022" s="2" t="str">
        <f t="shared" si="78"/>
        <v>MINI DUMPTRUCK</v>
      </c>
      <c r="O1022" s="2" t="str">
        <f t="shared" si="79"/>
        <v>Other Equipment</v>
      </c>
    </row>
    <row r="1023" spans="1:15" x14ac:dyDescent="0.3">
      <c r="A1023" t="s">
        <v>1143</v>
      </c>
      <c r="B1023" s="5">
        <v>45717</v>
      </c>
      <c r="C1023" t="s">
        <v>942</v>
      </c>
      <c r="D1023" t="s">
        <v>61</v>
      </c>
      <c r="E1023" s="4">
        <v>120</v>
      </c>
      <c r="F1023" s="4">
        <v>93.25</v>
      </c>
      <c r="G1023">
        <v>11.06</v>
      </c>
      <c r="H1023" s="4">
        <v>82.19</v>
      </c>
      <c r="I1023" s="4">
        <v>26.75</v>
      </c>
      <c r="J1023" t="s">
        <v>939</v>
      </c>
      <c r="K1023" s="2">
        <f t="shared" si="75"/>
        <v>9.2166666666666675E-2</v>
      </c>
      <c r="L1023" s="2">
        <f t="shared" si="76"/>
        <v>0.77708333333333335</v>
      </c>
      <c r="M1023" s="2">
        <f t="shared" si="77"/>
        <v>0.22291666666666668</v>
      </c>
      <c r="N1023" s="2" t="str">
        <f t="shared" si="78"/>
        <v>MINI DUMPTRUCK</v>
      </c>
      <c r="O1023" s="2" t="str">
        <f t="shared" si="79"/>
        <v>Other Equipment</v>
      </c>
    </row>
    <row r="1024" spans="1:15" x14ac:dyDescent="0.3">
      <c r="A1024" t="s">
        <v>1143</v>
      </c>
      <c r="B1024" s="5">
        <v>45717</v>
      </c>
      <c r="C1024" t="s">
        <v>121</v>
      </c>
      <c r="D1024" t="s">
        <v>61</v>
      </c>
      <c r="E1024" s="4">
        <v>16</v>
      </c>
      <c r="F1024" s="4">
        <v>15.5</v>
      </c>
      <c r="G1024">
        <v>4.87</v>
      </c>
      <c r="H1024" s="4">
        <v>10.63</v>
      </c>
      <c r="I1024" s="4">
        <v>0.5</v>
      </c>
      <c r="J1024" t="s">
        <v>939</v>
      </c>
      <c r="K1024" s="2">
        <f t="shared" si="75"/>
        <v>0.30437500000000001</v>
      </c>
      <c r="L1024" s="2">
        <f t="shared" si="76"/>
        <v>0.96875</v>
      </c>
      <c r="M1024" s="2">
        <f t="shared" si="77"/>
        <v>3.125E-2</v>
      </c>
      <c r="N1024" s="2" t="str">
        <f t="shared" si="78"/>
        <v>MINI DUMPTRUCK</v>
      </c>
      <c r="O1024" s="2" t="str">
        <f t="shared" si="79"/>
        <v>Other Equipment</v>
      </c>
    </row>
    <row r="1025" spans="1:15" x14ac:dyDescent="0.3">
      <c r="A1025" t="s">
        <v>1154</v>
      </c>
      <c r="B1025" s="5">
        <v>45717</v>
      </c>
      <c r="C1025" t="s">
        <v>122</v>
      </c>
      <c r="D1025" t="s">
        <v>1009</v>
      </c>
      <c r="E1025" s="4">
        <v>217</v>
      </c>
      <c r="F1025" s="4">
        <v>210.5</v>
      </c>
      <c r="G1025">
        <v>40.57</v>
      </c>
      <c r="H1025" s="4">
        <v>169.93</v>
      </c>
      <c r="I1025" s="4">
        <v>6.5</v>
      </c>
      <c r="J1025" t="s">
        <v>939</v>
      </c>
      <c r="K1025" s="2">
        <f t="shared" si="75"/>
        <v>0.18695852534562213</v>
      </c>
      <c r="L1025" s="2">
        <f t="shared" si="76"/>
        <v>0.97004608294930872</v>
      </c>
      <c r="M1025" s="2">
        <f t="shared" si="77"/>
        <v>2.9953917050691243E-2</v>
      </c>
      <c r="N1025" s="2" t="str">
        <f t="shared" si="78"/>
        <v>SELF LOADING TRUCK</v>
      </c>
      <c r="O1025" s="2" t="str">
        <f t="shared" si="79"/>
        <v>Other Equipment</v>
      </c>
    </row>
    <row r="1026" spans="1:15" x14ac:dyDescent="0.3">
      <c r="A1026" t="s">
        <v>980</v>
      </c>
      <c r="B1026" s="5">
        <v>45717</v>
      </c>
      <c r="C1026" t="s">
        <v>952</v>
      </c>
      <c r="D1026" t="s">
        <v>16</v>
      </c>
      <c r="E1026" s="4">
        <v>248</v>
      </c>
      <c r="F1026" s="4">
        <v>0</v>
      </c>
      <c r="G1026">
        <v>0</v>
      </c>
      <c r="H1026" s="4">
        <v>0</v>
      </c>
      <c r="I1026" s="4">
        <v>248</v>
      </c>
      <c r="J1026" t="s">
        <v>939</v>
      </c>
      <c r="K1026" s="2">
        <f t="shared" ref="K1026:K1089" si="80">IFERROR(G1026/E1026,0)</f>
        <v>0</v>
      </c>
      <c r="L1026" s="2">
        <f t="shared" ref="L1026:L1089" si="81">IFERROR(F1026/E1026, 0)</f>
        <v>0</v>
      </c>
      <c r="M1026" s="2">
        <f t="shared" ref="M1026:M1089" si="82">IFERROR(I1026/E1026,0)</f>
        <v>1</v>
      </c>
      <c r="N1026" s="2" t="str">
        <f t="shared" ref="N1026:N1089" si="83">IFERROR(
  _xlfn.IFS(
    ISNUMBER(SEARCH("CARGO TRUCK W/ CRANE", D1026)), "CARGO TRUCK W/ CRANE",
    ISNUMBER(SEARCH("HYDRAULIC EXCAVATOR", D1026)), "HYDRAULIC EXCAVATOR",
    ISNUMBER(SEARCH("CRAWLER TRACTOR", D1026)), "CRAWLER TRACTOR",
    ISNUMBER(SEARCH("ROUGH TERRAIN CRANE", D1026)), "ROUGH TERRAIN CRANE",
    ISNUMBER(SEARCH("ARTICULATED DUMP TRUCK", D1026)), "ARTICULATED DUMP TRUCK",
    ISNUMBER(SEARCH("VIBRATORY ROLLER", D1026)), "VIBRATORY ROLLER",
    ISNUMBER(SEARCH("JUMBO DRILL", D1026)), "JUMBO DRILL",
    ISNUMBER(SEARCH("LOAD HAUL DUMPER", D1026)), "LOAD HAUL DUMPER",
    ISNUMBER(SEARCH("LOW PROFILE TRUCK", D1026)), "LOW PROFILE TRUCK",
    ISNUMBER(SEARCH("COMMANDO DRILL", D1026)), "COMMANDO DRILL",
    ISNUMBER(SEARCH("GROUTING MACHINE", D1026)), "GROUTING MACHINE"
  ),
D1026)</f>
        <v>SERVICE VEHICLE</v>
      </c>
      <c r="O1026" s="2" t="str">
        <f t="shared" ref="O1026:O1089" si="84">IF(
  OR(
    ISNUMBER(SEARCH("CARGO TRUCK W/ CRANE", N1026)),
    ISNUMBER(SEARCH("HYDRAULIC EXCAVATOR", N1026)),
    ISNUMBER(SEARCH("CRAWLER TRACTOR", N1026)),
    ISNUMBER(SEARCH("ROUGH TERRAIN CRANE", N1026)),
    ISNUMBER(SEARCH("ARTICULATED DUMP TRUCK", N1026)),
    ISNUMBER(SEARCH("VIBRATORY ROLLER", N1026)),
    ISNUMBER(SEARCH("JUMBO DRILL", N1026)),
    ISNUMBER(SEARCH("LOAD HAUL DUMPER", N1026)),
    ISNUMBER(SEARCH("LOW PROFILE TRUCK", N1026)),
    ISNUMBER(SEARCH("COMMANDO DRILL", N1026)),
    ISNUMBER(SEARCH("GROUTING MACHINE", N1026))
  ),
  "Major Equipment",
  "Other Equipment"
)</f>
        <v>Other Equipment</v>
      </c>
    </row>
    <row r="1027" spans="1:15" x14ac:dyDescent="0.3">
      <c r="A1027" t="s">
        <v>980</v>
      </c>
      <c r="B1027" s="5">
        <v>45717</v>
      </c>
      <c r="C1027" t="s">
        <v>943</v>
      </c>
      <c r="D1027" t="s">
        <v>16</v>
      </c>
      <c r="E1027" s="4">
        <v>192</v>
      </c>
      <c r="F1027" s="4">
        <v>188.75</v>
      </c>
      <c r="G1027">
        <v>45.9</v>
      </c>
      <c r="H1027" s="4">
        <v>142.85</v>
      </c>
      <c r="I1027" s="4">
        <v>3.25</v>
      </c>
      <c r="J1027" t="s">
        <v>939</v>
      </c>
      <c r="K1027" s="2">
        <f t="shared" si="80"/>
        <v>0.23906249999999998</v>
      </c>
      <c r="L1027" s="2">
        <f t="shared" si="81"/>
        <v>0.98307291666666663</v>
      </c>
      <c r="M1027" s="2">
        <f t="shared" si="82"/>
        <v>1.6927083333333332E-2</v>
      </c>
      <c r="N1027" s="2" t="str">
        <f t="shared" si="83"/>
        <v>SERVICE VEHICLE</v>
      </c>
      <c r="O1027" s="2" t="str">
        <f t="shared" si="84"/>
        <v>Other Equipment</v>
      </c>
    </row>
    <row r="1028" spans="1:15" x14ac:dyDescent="0.3">
      <c r="A1028" t="s">
        <v>980</v>
      </c>
      <c r="B1028" s="5">
        <v>45717</v>
      </c>
      <c r="C1028" t="s">
        <v>127</v>
      </c>
      <c r="D1028" t="s">
        <v>16</v>
      </c>
      <c r="E1028" s="4">
        <v>120</v>
      </c>
      <c r="F1028" s="4">
        <v>116.75</v>
      </c>
      <c r="G1028">
        <v>26.23</v>
      </c>
      <c r="H1028" s="4">
        <v>90.52</v>
      </c>
      <c r="I1028" s="4">
        <v>3.25</v>
      </c>
      <c r="J1028" t="s">
        <v>939</v>
      </c>
      <c r="K1028" s="2">
        <f t="shared" si="80"/>
        <v>0.21858333333333332</v>
      </c>
      <c r="L1028" s="2">
        <f t="shared" si="81"/>
        <v>0.97291666666666665</v>
      </c>
      <c r="M1028" s="2">
        <f t="shared" si="82"/>
        <v>2.7083333333333334E-2</v>
      </c>
      <c r="N1028" s="2" t="str">
        <f t="shared" si="83"/>
        <v>SERVICE VEHICLE</v>
      </c>
      <c r="O1028" s="2" t="str">
        <f t="shared" si="84"/>
        <v>Other Equipment</v>
      </c>
    </row>
    <row r="1029" spans="1:15" x14ac:dyDescent="0.3">
      <c r="A1029" t="s">
        <v>980</v>
      </c>
      <c r="B1029" s="5">
        <v>45717</v>
      </c>
      <c r="C1029" t="s">
        <v>945</v>
      </c>
      <c r="D1029" t="s">
        <v>16</v>
      </c>
      <c r="E1029" s="4">
        <v>112</v>
      </c>
      <c r="F1029" s="4">
        <v>108.75</v>
      </c>
      <c r="G1029">
        <v>19.309999999999999</v>
      </c>
      <c r="H1029" s="4">
        <v>89.44</v>
      </c>
      <c r="I1029" s="4">
        <v>3.25</v>
      </c>
      <c r="J1029" t="s">
        <v>939</v>
      </c>
      <c r="K1029" s="2">
        <f t="shared" si="80"/>
        <v>0.17241071428571428</v>
      </c>
      <c r="L1029" s="2">
        <f t="shared" si="81"/>
        <v>0.9709821428571429</v>
      </c>
      <c r="M1029" s="2">
        <f t="shared" si="82"/>
        <v>2.9017857142857144E-2</v>
      </c>
      <c r="N1029" s="2" t="str">
        <f t="shared" si="83"/>
        <v>SERVICE VEHICLE</v>
      </c>
      <c r="O1029" s="2" t="str">
        <f t="shared" si="84"/>
        <v>Other Equipment</v>
      </c>
    </row>
    <row r="1030" spans="1:15" x14ac:dyDescent="0.3">
      <c r="A1030" t="s">
        <v>981</v>
      </c>
      <c r="B1030" s="5">
        <v>45717</v>
      </c>
      <c r="C1030" t="s">
        <v>953</v>
      </c>
      <c r="D1030" t="s">
        <v>181</v>
      </c>
      <c r="E1030" s="4">
        <v>208</v>
      </c>
      <c r="F1030" s="4">
        <v>201.5</v>
      </c>
      <c r="G1030">
        <v>0</v>
      </c>
      <c r="H1030" s="4">
        <v>201.5</v>
      </c>
      <c r="I1030" s="4">
        <v>6.5</v>
      </c>
      <c r="J1030" t="s">
        <v>939</v>
      </c>
      <c r="K1030" s="2">
        <f t="shared" si="80"/>
        <v>0</v>
      </c>
      <c r="L1030" s="2">
        <f t="shared" si="81"/>
        <v>0.96875</v>
      </c>
      <c r="M1030" s="2">
        <f t="shared" si="82"/>
        <v>3.125E-2</v>
      </c>
      <c r="N1030" s="2" t="str">
        <f t="shared" si="83"/>
        <v>TOWER LIGHT</v>
      </c>
      <c r="O1030" s="2" t="str">
        <f t="shared" si="84"/>
        <v>Other Equipment</v>
      </c>
    </row>
    <row r="1031" spans="1:15" x14ac:dyDescent="0.3">
      <c r="A1031" t="s">
        <v>1153</v>
      </c>
      <c r="B1031" s="5">
        <v>45717</v>
      </c>
      <c r="C1031" t="s">
        <v>954</v>
      </c>
      <c r="D1031" t="s">
        <v>1097</v>
      </c>
      <c r="E1031" s="4">
        <v>248</v>
      </c>
      <c r="F1031" s="4">
        <v>0</v>
      </c>
      <c r="G1031">
        <v>0</v>
      </c>
      <c r="H1031" s="4">
        <v>0</v>
      </c>
      <c r="I1031" s="4">
        <v>248</v>
      </c>
      <c r="J1031" t="s">
        <v>939</v>
      </c>
      <c r="K1031" s="2">
        <f t="shared" si="80"/>
        <v>0</v>
      </c>
      <c r="L1031" s="2">
        <f t="shared" si="81"/>
        <v>0</v>
      </c>
      <c r="M1031" s="2">
        <f t="shared" si="82"/>
        <v>1</v>
      </c>
      <c r="N1031" s="2" t="str">
        <f t="shared" si="83"/>
        <v>VACUUM TRUCK</v>
      </c>
      <c r="O1031" s="2" t="str">
        <f t="shared" si="84"/>
        <v>Other Equipment</v>
      </c>
    </row>
    <row r="1032" spans="1:15" x14ac:dyDescent="0.3">
      <c r="A1032" t="s">
        <v>1153</v>
      </c>
      <c r="B1032" s="5">
        <v>45717</v>
      </c>
      <c r="C1032" t="s">
        <v>955</v>
      </c>
      <c r="D1032" t="s">
        <v>1097</v>
      </c>
      <c r="E1032" s="4">
        <v>248</v>
      </c>
      <c r="F1032" s="4">
        <v>0</v>
      </c>
      <c r="G1032">
        <v>0</v>
      </c>
      <c r="H1032" s="4">
        <v>0</v>
      </c>
      <c r="I1032" s="4">
        <v>248</v>
      </c>
      <c r="J1032" t="s">
        <v>939</v>
      </c>
      <c r="K1032" s="2">
        <f t="shared" si="80"/>
        <v>0</v>
      </c>
      <c r="L1032" s="2">
        <f t="shared" si="81"/>
        <v>0</v>
      </c>
      <c r="M1032" s="2">
        <f t="shared" si="82"/>
        <v>1</v>
      </c>
      <c r="N1032" s="2" t="str">
        <f t="shared" si="83"/>
        <v>VACUUM TRUCK</v>
      </c>
      <c r="O1032" s="2" t="str">
        <f t="shared" si="84"/>
        <v>Other Equipment</v>
      </c>
    </row>
    <row r="1033" spans="1:15" x14ac:dyDescent="0.3">
      <c r="A1033" t="s">
        <v>1153</v>
      </c>
      <c r="B1033" s="5">
        <v>45717</v>
      </c>
      <c r="C1033" t="s">
        <v>956</v>
      </c>
      <c r="D1033" t="s">
        <v>1097</v>
      </c>
      <c r="E1033" s="4">
        <v>240</v>
      </c>
      <c r="F1033" s="4">
        <v>15.5</v>
      </c>
      <c r="G1033">
        <v>0</v>
      </c>
      <c r="H1033" s="4">
        <v>15.5</v>
      </c>
      <c r="I1033" s="4">
        <v>224.5</v>
      </c>
      <c r="J1033" t="s">
        <v>939</v>
      </c>
      <c r="K1033" s="2">
        <f t="shared" si="80"/>
        <v>0</v>
      </c>
      <c r="L1033" s="2">
        <f t="shared" si="81"/>
        <v>6.458333333333334E-2</v>
      </c>
      <c r="M1033" s="2">
        <f t="shared" si="82"/>
        <v>0.93541666666666667</v>
      </c>
      <c r="N1033" s="2" t="str">
        <f t="shared" si="83"/>
        <v>VACUUM TRUCK</v>
      </c>
      <c r="O1033" s="2" t="str">
        <f t="shared" si="84"/>
        <v>Other Equipment</v>
      </c>
    </row>
    <row r="1034" spans="1:15" x14ac:dyDescent="0.3">
      <c r="A1034" t="s">
        <v>1153</v>
      </c>
      <c r="B1034" s="5">
        <v>45717</v>
      </c>
      <c r="C1034" t="s">
        <v>944</v>
      </c>
      <c r="D1034" t="s">
        <v>1097</v>
      </c>
      <c r="E1034" s="4">
        <v>128</v>
      </c>
      <c r="F1034" s="4">
        <v>124.5</v>
      </c>
      <c r="G1034">
        <v>13.22</v>
      </c>
      <c r="H1034" s="4">
        <v>111.28</v>
      </c>
      <c r="I1034" s="4">
        <v>3.5</v>
      </c>
      <c r="J1034" t="s">
        <v>939</v>
      </c>
      <c r="K1034" s="2">
        <f t="shared" si="80"/>
        <v>0.10328125</v>
      </c>
      <c r="L1034" s="2">
        <f t="shared" si="81"/>
        <v>0.97265625</v>
      </c>
      <c r="M1034" s="2">
        <f t="shared" si="82"/>
        <v>2.734375E-2</v>
      </c>
      <c r="N1034" s="2" t="str">
        <f t="shared" si="83"/>
        <v>VACUUM TRUCK</v>
      </c>
      <c r="O1034" s="2" t="str">
        <f t="shared" si="84"/>
        <v>Other Equipment</v>
      </c>
    </row>
    <row r="1035" spans="1:15" x14ac:dyDescent="0.3">
      <c r="A1035" t="s">
        <v>1005</v>
      </c>
      <c r="B1035" s="5">
        <v>45717</v>
      </c>
      <c r="C1035" t="s">
        <v>957</v>
      </c>
      <c r="D1035" t="s">
        <v>1006</v>
      </c>
      <c r="E1035" s="4">
        <v>216</v>
      </c>
      <c r="F1035" s="4">
        <v>186</v>
      </c>
      <c r="G1035">
        <v>0</v>
      </c>
      <c r="H1035" s="4">
        <v>186</v>
      </c>
      <c r="I1035" s="4">
        <v>30</v>
      </c>
      <c r="J1035" t="s">
        <v>939</v>
      </c>
      <c r="K1035" s="2">
        <f t="shared" si="80"/>
        <v>0</v>
      </c>
      <c r="L1035" s="2">
        <f t="shared" si="81"/>
        <v>0.86111111111111116</v>
      </c>
      <c r="M1035" s="2">
        <f t="shared" si="82"/>
        <v>0.1388888888888889</v>
      </c>
      <c r="N1035" s="2" t="str">
        <f t="shared" si="83"/>
        <v>WATER TRUCK</v>
      </c>
      <c r="O1035" s="2" t="str">
        <f t="shared" si="84"/>
        <v>Other Equipment</v>
      </c>
    </row>
    <row r="1036" spans="1:15" x14ac:dyDescent="0.3">
      <c r="A1036" t="s">
        <v>975</v>
      </c>
      <c r="B1036" s="5">
        <v>45717</v>
      </c>
      <c r="C1036" t="s">
        <v>9</v>
      </c>
      <c r="D1036" t="s">
        <v>114</v>
      </c>
      <c r="E1036" s="4">
        <v>0</v>
      </c>
      <c r="F1036" s="4">
        <v>0</v>
      </c>
      <c r="G1036">
        <v>0</v>
      </c>
      <c r="H1036" s="4">
        <v>0</v>
      </c>
      <c r="I1036" s="4">
        <v>0</v>
      </c>
      <c r="J1036" t="s">
        <v>134</v>
      </c>
      <c r="K1036" s="2">
        <f t="shared" si="80"/>
        <v>0</v>
      </c>
      <c r="L1036" s="2">
        <f t="shared" si="81"/>
        <v>0</v>
      </c>
      <c r="M1036" s="2">
        <f t="shared" si="82"/>
        <v>0</v>
      </c>
      <c r="N1036" s="2" t="str">
        <f t="shared" si="83"/>
        <v>CRAWLER TRACTOR</v>
      </c>
      <c r="O1036" s="2" t="str">
        <f t="shared" si="84"/>
        <v>Major Equipment</v>
      </c>
    </row>
    <row r="1037" spans="1:15" x14ac:dyDescent="0.3">
      <c r="A1037" t="s">
        <v>1155</v>
      </c>
      <c r="B1037" s="5">
        <v>45717</v>
      </c>
      <c r="C1037" t="s">
        <v>445</v>
      </c>
      <c r="D1037" t="s">
        <v>446</v>
      </c>
      <c r="E1037" s="4">
        <v>0</v>
      </c>
      <c r="F1037" s="4">
        <v>0</v>
      </c>
      <c r="G1037">
        <v>0</v>
      </c>
      <c r="H1037" s="4">
        <v>0</v>
      </c>
      <c r="I1037" s="4">
        <v>0</v>
      </c>
      <c r="J1037" t="s">
        <v>134</v>
      </c>
      <c r="K1037" s="2">
        <f t="shared" si="80"/>
        <v>0</v>
      </c>
      <c r="L1037" s="2">
        <f t="shared" si="81"/>
        <v>0</v>
      </c>
      <c r="M1037" s="2">
        <f t="shared" si="82"/>
        <v>0</v>
      </c>
      <c r="N1037" s="2" t="str">
        <f t="shared" si="83"/>
        <v>DRILLING RIG FOR CORING MACHINE</v>
      </c>
      <c r="O1037" s="2" t="str">
        <f t="shared" si="84"/>
        <v>Other Equipment</v>
      </c>
    </row>
    <row r="1038" spans="1:15" x14ac:dyDescent="0.3">
      <c r="A1038" t="s">
        <v>1155</v>
      </c>
      <c r="B1038" s="5">
        <v>45717</v>
      </c>
      <c r="C1038" t="s">
        <v>447</v>
      </c>
      <c r="D1038" t="s">
        <v>446</v>
      </c>
      <c r="E1038" s="4">
        <v>0</v>
      </c>
      <c r="F1038" s="4">
        <v>0</v>
      </c>
      <c r="G1038">
        <v>0</v>
      </c>
      <c r="H1038" s="4">
        <v>0</v>
      </c>
      <c r="I1038" s="4">
        <v>0</v>
      </c>
      <c r="J1038" t="s">
        <v>134</v>
      </c>
      <c r="K1038" s="2">
        <f t="shared" si="80"/>
        <v>0</v>
      </c>
      <c r="L1038" s="2">
        <f t="shared" si="81"/>
        <v>0</v>
      </c>
      <c r="M1038" s="2">
        <f t="shared" si="82"/>
        <v>0</v>
      </c>
      <c r="N1038" s="2" t="str">
        <f t="shared" si="83"/>
        <v>DRILLING RIG FOR CORING MACHINE</v>
      </c>
      <c r="O1038" s="2" t="str">
        <f t="shared" si="84"/>
        <v>Other Equipment</v>
      </c>
    </row>
    <row r="1039" spans="1:15" x14ac:dyDescent="0.3">
      <c r="A1039" t="s">
        <v>1156</v>
      </c>
      <c r="B1039" s="5">
        <v>45717</v>
      </c>
      <c r="C1039" t="s">
        <v>452</v>
      </c>
      <c r="D1039" t="s">
        <v>1115</v>
      </c>
      <c r="E1039" s="4">
        <v>0</v>
      </c>
      <c r="F1039" s="4">
        <v>0</v>
      </c>
      <c r="G1039">
        <v>0</v>
      </c>
      <c r="H1039" s="4">
        <v>0</v>
      </c>
      <c r="I1039" s="4">
        <v>0</v>
      </c>
      <c r="J1039" t="s">
        <v>134</v>
      </c>
      <c r="K1039" s="2">
        <f t="shared" si="80"/>
        <v>0</v>
      </c>
      <c r="L1039" s="2">
        <f t="shared" si="81"/>
        <v>0</v>
      </c>
      <c r="M1039" s="2">
        <f t="shared" si="82"/>
        <v>0</v>
      </c>
      <c r="N1039" s="2" t="str">
        <f t="shared" si="83"/>
        <v>GROUTING MACHINE</v>
      </c>
      <c r="O1039" s="2" t="str">
        <f t="shared" si="84"/>
        <v>Major Equipment</v>
      </c>
    </row>
    <row r="1040" spans="1:15" x14ac:dyDescent="0.3">
      <c r="A1040" t="s">
        <v>977</v>
      </c>
      <c r="B1040" s="5">
        <v>45717</v>
      </c>
      <c r="C1040" t="s">
        <v>958</v>
      </c>
      <c r="D1040" t="s">
        <v>156</v>
      </c>
      <c r="E1040" s="4">
        <v>0</v>
      </c>
      <c r="F1040" s="4">
        <v>0</v>
      </c>
      <c r="G1040">
        <v>0</v>
      </c>
      <c r="H1040" s="4">
        <v>0</v>
      </c>
      <c r="I1040" s="4">
        <v>0</v>
      </c>
      <c r="J1040" t="s">
        <v>134</v>
      </c>
      <c r="K1040" s="2">
        <f t="shared" si="80"/>
        <v>0</v>
      </c>
      <c r="L1040" s="2">
        <f t="shared" si="81"/>
        <v>0</v>
      </c>
      <c r="M1040" s="2">
        <f t="shared" si="82"/>
        <v>0</v>
      </c>
      <c r="N1040" s="2" t="str">
        <f t="shared" si="83"/>
        <v>HYDRAULIC EXCAVATOR</v>
      </c>
      <c r="O1040" s="2" t="str">
        <f t="shared" si="84"/>
        <v>Major Equipment</v>
      </c>
    </row>
    <row r="1041" spans="1:15" x14ac:dyDescent="0.3">
      <c r="A1041" t="s">
        <v>977</v>
      </c>
      <c r="B1041" s="5">
        <v>45717</v>
      </c>
      <c r="C1041" t="s">
        <v>959</v>
      </c>
      <c r="D1041" t="s">
        <v>156</v>
      </c>
      <c r="E1041" s="4">
        <v>104</v>
      </c>
      <c r="F1041" s="4">
        <v>104</v>
      </c>
      <c r="G1041">
        <v>14.4</v>
      </c>
      <c r="H1041" s="4">
        <v>89.6</v>
      </c>
      <c r="I1041" s="4">
        <v>0</v>
      </c>
      <c r="J1041" t="s">
        <v>134</v>
      </c>
      <c r="K1041" s="2">
        <f t="shared" si="80"/>
        <v>0.13846153846153847</v>
      </c>
      <c r="L1041" s="2">
        <f t="shared" si="81"/>
        <v>1</v>
      </c>
      <c r="M1041" s="2">
        <f t="shared" si="82"/>
        <v>0</v>
      </c>
      <c r="N1041" s="2" t="str">
        <f t="shared" si="83"/>
        <v>HYDRAULIC EXCAVATOR</v>
      </c>
      <c r="O1041" s="2" t="str">
        <f t="shared" si="84"/>
        <v>Major Equipment</v>
      </c>
    </row>
    <row r="1042" spans="1:15" x14ac:dyDescent="0.3">
      <c r="A1042" t="s">
        <v>977</v>
      </c>
      <c r="B1042" s="5">
        <v>45717</v>
      </c>
      <c r="C1042" t="s">
        <v>960</v>
      </c>
      <c r="D1042" t="s">
        <v>156</v>
      </c>
      <c r="E1042" s="4">
        <v>160</v>
      </c>
      <c r="F1042" s="4">
        <v>160</v>
      </c>
      <c r="G1042">
        <v>50.94</v>
      </c>
      <c r="H1042" s="4">
        <v>109.06</v>
      </c>
      <c r="I1042" s="4">
        <v>0</v>
      </c>
      <c r="J1042" t="s">
        <v>134</v>
      </c>
      <c r="K1042" s="2">
        <f t="shared" si="80"/>
        <v>0.31837499999999996</v>
      </c>
      <c r="L1042" s="2">
        <f t="shared" si="81"/>
        <v>1</v>
      </c>
      <c r="M1042" s="2">
        <f t="shared" si="82"/>
        <v>0</v>
      </c>
      <c r="N1042" s="2" t="str">
        <f t="shared" si="83"/>
        <v>HYDRAULIC EXCAVATOR</v>
      </c>
      <c r="O1042" s="2" t="str">
        <f t="shared" si="84"/>
        <v>Major Equipment</v>
      </c>
    </row>
    <row r="1043" spans="1:15" x14ac:dyDescent="0.3">
      <c r="A1043" t="s">
        <v>977</v>
      </c>
      <c r="B1043" s="5">
        <v>45717</v>
      </c>
      <c r="C1043" t="s">
        <v>961</v>
      </c>
      <c r="D1043" t="s">
        <v>156</v>
      </c>
      <c r="E1043" s="4">
        <v>192</v>
      </c>
      <c r="F1043" s="4">
        <v>192</v>
      </c>
      <c r="G1043">
        <v>77.150000000000006</v>
      </c>
      <c r="H1043" s="4">
        <v>114.85</v>
      </c>
      <c r="I1043" s="4">
        <v>0</v>
      </c>
      <c r="J1043" t="s">
        <v>134</v>
      </c>
      <c r="K1043" s="2">
        <f t="shared" si="80"/>
        <v>0.4018229166666667</v>
      </c>
      <c r="L1043" s="2">
        <f t="shared" si="81"/>
        <v>1</v>
      </c>
      <c r="M1043" s="2">
        <f t="shared" si="82"/>
        <v>0</v>
      </c>
      <c r="N1043" s="2" t="str">
        <f t="shared" si="83"/>
        <v>HYDRAULIC EXCAVATOR</v>
      </c>
      <c r="O1043" s="2" t="str">
        <f t="shared" si="84"/>
        <v>Major Equipment</v>
      </c>
    </row>
    <row r="1044" spans="1:15" x14ac:dyDescent="0.3">
      <c r="A1044" t="s">
        <v>1141</v>
      </c>
      <c r="B1044" s="5">
        <v>45717</v>
      </c>
      <c r="C1044" t="s">
        <v>962</v>
      </c>
      <c r="D1044" t="s">
        <v>235</v>
      </c>
      <c r="E1044" s="4">
        <v>113.416666666667</v>
      </c>
      <c r="F1044" s="4">
        <v>113.416666666667</v>
      </c>
      <c r="G1044">
        <v>76.923076923076906</v>
      </c>
      <c r="H1044" s="4">
        <v>36.493589743589702</v>
      </c>
      <c r="I1044" s="4">
        <v>0</v>
      </c>
      <c r="J1044" t="s">
        <v>134</v>
      </c>
      <c r="K1044" s="2">
        <f t="shared" si="80"/>
        <v>0.67823432996099942</v>
      </c>
      <c r="L1044" s="2">
        <f t="shared" si="81"/>
        <v>1</v>
      </c>
      <c r="M1044" s="2">
        <f t="shared" si="82"/>
        <v>0</v>
      </c>
      <c r="N1044" s="2" t="str">
        <f t="shared" si="83"/>
        <v>MOTORCYCLE</v>
      </c>
      <c r="O1044" s="2" t="str">
        <f t="shared" si="84"/>
        <v>Other Equipment</v>
      </c>
    </row>
    <row r="1045" spans="1:15" x14ac:dyDescent="0.3">
      <c r="A1045" t="s">
        <v>1141</v>
      </c>
      <c r="B1045" s="5">
        <v>45717</v>
      </c>
      <c r="C1045" t="s">
        <v>963</v>
      </c>
      <c r="D1045" t="s">
        <v>235</v>
      </c>
      <c r="E1045" s="4">
        <v>112</v>
      </c>
      <c r="F1045" s="4">
        <v>112</v>
      </c>
      <c r="G1045">
        <v>76.923076923076906</v>
      </c>
      <c r="H1045" s="4">
        <v>35.076923076923102</v>
      </c>
      <c r="I1045" s="4">
        <v>0</v>
      </c>
      <c r="J1045" t="s">
        <v>134</v>
      </c>
      <c r="K1045" s="2">
        <f t="shared" si="80"/>
        <v>0.6868131868131867</v>
      </c>
      <c r="L1045" s="2">
        <f t="shared" si="81"/>
        <v>1</v>
      </c>
      <c r="M1045" s="2">
        <f t="shared" si="82"/>
        <v>0</v>
      </c>
      <c r="N1045" s="2" t="str">
        <f t="shared" si="83"/>
        <v>MOTORCYCLE</v>
      </c>
      <c r="O1045" s="2" t="str">
        <f t="shared" si="84"/>
        <v>Other Equipment</v>
      </c>
    </row>
    <row r="1046" spans="1:15" x14ac:dyDescent="0.3">
      <c r="A1046" t="s">
        <v>980</v>
      </c>
      <c r="B1046" s="5">
        <v>45717</v>
      </c>
      <c r="C1046" t="s">
        <v>133</v>
      </c>
      <c r="D1046" t="s">
        <v>16</v>
      </c>
      <c r="E1046" s="4">
        <v>237.9</v>
      </c>
      <c r="F1046" s="4">
        <v>237.9</v>
      </c>
      <c r="G1046">
        <v>166.36666666666699</v>
      </c>
      <c r="H1046" s="4">
        <v>71.533333333333402</v>
      </c>
      <c r="I1046" s="4">
        <v>0</v>
      </c>
      <c r="J1046" t="s">
        <v>134</v>
      </c>
      <c r="K1046" s="2">
        <f t="shared" si="80"/>
        <v>0.69931343701835635</v>
      </c>
      <c r="L1046" s="2">
        <f t="shared" si="81"/>
        <v>1</v>
      </c>
      <c r="M1046" s="2">
        <f t="shared" si="82"/>
        <v>0</v>
      </c>
      <c r="N1046" s="2" t="str">
        <f t="shared" si="83"/>
        <v>SERVICE VEHICLE</v>
      </c>
      <c r="O1046" s="2" t="str">
        <f t="shared" si="84"/>
        <v>Other Equipment</v>
      </c>
    </row>
    <row r="1047" spans="1:15" x14ac:dyDescent="0.3">
      <c r="A1047" t="s">
        <v>980</v>
      </c>
      <c r="B1047" s="5">
        <v>45717</v>
      </c>
      <c r="C1047" t="s">
        <v>964</v>
      </c>
      <c r="D1047" t="s">
        <v>16</v>
      </c>
      <c r="E1047" s="4">
        <v>190.416666666667</v>
      </c>
      <c r="F1047" s="4">
        <v>190.416666666667</v>
      </c>
      <c r="G1047">
        <v>140.9</v>
      </c>
      <c r="H1047" s="4">
        <v>49.516666666666701</v>
      </c>
      <c r="I1047" s="4">
        <v>0</v>
      </c>
      <c r="J1047" t="s">
        <v>134</v>
      </c>
      <c r="K1047" s="2">
        <f t="shared" si="80"/>
        <v>0.73995623632384999</v>
      </c>
      <c r="L1047" s="2">
        <f t="shared" si="81"/>
        <v>1</v>
      </c>
      <c r="M1047" s="2">
        <f t="shared" si="82"/>
        <v>0</v>
      </c>
      <c r="N1047" s="2" t="str">
        <f t="shared" si="83"/>
        <v>SERVICE VEHICLE</v>
      </c>
      <c r="O1047" s="2" t="str">
        <f t="shared" si="84"/>
        <v>Other Equipment</v>
      </c>
    </row>
    <row r="1048" spans="1:15" x14ac:dyDescent="0.3">
      <c r="A1048" t="s">
        <v>980</v>
      </c>
      <c r="B1048" s="5">
        <v>45717</v>
      </c>
      <c r="C1048" t="s">
        <v>965</v>
      </c>
      <c r="D1048" t="s">
        <v>16</v>
      </c>
      <c r="E1048" s="4">
        <v>248</v>
      </c>
      <c r="F1048" s="4">
        <v>248</v>
      </c>
      <c r="G1048">
        <v>238.461538461538</v>
      </c>
      <c r="H1048" s="4">
        <v>9.5384615384616094</v>
      </c>
      <c r="I1048" s="4">
        <v>0</v>
      </c>
      <c r="J1048" t="s">
        <v>134</v>
      </c>
      <c r="K1048" s="2">
        <f t="shared" si="80"/>
        <v>0.96153846153845968</v>
      </c>
      <c r="L1048" s="2">
        <f t="shared" si="81"/>
        <v>1</v>
      </c>
      <c r="M1048" s="2">
        <f t="shared" si="82"/>
        <v>0</v>
      </c>
      <c r="N1048" s="2" t="str">
        <f t="shared" si="83"/>
        <v>SERVICE VEHICLE</v>
      </c>
      <c r="O1048" s="2" t="str">
        <f t="shared" si="84"/>
        <v>Other Equipment</v>
      </c>
    </row>
    <row r="1049" spans="1:15" x14ac:dyDescent="0.3">
      <c r="A1049" t="s">
        <v>982</v>
      </c>
      <c r="B1049" s="5">
        <v>45717</v>
      </c>
      <c r="C1049" t="s">
        <v>966</v>
      </c>
      <c r="D1049" t="s">
        <v>187</v>
      </c>
      <c r="E1049" s="4">
        <v>0</v>
      </c>
      <c r="F1049" s="4">
        <v>0</v>
      </c>
      <c r="G1049">
        <v>0</v>
      </c>
      <c r="H1049" s="4">
        <v>0</v>
      </c>
      <c r="I1049" s="4">
        <v>0</v>
      </c>
      <c r="J1049" t="s">
        <v>134</v>
      </c>
      <c r="K1049" s="2">
        <f t="shared" si="80"/>
        <v>0</v>
      </c>
      <c r="L1049" s="2">
        <f t="shared" si="81"/>
        <v>0</v>
      </c>
      <c r="M1049" s="2">
        <f t="shared" si="82"/>
        <v>0</v>
      </c>
      <c r="N1049" s="2" t="str">
        <f t="shared" si="83"/>
        <v>WHEEL LOADER</v>
      </c>
      <c r="O1049" s="2" t="str">
        <f t="shared" si="84"/>
        <v>Other Equipment</v>
      </c>
    </row>
    <row r="1050" spans="1:15" x14ac:dyDescent="0.3">
      <c r="A1050" t="s">
        <v>975</v>
      </c>
      <c r="B1050" s="5">
        <v>45717</v>
      </c>
      <c r="C1050" t="s">
        <v>135</v>
      </c>
      <c r="D1050" t="s">
        <v>114</v>
      </c>
      <c r="E1050" s="4">
        <v>356</v>
      </c>
      <c r="F1050" s="4">
        <v>356</v>
      </c>
      <c r="G1050">
        <v>230.79999999999899</v>
      </c>
      <c r="H1050" s="4">
        <v>125.200000000001</v>
      </c>
      <c r="I1050" s="4">
        <v>0</v>
      </c>
      <c r="J1050" t="s">
        <v>136</v>
      </c>
      <c r="K1050" s="2">
        <f t="shared" si="80"/>
        <v>0.64831460674157015</v>
      </c>
      <c r="L1050" s="2">
        <f t="shared" si="81"/>
        <v>1</v>
      </c>
      <c r="M1050" s="2">
        <f t="shared" si="82"/>
        <v>0</v>
      </c>
      <c r="N1050" s="2" t="str">
        <f t="shared" si="83"/>
        <v>CRAWLER TRACTOR</v>
      </c>
      <c r="O1050" s="2" t="str">
        <f t="shared" si="84"/>
        <v>Major Equipment</v>
      </c>
    </row>
    <row r="1051" spans="1:15" x14ac:dyDescent="0.3">
      <c r="A1051" t="s">
        <v>975</v>
      </c>
      <c r="B1051" s="5">
        <v>45717</v>
      </c>
      <c r="C1051" t="s">
        <v>631</v>
      </c>
      <c r="D1051" t="s">
        <v>114</v>
      </c>
      <c r="E1051" s="4">
        <v>67</v>
      </c>
      <c r="F1051" s="4">
        <v>67</v>
      </c>
      <c r="G1051">
        <v>6.4000000000014596</v>
      </c>
      <c r="H1051" s="4">
        <v>60.599999999998602</v>
      </c>
      <c r="I1051" s="4">
        <v>0</v>
      </c>
      <c r="J1051" t="s">
        <v>136</v>
      </c>
      <c r="K1051" s="2">
        <f t="shared" si="80"/>
        <v>9.5522388059723282E-2</v>
      </c>
      <c r="L1051" s="2">
        <f t="shared" si="81"/>
        <v>1</v>
      </c>
      <c r="M1051" s="2">
        <f t="shared" si="82"/>
        <v>0</v>
      </c>
      <c r="N1051" s="2" t="str">
        <f t="shared" si="83"/>
        <v>CRAWLER TRACTOR</v>
      </c>
      <c r="O1051" s="2" t="str">
        <f t="shared" si="84"/>
        <v>Major Equipment</v>
      </c>
    </row>
    <row r="1052" spans="1:15" x14ac:dyDescent="0.3">
      <c r="A1052" t="s">
        <v>975</v>
      </c>
      <c r="B1052" s="5">
        <v>45717</v>
      </c>
      <c r="C1052" t="s">
        <v>137</v>
      </c>
      <c r="D1052" t="s">
        <v>114</v>
      </c>
      <c r="E1052" s="4">
        <v>282</v>
      </c>
      <c r="F1052" s="4">
        <v>226</v>
      </c>
      <c r="G1052">
        <v>109</v>
      </c>
      <c r="H1052" s="4">
        <v>117</v>
      </c>
      <c r="I1052" s="4">
        <v>56</v>
      </c>
      <c r="J1052" t="s">
        <v>136</v>
      </c>
      <c r="K1052" s="2">
        <f t="shared" si="80"/>
        <v>0.38652482269503546</v>
      </c>
      <c r="L1052" s="2">
        <f t="shared" si="81"/>
        <v>0.8014184397163121</v>
      </c>
      <c r="M1052" s="2">
        <f t="shared" si="82"/>
        <v>0.19858156028368795</v>
      </c>
      <c r="N1052" s="2" t="str">
        <f t="shared" si="83"/>
        <v>CRAWLER TRACTOR</v>
      </c>
      <c r="O1052" s="2" t="str">
        <f t="shared" si="84"/>
        <v>Major Equipment</v>
      </c>
    </row>
    <row r="1053" spans="1:15" x14ac:dyDescent="0.3">
      <c r="A1053" t="s">
        <v>975</v>
      </c>
      <c r="B1053" s="5">
        <v>45717</v>
      </c>
      <c r="C1053" t="s">
        <v>138</v>
      </c>
      <c r="D1053" t="s">
        <v>114</v>
      </c>
      <c r="E1053" s="4">
        <v>152</v>
      </c>
      <c r="F1053" s="4">
        <v>152</v>
      </c>
      <c r="G1053">
        <v>13.500000000000499</v>
      </c>
      <c r="H1053" s="4">
        <v>138.5</v>
      </c>
      <c r="I1053" s="4">
        <v>0</v>
      </c>
      <c r="J1053" t="s">
        <v>136</v>
      </c>
      <c r="K1053" s="2">
        <f t="shared" si="80"/>
        <v>8.8815789473687498E-2</v>
      </c>
      <c r="L1053" s="2">
        <f t="shared" si="81"/>
        <v>1</v>
      </c>
      <c r="M1053" s="2">
        <f t="shared" si="82"/>
        <v>0</v>
      </c>
      <c r="N1053" s="2" t="str">
        <f t="shared" si="83"/>
        <v>CRAWLER TRACTOR</v>
      </c>
      <c r="O1053" s="2" t="str">
        <f t="shared" si="84"/>
        <v>Major Equipment</v>
      </c>
    </row>
    <row r="1054" spans="1:15" x14ac:dyDescent="0.3">
      <c r="A1054" t="s">
        <v>975</v>
      </c>
      <c r="B1054" s="5">
        <v>45717</v>
      </c>
      <c r="C1054" t="s">
        <v>139</v>
      </c>
      <c r="D1054" t="s">
        <v>114</v>
      </c>
      <c r="E1054" s="4">
        <v>289</v>
      </c>
      <c r="F1054" s="4">
        <v>289</v>
      </c>
      <c r="G1054">
        <v>117.2</v>
      </c>
      <c r="H1054" s="4">
        <v>171.8</v>
      </c>
      <c r="I1054" s="4">
        <v>0</v>
      </c>
      <c r="J1054" t="s">
        <v>136</v>
      </c>
      <c r="K1054" s="2">
        <f t="shared" si="80"/>
        <v>0.40553633217993079</v>
      </c>
      <c r="L1054" s="2">
        <f t="shared" si="81"/>
        <v>1</v>
      </c>
      <c r="M1054" s="2">
        <f t="shared" si="82"/>
        <v>0</v>
      </c>
      <c r="N1054" s="2" t="str">
        <f t="shared" si="83"/>
        <v>CRAWLER TRACTOR</v>
      </c>
      <c r="O1054" s="2" t="str">
        <f t="shared" si="84"/>
        <v>Major Equipment</v>
      </c>
    </row>
    <row r="1055" spans="1:15" x14ac:dyDescent="0.3">
      <c r="A1055" t="s">
        <v>975</v>
      </c>
      <c r="B1055" s="5">
        <v>45717</v>
      </c>
      <c r="C1055" t="s">
        <v>140</v>
      </c>
      <c r="D1055" t="s">
        <v>114</v>
      </c>
      <c r="E1055" s="4">
        <v>313</v>
      </c>
      <c r="F1055" s="4">
        <v>313</v>
      </c>
      <c r="G1055">
        <v>178.4</v>
      </c>
      <c r="H1055" s="4">
        <v>134.6</v>
      </c>
      <c r="I1055" s="4">
        <v>0</v>
      </c>
      <c r="J1055" t="s">
        <v>136</v>
      </c>
      <c r="K1055" s="2">
        <f t="shared" si="80"/>
        <v>0.56996805111821092</v>
      </c>
      <c r="L1055" s="2">
        <f t="shared" si="81"/>
        <v>1</v>
      </c>
      <c r="M1055" s="2">
        <f t="shared" si="82"/>
        <v>0</v>
      </c>
      <c r="N1055" s="2" t="str">
        <f t="shared" si="83"/>
        <v>CRAWLER TRACTOR</v>
      </c>
      <c r="O1055" s="2" t="str">
        <f t="shared" si="84"/>
        <v>Major Equipment</v>
      </c>
    </row>
    <row r="1056" spans="1:15" x14ac:dyDescent="0.3">
      <c r="A1056" t="s">
        <v>991</v>
      </c>
      <c r="B1056" s="5">
        <v>45717</v>
      </c>
      <c r="C1056" t="s">
        <v>141</v>
      </c>
      <c r="D1056" t="s">
        <v>120</v>
      </c>
      <c r="E1056" s="4">
        <v>272.35000000000002</v>
      </c>
      <c r="F1056" s="4">
        <v>272.35000000000002</v>
      </c>
      <c r="G1056">
        <v>67.533333333333402</v>
      </c>
      <c r="H1056" s="4">
        <v>204.816666666667</v>
      </c>
      <c r="I1056" s="4">
        <v>0</v>
      </c>
      <c r="J1056" t="s">
        <v>136</v>
      </c>
      <c r="K1056" s="2">
        <f t="shared" si="80"/>
        <v>0.2479652408053365</v>
      </c>
      <c r="L1056" s="2">
        <f t="shared" si="81"/>
        <v>1</v>
      </c>
      <c r="M1056" s="2">
        <f t="shared" si="82"/>
        <v>0</v>
      </c>
      <c r="N1056" s="2" t="str">
        <f t="shared" si="83"/>
        <v>DUMP TRUCK</v>
      </c>
      <c r="O1056" s="2" t="str">
        <f t="shared" si="84"/>
        <v>Other Equipment</v>
      </c>
    </row>
    <row r="1057" spans="1:15" x14ac:dyDescent="0.3">
      <c r="A1057" t="s">
        <v>991</v>
      </c>
      <c r="B1057" s="5">
        <v>45717</v>
      </c>
      <c r="C1057" t="s">
        <v>142</v>
      </c>
      <c r="D1057" t="s">
        <v>120</v>
      </c>
      <c r="E1057" s="4">
        <v>257.933333333333</v>
      </c>
      <c r="F1057" s="4">
        <v>257.933333333333</v>
      </c>
      <c r="G1057">
        <v>52.733333333333199</v>
      </c>
      <c r="H1057" s="4">
        <v>205.2</v>
      </c>
      <c r="I1057" s="4">
        <v>0</v>
      </c>
      <c r="J1057" t="s">
        <v>136</v>
      </c>
      <c r="K1057" s="2">
        <f t="shared" si="80"/>
        <v>0.20444559317653116</v>
      </c>
      <c r="L1057" s="2">
        <f t="shared" si="81"/>
        <v>1</v>
      </c>
      <c r="M1057" s="2">
        <f t="shared" si="82"/>
        <v>0</v>
      </c>
      <c r="N1057" s="2" t="str">
        <f t="shared" si="83"/>
        <v>DUMP TRUCK</v>
      </c>
      <c r="O1057" s="2" t="str">
        <f t="shared" si="84"/>
        <v>Other Equipment</v>
      </c>
    </row>
    <row r="1058" spans="1:15" x14ac:dyDescent="0.3">
      <c r="A1058" t="s">
        <v>991</v>
      </c>
      <c r="B1058" s="5">
        <v>45717</v>
      </c>
      <c r="C1058" t="s">
        <v>143</v>
      </c>
      <c r="D1058" t="s">
        <v>120</v>
      </c>
      <c r="E1058" s="4">
        <v>318.183333333333</v>
      </c>
      <c r="F1058" s="4">
        <v>318.183333333333</v>
      </c>
      <c r="G1058">
        <v>122.866666666667</v>
      </c>
      <c r="H1058" s="4">
        <v>195.316666666667</v>
      </c>
      <c r="I1058" s="4">
        <v>0</v>
      </c>
      <c r="J1058" t="s">
        <v>136</v>
      </c>
      <c r="K1058" s="2">
        <f t="shared" si="80"/>
        <v>0.386150542140277</v>
      </c>
      <c r="L1058" s="2">
        <f t="shared" si="81"/>
        <v>1</v>
      </c>
      <c r="M1058" s="2">
        <f t="shared" si="82"/>
        <v>0</v>
      </c>
      <c r="N1058" s="2" t="str">
        <f t="shared" si="83"/>
        <v>DUMP TRUCK</v>
      </c>
      <c r="O1058" s="2" t="str">
        <f t="shared" si="84"/>
        <v>Other Equipment</v>
      </c>
    </row>
    <row r="1059" spans="1:15" x14ac:dyDescent="0.3">
      <c r="A1059" t="s">
        <v>991</v>
      </c>
      <c r="B1059" s="5">
        <v>45717</v>
      </c>
      <c r="C1059" t="s">
        <v>144</v>
      </c>
      <c r="D1059" t="s">
        <v>120</v>
      </c>
      <c r="E1059" s="4">
        <v>336.6</v>
      </c>
      <c r="F1059" s="4">
        <v>336.6</v>
      </c>
      <c r="G1059">
        <v>99.800000001117596</v>
      </c>
      <c r="H1059" s="4">
        <v>236.79999999888199</v>
      </c>
      <c r="I1059" s="4">
        <v>0</v>
      </c>
      <c r="J1059" t="s">
        <v>136</v>
      </c>
      <c r="K1059" s="2">
        <f t="shared" si="80"/>
        <v>0.29649435532120494</v>
      </c>
      <c r="L1059" s="2">
        <f t="shared" si="81"/>
        <v>1</v>
      </c>
      <c r="M1059" s="2">
        <f t="shared" si="82"/>
        <v>0</v>
      </c>
      <c r="N1059" s="2" t="str">
        <f t="shared" si="83"/>
        <v>DUMP TRUCK</v>
      </c>
      <c r="O1059" s="2" t="str">
        <f t="shared" si="84"/>
        <v>Other Equipment</v>
      </c>
    </row>
    <row r="1060" spans="1:15" x14ac:dyDescent="0.3">
      <c r="A1060" t="s">
        <v>991</v>
      </c>
      <c r="B1060" s="5">
        <v>45717</v>
      </c>
      <c r="C1060" t="s">
        <v>145</v>
      </c>
      <c r="D1060" t="s">
        <v>120</v>
      </c>
      <c r="E1060" s="4">
        <v>275.41666666666703</v>
      </c>
      <c r="F1060" s="4">
        <v>275.41666666666703</v>
      </c>
      <c r="G1060">
        <v>79.766666666666495</v>
      </c>
      <c r="H1060" s="4">
        <v>195.65</v>
      </c>
      <c r="I1060" s="4">
        <v>0</v>
      </c>
      <c r="J1060" t="s">
        <v>136</v>
      </c>
      <c r="K1060" s="2">
        <f t="shared" si="80"/>
        <v>0.2896217851739778</v>
      </c>
      <c r="L1060" s="2">
        <f t="shared" si="81"/>
        <v>1</v>
      </c>
      <c r="M1060" s="2">
        <f t="shared" si="82"/>
        <v>0</v>
      </c>
      <c r="N1060" s="2" t="str">
        <f t="shared" si="83"/>
        <v>DUMP TRUCK</v>
      </c>
      <c r="O1060" s="2" t="str">
        <f t="shared" si="84"/>
        <v>Other Equipment</v>
      </c>
    </row>
    <row r="1061" spans="1:15" x14ac:dyDescent="0.3">
      <c r="A1061" t="s">
        <v>991</v>
      </c>
      <c r="B1061" s="5">
        <v>45717</v>
      </c>
      <c r="C1061" t="s">
        <v>146</v>
      </c>
      <c r="D1061" t="s">
        <v>120</v>
      </c>
      <c r="E1061" s="4">
        <v>249.316666666667</v>
      </c>
      <c r="F1061" s="4">
        <v>249.316666666667</v>
      </c>
      <c r="G1061">
        <v>31.283333333333299</v>
      </c>
      <c r="H1061" s="4">
        <v>218.03333333333299</v>
      </c>
      <c r="I1061" s="4">
        <v>0</v>
      </c>
      <c r="J1061" t="s">
        <v>136</v>
      </c>
      <c r="K1061" s="2">
        <f t="shared" si="80"/>
        <v>0.12547630189183739</v>
      </c>
      <c r="L1061" s="2">
        <f t="shared" si="81"/>
        <v>1</v>
      </c>
      <c r="M1061" s="2">
        <f t="shared" si="82"/>
        <v>0</v>
      </c>
      <c r="N1061" s="2" t="str">
        <f t="shared" si="83"/>
        <v>DUMP TRUCK</v>
      </c>
      <c r="O1061" s="2" t="str">
        <f t="shared" si="84"/>
        <v>Other Equipment</v>
      </c>
    </row>
    <row r="1062" spans="1:15" x14ac:dyDescent="0.3">
      <c r="A1062" t="s">
        <v>991</v>
      </c>
      <c r="B1062" s="5">
        <v>45717</v>
      </c>
      <c r="C1062" t="s">
        <v>147</v>
      </c>
      <c r="D1062" t="s">
        <v>120</v>
      </c>
      <c r="E1062" s="4">
        <v>229.916666666667</v>
      </c>
      <c r="F1062" s="4">
        <v>229.916666666667</v>
      </c>
      <c r="G1062">
        <v>43.849999999813797</v>
      </c>
      <c r="H1062" s="4">
        <v>186.066666666853</v>
      </c>
      <c r="I1062" s="4">
        <v>0</v>
      </c>
      <c r="J1062" t="s">
        <v>136</v>
      </c>
      <c r="K1062" s="2">
        <f t="shared" si="80"/>
        <v>0.19072127582376397</v>
      </c>
      <c r="L1062" s="2">
        <f t="shared" si="81"/>
        <v>1</v>
      </c>
      <c r="M1062" s="2">
        <f t="shared" si="82"/>
        <v>0</v>
      </c>
      <c r="N1062" s="2" t="str">
        <f t="shared" si="83"/>
        <v>DUMP TRUCK</v>
      </c>
      <c r="O1062" s="2" t="str">
        <f t="shared" si="84"/>
        <v>Other Equipment</v>
      </c>
    </row>
    <row r="1063" spans="1:15" x14ac:dyDescent="0.3">
      <c r="A1063" t="s">
        <v>991</v>
      </c>
      <c r="B1063" s="5">
        <v>45717</v>
      </c>
      <c r="C1063" t="s">
        <v>148</v>
      </c>
      <c r="D1063" t="s">
        <v>120</v>
      </c>
      <c r="E1063" s="4">
        <v>272.46666666666698</v>
      </c>
      <c r="F1063" s="4">
        <v>272.46666666666698</v>
      </c>
      <c r="G1063">
        <v>41.433333333333302</v>
      </c>
      <c r="H1063" s="4">
        <v>231.03333333333299</v>
      </c>
      <c r="I1063" s="4">
        <v>0</v>
      </c>
      <c r="J1063" t="s">
        <v>136</v>
      </c>
      <c r="K1063" s="2">
        <f t="shared" si="80"/>
        <v>0.15206753119647634</v>
      </c>
      <c r="L1063" s="2">
        <f t="shared" si="81"/>
        <v>1</v>
      </c>
      <c r="M1063" s="2">
        <f t="shared" si="82"/>
        <v>0</v>
      </c>
      <c r="N1063" s="2" t="str">
        <f t="shared" si="83"/>
        <v>DUMP TRUCK</v>
      </c>
      <c r="O1063" s="2" t="str">
        <f t="shared" si="84"/>
        <v>Other Equipment</v>
      </c>
    </row>
    <row r="1064" spans="1:15" x14ac:dyDescent="0.3">
      <c r="A1064" t="s">
        <v>991</v>
      </c>
      <c r="B1064" s="5">
        <v>45717</v>
      </c>
      <c r="C1064" t="s">
        <v>149</v>
      </c>
      <c r="D1064" t="s">
        <v>120</v>
      </c>
      <c r="E1064" s="4">
        <v>243.24999999985999</v>
      </c>
      <c r="F1064" s="4">
        <v>243.24999999985999</v>
      </c>
      <c r="G1064">
        <v>51.3166666668684</v>
      </c>
      <c r="H1064" s="4">
        <v>191.93333333299199</v>
      </c>
      <c r="I1064" s="4">
        <v>0</v>
      </c>
      <c r="J1064" t="s">
        <v>136</v>
      </c>
      <c r="K1064" s="2">
        <f t="shared" si="80"/>
        <v>0.21096265844562359</v>
      </c>
      <c r="L1064" s="2">
        <f t="shared" si="81"/>
        <v>1</v>
      </c>
      <c r="M1064" s="2">
        <f t="shared" si="82"/>
        <v>0</v>
      </c>
      <c r="N1064" s="2" t="str">
        <f t="shared" si="83"/>
        <v>DUMP TRUCK</v>
      </c>
      <c r="O1064" s="2" t="str">
        <f t="shared" si="84"/>
        <v>Other Equipment</v>
      </c>
    </row>
    <row r="1065" spans="1:15" x14ac:dyDescent="0.3">
      <c r="A1065" t="s">
        <v>991</v>
      </c>
      <c r="B1065" s="5">
        <v>45717</v>
      </c>
      <c r="C1065" t="s">
        <v>150</v>
      </c>
      <c r="D1065" t="s">
        <v>120</v>
      </c>
      <c r="E1065" s="4">
        <v>226.73333333333301</v>
      </c>
      <c r="F1065" s="4">
        <v>226.73333333333301</v>
      </c>
      <c r="G1065">
        <v>21.9166666666667</v>
      </c>
      <c r="H1065" s="4">
        <v>204.816666666667</v>
      </c>
      <c r="I1065" s="4">
        <v>0</v>
      </c>
      <c r="J1065" t="s">
        <v>136</v>
      </c>
      <c r="K1065" s="2">
        <f t="shared" si="80"/>
        <v>9.6662746251102896E-2</v>
      </c>
      <c r="L1065" s="2">
        <f t="shared" si="81"/>
        <v>1</v>
      </c>
      <c r="M1065" s="2">
        <f t="shared" si="82"/>
        <v>0</v>
      </c>
      <c r="N1065" s="2" t="str">
        <f t="shared" si="83"/>
        <v>DUMP TRUCK</v>
      </c>
      <c r="O1065" s="2" t="str">
        <f t="shared" si="84"/>
        <v>Other Equipment</v>
      </c>
    </row>
    <row r="1066" spans="1:15" x14ac:dyDescent="0.3">
      <c r="A1066" t="s">
        <v>1157</v>
      </c>
      <c r="B1066" s="5">
        <v>45717</v>
      </c>
      <c r="C1066" t="s">
        <v>967</v>
      </c>
      <c r="D1066" t="s">
        <v>1158</v>
      </c>
      <c r="E1066" s="4">
        <v>208</v>
      </c>
      <c r="F1066" s="4">
        <v>208</v>
      </c>
      <c r="G1066">
        <v>104</v>
      </c>
      <c r="H1066" s="4">
        <v>104</v>
      </c>
      <c r="I1066" s="4">
        <v>0</v>
      </c>
      <c r="J1066" t="s">
        <v>136</v>
      </c>
      <c r="K1066" s="2">
        <f t="shared" si="80"/>
        <v>0.5</v>
      </c>
      <c r="L1066" s="2">
        <f t="shared" si="81"/>
        <v>1</v>
      </c>
      <c r="M1066" s="2">
        <f t="shared" si="82"/>
        <v>0</v>
      </c>
      <c r="N1066" s="2" t="str">
        <f t="shared" si="83"/>
        <v>FUEL TANKER TRAILER</v>
      </c>
      <c r="O1066" s="2" t="str">
        <f t="shared" si="84"/>
        <v>Other Equipment</v>
      </c>
    </row>
    <row r="1067" spans="1:15" x14ac:dyDescent="0.3">
      <c r="A1067" t="s">
        <v>1159</v>
      </c>
      <c r="B1067" s="5">
        <v>45717</v>
      </c>
      <c r="C1067" t="s">
        <v>152</v>
      </c>
      <c r="D1067" t="s">
        <v>968</v>
      </c>
      <c r="E1067" s="4">
        <v>322</v>
      </c>
      <c r="F1067" s="4">
        <v>322</v>
      </c>
      <c r="G1067">
        <v>81.383333333333297</v>
      </c>
      <c r="H1067" s="4">
        <v>240.61666666666699</v>
      </c>
      <c r="I1067" s="4">
        <v>0</v>
      </c>
      <c r="J1067" t="s">
        <v>136</v>
      </c>
      <c r="K1067" s="2">
        <f t="shared" si="80"/>
        <v>0.25274327122153201</v>
      </c>
      <c r="L1067" s="2">
        <f t="shared" si="81"/>
        <v>1</v>
      </c>
      <c r="M1067" s="2">
        <f t="shared" si="82"/>
        <v>0</v>
      </c>
      <c r="N1067" s="2" t="str">
        <f t="shared" si="83"/>
        <v>FUEL</v>
      </c>
      <c r="O1067" s="2" t="str">
        <f t="shared" si="84"/>
        <v>Other Equipment</v>
      </c>
    </row>
    <row r="1068" spans="1:15" x14ac:dyDescent="0.3">
      <c r="A1068" t="s">
        <v>1138</v>
      </c>
      <c r="B1068" s="5">
        <v>45717</v>
      </c>
      <c r="C1068" t="s">
        <v>153</v>
      </c>
      <c r="D1068" t="s">
        <v>130</v>
      </c>
      <c r="E1068" s="4">
        <v>208</v>
      </c>
      <c r="F1068" s="4">
        <v>208</v>
      </c>
      <c r="G1068">
        <v>6.5500000000000096</v>
      </c>
      <c r="H1068" s="4">
        <v>201.45</v>
      </c>
      <c r="I1068" s="4">
        <v>0</v>
      </c>
      <c r="J1068" t="s">
        <v>136</v>
      </c>
      <c r="K1068" s="2">
        <f t="shared" si="80"/>
        <v>3.1490384615384663E-2</v>
      </c>
      <c r="L1068" s="2">
        <f t="shared" si="81"/>
        <v>1</v>
      </c>
      <c r="M1068" s="2">
        <f t="shared" si="82"/>
        <v>0</v>
      </c>
      <c r="N1068" s="2" t="str">
        <f t="shared" si="83"/>
        <v>GENERATOR SET</v>
      </c>
      <c r="O1068" s="2" t="str">
        <f t="shared" si="84"/>
        <v>Other Equipment</v>
      </c>
    </row>
    <row r="1069" spans="1:15" x14ac:dyDescent="0.3">
      <c r="A1069" t="s">
        <v>1138</v>
      </c>
      <c r="B1069" s="5">
        <v>45717</v>
      </c>
      <c r="C1069" t="s">
        <v>154</v>
      </c>
      <c r="D1069" t="s">
        <v>130</v>
      </c>
      <c r="E1069" s="4">
        <v>208</v>
      </c>
      <c r="F1069" s="4">
        <v>208</v>
      </c>
      <c r="G1069">
        <v>3.63333333333334</v>
      </c>
      <c r="H1069" s="4">
        <v>204.36666666666699</v>
      </c>
      <c r="I1069" s="4">
        <v>0</v>
      </c>
      <c r="J1069" t="s">
        <v>136</v>
      </c>
      <c r="K1069" s="2">
        <f t="shared" si="80"/>
        <v>1.746794871794875E-2</v>
      </c>
      <c r="L1069" s="2">
        <f t="shared" si="81"/>
        <v>1</v>
      </c>
      <c r="M1069" s="2">
        <f t="shared" si="82"/>
        <v>0</v>
      </c>
      <c r="N1069" s="2" t="str">
        <f t="shared" si="83"/>
        <v>GENERATOR SET</v>
      </c>
      <c r="O1069" s="2" t="str">
        <f t="shared" si="84"/>
        <v>Other Equipment</v>
      </c>
    </row>
    <row r="1070" spans="1:15" x14ac:dyDescent="0.3">
      <c r="A1070" t="s">
        <v>977</v>
      </c>
      <c r="B1070" s="5">
        <v>45717</v>
      </c>
      <c r="C1070" t="s">
        <v>155</v>
      </c>
      <c r="D1070" t="s">
        <v>156</v>
      </c>
      <c r="E1070" s="4">
        <v>120</v>
      </c>
      <c r="F1070" s="4">
        <v>120</v>
      </c>
      <c r="G1070">
        <v>0</v>
      </c>
      <c r="H1070" s="4">
        <v>120</v>
      </c>
      <c r="I1070" s="4">
        <v>0</v>
      </c>
      <c r="J1070" t="s">
        <v>136</v>
      </c>
      <c r="K1070" s="2">
        <f t="shared" si="80"/>
        <v>0</v>
      </c>
      <c r="L1070" s="2">
        <f t="shared" si="81"/>
        <v>1</v>
      </c>
      <c r="M1070" s="2">
        <f t="shared" si="82"/>
        <v>0</v>
      </c>
      <c r="N1070" s="2" t="str">
        <f t="shared" si="83"/>
        <v>HYDRAULIC EXCAVATOR</v>
      </c>
      <c r="O1070" s="2" t="str">
        <f t="shared" si="84"/>
        <v>Major Equipment</v>
      </c>
    </row>
    <row r="1071" spans="1:15" x14ac:dyDescent="0.3">
      <c r="A1071" t="s">
        <v>977</v>
      </c>
      <c r="B1071" s="5">
        <v>45717</v>
      </c>
      <c r="C1071" t="s">
        <v>969</v>
      </c>
      <c r="D1071" t="s">
        <v>156</v>
      </c>
      <c r="E1071" s="4">
        <v>230</v>
      </c>
      <c r="F1071" s="4">
        <v>230</v>
      </c>
      <c r="G1071">
        <v>165.50000000000099</v>
      </c>
      <c r="H1071" s="4">
        <v>64.499999999999403</v>
      </c>
      <c r="I1071" s="4">
        <v>0</v>
      </c>
      <c r="J1071" t="s">
        <v>136</v>
      </c>
      <c r="K1071" s="2">
        <f t="shared" si="80"/>
        <v>0.71956521739130863</v>
      </c>
      <c r="L1071" s="2">
        <f t="shared" si="81"/>
        <v>1</v>
      </c>
      <c r="M1071" s="2">
        <f t="shared" si="82"/>
        <v>0</v>
      </c>
      <c r="N1071" s="2" t="str">
        <f t="shared" si="83"/>
        <v>HYDRAULIC EXCAVATOR</v>
      </c>
      <c r="O1071" s="2" t="str">
        <f t="shared" si="84"/>
        <v>Major Equipment</v>
      </c>
    </row>
    <row r="1072" spans="1:15" x14ac:dyDescent="0.3">
      <c r="A1072" t="s">
        <v>977</v>
      </c>
      <c r="B1072" s="5">
        <v>45717</v>
      </c>
      <c r="C1072" t="s">
        <v>157</v>
      </c>
      <c r="D1072" t="s">
        <v>156</v>
      </c>
      <c r="E1072" s="4">
        <v>343</v>
      </c>
      <c r="F1072" s="4">
        <v>343</v>
      </c>
      <c r="G1072">
        <v>200.699999999997</v>
      </c>
      <c r="H1072" s="4">
        <v>142.300000000003</v>
      </c>
      <c r="I1072" s="4">
        <v>0</v>
      </c>
      <c r="J1072" t="s">
        <v>136</v>
      </c>
      <c r="K1072" s="2">
        <f t="shared" si="80"/>
        <v>0.58513119533526825</v>
      </c>
      <c r="L1072" s="2">
        <f t="shared" si="81"/>
        <v>1</v>
      </c>
      <c r="M1072" s="2">
        <f t="shared" si="82"/>
        <v>0</v>
      </c>
      <c r="N1072" s="2" t="str">
        <f t="shared" si="83"/>
        <v>HYDRAULIC EXCAVATOR</v>
      </c>
      <c r="O1072" s="2" t="str">
        <f t="shared" si="84"/>
        <v>Major Equipment</v>
      </c>
    </row>
    <row r="1073" spans="1:15" x14ac:dyDescent="0.3">
      <c r="A1073" t="s">
        <v>977</v>
      </c>
      <c r="B1073" s="5">
        <v>45717</v>
      </c>
      <c r="C1073" t="s">
        <v>158</v>
      </c>
      <c r="D1073" t="s">
        <v>156</v>
      </c>
      <c r="E1073" s="4">
        <v>162</v>
      </c>
      <c r="F1073" s="4">
        <v>162</v>
      </c>
      <c r="G1073">
        <v>73.400000000000006</v>
      </c>
      <c r="H1073" s="4">
        <v>88.6</v>
      </c>
      <c r="I1073" s="4">
        <v>0</v>
      </c>
      <c r="J1073" t="s">
        <v>136</v>
      </c>
      <c r="K1073" s="2">
        <f t="shared" si="80"/>
        <v>0.45308641975308644</v>
      </c>
      <c r="L1073" s="2">
        <f t="shared" si="81"/>
        <v>1</v>
      </c>
      <c r="M1073" s="2">
        <f t="shared" si="82"/>
        <v>0</v>
      </c>
      <c r="N1073" s="2" t="str">
        <f t="shared" si="83"/>
        <v>HYDRAULIC EXCAVATOR</v>
      </c>
      <c r="O1073" s="2" t="str">
        <f t="shared" si="84"/>
        <v>Major Equipment</v>
      </c>
    </row>
    <row r="1074" spans="1:15" x14ac:dyDescent="0.3">
      <c r="A1074" t="s">
        <v>977</v>
      </c>
      <c r="B1074" s="5">
        <v>45717</v>
      </c>
      <c r="C1074" t="s">
        <v>159</v>
      </c>
      <c r="D1074" t="s">
        <v>156</v>
      </c>
      <c r="E1074" s="4">
        <v>381</v>
      </c>
      <c r="F1074" s="4">
        <v>381</v>
      </c>
      <c r="G1074">
        <v>279</v>
      </c>
      <c r="H1074" s="4">
        <v>102</v>
      </c>
      <c r="I1074" s="4">
        <v>0</v>
      </c>
      <c r="J1074" t="s">
        <v>136</v>
      </c>
      <c r="K1074" s="2">
        <f t="shared" si="80"/>
        <v>0.73228346456692917</v>
      </c>
      <c r="L1074" s="2">
        <f t="shared" si="81"/>
        <v>1</v>
      </c>
      <c r="M1074" s="2">
        <f t="shared" si="82"/>
        <v>0</v>
      </c>
      <c r="N1074" s="2" t="str">
        <f t="shared" si="83"/>
        <v>HYDRAULIC EXCAVATOR</v>
      </c>
      <c r="O1074" s="2" t="str">
        <f t="shared" si="84"/>
        <v>Major Equipment</v>
      </c>
    </row>
    <row r="1075" spans="1:15" x14ac:dyDescent="0.3">
      <c r="A1075" t="s">
        <v>977</v>
      </c>
      <c r="B1075" s="5">
        <v>45717</v>
      </c>
      <c r="C1075" t="s">
        <v>160</v>
      </c>
      <c r="D1075" t="s">
        <v>156</v>
      </c>
      <c r="E1075" s="4">
        <v>405</v>
      </c>
      <c r="F1075" s="4">
        <v>405</v>
      </c>
      <c r="G1075">
        <v>322.60000000000002</v>
      </c>
      <c r="H1075" s="4">
        <v>82.4</v>
      </c>
      <c r="I1075" s="4">
        <v>0</v>
      </c>
      <c r="J1075" t="s">
        <v>136</v>
      </c>
      <c r="K1075" s="2">
        <f t="shared" si="80"/>
        <v>0.79654320987654326</v>
      </c>
      <c r="L1075" s="2">
        <f t="shared" si="81"/>
        <v>1</v>
      </c>
      <c r="M1075" s="2">
        <f t="shared" si="82"/>
        <v>0</v>
      </c>
      <c r="N1075" s="2" t="str">
        <f t="shared" si="83"/>
        <v>HYDRAULIC EXCAVATOR</v>
      </c>
      <c r="O1075" s="2" t="str">
        <f t="shared" si="84"/>
        <v>Major Equipment</v>
      </c>
    </row>
    <row r="1076" spans="1:15" x14ac:dyDescent="0.3">
      <c r="A1076" t="s">
        <v>977</v>
      </c>
      <c r="B1076" s="5">
        <v>45717</v>
      </c>
      <c r="C1076" t="s">
        <v>970</v>
      </c>
      <c r="D1076" t="s">
        <v>156</v>
      </c>
      <c r="E1076" s="4">
        <v>104</v>
      </c>
      <c r="F1076" s="4">
        <v>104</v>
      </c>
      <c r="G1076">
        <v>0</v>
      </c>
      <c r="H1076" s="4">
        <v>104</v>
      </c>
      <c r="I1076" s="4">
        <v>0</v>
      </c>
      <c r="J1076" t="s">
        <v>136</v>
      </c>
      <c r="K1076" s="2">
        <f t="shared" si="80"/>
        <v>0</v>
      </c>
      <c r="L1076" s="2">
        <f t="shared" si="81"/>
        <v>1</v>
      </c>
      <c r="M1076" s="2">
        <f t="shared" si="82"/>
        <v>0</v>
      </c>
      <c r="N1076" s="2" t="str">
        <f t="shared" si="83"/>
        <v>HYDRAULIC EXCAVATOR</v>
      </c>
      <c r="O1076" s="2" t="str">
        <f t="shared" si="84"/>
        <v>Major Equipment</v>
      </c>
    </row>
    <row r="1077" spans="1:15" x14ac:dyDescent="0.3">
      <c r="A1077" t="s">
        <v>977</v>
      </c>
      <c r="B1077" s="5">
        <v>45717</v>
      </c>
      <c r="C1077" t="s">
        <v>161</v>
      </c>
      <c r="D1077" t="s">
        <v>156</v>
      </c>
      <c r="E1077" s="4">
        <v>265</v>
      </c>
      <c r="F1077" s="4">
        <v>265</v>
      </c>
      <c r="G1077">
        <v>47.8</v>
      </c>
      <c r="H1077" s="4">
        <v>217.2</v>
      </c>
      <c r="I1077" s="4">
        <v>0</v>
      </c>
      <c r="J1077" t="s">
        <v>136</v>
      </c>
      <c r="K1077" s="2">
        <f t="shared" si="80"/>
        <v>0.18037735849056602</v>
      </c>
      <c r="L1077" s="2">
        <f t="shared" si="81"/>
        <v>1</v>
      </c>
      <c r="M1077" s="2">
        <f t="shared" si="82"/>
        <v>0</v>
      </c>
      <c r="N1077" s="2" t="str">
        <f t="shared" si="83"/>
        <v>HYDRAULIC EXCAVATOR</v>
      </c>
      <c r="O1077" s="2" t="str">
        <f t="shared" si="84"/>
        <v>Major Equipment</v>
      </c>
    </row>
    <row r="1078" spans="1:15" x14ac:dyDescent="0.3">
      <c r="A1078" t="s">
        <v>977</v>
      </c>
      <c r="B1078" s="5">
        <v>45717</v>
      </c>
      <c r="C1078" t="s">
        <v>162</v>
      </c>
      <c r="D1078" t="s">
        <v>156</v>
      </c>
      <c r="E1078" s="4">
        <v>302</v>
      </c>
      <c r="F1078" s="4">
        <v>302</v>
      </c>
      <c r="G1078">
        <v>200.8</v>
      </c>
      <c r="H1078" s="4">
        <v>101.2</v>
      </c>
      <c r="I1078" s="4">
        <v>0</v>
      </c>
      <c r="J1078" t="s">
        <v>136</v>
      </c>
      <c r="K1078" s="2">
        <f t="shared" si="80"/>
        <v>0.66490066225165567</v>
      </c>
      <c r="L1078" s="2">
        <f t="shared" si="81"/>
        <v>1</v>
      </c>
      <c r="M1078" s="2">
        <f t="shared" si="82"/>
        <v>0</v>
      </c>
      <c r="N1078" s="2" t="str">
        <f t="shared" si="83"/>
        <v>HYDRAULIC EXCAVATOR</v>
      </c>
      <c r="O1078" s="2" t="str">
        <f t="shared" si="84"/>
        <v>Major Equipment</v>
      </c>
    </row>
    <row r="1079" spans="1:15" x14ac:dyDescent="0.3">
      <c r="A1079" t="s">
        <v>1141</v>
      </c>
      <c r="B1079" s="5">
        <v>45717</v>
      </c>
      <c r="C1079" t="s">
        <v>971</v>
      </c>
      <c r="D1079" t="s">
        <v>235</v>
      </c>
      <c r="E1079" s="4">
        <v>208</v>
      </c>
      <c r="F1079" s="4">
        <v>208</v>
      </c>
      <c r="G1079">
        <v>104</v>
      </c>
      <c r="H1079" s="4">
        <v>104</v>
      </c>
      <c r="I1079" s="4">
        <v>0</v>
      </c>
      <c r="J1079" t="s">
        <v>136</v>
      </c>
      <c r="K1079" s="2">
        <f t="shared" si="80"/>
        <v>0.5</v>
      </c>
      <c r="L1079" s="2">
        <f t="shared" si="81"/>
        <v>1</v>
      </c>
      <c r="M1079" s="2">
        <f t="shared" si="82"/>
        <v>0</v>
      </c>
      <c r="N1079" s="2" t="str">
        <f t="shared" si="83"/>
        <v>MOTORCYCLE</v>
      </c>
      <c r="O1079" s="2" t="str">
        <f t="shared" si="84"/>
        <v>Other Equipment</v>
      </c>
    </row>
    <row r="1080" spans="1:15" x14ac:dyDescent="0.3">
      <c r="A1080" t="s">
        <v>1147</v>
      </c>
      <c r="B1080" s="5">
        <v>45717</v>
      </c>
      <c r="C1080" t="s">
        <v>163</v>
      </c>
      <c r="D1080" t="s">
        <v>164</v>
      </c>
      <c r="E1080" s="4">
        <v>308.46666666666698</v>
      </c>
      <c r="F1080" s="4">
        <v>308.46666666666698</v>
      </c>
      <c r="G1080">
        <v>93.149999999999807</v>
      </c>
      <c r="H1080" s="4">
        <v>215.316666666667</v>
      </c>
      <c r="I1080" s="4">
        <v>0</v>
      </c>
      <c r="J1080" t="s">
        <v>136</v>
      </c>
      <c r="K1080" s="2">
        <f t="shared" si="80"/>
        <v>0.30197752323319554</v>
      </c>
      <c r="L1080" s="2">
        <f t="shared" si="81"/>
        <v>1</v>
      </c>
      <c r="M1080" s="2">
        <f t="shared" si="82"/>
        <v>0</v>
      </c>
      <c r="N1080" s="2" t="str">
        <f t="shared" si="83"/>
        <v>UTILITY VEHICLE</v>
      </c>
      <c r="O1080" s="2" t="str">
        <f t="shared" si="84"/>
        <v>Other Equipment</v>
      </c>
    </row>
    <row r="1081" spans="1:15" x14ac:dyDescent="0.3">
      <c r="A1081" t="s">
        <v>978</v>
      </c>
      <c r="B1081" s="5">
        <v>45717</v>
      </c>
      <c r="C1081" t="s">
        <v>165</v>
      </c>
      <c r="D1081" t="s">
        <v>540</v>
      </c>
      <c r="E1081" s="4">
        <v>126</v>
      </c>
      <c r="F1081" s="4">
        <v>126</v>
      </c>
      <c r="G1081">
        <v>11</v>
      </c>
      <c r="H1081" s="4">
        <v>115</v>
      </c>
      <c r="I1081" s="4">
        <v>0</v>
      </c>
      <c r="J1081" t="s">
        <v>136</v>
      </c>
      <c r="K1081" s="2">
        <f t="shared" si="80"/>
        <v>8.7301587301587297E-2</v>
      </c>
      <c r="L1081" s="2">
        <f t="shared" si="81"/>
        <v>1</v>
      </c>
      <c r="M1081" s="2">
        <f t="shared" si="82"/>
        <v>0</v>
      </c>
      <c r="N1081" s="2" t="str">
        <f t="shared" si="83"/>
        <v>MOTOR GRADER</v>
      </c>
      <c r="O1081" s="2" t="str">
        <f t="shared" si="84"/>
        <v>Other Equipment</v>
      </c>
    </row>
    <row r="1082" spans="1:15" x14ac:dyDescent="0.3">
      <c r="A1082" t="s">
        <v>1160</v>
      </c>
      <c r="B1082" s="5">
        <v>45717</v>
      </c>
      <c r="C1082" t="s">
        <v>167</v>
      </c>
      <c r="D1082" t="s">
        <v>168</v>
      </c>
      <c r="E1082" s="4">
        <v>319.39999999999998</v>
      </c>
      <c r="F1082" s="4">
        <v>319.39999999999998</v>
      </c>
      <c r="G1082">
        <v>154.95666666666699</v>
      </c>
      <c r="H1082" s="4">
        <v>164.44333333333299</v>
      </c>
      <c r="I1082" s="4">
        <v>0</v>
      </c>
      <c r="J1082" t="s">
        <v>136</v>
      </c>
      <c r="K1082" s="2">
        <f t="shared" si="80"/>
        <v>0.48514923815487476</v>
      </c>
      <c r="L1082" s="2">
        <f t="shared" si="81"/>
        <v>1</v>
      </c>
      <c r="M1082" s="2">
        <f t="shared" si="82"/>
        <v>0</v>
      </c>
      <c r="N1082" s="2" t="str">
        <f t="shared" si="83"/>
        <v>SELF LOADING TRUCK WITH BOOM</v>
      </c>
      <c r="O1082" s="2" t="str">
        <f t="shared" si="84"/>
        <v>Other Equipment</v>
      </c>
    </row>
    <row r="1083" spans="1:15" x14ac:dyDescent="0.3">
      <c r="A1083" t="s">
        <v>980</v>
      </c>
      <c r="B1083" s="5">
        <v>45717</v>
      </c>
      <c r="C1083" t="s">
        <v>169</v>
      </c>
      <c r="D1083" t="s">
        <v>16</v>
      </c>
      <c r="E1083" s="4">
        <v>242.4</v>
      </c>
      <c r="F1083" s="4">
        <v>242.4</v>
      </c>
      <c r="G1083">
        <v>86.483333333333405</v>
      </c>
      <c r="H1083" s="4">
        <v>155.916666666667</v>
      </c>
      <c r="I1083" s="4">
        <v>0</v>
      </c>
      <c r="J1083" t="s">
        <v>136</v>
      </c>
      <c r="K1083" s="2">
        <f t="shared" si="80"/>
        <v>0.35677942794279455</v>
      </c>
      <c r="L1083" s="2">
        <f t="shared" si="81"/>
        <v>1</v>
      </c>
      <c r="M1083" s="2">
        <f t="shared" si="82"/>
        <v>0</v>
      </c>
      <c r="N1083" s="2" t="str">
        <f t="shared" si="83"/>
        <v>SERVICE VEHICLE</v>
      </c>
      <c r="O1083" s="2" t="str">
        <f t="shared" si="84"/>
        <v>Other Equipment</v>
      </c>
    </row>
    <row r="1084" spans="1:15" x14ac:dyDescent="0.3">
      <c r="A1084" t="s">
        <v>980</v>
      </c>
      <c r="B1084" s="5">
        <v>45717</v>
      </c>
      <c r="C1084" t="s">
        <v>170</v>
      </c>
      <c r="D1084" t="s">
        <v>16</v>
      </c>
      <c r="E1084" s="4">
        <v>285.61666666666702</v>
      </c>
      <c r="F1084" s="4">
        <v>285.61666666666702</v>
      </c>
      <c r="G1084">
        <v>31.083333333333201</v>
      </c>
      <c r="H1084" s="4">
        <v>254.53333333333299</v>
      </c>
      <c r="I1084" s="4">
        <v>0</v>
      </c>
      <c r="J1084" t="s">
        <v>136</v>
      </c>
      <c r="K1084" s="2">
        <f t="shared" si="80"/>
        <v>0.10882884985703389</v>
      </c>
      <c r="L1084" s="2">
        <f t="shared" si="81"/>
        <v>1</v>
      </c>
      <c r="M1084" s="2">
        <f t="shared" si="82"/>
        <v>0</v>
      </c>
      <c r="N1084" s="2" t="str">
        <f t="shared" si="83"/>
        <v>SERVICE VEHICLE</v>
      </c>
      <c r="O1084" s="2" t="str">
        <f t="shared" si="84"/>
        <v>Other Equipment</v>
      </c>
    </row>
    <row r="1085" spans="1:15" x14ac:dyDescent="0.3">
      <c r="A1085" t="s">
        <v>980</v>
      </c>
      <c r="B1085" s="5">
        <v>45717</v>
      </c>
      <c r="C1085" t="s">
        <v>171</v>
      </c>
      <c r="D1085" t="s">
        <v>16</v>
      </c>
      <c r="E1085" s="4">
        <v>332.11666666666702</v>
      </c>
      <c r="F1085" s="4">
        <v>332.11666666666702</v>
      </c>
      <c r="G1085">
        <v>197.7</v>
      </c>
      <c r="H1085" s="4">
        <v>134.416666666667</v>
      </c>
      <c r="I1085" s="4">
        <v>0</v>
      </c>
      <c r="J1085" t="s">
        <v>136</v>
      </c>
      <c r="K1085" s="2">
        <f t="shared" si="80"/>
        <v>0.5952727455211515</v>
      </c>
      <c r="L1085" s="2">
        <f t="shared" si="81"/>
        <v>1</v>
      </c>
      <c r="M1085" s="2">
        <f t="shared" si="82"/>
        <v>0</v>
      </c>
      <c r="N1085" s="2" t="str">
        <f t="shared" si="83"/>
        <v>SERVICE VEHICLE</v>
      </c>
      <c r="O1085" s="2" t="str">
        <f t="shared" si="84"/>
        <v>Other Equipment</v>
      </c>
    </row>
    <row r="1086" spans="1:15" x14ac:dyDescent="0.3">
      <c r="A1086" t="s">
        <v>980</v>
      </c>
      <c r="B1086" s="5">
        <v>45717</v>
      </c>
      <c r="C1086" t="s">
        <v>172</v>
      </c>
      <c r="D1086" t="s">
        <v>16</v>
      </c>
      <c r="E1086" s="4">
        <v>321.89999999999998</v>
      </c>
      <c r="F1086" s="4">
        <v>321.89999999999998</v>
      </c>
      <c r="G1086">
        <v>136.81666666666601</v>
      </c>
      <c r="H1086" s="4">
        <v>185.083333333334</v>
      </c>
      <c r="I1086" s="4">
        <v>0</v>
      </c>
      <c r="J1086" t="s">
        <v>136</v>
      </c>
      <c r="K1086" s="2">
        <f t="shared" si="80"/>
        <v>0.42502847675261268</v>
      </c>
      <c r="L1086" s="2">
        <f t="shared" si="81"/>
        <v>1</v>
      </c>
      <c r="M1086" s="2">
        <f t="shared" si="82"/>
        <v>0</v>
      </c>
      <c r="N1086" s="2" t="str">
        <f t="shared" si="83"/>
        <v>SERVICE VEHICLE</v>
      </c>
      <c r="O1086" s="2" t="str">
        <f t="shared" si="84"/>
        <v>Other Equipment</v>
      </c>
    </row>
    <row r="1087" spans="1:15" x14ac:dyDescent="0.3">
      <c r="A1087" t="s">
        <v>980</v>
      </c>
      <c r="B1087" s="5">
        <v>45717</v>
      </c>
      <c r="C1087" t="s">
        <v>173</v>
      </c>
      <c r="D1087" t="s">
        <v>16</v>
      </c>
      <c r="E1087" s="4">
        <v>385.9</v>
      </c>
      <c r="F1087" s="4">
        <v>385.9</v>
      </c>
      <c r="G1087">
        <v>280.25</v>
      </c>
      <c r="H1087" s="4">
        <v>105.65</v>
      </c>
      <c r="I1087" s="4">
        <v>0</v>
      </c>
      <c r="J1087" t="s">
        <v>136</v>
      </c>
      <c r="K1087" s="2">
        <f t="shared" si="80"/>
        <v>0.72622441046903352</v>
      </c>
      <c r="L1087" s="2">
        <f t="shared" si="81"/>
        <v>1</v>
      </c>
      <c r="M1087" s="2">
        <f t="shared" si="82"/>
        <v>0</v>
      </c>
      <c r="N1087" s="2" t="str">
        <f t="shared" si="83"/>
        <v>SERVICE VEHICLE</v>
      </c>
      <c r="O1087" s="2" t="str">
        <f t="shared" si="84"/>
        <v>Other Equipment</v>
      </c>
    </row>
    <row r="1088" spans="1:15" x14ac:dyDescent="0.3">
      <c r="A1088" t="s">
        <v>980</v>
      </c>
      <c r="B1088" s="5">
        <v>45717</v>
      </c>
      <c r="C1088" t="s">
        <v>174</v>
      </c>
      <c r="D1088" t="s">
        <v>16</v>
      </c>
      <c r="E1088" s="4">
        <v>369.433333333333</v>
      </c>
      <c r="F1088" s="4">
        <v>369.433333333333</v>
      </c>
      <c r="G1088">
        <v>231.00333333333401</v>
      </c>
      <c r="H1088" s="4">
        <v>138.43</v>
      </c>
      <c r="I1088" s="4">
        <v>0</v>
      </c>
      <c r="J1088" t="s">
        <v>136</v>
      </c>
      <c r="K1088" s="2">
        <f t="shared" si="80"/>
        <v>0.62529098619507595</v>
      </c>
      <c r="L1088" s="2">
        <f t="shared" si="81"/>
        <v>1</v>
      </c>
      <c r="M1088" s="2">
        <f t="shared" si="82"/>
        <v>0</v>
      </c>
      <c r="N1088" s="2" t="str">
        <f t="shared" si="83"/>
        <v>SERVICE VEHICLE</v>
      </c>
      <c r="O1088" s="2" t="str">
        <f t="shared" si="84"/>
        <v>Other Equipment</v>
      </c>
    </row>
    <row r="1089" spans="1:15" x14ac:dyDescent="0.3">
      <c r="A1089" t="s">
        <v>980</v>
      </c>
      <c r="B1089" s="5">
        <v>45717</v>
      </c>
      <c r="C1089" t="s">
        <v>175</v>
      </c>
      <c r="D1089" t="s">
        <v>16</v>
      </c>
      <c r="E1089" s="4">
        <v>334.5</v>
      </c>
      <c r="F1089" s="4">
        <v>334.5</v>
      </c>
      <c r="G1089">
        <v>155.583333333333</v>
      </c>
      <c r="H1089" s="4">
        <v>178.916666666667</v>
      </c>
      <c r="I1089" s="4">
        <v>0</v>
      </c>
      <c r="J1089" t="s">
        <v>136</v>
      </c>
      <c r="K1089" s="2">
        <f t="shared" si="80"/>
        <v>0.46512207274539014</v>
      </c>
      <c r="L1089" s="2">
        <f t="shared" si="81"/>
        <v>1</v>
      </c>
      <c r="M1089" s="2">
        <f t="shared" si="82"/>
        <v>0</v>
      </c>
      <c r="N1089" s="2" t="str">
        <f t="shared" si="83"/>
        <v>SERVICE VEHICLE</v>
      </c>
      <c r="O1089" s="2" t="str">
        <f t="shared" si="84"/>
        <v>Other Equipment</v>
      </c>
    </row>
    <row r="1090" spans="1:15" x14ac:dyDescent="0.3">
      <c r="A1090" t="s">
        <v>980</v>
      </c>
      <c r="B1090" s="5">
        <v>45717</v>
      </c>
      <c r="C1090" t="s">
        <v>176</v>
      </c>
      <c r="D1090" t="s">
        <v>16</v>
      </c>
      <c r="E1090" s="4">
        <v>208</v>
      </c>
      <c r="F1090" s="4">
        <v>208</v>
      </c>
      <c r="G1090">
        <v>167.7</v>
      </c>
      <c r="H1090" s="4">
        <v>40.299999999999997</v>
      </c>
      <c r="I1090" s="4">
        <v>0</v>
      </c>
      <c r="J1090" t="s">
        <v>136</v>
      </c>
      <c r="K1090" s="2">
        <f t="shared" ref="K1090:K1153" si="85">IFERROR(G1090/E1090,0)</f>
        <v>0.80624999999999991</v>
      </c>
      <c r="L1090" s="2">
        <f t="shared" ref="L1090:L1153" si="86">IFERROR(F1090/E1090, 0)</f>
        <v>1</v>
      </c>
      <c r="M1090" s="2">
        <f t="shared" ref="M1090:M1153" si="87">IFERROR(I1090/E1090,0)</f>
        <v>0</v>
      </c>
      <c r="N1090" s="2" t="str">
        <f t="shared" ref="N1090:N1153" si="88">IFERROR(
  _xlfn.IFS(
    ISNUMBER(SEARCH("CARGO TRUCK W/ CRANE", D1090)), "CARGO TRUCK W/ CRANE",
    ISNUMBER(SEARCH("HYDRAULIC EXCAVATOR", D1090)), "HYDRAULIC EXCAVATOR",
    ISNUMBER(SEARCH("CRAWLER TRACTOR", D1090)), "CRAWLER TRACTOR",
    ISNUMBER(SEARCH("ROUGH TERRAIN CRANE", D1090)), "ROUGH TERRAIN CRANE",
    ISNUMBER(SEARCH("ARTICULATED DUMP TRUCK", D1090)), "ARTICULATED DUMP TRUCK",
    ISNUMBER(SEARCH("VIBRATORY ROLLER", D1090)), "VIBRATORY ROLLER",
    ISNUMBER(SEARCH("JUMBO DRILL", D1090)), "JUMBO DRILL",
    ISNUMBER(SEARCH("LOAD HAUL DUMPER", D1090)), "LOAD HAUL DUMPER",
    ISNUMBER(SEARCH("LOW PROFILE TRUCK", D1090)), "LOW PROFILE TRUCK",
    ISNUMBER(SEARCH("COMMANDO DRILL", D1090)), "COMMANDO DRILL",
    ISNUMBER(SEARCH("GROUTING MACHINE", D1090)), "GROUTING MACHINE"
  ),
D1090)</f>
        <v>SERVICE VEHICLE</v>
      </c>
      <c r="O1090" s="2" t="str">
        <f t="shared" ref="O1090:O1153" si="89">IF(
  OR(
    ISNUMBER(SEARCH("CARGO TRUCK W/ CRANE", N1090)),
    ISNUMBER(SEARCH("HYDRAULIC EXCAVATOR", N1090)),
    ISNUMBER(SEARCH("CRAWLER TRACTOR", N1090)),
    ISNUMBER(SEARCH("ROUGH TERRAIN CRANE", N1090)),
    ISNUMBER(SEARCH("ARTICULATED DUMP TRUCK", N1090)),
    ISNUMBER(SEARCH("VIBRATORY ROLLER", N1090)),
    ISNUMBER(SEARCH("JUMBO DRILL", N1090)),
    ISNUMBER(SEARCH("LOAD HAUL DUMPER", N1090)),
    ISNUMBER(SEARCH("LOW PROFILE TRUCK", N1090)),
    ISNUMBER(SEARCH("COMMANDO DRILL", N1090)),
    ISNUMBER(SEARCH("GROUTING MACHINE", N1090))
  ),
  "Major Equipment",
  "Other Equipment"
)</f>
        <v>Other Equipment</v>
      </c>
    </row>
    <row r="1091" spans="1:15" x14ac:dyDescent="0.3">
      <c r="A1091" t="s">
        <v>981</v>
      </c>
      <c r="B1091" s="5">
        <v>45717</v>
      </c>
      <c r="C1091" t="s">
        <v>177</v>
      </c>
      <c r="D1091" t="s">
        <v>181</v>
      </c>
      <c r="E1091" s="4">
        <v>272.39999999999998</v>
      </c>
      <c r="F1091" s="4">
        <v>272.39999999999998</v>
      </c>
      <c r="G1091">
        <v>125.053333333333</v>
      </c>
      <c r="H1091" s="4">
        <v>147.34666666666701</v>
      </c>
      <c r="I1091" s="4">
        <v>0</v>
      </c>
      <c r="J1091" t="s">
        <v>136</v>
      </c>
      <c r="K1091" s="2">
        <f t="shared" si="85"/>
        <v>0.45907978463044424</v>
      </c>
      <c r="L1091" s="2">
        <f t="shared" si="86"/>
        <v>1</v>
      </c>
      <c r="M1091" s="2">
        <f t="shared" si="87"/>
        <v>0</v>
      </c>
      <c r="N1091" s="2" t="str">
        <f t="shared" si="88"/>
        <v>TOWER LIGHT</v>
      </c>
      <c r="O1091" s="2" t="str">
        <f t="shared" si="89"/>
        <v>Other Equipment</v>
      </c>
    </row>
    <row r="1092" spans="1:15" x14ac:dyDescent="0.3">
      <c r="A1092" t="s">
        <v>981</v>
      </c>
      <c r="B1092" s="5">
        <v>45717</v>
      </c>
      <c r="C1092" t="s">
        <v>178</v>
      </c>
      <c r="D1092" t="s">
        <v>181</v>
      </c>
      <c r="E1092" s="4">
        <v>312.16666666666703</v>
      </c>
      <c r="F1092" s="4">
        <v>312.16666666666703</v>
      </c>
      <c r="G1092">
        <v>155.036666666667</v>
      </c>
      <c r="H1092" s="4">
        <v>157.13</v>
      </c>
      <c r="I1092" s="4">
        <v>0</v>
      </c>
      <c r="J1092" t="s">
        <v>136</v>
      </c>
      <c r="K1092" s="2">
        <f t="shared" si="85"/>
        <v>0.4966470902295787</v>
      </c>
      <c r="L1092" s="2">
        <f t="shared" si="86"/>
        <v>1</v>
      </c>
      <c r="M1092" s="2">
        <f t="shared" si="87"/>
        <v>0</v>
      </c>
      <c r="N1092" s="2" t="str">
        <f t="shared" si="88"/>
        <v>TOWER LIGHT</v>
      </c>
      <c r="O1092" s="2" t="str">
        <f t="shared" si="89"/>
        <v>Other Equipment</v>
      </c>
    </row>
    <row r="1093" spans="1:15" x14ac:dyDescent="0.3">
      <c r="A1093" t="s">
        <v>981</v>
      </c>
      <c r="B1093" s="5">
        <v>45717</v>
      </c>
      <c r="C1093" t="s">
        <v>179</v>
      </c>
      <c r="D1093" t="s">
        <v>181</v>
      </c>
      <c r="E1093" s="4">
        <v>208</v>
      </c>
      <c r="F1093" s="4">
        <v>208</v>
      </c>
      <c r="G1093">
        <v>0</v>
      </c>
      <c r="H1093" s="4">
        <v>208</v>
      </c>
      <c r="I1093" s="4">
        <v>0</v>
      </c>
      <c r="J1093" t="s">
        <v>136</v>
      </c>
      <c r="K1093" s="2">
        <f t="shared" si="85"/>
        <v>0</v>
      </c>
      <c r="L1093" s="2">
        <f t="shared" si="86"/>
        <v>1</v>
      </c>
      <c r="M1093" s="2">
        <f t="shared" si="87"/>
        <v>0</v>
      </c>
      <c r="N1093" s="2" t="str">
        <f t="shared" si="88"/>
        <v>TOWER LIGHT</v>
      </c>
      <c r="O1093" s="2" t="str">
        <f t="shared" si="89"/>
        <v>Other Equipment</v>
      </c>
    </row>
    <row r="1094" spans="1:15" x14ac:dyDescent="0.3">
      <c r="A1094" t="s">
        <v>981</v>
      </c>
      <c r="B1094" s="5">
        <v>45717</v>
      </c>
      <c r="C1094" t="s">
        <v>180</v>
      </c>
      <c r="D1094" t="s">
        <v>181</v>
      </c>
      <c r="E1094" s="4">
        <v>312.816666666667</v>
      </c>
      <c r="F1094" s="4">
        <v>312.816666666667</v>
      </c>
      <c r="G1094">
        <v>149.26666666666699</v>
      </c>
      <c r="H1094" s="4">
        <v>163.55000000000001</v>
      </c>
      <c r="I1094" s="4">
        <v>0</v>
      </c>
      <c r="J1094" t="s">
        <v>136</v>
      </c>
      <c r="K1094" s="2">
        <f t="shared" si="85"/>
        <v>0.47716980126804892</v>
      </c>
      <c r="L1094" s="2">
        <f t="shared" si="86"/>
        <v>1</v>
      </c>
      <c r="M1094" s="2">
        <f t="shared" si="87"/>
        <v>0</v>
      </c>
      <c r="N1094" s="2" t="str">
        <f t="shared" si="88"/>
        <v>TOWER LIGHT</v>
      </c>
      <c r="O1094" s="2" t="str">
        <f t="shared" si="89"/>
        <v>Other Equipment</v>
      </c>
    </row>
    <row r="1095" spans="1:15" x14ac:dyDescent="0.3">
      <c r="A1095" t="s">
        <v>981</v>
      </c>
      <c r="B1095" s="5">
        <v>45717</v>
      </c>
      <c r="C1095" t="s">
        <v>182</v>
      </c>
      <c r="D1095" t="s">
        <v>181</v>
      </c>
      <c r="E1095" s="4">
        <v>426.66666666666703</v>
      </c>
      <c r="F1095" s="4">
        <v>426.66666666666703</v>
      </c>
      <c r="G1095">
        <v>171.58666666666701</v>
      </c>
      <c r="H1095" s="4">
        <v>255.08</v>
      </c>
      <c r="I1095" s="4">
        <v>0</v>
      </c>
      <c r="J1095" t="s">
        <v>136</v>
      </c>
      <c r="K1095" s="2">
        <f t="shared" si="85"/>
        <v>0.40215625000000049</v>
      </c>
      <c r="L1095" s="2">
        <f t="shared" si="86"/>
        <v>1</v>
      </c>
      <c r="M1095" s="2">
        <f t="shared" si="87"/>
        <v>0</v>
      </c>
      <c r="N1095" s="2" t="str">
        <f t="shared" si="88"/>
        <v>TOWER LIGHT</v>
      </c>
      <c r="O1095" s="2" t="str">
        <f t="shared" si="89"/>
        <v>Other Equipment</v>
      </c>
    </row>
    <row r="1096" spans="1:15" x14ac:dyDescent="0.3">
      <c r="A1096" t="s">
        <v>984</v>
      </c>
      <c r="B1096" s="5">
        <v>45717</v>
      </c>
      <c r="C1096" t="s">
        <v>183</v>
      </c>
      <c r="D1096" t="s">
        <v>184</v>
      </c>
      <c r="E1096" s="4">
        <v>305</v>
      </c>
      <c r="F1096" s="4">
        <v>305</v>
      </c>
      <c r="G1096">
        <v>102</v>
      </c>
      <c r="H1096" s="4">
        <v>203</v>
      </c>
      <c r="I1096" s="4">
        <v>0</v>
      </c>
      <c r="J1096" t="s">
        <v>136</v>
      </c>
      <c r="K1096" s="2">
        <f t="shared" si="85"/>
        <v>0.33442622950819673</v>
      </c>
      <c r="L1096" s="2">
        <f t="shared" si="86"/>
        <v>1</v>
      </c>
      <c r="M1096" s="2">
        <f t="shared" si="87"/>
        <v>0</v>
      </c>
      <c r="N1096" s="2" t="str">
        <f t="shared" si="88"/>
        <v>VIBRATORY ROLLER</v>
      </c>
      <c r="O1096" s="2" t="str">
        <f t="shared" si="89"/>
        <v>Major Equipment</v>
      </c>
    </row>
    <row r="1097" spans="1:15" x14ac:dyDescent="0.3">
      <c r="A1097" t="s">
        <v>984</v>
      </c>
      <c r="B1097" s="5">
        <v>45717</v>
      </c>
      <c r="C1097" t="s">
        <v>185</v>
      </c>
      <c r="D1097" t="s">
        <v>184</v>
      </c>
      <c r="E1097" s="4">
        <v>16</v>
      </c>
      <c r="F1097" s="4">
        <v>16</v>
      </c>
      <c r="G1097">
        <v>4.2</v>
      </c>
      <c r="H1097" s="4">
        <v>11.8</v>
      </c>
      <c r="I1097" s="4">
        <v>0</v>
      </c>
      <c r="J1097" t="s">
        <v>136</v>
      </c>
      <c r="K1097" s="2">
        <f t="shared" si="85"/>
        <v>0.26250000000000001</v>
      </c>
      <c r="L1097" s="2">
        <f t="shared" si="86"/>
        <v>1</v>
      </c>
      <c r="M1097" s="2">
        <f t="shared" si="87"/>
        <v>0</v>
      </c>
      <c r="N1097" s="2" t="str">
        <f t="shared" si="88"/>
        <v>VIBRATORY ROLLER</v>
      </c>
      <c r="O1097" s="2" t="str">
        <f t="shared" si="89"/>
        <v>Major Equipment</v>
      </c>
    </row>
    <row r="1098" spans="1:15" x14ac:dyDescent="0.3">
      <c r="A1098" t="s">
        <v>982</v>
      </c>
      <c r="B1098" s="5">
        <v>45717</v>
      </c>
      <c r="C1098" t="s">
        <v>186</v>
      </c>
      <c r="D1098" t="s">
        <v>187</v>
      </c>
      <c r="E1098" s="4">
        <v>796</v>
      </c>
      <c r="F1098" s="4">
        <v>796</v>
      </c>
      <c r="G1098">
        <v>57.1</v>
      </c>
      <c r="H1098" s="4">
        <v>738.9</v>
      </c>
      <c r="I1098" s="4">
        <v>0</v>
      </c>
      <c r="J1098" t="s">
        <v>136</v>
      </c>
      <c r="K1098" s="2">
        <f t="shared" si="85"/>
        <v>7.1733668341708551E-2</v>
      </c>
      <c r="L1098" s="2">
        <f t="shared" si="86"/>
        <v>1</v>
      </c>
      <c r="M1098" s="2">
        <f t="shared" si="87"/>
        <v>0</v>
      </c>
      <c r="N1098" s="2" t="str">
        <f t="shared" si="88"/>
        <v>WHEEL LOADER</v>
      </c>
      <c r="O1098" s="2" t="str">
        <f t="shared" si="89"/>
        <v>Other Equipment</v>
      </c>
    </row>
    <row r="1099" spans="1:15" x14ac:dyDescent="0.3">
      <c r="A1099" t="s">
        <v>982</v>
      </c>
      <c r="B1099" s="5">
        <v>45717</v>
      </c>
      <c r="C1099" t="s">
        <v>972</v>
      </c>
      <c r="D1099" t="s">
        <v>187</v>
      </c>
      <c r="E1099" s="4">
        <v>96.283333333333402</v>
      </c>
      <c r="F1099" s="4">
        <v>96.283333333333402</v>
      </c>
      <c r="G1099">
        <v>58.766666666666801</v>
      </c>
      <c r="H1099" s="4">
        <v>37.516666666666602</v>
      </c>
      <c r="I1099" s="4">
        <v>0</v>
      </c>
      <c r="J1099" t="s">
        <v>136</v>
      </c>
      <c r="K1099" s="2">
        <f t="shared" si="85"/>
        <v>0.61035139345681244</v>
      </c>
      <c r="L1099" s="2">
        <f t="shared" si="86"/>
        <v>1</v>
      </c>
      <c r="M1099" s="2">
        <f t="shared" si="87"/>
        <v>0</v>
      </c>
      <c r="N1099" s="2" t="str">
        <f t="shared" si="88"/>
        <v>WHEEL LOADER</v>
      </c>
      <c r="O1099" s="2" t="str">
        <f t="shared" si="89"/>
        <v>Other Equipment</v>
      </c>
    </row>
    <row r="1100" spans="1:15" x14ac:dyDescent="0.3">
      <c r="A1100" t="s">
        <v>1005</v>
      </c>
      <c r="B1100" s="5">
        <v>45717</v>
      </c>
      <c r="C1100" t="s">
        <v>188</v>
      </c>
      <c r="D1100" t="s">
        <v>1006</v>
      </c>
      <c r="E1100" s="4">
        <v>291.48333333333301</v>
      </c>
      <c r="F1100" s="4">
        <v>291.48333333333301</v>
      </c>
      <c r="G1100">
        <v>99.55</v>
      </c>
      <c r="H1100" s="4">
        <v>191.933333333333</v>
      </c>
      <c r="I1100" s="4">
        <v>0</v>
      </c>
      <c r="J1100" t="s">
        <v>136</v>
      </c>
      <c r="K1100" s="2">
        <f t="shared" si="85"/>
        <v>0.34152896106123887</v>
      </c>
      <c r="L1100" s="2">
        <f t="shared" si="86"/>
        <v>1</v>
      </c>
      <c r="M1100" s="2">
        <f t="shared" si="87"/>
        <v>0</v>
      </c>
      <c r="N1100" s="2" t="str">
        <f t="shared" si="88"/>
        <v>WATER TRUCK</v>
      </c>
      <c r="O1100" s="2" t="str">
        <f t="shared" si="89"/>
        <v>Other Equipment</v>
      </c>
    </row>
    <row r="1101" spans="1:15" x14ac:dyDescent="0.3">
      <c r="A1101" t="s">
        <v>973</v>
      </c>
      <c r="B1101" s="5">
        <v>45717</v>
      </c>
      <c r="C1101" t="s">
        <v>189</v>
      </c>
      <c r="D1101" t="s">
        <v>974</v>
      </c>
      <c r="E1101" s="4">
        <v>0</v>
      </c>
      <c r="F1101" s="4">
        <v>0</v>
      </c>
      <c r="G1101">
        <v>0</v>
      </c>
      <c r="H1101" s="4">
        <v>0</v>
      </c>
      <c r="I1101" s="4">
        <v>0</v>
      </c>
      <c r="J1101" t="s">
        <v>190</v>
      </c>
      <c r="K1101" s="2">
        <f t="shared" si="85"/>
        <v>0</v>
      </c>
      <c r="L1101" s="2">
        <f t="shared" si="86"/>
        <v>0</v>
      </c>
      <c r="M1101" s="2">
        <f t="shared" si="87"/>
        <v>0</v>
      </c>
      <c r="N1101" s="2" t="str">
        <f t="shared" si="88"/>
        <v>ARTICULATED DUMP TRUCK</v>
      </c>
      <c r="O1101" s="2" t="str">
        <f t="shared" si="89"/>
        <v>Major Equipment</v>
      </c>
    </row>
    <row r="1102" spans="1:15" x14ac:dyDescent="0.3">
      <c r="A1102" t="s">
        <v>973</v>
      </c>
      <c r="B1102" s="5">
        <v>45717</v>
      </c>
      <c r="C1102" t="s">
        <v>191</v>
      </c>
      <c r="D1102" t="s">
        <v>974</v>
      </c>
      <c r="E1102" s="4">
        <v>0</v>
      </c>
      <c r="F1102" s="4">
        <v>0</v>
      </c>
      <c r="G1102">
        <v>0</v>
      </c>
      <c r="H1102" s="4">
        <v>0</v>
      </c>
      <c r="I1102" s="4">
        <v>0</v>
      </c>
      <c r="J1102" t="s">
        <v>190</v>
      </c>
      <c r="K1102" s="2">
        <f t="shared" si="85"/>
        <v>0</v>
      </c>
      <c r="L1102" s="2">
        <f t="shared" si="86"/>
        <v>0</v>
      </c>
      <c r="M1102" s="2">
        <f t="shared" si="87"/>
        <v>0</v>
      </c>
      <c r="N1102" s="2" t="str">
        <f t="shared" si="88"/>
        <v>ARTICULATED DUMP TRUCK</v>
      </c>
      <c r="O1102" s="2" t="str">
        <f t="shared" si="89"/>
        <v>Major Equipment</v>
      </c>
    </row>
    <row r="1103" spans="1:15" x14ac:dyDescent="0.3">
      <c r="A1103" t="s">
        <v>973</v>
      </c>
      <c r="B1103" s="5">
        <v>45717</v>
      </c>
      <c r="C1103" t="s">
        <v>192</v>
      </c>
      <c r="D1103" t="s">
        <v>974</v>
      </c>
      <c r="E1103" s="4">
        <v>265</v>
      </c>
      <c r="F1103" s="4">
        <v>265</v>
      </c>
      <c r="G1103">
        <v>89</v>
      </c>
      <c r="H1103" s="4">
        <v>176</v>
      </c>
      <c r="I1103" s="4">
        <v>0</v>
      </c>
      <c r="J1103" t="s">
        <v>190</v>
      </c>
      <c r="K1103" s="2">
        <f t="shared" si="85"/>
        <v>0.33584905660377357</v>
      </c>
      <c r="L1103" s="2">
        <f t="shared" si="86"/>
        <v>1</v>
      </c>
      <c r="M1103" s="2">
        <f t="shared" si="87"/>
        <v>0</v>
      </c>
      <c r="N1103" s="2" t="str">
        <f t="shared" si="88"/>
        <v>ARTICULATED DUMP TRUCK</v>
      </c>
      <c r="O1103" s="2" t="str">
        <f t="shared" si="89"/>
        <v>Major Equipment</v>
      </c>
    </row>
    <row r="1104" spans="1:15" x14ac:dyDescent="0.3">
      <c r="A1104" t="s">
        <v>975</v>
      </c>
      <c r="B1104" s="5">
        <v>45717</v>
      </c>
      <c r="C1104" t="s">
        <v>193</v>
      </c>
      <c r="D1104" t="s">
        <v>114</v>
      </c>
      <c r="E1104" s="4">
        <v>235</v>
      </c>
      <c r="F1104" s="4">
        <v>227</v>
      </c>
      <c r="G1104">
        <v>50.400000000000098</v>
      </c>
      <c r="H1104" s="4">
        <v>176.6</v>
      </c>
      <c r="I1104" s="4">
        <v>8</v>
      </c>
      <c r="J1104" t="s">
        <v>190</v>
      </c>
      <c r="K1104" s="2">
        <f t="shared" si="85"/>
        <v>0.2144680851063834</v>
      </c>
      <c r="L1104" s="2">
        <f t="shared" si="86"/>
        <v>0.96595744680851059</v>
      </c>
      <c r="M1104" s="2">
        <f t="shared" si="87"/>
        <v>3.4042553191489362E-2</v>
      </c>
      <c r="N1104" s="2" t="str">
        <f t="shared" si="88"/>
        <v>CRAWLER TRACTOR</v>
      </c>
      <c r="O1104" s="2" t="str">
        <f t="shared" si="89"/>
        <v>Major Equipment</v>
      </c>
    </row>
    <row r="1105" spans="1:15" x14ac:dyDescent="0.3">
      <c r="A1105" t="s">
        <v>975</v>
      </c>
      <c r="B1105" s="5">
        <v>45717</v>
      </c>
      <c r="C1105" t="s">
        <v>194</v>
      </c>
      <c r="D1105" t="s">
        <v>114</v>
      </c>
      <c r="E1105" s="4">
        <v>187</v>
      </c>
      <c r="F1105" s="4">
        <v>187</v>
      </c>
      <c r="G1105">
        <v>9.7000000000007294</v>
      </c>
      <c r="H1105" s="4">
        <v>177.29999999999899</v>
      </c>
      <c r="I1105" s="4">
        <v>0</v>
      </c>
      <c r="J1105" t="s">
        <v>190</v>
      </c>
      <c r="K1105" s="2">
        <f t="shared" si="85"/>
        <v>5.1871657754014595E-2</v>
      </c>
      <c r="L1105" s="2">
        <f t="shared" si="86"/>
        <v>1</v>
      </c>
      <c r="M1105" s="2">
        <f t="shared" si="87"/>
        <v>0</v>
      </c>
      <c r="N1105" s="2" t="str">
        <f t="shared" si="88"/>
        <v>CRAWLER TRACTOR</v>
      </c>
      <c r="O1105" s="2" t="str">
        <f t="shared" si="89"/>
        <v>Major Equipment</v>
      </c>
    </row>
    <row r="1106" spans="1:15" x14ac:dyDescent="0.3">
      <c r="A1106" t="s">
        <v>976</v>
      </c>
      <c r="B1106" s="5">
        <v>45717</v>
      </c>
      <c r="C1106" t="s">
        <v>321</v>
      </c>
      <c r="D1106" t="s">
        <v>126</v>
      </c>
      <c r="E1106" s="4">
        <v>198.35</v>
      </c>
      <c r="F1106" s="4">
        <v>198.35</v>
      </c>
      <c r="G1106">
        <v>65.433333333333394</v>
      </c>
      <c r="H1106" s="4">
        <v>132.916666666667</v>
      </c>
      <c r="I1106" s="4">
        <v>0</v>
      </c>
      <c r="J1106" t="s">
        <v>190</v>
      </c>
      <c r="K1106" s="2">
        <f t="shared" si="85"/>
        <v>0.32988824468532085</v>
      </c>
      <c r="L1106" s="2">
        <f t="shared" si="86"/>
        <v>1</v>
      </c>
      <c r="M1106" s="2">
        <f t="shared" si="87"/>
        <v>0</v>
      </c>
      <c r="N1106" s="2" t="str">
        <f t="shared" si="88"/>
        <v>FUEL TRUCK</v>
      </c>
      <c r="O1106" s="2" t="str">
        <f t="shared" si="89"/>
        <v>Other Equipment</v>
      </c>
    </row>
    <row r="1107" spans="1:15" x14ac:dyDescent="0.3">
      <c r="A1107" t="s">
        <v>977</v>
      </c>
      <c r="B1107" s="5">
        <v>45717</v>
      </c>
      <c r="C1107" t="s">
        <v>195</v>
      </c>
      <c r="D1107" t="s">
        <v>156</v>
      </c>
      <c r="E1107" s="4">
        <v>285</v>
      </c>
      <c r="F1107" s="4">
        <v>229</v>
      </c>
      <c r="G1107">
        <v>148.29999999999899</v>
      </c>
      <c r="H1107" s="4">
        <v>80.700000000000799</v>
      </c>
      <c r="I1107" s="4">
        <v>56</v>
      </c>
      <c r="J1107" t="s">
        <v>190</v>
      </c>
      <c r="K1107" s="2">
        <f t="shared" si="85"/>
        <v>0.5203508771929789</v>
      </c>
      <c r="L1107" s="2">
        <f t="shared" si="86"/>
        <v>0.80350877192982462</v>
      </c>
      <c r="M1107" s="2">
        <f t="shared" si="87"/>
        <v>0.19649122807017544</v>
      </c>
      <c r="N1107" s="2" t="str">
        <f t="shared" si="88"/>
        <v>HYDRAULIC EXCAVATOR</v>
      </c>
      <c r="O1107" s="2" t="str">
        <f t="shared" si="89"/>
        <v>Major Equipment</v>
      </c>
    </row>
    <row r="1108" spans="1:15" x14ac:dyDescent="0.3">
      <c r="A1108" t="s">
        <v>977</v>
      </c>
      <c r="B1108" s="5">
        <v>45717</v>
      </c>
      <c r="C1108" t="s">
        <v>196</v>
      </c>
      <c r="D1108" t="s">
        <v>156</v>
      </c>
      <c r="E1108" s="4">
        <v>301</v>
      </c>
      <c r="F1108" s="4">
        <v>301</v>
      </c>
      <c r="G1108">
        <v>166</v>
      </c>
      <c r="H1108" s="4">
        <v>135</v>
      </c>
      <c r="I1108" s="4">
        <v>0</v>
      </c>
      <c r="J1108" t="s">
        <v>190</v>
      </c>
      <c r="K1108" s="2">
        <f t="shared" si="85"/>
        <v>0.55149501661129563</v>
      </c>
      <c r="L1108" s="2">
        <f t="shared" si="86"/>
        <v>1</v>
      </c>
      <c r="M1108" s="2">
        <f t="shared" si="87"/>
        <v>0</v>
      </c>
      <c r="N1108" s="2" t="str">
        <f t="shared" si="88"/>
        <v>HYDRAULIC EXCAVATOR</v>
      </c>
      <c r="O1108" s="2" t="str">
        <f t="shared" si="89"/>
        <v>Major Equipment</v>
      </c>
    </row>
    <row r="1109" spans="1:15" x14ac:dyDescent="0.3">
      <c r="A1109" t="s">
        <v>977</v>
      </c>
      <c r="B1109" s="5">
        <v>45717</v>
      </c>
      <c r="C1109" t="s">
        <v>197</v>
      </c>
      <c r="D1109" t="s">
        <v>156</v>
      </c>
      <c r="E1109" s="4">
        <v>297</v>
      </c>
      <c r="F1109" s="4">
        <v>297</v>
      </c>
      <c r="G1109">
        <v>153.28</v>
      </c>
      <c r="H1109" s="4">
        <v>143.72</v>
      </c>
      <c r="I1109" s="4">
        <v>0</v>
      </c>
      <c r="J1109" t="s">
        <v>190</v>
      </c>
      <c r="K1109" s="2">
        <f t="shared" si="85"/>
        <v>0.51609427609427605</v>
      </c>
      <c r="L1109" s="2">
        <f t="shared" si="86"/>
        <v>1</v>
      </c>
      <c r="M1109" s="2">
        <f t="shared" si="87"/>
        <v>0</v>
      </c>
      <c r="N1109" s="2" t="str">
        <f t="shared" si="88"/>
        <v>HYDRAULIC EXCAVATOR</v>
      </c>
      <c r="O1109" s="2" t="str">
        <f t="shared" si="89"/>
        <v>Major Equipment</v>
      </c>
    </row>
    <row r="1110" spans="1:15" x14ac:dyDescent="0.3">
      <c r="A1110" t="s">
        <v>978</v>
      </c>
      <c r="B1110" s="5">
        <v>45717</v>
      </c>
      <c r="C1110" t="s">
        <v>165</v>
      </c>
      <c r="D1110" t="s">
        <v>540</v>
      </c>
      <c r="E1110" s="4">
        <v>0</v>
      </c>
      <c r="F1110" s="4">
        <v>0</v>
      </c>
      <c r="G1110">
        <v>0</v>
      </c>
      <c r="H1110" s="4">
        <v>0</v>
      </c>
      <c r="I1110" s="4">
        <v>0</v>
      </c>
      <c r="J1110" t="s">
        <v>190</v>
      </c>
      <c r="K1110" s="2">
        <f t="shared" si="85"/>
        <v>0</v>
      </c>
      <c r="L1110" s="2">
        <f t="shared" si="86"/>
        <v>0</v>
      </c>
      <c r="M1110" s="2">
        <f t="shared" si="87"/>
        <v>0</v>
      </c>
      <c r="N1110" s="2" t="str">
        <f t="shared" si="88"/>
        <v>MOTOR GRADER</v>
      </c>
      <c r="O1110" s="2" t="str">
        <f t="shared" si="89"/>
        <v>Other Equipment</v>
      </c>
    </row>
    <row r="1111" spans="1:15" x14ac:dyDescent="0.3">
      <c r="A1111" t="s">
        <v>978</v>
      </c>
      <c r="B1111" s="5">
        <v>45717</v>
      </c>
      <c r="C1111" t="s">
        <v>979</v>
      </c>
      <c r="D1111" t="s">
        <v>540</v>
      </c>
      <c r="E1111" s="4">
        <v>287</v>
      </c>
      <c r="F1111" s="4">
        <v>287</v>
      </c>
      <c r="G1111">
        <v>101.3</v>
      </c>
      <c r="H1111" s="4">
        <v>185.7</v>
      </c>
      <c r="I1111" s="4">
        <v>0</v>
      </c>
      <c r="J1111" t="s">
        <v>190</v>
      </c>
      <c r="K1111" s="2">
        <f t="shared" si="85"/>
        <v>0.35296167247386756</v>
      </c>
      <c r="L1111" s="2">
        <f t="shared" si="86"/>
        <v>1</v>
      </c>
      <c r="M1111" s="2">
        <f t="shared" si="87"/>
        <v>0</v>
      </c>
      <c r="N1111" s="2" t="str">
        <f t="shared" si="88"/>
        <v>MOTOR GRADER</v>
      </c>
      <c r="O1111" s="2" t="str">
        <f t="shared" si="89"/>
        <v>Other Equipment</v>
      </c>
    </row>
    <row r="1112" spans="1:15" x14ac:dyDescent="0.3">
      <c r="A1112" t="s">
        <v>980</v>
      </c>
      <c r="B1112" s="5">
        <v>45717</v>
      </c>
      <c r="C1112" t="s">
        <v>199</v>
      </c>
      <c r="D1112" t="s">
        <v>16</v>
      </c>
      <c r="E1112" s="4">
        <v>289.36666666666702</v>
      </c>
      <c r="F1112" s="4">
        <v>289.36666666666702</v>
      </c>
      <c r="G1112">
        <v>143.696666666667</v>
      </c>
      <c r="H1112" s="4">
        <v>145.66999999999999</v>
      </c>
      <c r="I1112" s="4">
        <v>0</v>
      </c>
      <c r="J1112" t="s">
        <v>190</v>
      </c>
      <c r="K1112" s="2">
        <f t="shared" si="85"/>
        <v>0.49659025457896611</v>
      </c>
      <c r="L1112" s="2">
        <f t="shared" si="86"/>
        <v>1</v>
      </c>
      <c r="M1112" s="2">
        <f t="shared" si="87"/>
        <v>0</v>
      </c>
      <c r="N1112" s="2" t="str">
        <f t="shared" si="88"/>
        <v>SERVICE VEHICLE</v>
      </c>
      <c r="O1112" s="2" t="str">
        <f t="shared" si="89"/>
        <v>Other Equipment</v>
      </c>
    </row>
    <row r="1113" spans="1:15" x14ac:dyDescent="0.3">
      <c r="A1113" t="s">
        <v>981</v>
      </c>
      <c r="B1113" s="5">
        <v>45717</v>
      </c>
      <c r="C1113" t="s">
        <v>200</v>
      </c>
      <c r="D1113" t="s">
        <v>181</v>
      </c>
      <c r="E1113" s="4">
        <v>230</v>
      </c>
      <c r="F1113" s="4">
        <v>230</v>
      </c>
      <c r="G1113">
        <v>43</v>
      </c>
      <c r="H1113" s="4">
        <v>187</v>
      </c>
      <c r="I1113" s="4">
        <v>0</v>
      </c>
      <c r="J1113" t="s">
        <v>190</v>
      </c>
      <c r="K1113" s="2">
        <f t="shared" si="85"/>
        <v>0.18695652173913044</v>
      </c>
      <c r="L1113" s="2">
        <f t="shared" si="86"/>
        <v>1</v>
      </c>
      <c r="M1113" s="2">
        <f t="shared" si="87"/>
        <v>0</v>
      </c>
      <c r="N1113" s="2" t="str">
        <f t="shared" si="88"/>
        <v>TOWER LIGHT</v>
      </c>
      <c r="O1113" s="2" t="str">
        <f t="shared" si="89"/>
        <v>Other Equipment</v>
      </c>
    </row>
    <row r="1114" spans="1:15" x14ac:dyDescent="0.3">
      <c r="A1114" t="s">
        <v>982</v>
      </c>
      <c r="B1114" s="5">
        <v>45717</v>
      </c>
      <c r="C1114" t="s">
        <v>983</v>
      </c>
      <c r="D1114" t="s">
        <v>187</v>
      </c>
      <c r="E1114" s="4">
        <v>62</v>
      </c>
      <c r="F1114" s="4">
        <v>62</v>
      </c>
      <c r="G1114">
        <v>10</v>
      </c>
      <c r="H1114" s="4">
        <v>52</v>
      </c>
      <c r="I1114" s="4">
        <v>0</v>
      </c>
      <c r="J1114" t="s">
        <v>190</v>
      </c>
      <c r="K1114" s="2">
        <f t="shared" si="85"/>
        <v>0.16129032258064516</v>
      </c>
      <c r="L1114" s="2">
        <f t="shared" si="86"/>
        <v>1</v>
      </c>
      <c r="M1114" s="2">
        <f t="shared" si="87"/>
        <v>0</v>
      </c>
      <c r="N1114" s="2" t="str">
        <f t="shared" si="88"/>
        <v>WHEEL LOADER</v>
      </c>
      <c r="O1114" s="2" t="str">
        <f t="shared" si="89"/>
        <v>Other Equipment</v>
      </c>
    </row>
    <row r="1115" spans="1:15" x14ac:dyDescent="0.3">
      <c r="A1115" t="s">
        <v>984</v>
      </c>
      <c r="B1115" s="5">
        <v>45717</v>
      </c>
      <c r="C1115" t="s">
        <v>185</v>
      </c>
      <c r="D1115" t="s">
        <v>184</v>
      </c>
      <c r="E1115" s="4">
        <v>281</v>
      </c>
      <c r="F1115" s="4">
        <v>281</v>
      </c>
      <c r="G1115">
        <v>112</v>
      </c>
      <c r="H1115" s="4">
        <v>169</v>
      </c>
      <c r="I1115" s="4">
        <v>0</v>
      </c>
      <c r="J1115" t="s">
        <v>190</v>
      </c>
      <c r="K1115" s="2">
        <f t="shared" si="85"/>
        <v>0.39857651245551601</v>
      </c>
      <c r="L1115" s="2">
        <f t="shared" si="86"/>
        <v>1</v>
      </c>
      <c r="M1115" s="2">
        <f t="shared" si="87"/>
        <v>0</v>
      </c>
      <c r="N1115" s="2" t="str">
        <f t="shared" si="88"/>
        <v>VIBRATORY ROLLER</v>
      </c>
      <c r="O1115" s="2" t="str">
        <f t="shared" si="89"/>
        <v>Major Equipment</v>
      </c>
    </row>
    <row r="1116" spans="1:15" x14ac:dyDescent="0.3">
      <c r="A1116" t="s">
        <v>980</v>
      </c>
      <c r="B1116" s="5">
        <v>45717</v>
      </c>
      <c r="C1116" t="s">
        <v>201</v>
      </c>
      <c r="D1116" t="s">
        <v>16</v>
      </c>
      <c r="E1116" s="4">
        <v>324.75</v>
      </c>
      <c r="F1116" s="4">
        <v>324.75</v>
      </c>
      <c r="G1116">
        <v>196.7</v>
      </c>
      <c r="H1116" s="4">
        <v>128.05000000000001</v>
      </c>
      <c r="I1116" s="4">
        <v>0</v>
      </c>
      <c r="J1116" t="s">
        <v>190</v>
      </c>
      <c r="K1116" s="2">
        <f t="shared" si="85"/>
        <v>0.60569668976135482</v>
      </c>
      <c r="L1116" s="2">
        <f t="shared" si="86"/>
        <v>1</v>
      </c>
      <c r="M1116" s="2">
        <f t="shared" si="87"/>
        <v>0</v>
      </c>
      <c r="N1116" s="2" t="str">
        <f t="shared" si="88"/>
        <v>SERVICE VEHICLE</v>
      </c>
      <c r="O1116" s="2" t="str">
        <f t="shared" si="89"/>
        <v>Other Equipment</v>
      </c>
    </row>
    <row r="1117" spans="1:15" x14ac:dyDescent="0.3">
      <c r="A1117" t="s">
        <v>973</v>
      </c>
      <c r="B1117" s="5">
        <v>45717</v>
      </c>
      <c r="C1117" t="s">
        <v>207</v>
      </c>
      <c r="D1117" t="s">
        <v>974</v>
      </c>
      <c r="E1117" s="4">
        <v>212.5</v>
      </c>
      <c r="F1117" s="4">
        <v>212.5</v>
      </c>
      <c r="G1117">
        <v>93</v>
      </c>
      <c r="H1117" s="4">
        <v>119.5</v>
      </c>
      <c r="I1117" s="4">
        <v>0</v>
      </c>
      <c r="J1117" t="s">
        <v>208</v>
      </c>
      <c r="K1117" s="2">
        <f t="shared" si="85"/>
        <v>0.43764705882352939</v>
      </c>
      <c r="L1117" s="2">
        <f t="shared" si="86"/>
        <v>1</v>
      </c>
      <c r="M1117" s="2">
        <f t="shared" si="87"/>
        <v>0</v>
      </c>
      <c r="N1117" s="2" t="str">
        <f t="shared" si="88"/>
        <v>ARTICULATED DUMP TRUCK</v>
      </c>
      <c r="O1117" s="2" t="str">
        <f t="shared" si="89"/>
        <v>Major Equipment</v>
      </c>
    </row>
    <row r="1118" spans="1:15" x14ac:dyDescent="0.3">
      <c r="A1118" t="s">
        <v>973</v>
      </c>
      <c r="B1118" s="5">
        <v>45717</v>
      </c>
      <c r="C1118" t="s">
        <v>209</v>
      </c>
      <c r="D1118" t="s">
        <v>974</v>
      </c>
      <c r="E1118" s="4">
        <v>185.333333333333</v>
      </c>
      <c r="F1118" s="4">
        <v>185.333333333333</v>
      </c>
      <c r="G1118">
        <v>91</v>
      </c>
      <c r="H1118" s="4">
        <v>94.3333333333334</v>
      </c>
      <c r="I1118" s="4">
        <v>0</v>
      </c>
      <c r="J1118" t="s">
        <v>208</v>
      </c>
      <c r="K1118" s="2">
        <f t="shared" si="85"/>
        <v>0.49100719424460521</v>
      </c>
      <c r="L1118" s="2">
        <f t="shared" si="86"/>
        <v>1</v>
      </c>
      <c r="M1118" s="2">
        <f t="shared" si="87"/>
        <v>0</v>
      </c>
      <c r="N1118" s="2" t="str">
        <f t="shared" si="88"/>
        <v>ARTICULATED DUMP TRUCK</v>
      </c>
      <c r="O1118" s="2" t="str">
        <f t="shared" si="89"/>
        <v>Major Equipment</v>
      </c>
    </row>
    <row r="1119" spans="1:15" x14ac:dyDescent="0.3">
      <c r="A1119" t="s">
        <v>973</v>
      </c>
      <c r="B1119" s="5">
        <v>45717</v>
      </c>
      <c r="C1119" t="s">
        <v>210</v>
      </c>
      <c r="D1119" t="s">
        <v>974</v>
      </c>
      <c r="E1119" s="4">
        <v>22</v>
      </c>
      <c r="F1119" s="4">
        <v>22</v>
      </c>
      <c r="G1119">
        <v>6</v>
      </c>
      <c r="H1119" s="4">
        <v>16</v>
      </c>
      <c r="I1119" s="4">
        <v>0</v>
      </c>
      <c r="J1119" t="s">
        <v>208</v>
      </c>
      <c r="K1119" s="2">
        <f t="shared" si="85"/>
        <v>0.27272727272727271</v>
      </c>
      <c r="L1119" s="2">
        <f t="shared" si="86"/>
        <v>1</v>
      </c>
      <c r="M1119" s="2">
        <f t="shared" si="87"/>
        <v>0</v>
      </c>
      <c r="N1119" s="2" t="str">
        <f t="shared" si="88"/>
        <v>ARTICULATED DUMP TRUCK</v>
      </c>
      <c r="O1119" s="2" t="str">
        <f t="shared" si="89"/>
        <v>Major Equipment</v>
      </c>
    </row>
    <row r="1120" spans="1:15" x14ac:dyDescent="0.3">
      <c r="A1120" t="s">
        <v>985</v>
      </c>
      <c r="B1120" s="5">
        <v>45717</v>
      </c>
      <c r="C1120" t="s">
        <v>211</v>
      </c>
      <c r="D1120" t="s">
        <v>986</v>
      </c>
      <c r="E1120" s="4">
        <v>208</v>
      </c>
      <c r="F1120" s="4">
        <v>208</v>
      </c>
      <c r="G1120">
        <v>200</v>
      </c>
      <c r="H1120" s="4">
        <v>7.9999999999999902</v>
      </c>
      <c r="I1120" s="4">
        <v>0</v>
      </c>
      <c r="J1120" t="s">
        <v>208</v>
      </c>
      <c r="K1120" s="2">
        <f t="shared" si="85"/>
        <v>0.96153846153846156</v>
      </c>
      <c r="L1120" s="2">
        <f t="shared" si="86"/>
        <v>1</v>
      </c>
      <c r="M1120" s="2">
        <f t="shared" si="87"/>
        <v>0</v>
      </c>
      <c r="N1120" s="2" t="str">
        <f t="shared" si="88"/>
        <v>AMBULANCE</v>
      </c>
      <c r="O1120" s="2" t="str">
        <f t="shared" si="89"/>
        <v>Other Equipment</v>
      </c>
    </row>
    <row r="1121" spans="1:15" x14ac:dyDescent="0.3">
      <c r="A1121" t="s">
        <v>987</v>
      </c>
      <c r="B1121" s="5">
        <v>45717</v>
      </c>
      <c r="C1121" t="s">
        <v>212</v>
      </c>
      <c r="D1121" t="s">
        <v>988</v>
      </c>
      <c r="E1121" s="4">
        <v>74</v>
      </c>
      <c r="F1121" s="4">
        <v>74</v>
      </c>
      <c r="G1121">
        <v>34</v>
      </c>
      <c r="H1121" s="4">
        <v>40</v>
      </c>
      <c r="I1121" s="4">
        <v>0</v>
      </c>
      <c r="J1121" t="s">
        <v>208</v>
      </c>
      <c r="K1121" s="2">
        <f t="shared" si="85"/>
        <v>0.45945945945945948</v>
      </c>
      <c r="L1121" s="2">
        <f t="shared" si="86"/>
        <v>1</v>
      </c>
      <c r="M1121" s="2">
        <f t="shared" si="87"/>
        <v>0</v>
      </c>
      <c r="N1121" s="2" t="str">
        <f t="shared" si="88"/>
        <v>CONCRETE PUMP</v>
      </c>
      <c r="O1121" s="2" t="str">
        <f t="shared" si="89"/>
        <v>Other Equipment</v>
      </c>
    </row>
    <row r="1122" spans="1:15" x14ac:dyDescent="0.3">
      <c r="A1122" t="s">
        <v>975</v>
      </c>
      <c r="B1122" s="5">
        <v>45717</v>
      </c>
      <c r="C1122" t="s">
        <v>213</v>
      </c>
      <c r="D1122" t="s">
        <v>114</v>
      </c>
      <c r="E1122" s="4">
        <v>52</v>
      </c>
      <c r="F1122" s="4">
        <v>52</v>
      </c>
      <c r="G1122">
        <v>31</v>
      </c>
      <c r="H1122" s="4">
        <v>21</v>
      </c>
      <c r="I1122" s="4">
        <v>0</v>
      </c>
      <c r="J1122" t="s">
        <v>208</v>
      </c>
      <c r="K1122" s="2">
        <f t="shared" si="85"/>
        <v>0.59615384615384615</v>
      </c>
      <c r="L1122" s="2">
        <f t="shared" si="86"/>
        <v>1</v>
      </c>
      <c r="M1122" s="2">
        <f t="shared" si="87"/>
        <v>0</v>
      </c>
      <c r="N1122" s="2" t="str">
        <f t="shared" si="88"/>
        <v>CRAWLER TRACTOR</v>
      </c>
      <c r="O1122" s="2" t="str">
        <f t="shared" si="89"/>
        <v>Major Equipment</v>
      </c>
    </row>
    <row r="1123" spans="1:15" x14ac:dyDescent="0.3">
      <c r="A1123" t="s">
        <v>975</v>
      </c>
      <c r="B1123" s="5">
        <v>45717</v>
      </c>
      <c r="C1123" t="s">
        <v>214</v>
      </c>
      <c r="D1123" t="s">
        <v>114</v>
      </c>
      <c r="E1123" s="4">
        <v>113.333333333333</v>
      </c>
      <c r="F1123" s="4">
        <v>113.333333333333</v>
      </c>
      <c r="G1123">
        <v>77</v>
      </c>
      <c r="H1123" s="4">
        <v>36.3333333333333</v>
      </c>
      <c r="I1123" s="4">
        <v>0</v>
      </c>
      <c r="J1123" t="s">
        <v>208</v>
      </c>
      <c r="K1123" s="2">
        <f t="shared" si="85"/>
        <v>0.67941176470588438</v>
      </c>
      <c r="L1123" s="2">
        <f t="shared" si="86"/>
        <v>1</v>
      </c>
      <c r="M1123" s="2">
        <f t="shared" si="87"/>
        <v>0</v>
      </c>
      <c r="N1123" s="2" t="str">
        <f t="shared" si="88"/>
        <v>CRAWLER TRACTOR</v>
      </c>
      <c r="O1123" s="2" t="str">
        <f t="shared" si="89"/>
        <v>Major Equipment</v>
      </c>
    </row>
    <row r="1124" spans="1:15" x14ac:dyDescent="0.3">
      <c r="A1124" t="s">
        <v>975</v>
      </c>
      <c r="B1124" s="5">
        <v>45717</v>
      </c>
      <c r="C1124" t="s">
        <v>215</v>
      </c>
      <c r="D1124" t="s">
        <v>114</v>
      </c>
      <c r="E1124" s="4">
        <v>113.416666666667</v>
      </c>
      <c r="F1124" s="4">
        <v>113.416666666667</v>
      </c>
      <c r="G1124">
        <v>65.099999999999497</v>
      </c>
      <c r="H1124" s="4">
        <v>48.316666666667203</v>
      </c>
      <c r="I1124" s="4">
        <v>0</v>
      </c>
      <c r="J1124" t="s">
        <v>208</v>
      </c>
      <c r="K1124" s="2">
        <f t="shared" si="85"/>
        <v>0.57398971344598948</v>
      </c>
      <c r="L1124" s="2">
        <f t="shared" si="86"/>
        <v>1</v>
      </c>
      <c r="M1124" s="2">
        <f t="shared" si="87"/>
        <v>0</v>
      </c>
      <c r="N1124" s="2" t="str">
        <f t="shared" si="88"/>
        <v>CRAWLER TRACTOR</v>
      </c>
      <c r="O1124" s="2" t="str">
        <f t="shared" si="89"/>
        <v>Major Equipment</v>
      </c>
    </row>
    <row r="1125" spans="1:15" x14ac:dyDescent="0.3">
      <c r="A1125" t="s">
        <v>975</v>
      </c>
      <c r="B1125" s="5">
        <v>45717</v>
      </c>
      <c r="C1125" t="s">
        <v>216</v>
      </c>
      <c r="D1125" t="s">
        <v>114</v>
      </c>
      <c r="E1125" s="4">
        <v>191</v>
      </c>
      <c r="F1125" s="4">
        <v>191</v>
      </c>
      <c r="G1125">
        <v>112.799999999999</v>
      </c>
      <c r="H1125" s="4">
        <v>78.200000000000799</v>
      </c>
      <c r="I1125" s="4">
        <v>0</v>
      </c>
      <c r="J1125" t="s">
        <v>208</v>
      </c>
      <c r="K1125" s="2">
        <f t="shared" si="85"/>
        <v>0.59057591623036132</v>
      </c>
      <c r="L1125" s="2">
        <f t="shared" si="86"/>
        <v>1</v>
      </c>
      <c r="M1125" s="2">
        <f t="shared" si="87"/>
        <v>0</v>
      </c>
      <c r="N1125" s="2" t="str">
        <f t="shared" si="88"/>
        <v>CRAWLER TRACTOR</v>
      </c>
      <c r="O1125" s="2" t="str">
        <f t="shared" si="89"/>
        <v>Major Equipment</v>
      </c>
    </row>
    <row r="1126" spans="1:15" x14ac:dyDescent="0.3">
      <c r="A1126" t="s">
        <v>975</v>
      </c>
      <c r="B1126" s="5">
        <v>45717</v>
      </c>
      <c r="C1126" t="s">
        <v>217</v>
      </c>
      <c r="D1126" t="s">
        <v>114</v>
      </c>
      <c r="E1126" s="4">
        <v>138</v>
      </c>
      <c r="F1126" s="4">
        <v>138</v>
      </c>
      <c r="G1126">
        <v>76.900000000000503</v>
      </c>
      <c r="H1126" s="4">
        <v>61.099999999999497</v>
      </c>
      <c r="I1126" s="4">
        <v>0</v>
      </c>
      <c r="J1126" t="s">
        <v>208</v>
      </c>
      <c r="K1126" s="2">
        <f t="shared" si="85"/>
        <v>0.55724637681159783</v>
      </c>
      <c r="L1126" s="2">
        <f t="shared" si="86"/>
        <v>1</v>
      </c>
      <c r="M1126" s="2">
        <f t="shared" si="87"/>
        <v>0</v>
      </c>
      <c r="N1126" s="2" t="str">
        <f t="shared" si="88"/>
        <v>CRAWLER TRACTOR</v>
      </c>
      <c r="O1126" s="2" t="str">
        <f t="shared" si="89"/>
        <v>Major Equipment</v>
      </c>
    </row>
    <row r="1127" spans="1:15" x14ac:dyDescent="0.3">
      <c r="A1127" t="s">
        <v>989</v>
      </c>
      <c r="B1127" s="5">
        <v>45717</v>
      </c>
      <c r="C1127" t="s">
        <v>219</v>
      </c>
      <c r="D1127" t="s">
        <v>990</v>
      </c>
      <c r="E1127" s="4">
        <v>273</v>
      </c>
      <c r="F1127" s="4">
        <v>273</v>
      </c>
      <c r="G1127">
        <v>192</v>
      </c>
      <c r="H1127" s="4">
        <v>81</v>
      </c>
      <c r="I1127" s="4">
        <v>0</v>
      </c>
      <c r="J1127" t="s">
        <v>208</v>
      </c>
      <c r="K1127" s="2">
        <f t="shared" si="85"/>
        <v>0.70329670329670335</v>
      </c>
      <c r="L1127" s="2">
        <f t="shared" si="86"/>
        <v>1</v>
      </c>
      <c r="M1127" s="2">
        <f t="shared" si="87"/>
        <v>0</v>
      </c>
      <c r="N1127" s="2" t="str">
        <f t="shared" si="88"/>
        <v>CARGO TRUCK W/ CRANE</v>
      </c>
      <c r="O1127" s="2" t="str">
        <f t="shared" si="89"/>
        <v>Major Equipment</v>
      </c>
    </row>
    <row r="1128" spans="1:15" x14ac:dyDescent="0.3">
      <c r="A1128" t="s">
        <v>991</v>
      </c>
      <c r="B1128" s="5">
        <v>45717</v>
      </c>
      <c r="C1128" t="s">
        <v>220</v>
      </c>
      <c r="D1128" t="s">
        <v>120</v>
      </c>
      <c r="E1128" s="4">
        <v>227</v>
      </c>
      <c r="F1128" s="4">
        <v>227</v>
      </c>
      <c r="G1128">
        <v>128</v>
      </c>
      <c r="H1128" s="4">
        <v>99</v>
      </c>
      <c r="I1128" s="4">
        <v>0</v>
      </c>
      <c r="J1128" t="s">
        <v>208</v>
      </c>
      <c r="K1128" s="2">
        <f t="shared" si="85"/>
        <v>0.56387665198237891</v>
      </c>
      <c r="L1128" s="2">
        <f t="shared" si="86"/>
        <v>1</v>
      </c>
      <c r="M1128" s="2">
        <f t="shared" si="87"/>
        <v>0</v>
      </c>
      <c r="N1128" s="2" t="str">
        <f t="shared" si="88"/>
        <v>DUMP TRUCK</v>
      </c>
      <c r="O1128" s="2" t="str">
        <f t="shared" si="89"/>
        <v>Other Equipment</v>
      </c>
    </row>
    <row r="1129" spans="1:15" x14ac:dyDescent="0.3">
      <c r="A1129" t="s">
        <v>991</v>
      </c>
      <c r="B1129" s="5">
        <v>45717</v>
      </c>
      <c r="C1129" t="s">
        <v>221</v>
      </c>
      <c r="D1129" t="s">
        <v>120</v>
      </c>
      <c r="E1129" s="4">
        <v>39</v>
      </c>
      <c r="F1129" s="4">
        <v>39</v>
      </c>
      <c r="G1129">
        <v>18</v>
      </c>
      <c r="H1129" s="4">
        <v>21</v>
      </c>
      <c r="I1129" s="4">
        <v>0</v>
      </c>
      <c r="J1129" t="s">
        <v>208</v>
      </c>
      <c r="K1129" s="2">
        <f t="shared" si="85"/>
        <v>0.46153846153846156</v>
      </c>
      <c r="L1129" s="2">
        <f t="shared" si="86"/>
        <v>1</v>
      </c>
      <c r="M1129" s="2">
        <f t="shared" si="87"/>
        <v>0</v>
      </c>
      <c r="N1129" s="2" t="str">
        <f t="shared" si="88"/>
        <v>DUMP TRUCK</v>
      </c>
      <c r="O1129" s="2" t="str">
        <f t="shared" si="89"/>
        <v>Other Equipment</v>
      </c>
    </row>
    <row r="1130" spans="1:15" x14ac:dyDescent="0.3">
      <c r="A1130" t="s">
        <v>991</v>
      </c>
      <c r="B1130" s="5">
        <v>45717</v>
      </c>
      <c r="C1130" t="s">
        <v>929</v>
      </c>
      <c r="D1130" t="s">
        <v>120</v>
      </c>
      <c r="E1130" s="4">
        <v>153</v>
      </c>
      <c r="F1130" s="4">
        <v>153</v>
      </c>
      <c r="G1130">
        <v>86</v>
      </c>
      <c r="H1130" s="4">
        <v>67</v>
      </c>
      <c r="I1130" s="4">
        <v>0</v>
      </c>
      <c r="J1130" t="s">
        <v>208</v>
      </c>
      <c r="K1130" s="2">
        <f t="shared" si="85"/>
        <v>0.56209150326797386</v>
      </c>
      <c r="L1130" s="2">
        <f t="shared" si="86"/>
        <v>1</v>
      </c>
      <c r="M1130" s="2">
        <f t="shared" si="87"/>
        <v>0</v>
      </c>
      <c r="N1130" s="2" t="str">
        <f t="shared" si="88"/>
        <v>DUMP TRUCK</v>
      </c>
      <c r="O1130" s="2" t="str">
        <f t="shared" si="89"/>
        <v>Other Equipment</v>
      </c>
    </row>
    <row r="1131" spans="1:15" x14ac:dyDescent="0.3">
      <c r="A1131" t="s">
        <v>991</v>
      </c>
      <c r="B1131" s="5">
        <v>45717</v>
      </c>
      <c r="C1131" t="s">
        <v>222</v>
      </c>
      <c r="D1131" t="s">
        <v>120</v>
      </c>
      <c r="E1131" s="4">
        <v>208</v>
      </c>
      <c r="F1131" s="4">
        <v>208</v>
      </c>
      <c r="G1131">
        <v>119</v>
      </c>
      <c r="H1131" s="4">
        <v>89.000000000000099</v>
      </c>
      <c r="I1131" s="4">
        <v>0</v>
      </c>
      <c r="J1131" t="s">
        <v>208</v>
      </c>
      <c r="K1131" s="2">
        <f t="shared" si="85"/>
        <v>0.57211538461538458</v>
      </c>
      <c r="L1131" s="2">
        <f t="shared" si="86"/>
        <v>1</v>
      </c>
      <c r="M1131" s="2">
        <f t="shared" si="87"/>
        <v>0</v>
      </c>
      <c r="N1131" s="2" t="str">
        <f t="shared" si="88"/>
        <v>DUMP TRUCK</v>
      </c>
      <c r="O1131" s="2" t="str">
        <f t="shared" si="89"/>
        <v>Other Equipment</v>
      </c>
    </row>
    <row r="1132" spans="1:15" x14ac:dyDescent="0.3">
      <c r="A1132" t="s">
        <v>976</v>
      </c>
      <c r="B1132" s="5">
        <v>45717</v>
      </c>
      <c r="C1132" t="s">
        <v>223</v>
      </c>
      <c r="D1132" t="s">
        <v>126</v>
      </c>
      <c r="E1132" s="4">
        <v>60.066666666666599</v>
      </c>
      <c r="F1132" s="4">
        <v>60.066666666666599</v>
      </c>
      <c r="G1132">
        <v>45</v>
      </c>
      <c r="H1132" s="4">
        <v>15.0666666666667</v>
      </c>
      <c r="I1132" s="4">
        <v>0</v>
      </c>
      <c r="J1132" t="s">
        <v>208</v>
      </c>
      <c r="K1132" s="2">
        <f t="shared" si="85"/>
        <v>0.74916759156492874</v>
      </c>
      <c r="L1132" s="2">
        <f t="shared" si="86"/>
        <v>1</v>
      </c>
      <c r="M1132" s="2">
        <f t="shared" si="87"/>
        <v>0</v>
      </c>
      <c r="N1132" s="2" t="str">
        <f t="shared" si="88"/>
        <v>FUEL TRUCK</v>
      </c>
      <c r="O1132" s="2" t="str">
        <f t="shared" si="89"/>
        <v>Other Equipment</v>
      </c>
    </row>
    <row r="1133" spans="1:15" x14ac:dyDescent="0.3">
      <c r="A1133" t="s">
        <v>992</v>
      </c>
      <c r="B1133" s="5">
        <v>45717</v>
      </c>
      <c r="C1133" t="s">
        <v>224</v>
      </c>
      <c r="D1133" t="s">
        <v>993</v>
      </c>
      <c r="E1133" s="4">
        <v>153</v>
      </c>
      <c r="F1133" s="4">
        <v>153</v>
      </c>
      <c r="G1133">
        <v>75.499999999998195</v>
      </c>
      <c r="H1133" s="4">
        <v>77.500000000001805</v>
      </c>
      <c r="I1133" s="4">
        <v>0</v>
      </c>
      <c r="J1133" t="s">
        <v>208</v>
      </c>
      <c r="K1133" s="2">
        <f t="shared" si="85"/>
        <v>0.4934640522875699</v>
      </c>
      <c r="L1133" s="2">
        <f t="shared" si="86"/>
        <v>1</v>
      </c>
      <c r="M1133" s="2">
        <f t="shared" si="87"/>
        <v>0</v>
      </c>
      <c r="N1133" s="2" t="str">
        <f t="shared" si="88"/>
        <v>HYDRAULIC EXCAVATOR</v>
      </c>
      <c r="O1133" s="2" t="str">
        <f t="shared" si="89"/>
        <v>Major Equipment</v>
      </c>
    </row>
    <row r="1134" spans="1:15" x14ac:dyDescent="0.3">
      <c r="A1134" t="s">
        <v>977</v>
      </c>
      <c r="B1134" s="5">
        <v>45717</v>
      </c>
      <c r="C1134" t="s">
        <v>225</v>
      </c>
      <c r="D1134" t="s">
        <v>156</v>
      </c>
      <c r="E1134" s="4">
        <v>297.8</v>
      </c>
      <c r="F1134" s="4">
        <v>297.8</v>
      </c>
      <c r="G1134">
        <v>196</v>
      </c>
      <c r="H1134" s="4">
        <v>101.8</v>
      </c>
      <c r="I1134" s="4">
        <v>0</v>
      </c>
      <c r="J1134" t="s">
        <v>208</v>
      </c>
      <c r="K1134" s="2">
        <f t="shared" si="85"/>
        <v>0.65815983881799867</v>
      </c>
      <c r="L1134" s="2">
        <f t="shared" si="86"/>
        <v>1</v>
      </c>
      <c r="M1134" s="2">
        <f t="shared" si="87"/>
        <v>0</v>
      </c>
      <c r="N1134" s="2" t="str">
        <f t="shared" si="88"/>
        <v>HYDRAULIC EXCAVATOR</v>
      </c>
      <c r="O1134" s="2" t="str">
        <f t="shared" si="89"/>
        <v>Major Equipment</v>
      </c>
    </row>
    <row r="1135" spans="1:15" x14ac:dyDescent="0.3">
      <c r="A1135" t="s">
        <v>977</v>
      </c>
      <c r="B1135" s="5">
        <v>45717</v>
      </c>
      <c r="C1135" t="s">
        <v>226</v>
      </c>
      <c r="D1135" t="s">
        <v>156</v>
      </c>
      <c r="E1135" s="4">
        <v>189.35</v>
      </c>
      <c r="F1135" s="4">
        <v>189.35</v>
      </c>
      <c r="G1135">
        <v>129</v>
      </c>
      <c r="H1135" s="4">
        <v>60.35</v>
      </c>
      <c r="I1135" s="4">
        <v>0</v>
      </c>
      <c r="J1135" t="s">
        <v>208</v>
      </c>
      <c r="K1135" s="2">
        <f t="shared" si="85"/>
        <v>0.68127805650911011</v>
      </c>
      <c r="L1135" s="2">
        <f t="shared" si="86"/>
        <v>1</v>
      </c>
      <c r="M1135" s="2">
        <f t="shared" si="87"/>
        <v>0</v>
      </c>
      <c r="N1135" s="2" t="str">
        <f t="shared" si="88"/>
        <v>HYDRAULIC EXCAVATOR</v>
      </c>
      <c r="O1135" s="2" t="str">
        <f t="shared" si="89"/>
        <v>Major Equipment</v>
      </c>
    </row>
    <row r="1136" spans="1:15" x14ac:dyDescent="0.3">
      <c r="A1136" t="s">
        <v>977</v>
      </c>
      <c r="B1136" s="5">
        <v>45717</v>
      </c>
      <c r="C1136" t="s">
        <v>227</v>
      </c>
      <c r="D1136" t="s">
        <v>156</v>
      </c>
      <c r="E1136" s="4">
        <v>130.583333333333</v>
      </c>
      <c r="F1136" s="4">
        <v>130.583333333333</v>
      </c>
      <c r="G1136">
        <v>79.75</v>
      </c>
      <c r="H1136" s="4">
        <v>50.8333333333334</v>
      </c>
      <c r="I1136" s="4">
        <v>0</v>
      </c>
      <c r="J1136" t="s">
        <v>208</v>
      </c>
      <c r="K1136" s="2">
        <f t="shared" si="85"/>
        <v>0.61072112316528548</v>
      </c>
      <c r="L1136" s="2">
        <f t="shared" si="86"/>
        <v>1</v>
      </c>
      <c r="M1136" s="2">
        <f t="shared" si="87"/>
        <v>0</v>
      </c>
      <c r="N1136" s="2" t="str">
        <f t="shared" si="88"/>
        <v>HYDRAULIC EXCAVATOR</v>
      </c>
      <c r="O1136" s="2" t="str">
        <f t="shared" si="89"/>
        <v>Major Equipment</v>
      </c>
    </row>
    <row r="1137" spans="1:15" x14ac:dyDescent="0.3">
      <c r="A1137" t="s">
        <v>977</v>
      </c>
      <c r="B1137" s="5">
        <v>45717</v>
      </c>
      <c r="C1137" t="s">
        <v>228</v>
      </c>
      <c r="D1137" t="s">
        <v>156</v>
      </c>
      <c r="E1137" s="4">
        <v>16</v>
      </c>
      <c r="F1137" s="4">
        <v>16</v>
      </c>
      <c r="G1137">
        <v>12</v>
      </c>
      <c r="H1137" s="4">
        <v>4</v>
      </c>
      <c r="I1137" s="4">
        <v>0</v>
      </c>
      <c r="J1137" t="s">
        <v>208</v>
      </c>
      <c r="K1137" s="2">
        <f t="shared" si="85"/>
        <v>0.75</v>
      </c>
      <c r="L1137" s="2">
        <f t="shared" si="86"/>
        <v>1</v>
      </c>
      <c r="M1137" s="2">
        <f t="shared" si="87"/>
        <v>0</v>
      </c>
      <c r="N1137" s="2" t="str">
        <f t="shared" si="88"/>
        <v>HYDRAULIC EXCAVATOR</v>
      </c>
      <c r="O1137" s="2" t="str">
        <f t="shared" si="89"/>
        <v>Major Equipment</v>
      </c>
    </row>
    <row r="1138" spans="1:15" x14ac:dyDescent="0.3">
      <c r="A1138" t="s">
        <v>977</v>
      </c>
      <c r="B1138" s="5">
        <v>45717</v>
      </c>
      <c r="C1138" t="s">
        <v>229</v>
      </c>
      <c r="D1138" t="s">
        <v>156</v>
      </c>
      <c r="E1138" s="4">
        <v>195.833333333333</v>
      </c>
      <c r="F1138" s="4">
        <v>195.833333333333</v>
      </c>
      <c r="G1138">
        <v>106.700000000001</v>
      </c>
      <c r="H1138" s="4">
        <v>89.133333333332601</v>
      </c>
      <c r="I1138" s="4">
        <v>0</v>
      </c>
      <c r="J1138" t="s">
        <v>208</v>
      </c>
      <c r="K1138" s="2">
        <f t="shared" si="85"/>
        <v>0.5448510638297932</v>
      </c>
      <c r="L1138" s="2">
        <f t="shared" si="86"/>
        <v>1</v>
      </c>
      <c r="M1138" s="2">
        <f t="shared" si="87"/>
        <v>0</v>
      </c>
      <c r="N1138" s="2" t="str">
        <f t="shared" si="88"/>
        <v>HYDRAULIC EXCAVATOR</v>
      </c>
      <c r="O1138" s="2" t="str">
        <f t="shared" si="89"/>
        <v>Major Equipment</v>
      </c>
    </row>
    <row r="1139" spans="1:15" x14ac:dyDescent="0.3">
      <c r="A1139" t="s">
        <v>977</v>
      </c>
      <c r="B1139" s="5">
        <v>45717</v>
      </c>
      <c r="C1139" t="s">
        <v>230</v>
      </c>
      <c r="D1139" t="s">
        <v>156</v>
      </c>
      <c r="E1139" s="4">
        <v>130</v>
      </c>
      <c r="F1139" s="4">
        <v>130</v>
      </c>
      <c r="G1139">
        <v>90</v>
      </c>
      <c r="H1139" s="4">
        <v>40</v>
      </c>
      <c r="I1139" s="4">
        <v>0</v>
      </c>
      <c r="J1139" t="s">
        <v>208</v>
      </c>
      <c r="K1139" s="2">
        <f t="shared" si="85"/>
        <v>0.69230769230769229</v>
      </c>
      <c r="L1139" s="2">
        <f t="shared" si="86"/>
        <v>1</v>
      </c>
      <c r="M1139" s="2">
        <f t="shared" si="87"/>
        <v>0</v>
      </c>
      <c r="N1139" s="2" t="str">
        <f t="shared" si="88"/>
        <v>HYDRAULIC EXCAVATOR</v>
      </c>
      <c r="O1139" s="2" t="str">
        <f t="shared" si="89"/>
        <v>Major Equipment</v>
      </c>
    </row>
    <row r="1140" spans="1:15" x14ac:dyDescent="0.3">
      <c r="A1140" t="s">
        <v>977</v>
      </c>
      <c r="B1140" s="5">
        <v>45717</v>
      </c>
      <c r="C1140" t="s">
        <v>231</v>
      </c>
      <c r="D1140" t="s">
        <v>156</v>
      </c>
      <c r="E1140" s="4">
        <v>169</v>
      </c>
      <c r="F1140" s="4">
        <v>169</v>
      </c>
      <c r="G1140">
        <v>93.800000000000196</v>
      </c>
      <c r="H1140" s="4">
        <v>75.199999999999804</v>
      </c>
      <c r="I1140" s="4">
        <v>0</v>
      </c>
      <c r="J1140" t="s">
        <v>208</v>
      </c>
      <c r="K1140" s="2">
        <f t="shared" si="85"/>
        <v>0.55502958579881778</v>
      </c>
      <c r="L1140" s="2">
        <f t="shared" si="86"/>
        <v>1</v>
      </c>
      <c r="M1140" s="2">
        <f t="shared" si="87"/>
        <v>0</v>
      </c>
      <c r="N1140" s="2" t="str">
        <f t="shared" si="88"/>
        <v>HYDRAULIC EXCAVATOR</v>
      </c>
      <c r="O1140" s="2" t="str">
        <f t="shared" si="89"/>
        <v>Major Equipment</v>
      </c>
    </row>
    <row r="1141" spans="1:15" x14ac:dyDescent="0.3">
      <c r="A1141" t="s">
        <v>976</v>
      </c>
      <c r="B1141" s="5">
        <v>45717</v>
      </c>
      <c r="C1141" t="s">
        <v>994</v>
      </c>
      <c r="D1141" t="s">
        <v>126</v>
      </c>
      <c r="E1141" s="4">
        <v>128.03333333333299</v>
      </c>
      <c r="F1141" s="4">
        <v>128.03333333333299</v>
      </c>
      <c r="G1141">
        <v>96</v>
      </c>
      <c r="H1141" s="4">
        <v>32.033333333333402</v>
      </c>
      <c r="I1141" s="4">
        <v>0</v>
      </c>
      <c r="J1141" t="s">
        <v>208</v>
      </c>
      <c r="K1141" s="2">
        <f t="shared" si="85"/>
        <v>0.74980473834939021</v>
      </c>
      <c r="L1141" s="2">
        <f t="shared" si="86"/>
        <v>1</v>
      </c>
      <c r="M1141" s="2">
        <f t="shared" si="87"/>
        <v>0</v>
      </c>
      <c r="N1141" s="2" t="str">
        <f t="shared" si="88"/>
        <v>FUEL TRUCK</v>
      </c>
      <c r="O1141" s="2" t="str">
        <f t="shared" si="89"/>
        <v>Other Equipment</v>
      </c>
    </row>
    <row r="1142" spans="1:15" x14ac:dyDescent="0.3">
      <c r="A1142" t="s">
        <v>977</v>
      </c>
      <c r="B1142" s="5">
        <v>45717</v>
      </c>
      <c r="C1142" t="s">
        <v>232</v>
      </c>
      <c r="D1142" t="s">
        <v>156</v>
      </c>
      <c r="E1142" s="4">
        <v>252.95</v>
      </c>
      <c r="F1142" s="4">
        <v>252.95</v>
      </c>
      <c r="G1142">
        <v>169.099999999999</v>
      </c>
      <c r="H1142" s="4">
        <v>83.850000000001501</v>
      </c>
      <c r="I1142" s="4">
        <v>0</v>
      </c>
      <c r="J1142" t="s">
        <v>208</v>
      </c>
      <c r="K1142" s="2">
        <f t="shared" si="85"/>
        <v>0.66851156355010477</v>
      </c>
      <c r="L1142" s="2">
        <f t="shared" si="86"/>
        <v>1</v>
      </c>
      <c r="M1142" s="2">
        <f t="shared" si="87"/>
        <v>0</v>
      </c>
      <c r="N1142" s="2" t="str">
        <f t="shared" si="88"/>
        <v>HYDRAULIC EXCAVATOR</v>
      </c>
      <c r="O1142" s="2" t="str">
        <f t="shared" si="89"/>
        <v>Major Equipment</v>
      </c>
    </row>
    <row r="1143" spans="1:15" x14ac:dyDescent="0.3">
      <c r="A1143" t="s">
        <v>977</v>
      </c>
      <c r="B1143" s="5">
        <v>45717</v>
      </c>
      <c r="C1143" t="s">
        <v>233</v>
      </c>
      <c r="D1143" t="s">
        <v>156</v>
      </c>
      <c r="E1143" s="4">
        <v>34</v>
      </c>
      <c r="F1143" s="4">
        <v>34</v>
      </c>
      <c r="G1143">
        <v>27</v>
      </c>
      <c r="H1143" s="4">
        <v>6.9999999999999902</v>
      </c>
      <c r="I1143" s="4">
        <v>0</v>
      </c>
      <c r="J1143" t="s">
        <v>208</v>
      </c>
      <c r="K1143" s="2">
        <f t="shared" si="85"/>
        <v>0.79411764705882348</v>
      </c>
      <c r="L1143" s="2">
        <f t="shared" si="86"/>
        <v>1</v>
      </c>
      <c r="M1143" s="2">
        <f t="shared" si="87"/>
        <v>0</v>
      </c>
      <c r="N1143" s="2" t="str">
        <f t="shared" si="88"/>
        <v>HYDRAULIC EXCAVATOR</v>
      </c>
      <c r="O1143" s="2" t="str">
        <f t="shared" si="89"/>
        <v>Major Equipment</v>
      </c>
    </row>
    <row r="1144" spans="1:15" x14ac:dyDescent="0.3">
      <c r="A1144" t="s">
        <v>978</v>
      </c>
      <c r="B1144" s="5">
        <v>45717</v>
      </c>
      <c r="C1144" t="s">
        <v>205</v>
      </c>
      <c r="D1144" t="s">
        <v>540</v>
      </c>
      <c r="E1144" s="4">
        <v>34.866666666666703</v>
      </c>
      <c r="F1144" s="4">
        <v>34.866666666666703</v>
      </c>
      <c r="G1144">
        <v>17</v>
      </c>
      <c r="H1144" s="4">
        <v>17.866666666666699</v>
      </c>
      <c r="I1144" s="4">
        <v>0</v>
      </c>
      <c r="J1144" t="s">
        <v>208</v>
      </c>
      <c r="K1144" s="2">
        <f t="shared" si="85"/>
        <v>0.4875717017208408</v>
      </c>
      <c r="L1144" s="2">
        <f t="shared" si="86"/>
        <v>1</v>
      </c>
      <c r="M1144" s="2">
        <f t="shared" si="87"/>
        <v>0</v>
      </c>
      <c r="N1144" s="2" t="str">
        <f t="shared" si="88"/>
        <v>MOTOR GRADER</v>
      </c>
      <c r="O1144" s="2" t="str">
        <f t="shared" si="89"/>
        <v>Other Equipment</v>
      </c>
    </row>
    <row r="1145" spans="1:15" x14ac:dyDescent="0.3">
      <c r="A1145" t="s">
        <v>978</v>
      </c>
      <c r="B1145" s="5">
        <v>45717</v>
      </c>
      <c r="C1145" t="s">
        <v>995</v>
      </c>
      <c r="D1145" t="s">
        <v>540</v>
      </c>
      <c r="E1145" s="4">
        <v>43</v>
      </c>
      <c r="F1145" s="4">
        <v>43</v>
      </c>
      <c r="G1145">
        <v>20.700000000000699</v>
      </c>
      <c r="H1145" s="4">
        <v>22.299999999999301</v>
      </c>
      <c r="I1145" s="4">
        <v>0</v>
      </c>
      <c r="J1145" t="s">
        <v>208</v>
      </c>
      <c r="K1145" s="2">
        <f t="shared" si="85"/>
        <v>0.48139534883722557</v>
      </c>
      <c r="L1145" s="2">
        <f t="shared" si="86"/>
        <v>1</v>
      </c>
      <c r="M1145" s="2">
        <f t="shared" si="87"/>
        <v>0</v>
      </c>
      <c r="N1145" s="2" t="str">
        <f t="shared" si="88"/>
        <v>MOTOR GRADER</v>
      </c>
      <c r="O1145" s="2" t="str">
        <f t="shared" si="89"/>
        <v>Other Equipment</v>
      </c>
    </row>
    <row r="1146" spans="1:15" x14ac:dyDescent="0.3">
      <c r="A1146" t="s">
        <v>978</v>
      </c>
      <c r="B1146" s="5">
        <v>45717</v>
      </c>
      <c r="C1146" t="s">
        <v>268</v>
      </c>
      <c r="D1146" t="s">
        <v>540</v>
      </c>
      <c r="E1146" s="4">
        <v>68.483333333333306</v>
      </c>
      <c r="F1146" s="4">
        <v>68.483333333333306</v>
      </c>
      <c r="G1146">
        <v>44.100000000000399</v>
      </c>
      <c r="H1146" s="4">
        <v>24.383333333332999</v>
      </c>
      <c r="I1146" s="4">
        <v>0</v>
      </c>
      <c r="J1146" t="s">
        <v>208</v>
      </c>
      <c r="K1146" s="2">
        <f t="shared" si="85"/>
        <v>0.6439522998296483</v>
      </c>
      <c r="L1146" s="2">
        <f t="shared" si="86"/>
        <v>1</v>
      </c>
      <c r="M1146" s="2">
        <f t="shared" si="87"/>
        <v>0</v>
      </c>
      <c r="N1146" s="2" t="str">
        <f t="shared" si="88"/>
        <v>MOTOR GRADER</v>
      </c>
      <c r="O1146" s="2" t="str">
        <f t="shared" si="89"/>
        <v>Other Equipment</v>
      </c>
    </row>
    <row r="1147" spans="1:15" x14ac:dyDescent="0.3">
      <c r="A1147" t="s">
        <v>978</v>
      </c>
      <c r="B1147" s="5">
        <v>45717</v>
      </c>
      <c r="C1147" t="s">
        <v>206</v>
      </c>
      <c r="D1147" t="s">
        <v>540</v>
      </c>
      <c r="E1147" s="4">
        <v>92</v>
      </c>
      <c r="F1147" s="4">
        <v>92</v>
      </c>
      <c r="G1147">
        <v>18</v>
      </c>
      <c r="H1147" s="4">
        <v>74</v>
      </c>
      <c r="I1147" s="4">
        <v>0</v>
      </c>
      <c r="J1147" t="s">
        <v>208</v>
      </c>
      <c r="K1147" s="2">
        <f t="shared" si="85"/>
        <v>0.19565217391304349</v>
      </c>
      <c r="L1147" s="2">
        <f t="shared" si="86"/>
        <v>1</v>
      </c>
      <c r="M1147" s="2">
        <f t="shared" si="87"/>
        <v>0</v>
      </c>
      <c r="N1147" s="2" t="str">
        <f t="shared" si="88"/>
        <v>MOTOR GRADER</v>
      </c>
      <c r="O1147" s="2" t="str">
        <f t="shared" si="89"/>
        <v>Other Equipment</v>
      </c>
    </row>
    <row r="1148" spans="1:15" x14ac:dyDescent="0.3">
      <c r="A1148" t="s">
        <v>996</v>
      </c>
      <c r="B1148" s="5">
        <v>45717</v>
      </c>
      <c r="C1148" t="s">
        <v>238</v>
      </c>
      <c r="D1148" t="s">
        <v>997</v>
      </c>
      <c r="E1148" s="4">
        <v>233.75</v>
      </c>
      <c r="F1148" s="4">
        <v>233.75</v>
      </c>
      <c r="G1148">
        <v>125.58</v>
      </c>
      <c r="H1148" s="4">
        <v>108.17</v>
      </c>
      <c r="I1148" s="4">
        <v>0</v>
      </c>
      <c r="J1148" t="s">
        <v>208</v>
      </c>
      <c r="K1148" s="2">
        <f t="shared" si="85"/>
        <v>0.53724064171122998</v>
      </c>
      <c r="L1148" s="2">
        <f t="shared" si="86"/>
        <v>1</v>
      </c>
      <c r="M1148" s="2">
        <f t="shared" si="87"/>
        <v>0</v>
      </c>
      <c r="N1148" s="2" t="str">
        <f t="shared" si="88"/>
        <v>ROUGH TERRAIN CRANE</v>
      </c>
      <c r="O1148" s="2" t="str">
        <f t="shared" si="89"/>
        <v>Major Equipment</v>
      </c>
    </row>
    <row r="1149" spans="1:15" x14ac:dyDescent="0.3">
      <c r="A1149" t="s">
        <v>996</v>
      </c>
      <c r="B1149" s="5">
        <v>45717</v>
      </c>
      <c r="C1149" t="s">
        <v>239</v>
      </c>
      <c r="D1149" t="s">
        <v>997</v>
      </c>
      <c r="E1149" s="4">
        <v>130</v>
      </c>
      <c r="F1149" s="4">
        <v>130</v>
      </c>
      <c r="G1149">
        <v>23</v>
      </c>
      <c r="H1149" s="4">
        <v>107</v>
      </c>
      <c r="I1149" s="4">
        <v>0</v>
      </c>
      <c r="J1149" t="s">
        <v>208</v>
      </c>
      <c r="K1149" s="2">
        <f t="shared" si="85"/>
        <v>0.17692307692307693</v>
      </c>
      <c r="L1149" s="2">
        <f t="shared" si="86"/>
        <v>1</v>
      </c>
      <c r="M1149" s="2">
        <f t="shared" si="87"/>
        <v>0</v>
      </c>
      <c r="N1149" s="2" t="str">
        <f t="shared" si="88"/>
        <v>ROUGH TERRAIN CRANE</v>
      </c>
      <c r="O1149" s="2" t="str">
        <f t="shared" si="89"/>
        <v>Major Equipment</v>
      </c>
    </row>
    <row r="1150" spans="1:15" x14ac:dyDescent="0.3">
      <c r="A1150" t="s">
        <v>996</v>
      </c>
      <c r="B1150" s="5">
        <v>45717</v>
      </c>
      <c r="C1150" t="s">
        <v>240</v>
      </c>
      <c r="D1150" t="s">
        <v>997</v>
      </c>
      <c r="E1150" s="4">
        <v>261</v>
      </c>
      <c r="F1150" s="4">
        <v>261</v>
      </c>
      <c r="G1150">
        <v>88</v>
      </c>
      <c r="H1150" s="4">
        <v>173</v>
      </c>
      <c r="I1150" s="4">
        <v>0</v>
      </c>
      <c r="J1150" t="s">
        <v>208</v>
      </c>
      <c r="K1150" s="2">
        <f t="shared" si="85"/>
        <v>0.33716475095785442</v>
      </c>
      <c r="L1150" s="2">
        <f t="shared" si="86"/>
        <v>1</v>
      </c>
      <c r="M1150" s="2">
        <f t="shared" si="87"/>
        <v>0</v>
      </c>
      <c r="N1150" s="2" t="str">
        <f t="shared" si="88"/>
        <v>ROUGH TERRAIN CRANE</v>
      </c>
      <c r="O1150" s="2" t="str">
        <f t="shared" si="89"/>
        <v>Major Equipment</v>
      </c>
    </row>
    <row r="1151" spans="1:15" x14ac:dyDescent="0.3">
      <c r="A1151" t="s">
        <v>998</v>
      </c>
      <c r="B1151" s="5">
        <v>45717</v>
      </c>
      <c r="C1151" t="s">
        <v>241</v>
      </c>
      <c r="D1151" t="s">
        <v>999</v>
      </c>
      <c r="E1151" s="4">
        <v>270.5</v>
      </c>
      <c r="F1151" s="4">
        <v>270.5</v>
      </c>
      <c r="G1151">
        <v>165.67</v>
      </c>
      <c r="H1151" s="4">
        <v>104.83</v>
      </c>
      <c r="I1151" s="4">
        <v>0</v>
      </c>
      <c r="J1151" t="s">
        <v>208</v>
      </c>
      <c r="K1151" s="2">
        <f t="shared" si="85"/>
        <v>0.61245841035120141</v>
      </c>
      <c r="L1151" s="2">
        <f t="shared" si="86"/>
        <v>1</v>
      </c>
      <c r="M1151" s="2">
        <f t="shared" si="87"/>
        <v>0</v>
      </c>
      <c r="N1151" s="2" t="str">
        <f t="shared" si="88"/>
        <v>SELF LOADING TRUCK W/ BOOM</v>
      </c>
      <c r="O1151" s="2" t="str">
        <f t="shared" si="89"/>
        <v>Other Equipment</v>
      </c>
    </row>
    <row r="1152" spans="1:15" x14ac:dyDescent="0.3">
      <c r="A1152" t="s">
        <v>980</v>
      </c>
      <c r="B1152" s="5">
        <v>45717</v>
      </c>
      <c r="C1152" t="s">
        <v>242</v>
      </c>
      <c r="D1152" t="s">
        <v>16</v>
      </c>
      <c r="E1152" s="4">
        <v>208</v>
      </c>
      <c r="F1152" s="4">
        <v>208</v>
      </c>
      <c r="G1152">
        <v>200</v>
      </c>
      <c r="H1152" s="4">
        <v>7.9999999999999902</v>
      </c>
      <c r="I1152" s="4">
        <v>0</v>
      </c>
      <c r="J1152" t="s">
        <v>208</v>
      </c>
      <c r="K1152" s="2">
        <f t="shared" si="85"/>
        <v>0.96153846153846156</v>
      </c>
      <c r="L1152" s="2">
        <f t="shared" si="86"/>
        <v>1</v>
      </c>
      <c r="M1152" s="2">
        <f t="shared" si="87"/>
        <v>0</v>
      </c>
      <c r="N1152" s="2" t="str">
        <f t="shared" si="88"/>
        <v>SERVICE VEHICLE</v>
      </c>
      <c r="O1152" s="2" t="str">
        <f t="shared" si="89"/>
        <v>Other Equipment</v>
      </c>
    </row>
    <row r="1153" spans="1:15" x14ac:dyDescent="0.3">
      <c r="A1153" t="s">
        <v>980</v>
      </c>
      <c r="B1153" s="5">
        <v>45717</v>
      </c>
      <c r="C1153" t="s">
        <v>243</v>
      </c>
      <c r="D1153" t="s">
        <v>16</v>
      </c>
      <c r="E1153" s="4">
        <v>208</v>
      </c>
      <c r="F1153" s="4">
        <v>208</v>
      </c>
      <c r="G1153">
        <v>200</v>
      </c>
      <c r="H1153" s="4">
        <v>7.9999999999999902</v>
      </c>
      <c r="I1153" s="4">
        <v>0</v>
      </c>
      <c r="J1153" t="s">
        <v>208</v>
      </c>
      <c r="K1153" s="2">
        <f t="shared" si="85"/>
        <v>0.96153846153846156</v>
      </c>
      <c r="L1153" s="2">
        <f t="shared" si="86"/>
        <v>1</v>
      </c>
      <c r="M1153" s="2">
        <f t="shared" si="87"/>
        <v>0</v>
      </c>
      <c r="N1153" s="2" t="str">
        <f t="shared" si="88"/>
        <v>SERVICE VEHICLE</v>
      </c>
      <c r="O1153" s="2" t="str">
        <f t="shared" si="89"/>
        <v>Other Equipment</v>
      </c>
    </row>
    <row r="1154" spans="1:15" x14ac:dyDescent="0.3">
      <c r="A1154" t="s">
        <v>980</v>
      </c>
      <c r="B1154" s="5">
        <v>45717</v>
      </c>
      <c r="C1154" t="s">
        <v>245</v>
      </c>
      <c r="D1154" t="s">
        <v>16</v>
      </c>
      <c r="E1154" s="4">
        <v>208</v>
      </c>
      <c r="F1154" s="4">
        <v>208</v>
      </c>
      <c r="G1154">
        <v>200</v>
      </c>
      <c r="H1154" s="4">
        <v>7.9999999999999902</v>
      </c>
      <c r="I1154" s="4">
        <v>0</v>
      </c>
      <c r="J1154" t="s">
        <v>208</v>
      </c>
      <c r="K1154" s="2">
        <f t="shared" ref="K1154:K1217" si="90">IFERROR(G1154/E1154,0)</f>
        <v>0.96153846153846156</v>
      </c>
      <c r="L1154" s="2">
        <f t="shared" ref="L1154:L1217" si="91">IFERROR(F1154/E1154, 0)</f>
        <v>1</v>
      </c>
      <c r="M1154" s="2">
        <f t="shared" ref="M1154:M1217" si="92">IFERROR(I1154/E1154,0)</f>
        <v>0</v>
      </c>
      <c r="N1154" s="2" t="str">
        <f t="shared" ref="N1154:N1217" si="93">IFERROR(
  _xlfn.IFS(
    ISNUMBER(SEARCH("CARGO TRUCK W/ CRANE", D1154)), "CARGO TRUCK W/ CRANE",
    ISNUMBER(SEARCH("HYDRAULIC EXCAVATOR", D1154)), "HYDRAULIC EXCAVATOR",
    ISNUMBER(SEARCH("CRAWLER TRACTOR", D1154)), "CRAWLER TRACTOR",
    ISNUMBER(SEARCH("ROUGH TERRAIN CRANE", D1154)), "ROUGH TERRAIN CRANE",
    ISNUMBER(SEARCH("ARTICULATED DUMP TRUCK", D1154)), "ARTICULATED DUMP TRUCK",
    ISNUMBER(SEARCH("VIBRATORY ROLLER", D1154)), "VIBRATORY ROLLER",
    ISNUMBER(SEARCH("JUMBO DRILL", D1154)), "JUMBO DRILL",
    ISNUMBER(SEARCH("LOAD HAUL DUMPER", D1154)), "LOAD HAUL DUMPER",
    ISNUMBER(SEARCH("LOW PROFILE TRUCK", D1154)), "LOW PROFILE TRUCK",
    ISNUMBER(SEARCH("COMMANDO DRILL", D1154)), "COMMANDO DRILL",
    ISNUMBER(SEARCH("GROUTING MACHINE", D1154)), "GROUTING MACHINE"
  ),
D1154)</f>
        <v>SERVICE VEHICLE</v>
      </c>
      <c r="O1154" s="2" t="str">
        <f t="shared" ref="O1154:O1217" si="94">IF(
  OR(
    ISNUMBER(SEARCH("CARGO TRUCK W/ CRANE", N1154)),
    ISNUMBER(SEARCH("HYDRAULIC EXCAVATOR", N1154)),
    ISNUMBER(SEARCH("CRAWLER TRACTOR", N1154)),
    ISNUMBER(SEARCH("ROUGH TERRAIN CRANE", N1154)),
    ISNUMBER(SEARCH("ARTICULATED DUMP TRUCK", N1154)),
    ISNUMBER(SEARCH("VIBRATORY ROLLER", N1154)),
    ISNUMBER(SEARCH("JUMBO DRILL", N1154)),
    ISNUMBER(SEARCH("LOAD HAUL DUMPER", N1154)),
    ISNUMBER(SEARCH("LOW PROFILE TRUCK", N1154)),
    ISNUMBER(SEARCH("COMMANDO DRILL", N1154)),
    ISNUMBER(SEARCH("GROUTING MACHINE", N1154))
  ),
  "Major Equipment",
  "Other Equipment"
)</f>
        <v>Other Equipment</v>
      </c>
    </row>
    <row r="1155" spans="1:15" x14ac:dyDescent="0.3">
      <c r="A1155" t="s">
        <v>980</v>
      </c>
      <c r="B1155" s="5">
        <v>45717</v>
      </c>
      <c r="C1155" t="s">
        <v>246</v>
      </c>
      <c r="D1155" t="s">
        <v>16</v>
      </c>
      <c r="E1155" s="4">
        <v>208</v>
      </c>
      <c r="F1155" s="4">
        <v>208</v>
      </c>
      <c r="G1155">
        <v>200</v>
      </c>
      <c r="H1155" s="4">
        <v>7.9999999999999902</v>
      </c>
      <c r="I1155" s="4">
        <v>0</v>
      </c>
      <c r="J1155" t="s">
        <v>208</v>
      </c>
      <c r="K1155" s="2">
        <f t="shared" si="90"/>
        <v>0.96153846153846156</v>
      </c>
      <c r="L1155" s="2">
        <f t="shared" si="91"/>
        <v>1</v>
      </c>
      <c r="M1155" s="2">
        <f t="shared" si="92"/>
        <v>0</v>
      </c>
      <c r="N1155" s="2" t="str">
        <f t="shared" si="93"/>
        <v>SERVICE VEHICLE</v>
      </c>
      <c r="O1155" s="2" t="str">
        <f t="shared" si="94"/>
        <v>Other Equipment</v>
      </c>
    </row>
    <row r="1156" spans="1:15" x14ac:dyDescent="0.3">
      <c r="A1156" t="s">
        <v>980</v>
      </c>
      <c r="B1156" s="5">
        <v>45717</v>
      </c>
      <c r="C1156" t="s">
        <v>247</v>
      </c>
      <c r="D1156" t="s">
        <v>16</v>
      </c>
      <c r="E1156" s="4">
        <v>208</v>
      </c>
      <c r="F1156" s="4">
        <v>208</v>
      </c>
      <c r="G1156">
        <v>200</v>
      </c>
      <c r="H1156" s="4">
        <v>7.9999999999999902</v>
      </c>
      <c r="I1156" s="4">
        <v>0</v>
      </c>
      <c r="J1156" t="s">
        <v>208</v>
      </c>
      <c r="K1156" s="2">
        <f t="shared" si="90"/>
        <v>0.96153846153846156</v>
      </c>
      <c r="L1156" s="2">
        <f t="shared" si="91"/>
        <v>1</v>
      </c>
      <c r="M1156" s="2">
        <f t="shared" si="92"/>
        <v>0</v>
      </c>
      <c r="N1156" s="2" t="str">
        <f t="shared" si="93"/>
        <v>SERVICE VEHICLE</v>
      </c>
      <c r="O1156" s="2" t="str">
        <f t="shared" si="94"/>
        <v>Other Equipment</v>
      </c>
    </row>
    <row r="1157" spans="1:15" x14ac:dyDescent="0.3">
      <c r="A1157" t="s">
        <v>980</v>
      </c>
      <c r="B1157" s="5">
        <v>45717</v>
      </c>
      <c r="C1157" t="s">
        <v>248</v>
      </c>
      <c r="D1157" t="s">
        <v>16</v>
      </c>
      <c r="E1157" s="4">
        <v>208</v>
      </c>
      <c r="F1157" s="4">
        <v>208</v>
      </c>
      <c r="G1157">
        <v>200</v>
      </c>
      <c r="H1157" s="4">
        <v>7.9999999999999902</v>
      </c>
      <c r="I1157" s="4">
        <v>0</v>
      </c>
      <c r="J1157" t="s">
        <v>208</v>
      </c>
      <c r="K1157" s="2">
        <f t="shared" si="90"/>
        <v>0.96153846153846156</v>
      </c>
      <c r="L1157" s="2">
        <f t="shared" si="91"/>
        <v>1</v>
      </c>
      <c r="M1157" s="2">
        <f t="shared" si="92"/>
        <v>0</v>
      </c>
      <c r="N1157" s="2" t="str">
        <f t="shared" si="93"/>
        <v>SERVICE VEHICLE</v>
      </c>
      <c r="O1157" s="2" t="str">
        <f t="shared" si="94"/>
        <v>Other Equipment</v>
      </c>
    </row>
    <row r="1158" spans="1:15" x14ac:dyDescent="0.3">
      <c r="A1158" t="s">
        <v>980</v>
      </c>
      <c r="B1158" s="5">
        <v>45717</v>
      </c>
      <c r="C1158" t="s">
        <v>250</v>
      </c>
      <c r="D1158" t="s">
        <v>16</v>
      </c>
      <c r="E1158" s="4">
        <v>208</v>
      </c>
      <c r="F1158" s="4">
        <v>208</v>
      </c>
      <c r="G1158">
        <v>200</v>
      </c>
      <c r="H1158" s="4">
        <v>7.9999999999999902</v>
      </c>
      <c r="I1158" s="4">
        <v>0</v>
      </c>
      <c r="J1158" t="s">
        <v>208</v>
      </c>
      <c r="K1158" s="2">
        <f t="shared" si="90"/>
        <v>0.96153846153846156</v>
      </c>
      <c r="L1158" s="2">
        <f t="shared" si="91"/>
        <v>1</v>
      </c>
      <c r="M1158" s="2">
        <f t="shared" si="92"/>
        <v>0</v>
      </c>
      <c r="N1158" s="2" t="str">
        <f t="shared" si="93"/>
        <v>SERVICE VEHICLE</v>
      </c>
      <c r="O1158" s="2" t="str">
        <f t="shared" si="94"/>
        <v>Other Equipment</v>
      </c>
    </row>
    <row r="1159" spans="1:15" x14ac:dyDescent="0.3">
      <c r="A1159" t="s">
        <v>980</v>
      </c>
      <c r="B1159" s="5">
        <v>45717</v>
      </c>
      <c r="C1159" t="s">
        <v>251</v>
      </c>
      <c r="D1159" t="s">
        <v>16</v>
      </c>
      <c r="E1159" s="4">
        <v>208</v>
      </c>
      <c r="F1159" s="4">
        <v>208</v>
      </c>
      <c r="G1159">
        <v>200</v>
      </c>
      <c r="H1159" s="4">
        <v>7.9999999999999902</v>
      </c>
      <c r="I1159" s="4">
        <v>0</v>
      </c>
      <c r="J1159" t="s">
        <v>208</v>
      </c>
      <c r="K1159" s="2">
        <f t="shared" si="90"/>
        <v>0.96153846153846156</v>
      </c>
      <c r="L1159" s="2">
        <f t="shared" si="91"/>
        <v>1</v>
      </c>
      <c r="M1159" s="2">
        <f t="shared" si="92"/>
        <v>0</v>
      </c>
      <c r="N1159" s="2" t="str">
        <f t="shared" si="93"/>
        <v>SERVICE VEHICLE</v>
      </c>
      <c r="O1159" s="2" t="str">
        <f t="shared" si="94"/>
        <v>Other Equipment</v>
      </c>
    </row>
    <row r="1160" spans="1:15" x14ac:dyDescent="0.3">
      <c r="A1160" t="s">
        <v>980</v>
      </c>
      <c r="B1160" s="5">
        <v>45717</v>
      </c>
      <c r="C1160" t="s">
        <v>252</v>
      </c>
      <c r="D1160" t="s">
        <v>16</v>
      </c>
      <c r="E1160" s="4">
        <v>208</v>
      </c>
      <c r="F1160" s="4">
        <v>208</v>
      </c>
      <c r="G1160">
        <v>200</v>
      </c>
      <c r="H1160" s="4">
        <v>7.9999999999999902</v>
      </c>
      <c r="I1160" s="4">
        <v>0</v>
      </c>
      <c r="J1160" t="s">
        <v>208</v>
      </c>
      <c r="K1160" s="2">
        <f t="shared" si="90"/>
        <v>0.96153846153846156</v>
      </c>
      <c r="L1160" s="2">
        <f t="shared" si="91"/>
        <v>1</v>
      </c>
      <c r="M1160" s="2">
        <f t="shared" si="92"/>
        <v>0</v>
      </c>
      <c r="N1160" s="2" t="str">
        <f t="shared" si="93"/>
        <v>SERVICE VEHICLE</v>
      </c>
      <c r="O1160" s="2" t="str">
        <f t="shared" si="94"/>
        <v>Other Equipment</v>
      </c>
    </row>
    <row r="1161" spans="1:15" x14ac:dyDescent="0.3">
      <c r="A1161" t="s">
        <v>980</v>
      </c>
      <c r="B1161" s="5">
        <v>45717</v>
      </c>
      <c r="C1161" t="s">
        <v>253</v>
      </c>
      <c r="D1161" t="s">
        <v>16</v>
      </c>
      <c r="E1161" s="4">
        <v>208</v>
      </c>
      <c r="F1161" s="4">
        <v>208</v>
      </c>
      <c r="G1161">
        <v>200</v>
      </c>
      <c r="H1161" s="4">
        <v>7.9999999999999902</v>
      </c>
      <c r="I1161" s="4">
        <v>0</v>
      </c>
      <c r="J1161" t="s">
        <v>208</v>
      </c>
      <c r="K1161" s="2">
        <f t="shared" si="90"/>
        <v>0.96153846153846156</v>
      </c>
      <c r="L1161" s="2">
        <f t="shared" si="91"/>
        <v>1</v>
      </c>
      <c r="M1161" s="2">
        <f t="shared" si="92"/>
        <v>0</v>
      </c>
      <c r="N1161" s="2" t="str">
        <f t="shared" si="93"/>
        <v>SERVICE VEHICLE</v>
      </c>
      <c r="O1161" s="2" t="str">
        <f t="shared" si="94"/>
        <v>Other Equipment</v>
      </c>
    </row>
    <row r="1162" spans="1:15" x14ac:dyDescent="0.3">
      <c r="A1162" t="s">
        <v>980</v>
      </c>
      <c r="B1162" s="5">
        <v>45717</v>
      </c>
      <c r="C1162" t="s">
        <v>254</v>
      </c>
      <c r="D1162" t="s">
        <v>16</v>
      </c>
      <c r="E1162" s="4">
        <v>208</v>
      </c>
      <c r="F1162" s="4">
        <v>208</v>
      </c>
      <c r="G1162">
        <v>200</v>
      </c>
      <c r="H1162" s="4">
        <v>7.9999999999999902</v>
      </c>
      <c r="I1162" s="4">
        <v>0</v>
      </c>
      <c r="J1162" t="s">
        <v>208</v>
      </c>
      <c r="K1162" s="2">
        <f t="shared" si="90"/>
        <v>0.96153846153846156</v>
      </c>
      <c r="L1162" s="2">
        <f t="shared" si="91"/>
        <v>1</v>
      </c>
      <c r="M1162" s="2">
        <f t="shared" si="92"/>
        <v>0</v>
      </c>
      <c r="N1162" s="2" t="str">
        <f t="shared" si="93"/>
        <v>SERVICE VEHICLE</v>
      </c>
      <c r="O1162" s="2" t="str">
        <f t="shared" si="94"/>
        <v>Other Equipment</v>
      </c>
    </row>
    <row r="1163" spans="1:15" x14ac:dyDescent="0.3">
      <c r="A1163" t="s">
        <v>980</v>
      </c>
      <c r="B1163" s="5">
        <v>45717</v>
      </c>
      <c r="C1163" t="s">
        <v>255</v>
      </c>
      <c r="D1163" t="s">
        <v>16</v>
      </c>
      <c r="E1163" s="4">
        <v>208</v>
      </c>
      <c r="F1163" s="4">
        <v>208</v>
      </c>
      <c r="G1163">
        <v>200</v>
      </c>
      <c r="H1163" s="4">
        <v>7.9999999999999902</v>
      </c>
      <c r="I1163" s="4">
        <v>0</v>
      </c>
      <c r="J1163" t="s">
        <v>208</v>
      </c>
      <c r="K1163" s="2">
        <f t="shared" si="90"/>
        <v>0.96153846153846156</v>
      </c>
      <c r="L1163" s="2">
        <f t="shared" si="91"/>
        <v>1</v>
      </c>
      <c r="M1163" s="2">
        <f t="shared" si="92"/>
        <v>0</v>
      </c>
      <c r="N1163" s="2" t="str">
        <f t="shared" si="93"/>
        <v>SERVICE VEHICLE</v>
      </c>
      <c r="O1163" s="2" t="str">
        <f t="shared" si="94"/>
        <v>Other Equipment</v>
      </c>
    </row>
    <row r="1164" spans="1:15" x14ac:dyDescent="0.3">
      <c r="A1164" t="s">
        <v>1000</v>
      </c>
      <c r="B1164" s="5">
        <v>45717</v>
      </c>
      <c r="C1164" t="s">
        <v>257</v>
      </c>
      <c r="D1164" t="s">
        <v>383</v>
      </c>
      <c r="E1164" s="4">
        <v>88.5833333333334</v>
      </c>
      <c r="F1164" s="4">
        <v>88.5833333333334</v>
      </c>
      <c r="G1164">
        <v>19</v>
      </c>
      <c r="H1164" s="4">
        <v>69.5833333333334</v>
      </c>
      <c r="I1164" s="4">
        <v>0</v>
      </c>
      <c r="J1164" t="s">
        <v>208</v>
      </c>
      <c r="K1164" s="2">
        <f t="shared" si="90"/>
        <v>0.21448730009407321</v>
      </c>
      <c r="L1164" s="2">
        <f t="shared" si="91"/>
        <v>1</v>
      </c>
      <c r="M1164" s="2">
        <f t="shared" si="92"/>
        <v>0</v>
      </c>
      <c r="N1164" s="2" t="str">
        <f t="shared" si="93"/>
        <v>TRANSIT MIXER</v>
      </c>
      <c r="O1164" s="2" t="str">
        <f t="shared" si="94"/>
        <v>Other Equipment</v>
      </c>
    </row>
    <row r="1165" spans="1:15" x14ac:dyDescent="0.3">
      <c r="A1165" t="s">
        <v>1000</v>
      </c>
      <c r="B1165" s="5">
        <v>45717</v>
      </c>
      <c r="C1165" t="s">
        <v>1001</v>
      </c>
      <c r="D1165" t="s">
        <v>383</v>
      </c>
      <c r="E1165" s="4">
        <v>98.1666666666667</v>
      </c>
      <c r="F1165" s="4">
        <v>98.1666666666667</v>
      </c>
      <c r="G1165">
        <v>30</v>
      </c>
      <c r="H1165" s="4">
        <v>68.1666666666667</v>
      </c>
      <c r="I1165" s="4">
        <v>0</v>
      </c>
      <c r="J1165" t="s">
        <v>208</v>
      </c>
      <c r="K1165" s="2">
        <f t="shared" si="90"/>
        <v>0.30560271646859072</v>
      </c>
      <c r="L1165" s="2">
        <f t="shared" si="91"/>
        <v>1</v>
      </c>
      <c r="M1165" s="2">
        <f t="shared" si="92"/>
        <v>0</v>
      </c>
      <c r="N1165" s="2" t="str">
        <f t="shared" si="93"/>
        <v>TRANSIT MIXER</v>
      </c>
      <c r="O1165" s="2" t="str">
        <f t="shared" si="94"/>
        <v>Other Equipment</v>
      </c>
    </row>
    <row r="1166" spans="1:15" x14ac:dyDescent="0.3">
      <c r="A1166" t="s">
        <v>1000</v>
      </c>
      <c r="B1166" s="5">
        <v>45717</v>
      </c>
      <c r="C1166" t="s">
        <v>725</v>
      </c>
      <c r="D1166" t="s">
        <v>383</v>
      </c>
      <c r="E1166" s="4">
        <v>114</v>
      </c>
      <c r="F1166" s="4">
        <v>114</v>
      </c>
      <c r="G1166">
        <v>28</v>
      </c>
      <c r="H1166" s="4">
        <v>86.000000000000099</v>
      </c>
      <c r="I1166" s="4">
        <v>0</v>
      </c>
      <c r="J1166" t="s">
        <v>208</v>
      </c>
      <c r="K1166" s="2">
        <f t="shared" si="90"/>
        <v>0.24561403508771928</v>
      </c>
      <c r="L1166" s="2">
        <f t="shared" si="91"/>
        <v>1</v>
      </c>
      <c r="M1166" s="2">
        <f t="shared" si="92"/>
        <v>0</v>
      </c>
      <c r="N1166" s="2" t="str">
        <f t="shared" si="93"/>
        <v>TRANSIT MIXER</v>
      </c>
      <c r="O1166" s="2" t="str">
        <f t="shared" si="94"/>
        <v>Other Equipment</v>
      </c>
    </row>
    <row r="1167" spans="1:15" x14ac:dyDescent="0.3">
      <c r="A1167" t="s">
        <v>1000</v>
      </c>
      <c r="B1167" s="5">
        <v>45717</v>
      </c>
      <c r="C1167" t="s">
        <v>258</v>
      </c>
      <c r="D1167" t="s">
        <v>383</v>
      </c>
      <c r="E1167" s="4">
        <v>19.383333333333301</v>
      </c>
      <c r="F1167" s="4">
        <v>19.383333333333301</v>
      </c>
      <c r="G1167">
        <v>4</v>
      </c>
      <c r="H1167" s="4">
        <v>15.383333333333301</v>
      </c>
      <c r="I1167" s="4">
        <v>0</v>
      </c>
      <c r="J1167" t="s">
        <v>208</v>
      </c>
      <c r="K1167" s="2">
        <f t="shared" si="90"/>
        <v>0.20636285468615684</v>
      </c>
      <c r="L1167" s="2">
        <f t="shared" si="91"/>
        <v>1</v>
      </c>
      <c r="M1167" s="2">
        <f t="shared" si="92"/>
        <v>0</v>
      </c>
      <c r="N1167" s="2" t="str">
        <f t="shared" si="93"/>
        <v>TRANSIT MIXER</v>
      </c>
      <c r="O1167" s="2" t="str">
        <f t="shared" si="94"/>
        <v>Other Equipment</v>
      </c>
    </row>
    <row r="1168" spans="1:15" x14ac:dyDescent="0.3">
      <c r="A1168" t="s">
        <v>1000</v>
      </c>
      <c r="B1168" s="5">
        <v>45717</v>
      </c>
      <c r="C1168" t="s">
        <v>259</v>
      </c>
      <c r="D1168" t="s">
        <v>383</v>
      </c>
      <c r="E1168" s="4">
        <v>42</v>
      </c>
      <c r="F1168" s="4">
        <v>42</v>
      </c>
      <c r="G1168">
        <v>7</v>
      </c>
      <c r="H1168" s="4">
        <v>35</v>
      </c>
      <c r="I1168" s="4">
        <v>0</v>
      </c>
      <c r="J1168" t="s">
        <v>208</v>
      </c>
      <c r="K1168" s="2">
        <f t="shared" si="90"/>
        <v>0.16666666666666666</v>
      </c>
      <c r="L1168" s="2">
        <f t="shared" si="91"/>
        <v>1</v>
      </c>
      <c r="M1168" s="2">
        <f t="shared" si="92"/>
        <v>0</v>
      </c>
      <c r="N1168" s="2" t="str">
        <f t="shared" si="93"/>
        <v>TRANSIT MIXER</v>
      </c>
      <c r="O1168" s="2" t="str">
        <f t="shared" si="94"/>
        <v>Other Equipment</v>
      </c>
    </row>
    <row r="1169" spans="1:15" x14ac:dyDescent="0.3">
      <c r="A1169" t="s">
        <v>1000</v>
      </c>
      <c r="B1169" s="5">
        <v>45717</v>
      </c>
      <c r="C1169" t="s">
        <v>261</v>
      </c>
      <c r="D1169" t="s">
        <v>383</v>
      </c>
      <c r="E1169" s="4">
        <v>63.433333333333302</v>
      </c>
      <c r="F1169" s="4">
        <v>63.433333333333302</v>
      </c>
      <c r="G1169">
        <v>12.67</v>
      </c>
      <c r="H1169" s="4">
        <v>50.7633333333333</v>
      </c>
      <c r="I1169" s="4">
        <v>0</v>
      </c>
      <c r="J1169" t="s">
        <v>208</v>
      </c>
      <c r="K1169" s="2">
        <f t="shared" si="90"/>
        <v>0.1997372569626906</v>
      </c>
      <c r="L1169" s="2">
        <f t="shared" si="91"/>
        <v>1</v>
      </c>
      <c r="M1169" s="2">
        <f t="shared" si="92"/>
        <v>0</v>
      </c>
      <c r="N1169" s="2" t="str">
        <f t="shared" si="93"/>
        <v>TRANSIT MIXER</v>
      </c>
      <c r="O1169" s="2" t="str">
        <f t="shared" si="94"/>
        <v>Other Equipment</v>
      </c>
    </row>
    <row r="1170" spans="1:15" x14ac:dyDescent="0.3">
      <c r="A1170" t="s">
        <v>1000</v>
      </c>
      <c r="B1170" s="5">
        <v>45717</v>
      </c>
      <c r="C1170" t="s">
        <v>1002</v>
      </c>
      <c r="D1170" t="s">
        <v>383</v>
      </c>
      <c r="E1170" s="4">
        <v>76</v>
      </c>
      <c r="F1170" s="4">
        <v>76</v>
      </c>
      <c r="G1170">
        <v>4</v>
      </c>
      <c r="H1170" s="4">
        <v>72</v>
      </c>
      <c r="I1170" s="4">
        <v>0</v>
      </c>
      <c r="J1170" t="s">
        <v>208</v>
      </c>
      <c r="K1170" s="2">
        <f t="shared" si="90"/>
        <v>5.2631578947368418E-2</v>
      </c>
      <c r="L1170" s="2">
        <f t="shared" si="91"/>
        <v>1</v>
      </c>
      <c r="M1170" s="2">
        <f t="shared" si="92"/>
        <v>0</v>
      </c>
      <c r="N1170" s="2" t="str">
        <f t="shared" si="93"/>
        <v>TRANSIT MIXER</v>
      </c>
      <c r="O1170" s="2" t="str">
        <f t="shared" si="94"/>
        <v>Other Equipment</v>
      </c>
    </row>
    <row r="1171" spans="1:15" x14ac:dyDescent="0.3">
      <c r="A1171" t="s">
        <v>1000</v>
      </c>
      <c r="B1171" s="5">
        <v>45717</v>
      </c>
      <c r="C1171" t="s">
        <v>1003</v>
      </c>
      <c r="D1171" t="s">
        <v>383</v>
      </c>
      <c r="E1171" s="4">
        <v>30.333333333333201</v>
      </c>
      <c r="F1171" s="4">
        <v>30.333333333333201</v>
      </c>
      <c r="G1171">
        <v>16</v>
      </c>
      <c r="H1171" s="4">
        <v>14.333333333333201</v>
      </c>
      <c r="I1171" s="4">
        <v>0</v>
      </c>
      <c r="J1171" t="s">
        <v>208</v>
      </c>
      <c r="K1171" s="2">
        <f t="shared" si="90"/>
        <v>0.52747252747252982</v>
      </c>
      <c r="L1171" s="2">
        <f t="shared" si="91"/>
        <v>1</v>
      </c>
      <c r="M1171" s="2">
        <f t="shared" si="92"/>
        <v>0</v>
      </c>
      <c r="N1171" s="2" t="str">
        <f t="shared" si="93"/>
        <v>TRANSIT MIXER</v>
      </c>
      <c r="O1171" s="2" t="str">
        <f t="shared" si="94"/>
        <v>Other Equipment</v>
      </c>
    </row>
    <row r="1172" spans="1:15" x14ac:dyDescent="0.3">
      <c r="A1172" t="s">
        <v>1000</v>
      </c>
      <c r="B1172" s="5">
        <v>45717</v>
      </c>
      <c r="C1172" t="s">
        <v>1004</v>
      </c>
      <c r="D1172" t="s">
        <v>383</v>
      </c>
      <c r="E1172" s="4">
        <v>131.816666666667</v>
      </c>
      <c r="F1172" s="4">
        <v>131.816666666667</v>
      </c>
      <c r="G1172">
        <v>27.77</v>
      </c>
      <c r="H1172" s="4">
        <v>104.04666666666699</v>
      </c>
      <c r="I1172" s="4">
        <v>0</v>
      </c>
      <c r="J1172" t="s">
        <v>208</v>
      </c>
      <c r="K1172" s="2">
        <f t="shared" si="90"/>
        <v>0.21067138702743657</v>
      </c>
      <c r="L1172" s="2">
        <f t="shared" si="91"/>
        <v>1</v>
      </c>
      <c r="M1172" s="2">
        <f t="shared" si="92"/>
        <v>0</v>
      </c>
      <c r="N1172" s="2" t="str">
        <f t="shared" si="93"/>
        <v>TRANSIT MIXER</v>
      </c>
      <c r="O1172" s="2" t="str">
        <f t="shared" si="94"/>
        <v>Other Equipment</v>
      </c>
    </row>
    <row r="1173" spans="1:15" x14ac:dyDescent="0.3">
      <c r="A1173" t="s">
        <v>984</v>
      </c>
      <c r="B1173" s="5">
        <v>45717</v>
      </c>
      <c r="C1173" t="s">
        <v>262</v>
      </c>
      <c r="D1173" t="s">
        <v>184</v>
      </c>
      <c r="E1173" s="4">
        <v>176</v>
      </c>
      <c r="F1173" s="4">
        <v>176</v>
      </c>
      <c r="G1173">
        <v>95.400000000000503</v>
      </c>
      <c r="H1173" s="4">
        <v>80.599999999999497</v>
      </c>
      <c r="I1173" s="4">
        <v>0</v>
      </c>
      <c r="J1173" t="s">
        <v>208</v>
      </c>
      <c r="K1173" s="2">
        <f t="shared" si="90"/>
        <v>0.54204545454545738</v>
      </c>
      <c r="L1173" s="2">
        <f t="shared" si="91"/>
        <v>1</v>
      </c>
      <c r="M1173" s="2">
        <f t="shared" si="92"/>
        <v>0</v>
      </c>
      <c r="N1173" s="2" t="str">
        <f t="shared" si="93"/>
        <v>VIBRATORY ROLLER</v>
      </c>
      <c r="O1173" s="2" t="str">
        <f t="shared" si="94"/>
        <v>Major Equipment</v>
      </c>
    </row>
    <row r="1174" spans="1:15" x14ac:dyDescent="0.3">
      <c r="A1174" t="s">
        <v>984</v>
      </c>
      <c r="B1174" s="5">
        <v>45717</v>
      </c>
      <c r="C1174" t="s">
        <v>263</v>
      </c>
      <c r="D1174" t="s">
        <v>184</v>
      </c>
      <c r="E1174" s="4">
        <v>215</v>
      </c>
      <c r="F1174" s="4">
        <v>215</v>
      </c>
      <c r="G1174">
        <v>112.599999999999</v>
      </c>
      <c r="H1174" s="4">
        <v>102.400000000001</v>
      </c>
      <c r="I1174" s="4">
        <v>0</v>
      </c>
      <c r="J1174" t="s">
        <v>208</v>
      </c>
      <c r="K1174" s="2">
        <f t="shared" si="90"/>
        <v>0.52372093023255351</v>
      </c>
      <c r="L1174" s="2">
        <f t="shared" si="91"/>
        <v>1</v>
      </c>
      <c r="M1174" s="2">
        <f t="shared" si="92"/>
        <v>0</v>
      </c>
      <c r="N1174" s="2" t="str">
        <f t="shared" si="93"/>
        <v>VIBRATORY ROLLER</v>
      </c>
      <c r="O1174" s="2" t="str">
        <f t="shared" si="94"/>
        <v>Major Equipment</v>
      </c>
    </row>
    <row r="1175" spans="1:15" x14ac:dyDescent="0.3">
      <c r="A1175" t="s">
        <v>982</v>
      </c>
      <c r="B1175" s="5">
        <v>45717</v>
      </c>
      <c r="C1175" t="s">
        <v>264</v>
      </c>
      <c r="D1175" t="s">
        <v>187</v>
      </c>
      <c r="E1175" s="4">
        <v>281</v>
      </c>
      <c r="F1175" s="4">
        <v>281</v>
      </c>
      <c r="G1175">
        <v>146.80000000000001</v>
      </c>
      <c r="H1175" s="4">
        <v>134.19999999999999</v>
      </c>
      <c r="I1175" s="4">
        <v>0</v>
      </c>
      <c r="J1175" t="s">
        <v>208</v>
      </c>
      <c r="K1175" s="2">
        <f t="shared" si="90"/>
        <v>0.52241992882562283</v>
      </c>
      <c r="L1175" s="2">
        <f t="shared" si="91"/>
        <v>1</v>
      </c>
      <c r="M1175" s="2">
        <f t="shared" si="92"/>
        <v>0</v>
      </c>
      <c r="N1175" s="2" t="str">
        <f t="shared" si="93"/>
        <v>WHEEL LOADER</v>
      </c>
      <c r="O1175" s="2" t="str">
        <f t="shared" si="94"/>
        <v>Other Equipment</v>
      </c>
    </row>
    <row r="1176" spans="1:15" x14ac:dyDescent="0.3">
      <c r="A1176" t="s">
        <v>982</v>
      </c>
      <c r="B1176" s="5">
        <v>45717</v>
      </c>
      <c r="C1176" t="s">
        <v>265</v>
      </c>
      <c r="D1176" t="s">
        <v>187</v>
      </c>
      <c r="E1176" s="4">
        <v>271.05</v>
      </c>
      <c r="F1176" s="4">
        <v>271.05</v>
      </c>
      <c r="G1176">
        <v>147.599999999999</v>
      </c>
      <c r="H1176" s="4">
        <v>123.450000000001</v>
      </c>
      <c r="I1176" s="4">
        <v>0</v>
      </c>
      <c r="J1176" t="s">
        <v>208</v>
      </c>
      <c r="K1176" s="2">
        <f t="shared" si="90"/>
        <v>0.54454897620364873</v>
      </c>
      <c r="L1176" s="2">
        <f t="shared" si="91"/>
        <v>1</v>
      </c>
      <c r="M1176" s="2">
        <f t="shared" si="92"/>
        <v>0</v>
      </c>
      <c r="N1176" s="2" t="str">
        <f t="shared" si="93"/>
        <v>WHEEL LOADER</v>
      </c>
      <c r="O1176" s="2" t="str">
        <f t="shared" si="94"/>
        <v>Other Equipment</v>
      </c>
    </row>
    <row r="1177" spans="1:15" x14ac:dyDescent="0.3">
      <c r="A1177" t="s">
        <v>982</v>
      </c>
      <c r="B1177" s="5">
        <v>45717</v>
      </c>
      <c r="C1177" t="s">
        <v>266</v>
      </c>
      <c r="D1177" t="s">
        <v>187</v>
      </c>
      <c r="E1177" s="4">
        <v>227.26666666666699</v>
      </c>
      <c r="F1177" s="4">
        <v>227.26666666666699</v>
      </c>
      <c r="G1177">
        <v>138.1</v>
      </c>
      <c r="H1177" s="4">
        <v>89.166666666666799</v>
      </c>
      <c r="I1177" s="4">
        <v>0</v>
      </c>
      <c r="J1177" t="s">
        <v>208</v>
      </c>
      <c r="K1177" s="2">
        <f t="shared" si="90"/>
        <v>0.60765620416544353</v>
      </c>
      <c r="L1177" s="2">
        <f t="shared" si="91"/>
        <v>1</v>
      </c>
      <c r="M1177" s="2">
        <f t="shared" si="92"/>
        <v>0</v>
      </c>
      <c r="N1177" s="2" t="str">
        <f t="shared" si="93"/>
        <v>WHEEL LOADER</v>
      </c>
      <c r="O1177" s="2" t="str">
        <f t="shared" si="94"/>
        <v>Other Equipment</v>
      </c>
    </row>
    <row r="1178" spans="1:15" x14ac:dyDescent="0.3">
      <c r="A1178" t="s">
        <v>1005</v>
      </c>
      <c r="B1178" s="5">
        <v>45717</v>
      </c>
      <c r="C1178" t="s">
        <v>267</v>
      </c>
      <c r="D1178" t="s">
        <v>1006</v>
      </c>
      <c r="E1178" s="4">
        <v>30.566666666666698</v>
      </c>
      <c r="F1178" s="4">
        <v>30.566666666666698</v>
      </c>
      <c r="G1178">
        <v>20</v>
      </c>
      <c r="H1178" s="4">
        <v>10.5666666666667</v>
      </c>
      <c r="I1178" s="4">
        <v>0</v>
      </c>
      <c r="J1178" t="s">
        <v>208</v>
      </c>
      <c r="K1178" s="2">
        <f t="shared" si="90"/>
        <v>0.65430752453653152</v>
      </c>
      <c r="L1178" s="2">
        <f t="shared" si="91"/>
        <v>1</v>
      </c>
      <c r="M1178" s="2">
        <f t="shared" si="92"/>
        <v>0</v>
      </c>
      <c r="N1178" s="2" t="str">
        <f t="shared" si="93"/>
        <v>WATER TRUCK</v>
      </c>
      <c r="O1178" s="2" t="str">
        <f t="shared" si="94"/>
        <v>Other Equipment</v>
      </c>
    </row>
    <row r="1179" spans="1:15" x14ac:dyDescent="0.3">
      <c r="A1179" t="s">
        <v>973</v>
      </c>
      <c r="B1179" s="5">
        <v>45717</v>
      </c>
      <c r="C1179" t="s">
        <v>210</v>
      </c>
      <c r="D1179" t="s">
        <v>974</v>
      </c>
      <c r="E1179" s="4">
        <v>33</v>
      </c>
      <c r="F1179" s="4">
        <v>33</v>
      </c>
      <c r="G1179">
        <v>12</v>
      </c>
      <c r="H1179" s="4">
        <v>21</v>
      </c>
      <c r="I1179" s="4">
        <v>0</v>
      </c>
      <c r="J1179" t="s">
        <v>269</v>
      </c>
      <c r="K1179" s="2">
        <f t="shared" si="90"/>
        <v>0.36363636363636365</v>
      </c>
      <c r="L1179" s="2">
        <f t="shared" si="91"/>
        <v>1</v>
      </c>
      <c r="M1179" s="2">
        <f t="shared" si="92"/>
        <v>0</v>
      </c>
      <c r="N1179" s="2" t="str">
        <f t="shared" si="93"/>
        <v>ARTICULATED DUMP TRUCK</v>
      </c>
      <c r="O1179" s="2" t="str">
        <f t="shared" si="94"/>
        <v>Major Equipment</v>
      </c>
    </row>
    <row r="1180" spans="1:15" x14ac:dyDescent="0.3">
      <c r="A1180" t="s">
        <v>1139</v>
      </c>
      <c r="B1180" s="5">
        <v>45717</v>
      </c>
      <c r="C1180" t="s">
        <v>304</v>
      </c>
      <c r="D1180" t="s">
        <v>1073</v>
      </c>
      <c r="E1180" s="4">
        <v>147.083333333333</v>
      </c>
      <c r="F1180" s="4">
        <v>147.083333333333</v>
      </c>
      <c r="G1180">
        <v>119.73</v>
      </c>
      <c r="H1180" s="4">
        <v>27.3533333333333</v>
      </c>
      <c r="I1180" s="4">
        <v>0</v>
      </c>
      <c r="J1180" t="s">
        <v>269</v>
      </c>
      <c r="K1180" s="2">
        <f t="shared" si="90"/>
        <v>0.81402832861189989</v>
      </c>
      <c r="L1180" s="2">
        <f t="shared" si="91"/>
        <v>1</v>
      </c>
      <c r="M1180" s="2">
        <f t="shared" si="92"/>
        <v>0</v>
      </c>
      <c r="N1180" s="2" t="str">
        <f t="shared" si="93"/>
        <v>HYDRAULIC EXCAVATOR</v>
      </c>
      <c r="O1180" s="2" t="str">
        <f t="shared" si="94"/>
        <v>Major Equipment</v>
      </c>
    </row>
    <row r="1181" spans="1:15" x14ac:dyDescent="0.3">
      <c r="A1181" t="s">
        <v>977</v>
      </c>
      <c r="B1181" s="5">
        <v>45717</v>
      </c>
      <c r="C1181" t="s">
        <v>1007</v>
      </c>
      <c r="D1181" t="s">
        <v>156</v>
      </c>
      <c r="E1181" s="4">
        <v>88.7</v>
      </c>
      <c r="F1181" s="4">
        <v>88.7</v>
      </c>
      <c r="G1181">
        <v>42.700000000000699</v>
      </c>
      <c r="H1181" s="4">
        <v>45.999999999999297</v>
      </c>
      <c r="I1181" s="4">
        <v>0</v>
      </c>
      <c r="J1181" t="s">
        <v>269</v>
      </c>
      <c r="K1181" s="2">
        <f t="shared" si="90"/>
        <v>0.48139797068771928</v>
      </c>
      <c r="L1181" s="2">
        <f t="shared" si="91"/>
        <v>1</v>
      </c>
      <c r="M1181" s="2">
        <f t="shared" si="92"/>
        <v>0</v>
      </c>
      <c r="N1181" s="2" t="str">
        <f t="shared" si="93"/>
        <v>HYDRAULIC EXCAVATOR</v>
      </c>
      <c r="O1181" s="2" t="str">
        <f t="shared" si="94"/>
        <v>Major Equipment</v>
      </c>
    </row>
    <row r="1182" spans="1:15" x14ac:dyDescent="0.3">
      <c r="A1182" t="s">
        <v>977</v>
      </c>
      <c r="B1182" s="5">
        <v>45717</v>
      </c>
      <c r="C1182" t="s">
        <v>570</v>
      </c>
      <c r="D1182" t="s">
        <v>156</v>
      </c>
      <c r="E1182" s="4">
        <v>177.96666666666701</v>
      </c>
      <c r="F1182" s="4">
        <v>177.96666666666701</v>
      </c>
      <c r="G1182">
        <v>71.100000000000406</v>
      </c>
      <c r="H1182" s="4">
        <v>106.86666666666601</v>
      </c>
      <c r="I1182" s="4">
        <v>0</v>
      </c>
      <c r="J1182" t="s">
        <v>269</v>
      </c>
      <c r="K1182" s="2">
        <f t="shared" si="90"/>
        <v>0.39951301741899381</v>
      </c>
      <c r="L1182" s="2">
        <f t="shared" si="91"/>
        <v>1</v>
      </c>
      <c r="M1182" s="2">
        <f t="shared" si="92"/>
        <v>0</v>
      </c>
      <c r="N1182" s="2" t="str">
        <f t="shared" si="93"/>
        <v>HYDRAULIC EXCAVATOR</v>
      </c>
      <c r="O1182" s="2" t="str">
        <f t="shared" si="94"/>
        <v>Major Equipment</v>
      </c>
    </row>
    <row r="1183" spans="1:15" x14ac:dyDescent="0.3">
      <c r="A1183" t="s">
        <v>977</v>
      </c>
      <c r="B1183" s="5">
        <v>45717</v>
      </c>
      <c r="C1183" t="s">
        <v>271</v>
      </c>
      <c r="D1183" t="s">
        <v>156</v>
      </c>
      <c r="E1183" s="4">
        <v>225.183333333333</v>
      </c>
      <c r="F1183" s="4">
        <v>225.183333333333</v>
      </c>
      <c r="G1183">
        <v>146.00000000000199</v>
      </c>
      <c r="H1183" s="4">
        <v>79.183333333331504</v>
      </c>
      <c r="I1183" s="4">
        <v>0</v>
      </c>
      <c r="J1183" t="s">
        <v>269</v>
      </c>
      <c r="K1183" s="2">
        <f t="shared" si="90"/>
        <v>0.64836059507069299</v>
      </c>
      <c r="L1183" s="2">
        <f t="shared" si="91"/>
        <v>1</v>
      </c>
      <c r="M1183" s="2">
        <f t="shared" si="92"/>
        <v>0</v>
      </c>
      <c r="N1183" s="2" t="str">
        <f t="shared" si="93"/>
        <v>HYDRAULIC EXCAVATOR</v>
      </c>
      <c r="O1183" s="2" t="str">
        <f t="shared" si="94"/>
        <v>Major Equipment</v>
      </c>
    </row>
    <row r="1184" spans="1:15" x14ac:dyDescent="0.3">
      <c r="A1184" t="s">
        <v>977</v>
      </c>
      <c r="B1184" s="5">
        <v>45717</v>
      </c>
      <c r="C1184" t="s">
        <v>272</v>
      </c>
      <c r="D1184" t="s">
        <v>156</v>
      </c>
      <c r="E1184" s="4">
        <v>214.48333333333301</v>
      </c>
      <c r="F1184" s="4">
        <v>214.48333333333301</v>
      </c>
      <c r="G1184">
        <v>136</v>
      </c>
      <c r="H1184" s="4">
        <v>78.483333333333306</v>
      </c>
      <c r="I1184" s="4">
        <v>0</v>
      </c>
      <c r="J1184" t="s">
        <v>269</v>
      </c>
      <c r="K1184" s="2">
        <f t="shared" si="90"/>
        <v>0.63408190224570771</v>
      </c>
      <c r="L1184" s="2">
        <f t="shared" si="91"/>
        <v>1</v>
      </c>
      <c r="M1184" s="2">
        <f t="shared" si="92"/>
        <v>0</v>
      </c>
      <c r="N1184" s="2" t="str">
        <f t="shared" si="93"/>
        <v>HYDRAULIC EXCAVATOR</v>
      </c>
      <c r="O1184" s="2" t="str">
        <f t="shared" si="94"/>
        <v>Major Equipment</v>
      </c>
    </row>
    <row r="1185" spans="1:15" x14ac:dyDescent="0.3">
      <c r="A1185" t="s">
        <v>992</v>
      </c>
      <c r="B1185" s="5">
        <v>45717</v>
      </c>
      <c r="C1185" t="s">
        <v>305</v>
      </c>
      <c r="D1185" t="s">
        <v>993</v>
      </c>
      <c r="E1185" s="4">
        <v>210.916666666667</v>
      </c>
      <c r="F1185" s="4">
        <v>210.916666666667</v>
      </c>
      <c r="G1185">
        <v>156.30000000000001</v>
      </c>
      <c r="H1185" s="4">
        <v>54.616666666666902</v>
      </c>
      <c r="I1185" s="4">
        <v>0</v>
      </c>
      <c r="J1185" t="s">
        <v>269</v>
      </c>
      <c r="K1185" s="2">
        <f t="shared" si="90"/>
        <v>0.74105096799683812</v>
      </c>
      <c r="L1185" s="2">
        <f t="shared" si="91"/>
        <v>1</v>
      </c>
      <c r="M1185" s="2">
        <f t="shared" si="92"/>
        <v>0</v>
      </c>
      <c r="N1185" s="2" t="str">
        <f t="shared" si="93"/>
        <v>HYDRAULIC EXCAVATOR</v>
      </c>
      <c r="O1185" s="2" t="str">
        <f t="shared" si="94"/>
        <v>Major Equipment</v>
      </c>
    </row>
    <row r="1186" spans="1:15" x14ac:dyDescent="0.3">
      <c r="A1186" t="s">
        <v>977</v>
      </c>
      <c r="B1186" s="5">
        <v>45717</v>
      </c>
      <c r="C1186" t="s">
        <v>273</v>
      </c>
      <c r="D1186" t="s">
        <v>156</v>
      </c>
      <c r="E1186" s="4">
        <v>138.416666666667</v>
      </c>
      <c r="F1186" s="4">
        <v>138.416666666667</v>
      </c>
      <c r="G1186">
        <v>79.600000000000406</v>
      </c>
      <c r="H1186" s="4">
        <v>58.816666666666301</v>
      </c>
      <c r="I1186" s="4">
        <v>0</v>
      </c>
      <c r="J1186" t="s">
        <v>269</v>
      </c>
      <c r="K1186" s="2">
        <f t="shared" si="90"/>
        <v>0.57507525586995945</v>
      </c>
      <c r="L1186" s="2">
        <f t="shared" si="91"/>
        <v>1</v>
      </c>
      <c r="M1186" s="2">
        <f t="shared" si="92"/>
        <v>0</v>
      </c>
      <c r="N1186" s="2" t="str">
        <f t="shared" si="93"/>
        <v>HYDRAULIC EXCAVATOR</v>
      </c>
      <c r="O1186" s="2" t="str">
        <f t="shared" si="94"/>
        <v>Major Equipment</v>
      </c>
    </row>
    <row r="1187" spans="1:15" x14ac:dyDescent="0.3">
      <c r="A1187" t="s">
        <v>977</v>
      </c>
      <c r="B1187" s="5">
        <v>45717</v>
      </c>
      <c r="C1187" t="s">
        <v>274</v>
      </c>
      <c r="D1187" t="s">
        <v>156</v>
      </c>
      <c r="E1187" s="4">
        <v>282.98333333333301</v>
      </c>
      <c r="F1187" s="4">
        <v>282.98333333333301</v>
      </c>
      <c r="G1187">
        <v>181.29999999999899</v>
      </c>
      <c r="H1187" s="4">
        <v>101.68333333333401</v>
      </c>
      <c r="I1187" s="4">
        <v>0</v>
      </c>
      <c r="J1187" t="s">
        <v>269</v>
      </c>
      <c r="K1187" s="2">
        <f t="shared" si="90"/>
        <v>0.6406737734848903</v>
      </c>
      <c r="L1187" s="2">
        <f t="shared" si="91"/>
        <v>1</v>
      </c>
      <c r="M1187" s="2">
        <f t="shared" si="92"/>
        <v>0</v>
      </c>
      <c r="N1187" s="2" t="str">
        <f t="shared" si="93"/>
        <v>HYDRAULIC EXCAVATOR</v>
      </c>
      <c r="O1187" s="2" t="str">
        <f t="shared" si="94"/>
        <v>Major Equipment</v>
      </c>
    </row>
    <row r="1188" spans="1:15" x14ac:dyDescent="0.3">
      <c r="A1188" t="s">
        <v>977</v>
      </c>
      <c r="B1188" s="5">
        <v>45717</v>
      </c>
      <c r="C1188" t="s">
        <v>275</v>
      </c>
      <c r="D1188" t="s">
        <v>156</v>
      </c>
      <c r="E1188" s="4">
        <v>172.933333333333</v>
      </c>
      <c r="F1188" s="4">
        <v>172.933333333333</v>
      </c>
      <c r="G1188">
        <v>112.4</v>
      </c>
      <c r="H1188" s="4">
        <v>60.533333333333701</v>
      </c>
      <c r="I1188" s="4">
        <v>0</v>
      </c>
      <c r="J1188" t="s">
        <v>269</v>
      </c>
      <c r="K1188" s="2">
        <f t="shared" si="90"/>
        <v>0.64996144949884482</v>
      </c>
      <c r="L1188" s="2">
        <f t="shared" si="91"/>
        <v>1</v>
      </c>
      <c r="M1188" s="2">
        <f t="shared" si="92"/>
        <v>0</v>
      </c>
      <c r="N1188" s="2" t="str">
        <f t="shared" si="93"/>
        <v>HYDRAULIC EXCAVATOR</v>
      </c>
      <c r="O1188" s="2" t="str">
        <f t="shared" si="94"/>
        <v>Major Equipment</v>
      </c>
    </row>
    <row r="1189" spans="1:15" x14ac:dyDescent="0.3">
      <c r="A1189" t="s">
        <v>977</v>
      </c>
      <c r="B1189" s="5">
        <v>45717</v>
      </c>
      <c r="C1189" t="s">
        <v>276</v>
      </c>
      <c r="D1189" t="s">
        <v>156</v>
      </c>
      <c r="E1189" s="4">
        <v>162.5</v>
      </c>
      <c r="F1189" s="4">
        <v>162.5</v>
      </c>
      <c r="G1189">
        <v>41.799999999999301</v>
      </c>
      <c r="H1189" s="4">
        <v>120.700000000001</v>
      </c>
      <c r="I1189" s="4">
        <v>0</v>
      </c>
      <c r="J1189" t="s">
        <v>269</v>
      </c>
      <c r="K1189" s="2">
        <f t="shared" si="90"/>
        <v>0.25723076923076493</v>
      </c>
      <c r="L1189" s="2">
        <f t="shared" si="91"/>
        <v>1</v>
      </c>
      <c r="M1189" s="2">
        <f t="shared" si="92"/>
        <v>0</v>
      </c>
      <c r="N1189" s="2" t="str">
        <f t="shared" si="93"/>
        <v>HYDRAULIC EXCAVATOR</v>
      </c>
      <c r="O1189" s="2" t="str">
        <f t="shared" si="94"/>
        <v>Major Equipment</v>
      </c>
    </row>
    <row r="1190" spans="1:15" x14ac:dyDescent="0.3">
      <c r="A1190" t="s">
        <v>977</v>
      </c>
      <c r="B1190" s="5">
        <v>45717</v>
      </c>
      <c r="C1190" t="s">
        <v>277</v>
      </c>
      <c r="D1190" t="s">
        <v>156</v>
      </c>
      <c r="E1190" s="4">
        <v>258.33333333333297</v>
      </c>
      <c r="F1190" s="4">
        <v>258.33333333333297</v>
      </c>
      <c r="G1190">
        <v>183.4</v>
      </c>
      <c r="H1190" s="4">
        <v>74.933333333333294</v>
      </c>
      <c r="I1190" s="4">
        <v>0</v>
      </c>
      <c r="J1190" t="s">
        <v>269</v>
      </c>
      <c r="K1190" s="2">
        <f t="shared" si="90"/>
        <v>0.70993548387096872</v>
      </c>
      <c r="L1190" s="2">
        <f t="shared" si="91"/>
        <v>1</v>
      </c>
      <c r="M1190" s="2">
        <f t="shared" si="92"/>
        <v>0</v>
      </c>
      <c r="N1190" s="2" t="str">
        <f t="shared" si="93"/>
        <v>HYDRAULIC EXCAVATOR</v>
      </c>
      <c r="O1190" s="2" t="str">
        <f t="shared" si="94"/>
        <v>Major Equipment</v>
      </c>
    </row>
    <row r="1191" spans="1:15" x14ac:dyDescent="0.3">
      <c r="A1191" t="s">
        <v>977</v>
      </c>
      <c r="B1191" s="5">
        <v>45717</v>
      </c>
      <c r="C1191" t="s">
        <v>278</v>
      </c>
      <c r="D1191" t="s">
        <v>156</v>
      </c>
      <c r="E1191" s="4">
        <v>217.4</v>
      </c>
      <c r="F1191" s="4">
        <v>217.4</v>
      </c>
      <c r="G1191">
        <v>156.5</v>
      </c>
      <c r="H1191" s="4">
        <v>60.9</v>
      </c>
      <c r="I1191" s="4">
        <v>0</v>
      </c>
      <c r="J1191" t="s">
        <v>269</v>
      </c>
      <c r="K1191" s="2">
        <f t="shared" si="90"/>
        <v>0.71987120515179392</v>
      </c>
      <c r="L1191" s="2">
        <f t="shared" si="91"/>
        <v>1</v>
      </c>
      <c r="M1191" s="2">
        <f t="shared" si="92"/>
        <v>0</v>
      </c>
      <c r="N1191" s="2" t="str">
        <f t="shared" si="93"/>
        <v>HYDRAULIC EXCAVATOR</v>
      </c>
      <c r="O1191" s="2" t="str">
        <f t="shared" si="94"/>
        <v>Major Equipment</v>
      </c>
    </row>
    <row r="1192" spans="1:15" x14ac:dyDescent="0.3">
      <c r="A1192" t="s">
        <v>977</v>
      </c>
      <c r="B1192" s="5">
        <v>45717</v>
      </c>
      <c r="C1192" t="s">
        <v>307</v>
      </c>
      <c r="D1192" t="s">
        <v>156</v>
      </c>
      <c r="E1192" s="4">
        <v>141</v>
      </c>
      <c r="F1192" s="4">
        <v>141</v>
      </c>
      <c r="G1192">
        <v>96.949999999999903</v>
      </c>
      <c r="H1192" s="4">
        <v>44.050000000000097</v>
      </c>
      <c r="I1192" s="4">
        <v>0</v>
      </c>
      <c r="J1192" t="s">
        <v>269</v>
      </c>
      <c r="K1192" s="2">
        <f t="shared" si="90"/>
        <v>0.68758865248226886</v>
      </c>
      <c r="L1192" s="2">
        <f t="shared" si="91"/>
        <v>1</v>
      </c>
      <c r="M1192" s="2">
        <f t="shared" si="92"/>
        <v>0</v>
      </c>
      <c r="N1192" s="2" t="str">
        <f t="shared" si="93"/>
        <v>HYDRAULIC EXCAVATOR</v>
      </c>
      <c r="O1192" s="2" t="str">
        <f t="shared" si="94"/>
        <v>Major Equipment</v>
      </c>
    </row>
    <row r="1193" spans="1:15" x14ac:dyDescent="0.3">
      <c r="A1193" t="s">
        <v>977</v>
      </c>
      <c r="B1193" s="5">
        <v>45717</v>
      </c>
      <c r="C1193" t="s">
        <v>308</v>
      </c>
      <c r="D1193" t="s">
        <v>156</v>
      </c>
      <c r="E1193" s="4">
        <v>106</v>
      </c>
      <c r="F1193" s="4">
        <v>106</v>
      </c>
      <c r="G1193">
        <v>65.83</v>
      </c>
      <c r="H1193" s="4">
        <v>40.17</v>
      </c>
      <c r="I1193" s="4">
        <v>0</v>
      </c>
      <c r="J1193" t="s">
        <v>269</v>
      </c>
      <c r="K1193" s="2">
        <f t="shared" si="90"/>
        <v>0.62103773584905664</v>
      </c>
      <c r="L1193" s="2">
        <f t="shared" si="91"/>
        <v>1</v>
      </c>
      <c r="M1193" s="2">
        <f t="shared" si="92"/>
        <v>0</v>
      </c>
      <c r="N1193" s="2" t="str">
        <f t="shared" si="93"/>
        <v>HYDRAULIC EXCAVATOR</v>
      </c>
      <c r="O1193" s="2" t="str">
        <f t="shared" si="94"/>
        <v>Major Equipment</v>
      </c>
    </row>
    <row r="1194" spans="1:15" x14ac:dyDescent="0.3">
      <c r="A1194" t="s">
        <v>975</v>
      </c>
      <c r="B1194" s="5">
        <v>45717</v>
      </c>
      <c r="C1194" t="s">
        <v>194</v>
      </c>
      <c r="D1194" t="s">
        <v>114</v>
      </c>
      <c r="E1194" s="4">
        <v>0</v>
      </c>
      <c r="F1194" s="4">
        <v>0</v>
      </c>
      <c r="G1194">
        <v>0</v>
      </c>
      <c r="H1194" s="4">
        <v>0</v>
      </c>
      <c r="I1194" s="4">
        <v>0</v>
      </c>
      <c r="J1194" t="s">
        <v>269</v>
      </c>
      <c r="K1194" s="2">
        <f t="shared" si="90"/>
        <v>0</v>
      </c>
      <c r="L1194" s="2">
        <f t="shared" si="91"/>
        <v>0</v>
      </c>
      <c r="M1194" s="2">
        <f t="shared" si="92"/>
        <v>0</v>
      </c>
      <c r="N1194" s="2" t="str">
        <f t="shared" si="93"/>
        <v>CRAWLER TRACTOR</v>
      </c>
      <c r="O1194" s="2" t="str">
        <f t="shared" si="94"/>
        <v>Major Equipment</v>
      </c>
    </row>
    <row r="1195" spans="1:15" x14ac:dyDescent="0.3">
      <c r="A1195" t="s">
        <v>989</v>
      </c>
      <c r="B1195" s="5">
        <v>45717</v>
      </c>
      <c r="C1195" t="s">
        <v>318</v>
      </c>
      <c r="D1195" t="s">
        <v>990</v>
      </c>
      <c r="E1195" s="4">
        <v>111.716666666667</v>
      </c>
      <c r="F1195" s="4">
        <v>111.716666666667</v>
      </c>
      <c r="G1195">
        <v>22.54</v>
      </c>
      <c r="H1195" s="4">
        <v>89.176666666666705</v>
      </c>
      <c r="I1195" s="4">
        <v>0</v>
      </c>
      <c r="J1195" t="s">
        <v>269</v>
      </c>
      <c r="K1195" s="2">
        <f t="shared" si="90"/>
        <v>0.20176040578845233</v>
      </c>
      <c r="L1195" s="2">
        <f t="shared" si="91"/>
        <v>1</v>
      </c>
      <c r="M1195" s="2">
        <f t="shared" si="92"/>
        <v>0</v>
      </c>
      <c r="N1195" s="2" t="str">
        <f t="shared" si="93"/>
        <v>CARGO TRUCK W/ CRANE</v>
      </c>
      <c r="O1195" s="2" t="str">
        <f t="shared" si="94"/>
        <v>Major Equipment</v>
      </c>
    </row>
    <row r="1196" spans="1:15" x14ac:dyDescent="0.3">
      <c r="A1196" t="s">
        <v>1161</v>
      </c>
      <c r="B1196" s="5">
        <v>45717</v>
      </c>
      <c r="C1196" t="s">
        <v>218</v>
      </c>
      <c r="D1196" t="s">
        <v>1104</v>
      </c>
      <c r="E1196" s="4">
        <v>205.11666666666699</v>
      </c>
      <c r="F1196" s="4">
        <v>205.11666666666699</v>
      </c>
      <c r="G1196">
        <v>133.19</v>
      </c>
      <c r="H1196" s="4">
        <v>71.926666666666605</v>
      </c>
      <c r="I1196" s="4">
        <v>0</v>
      </c>
      <c r="J1196" t="s">
        <v>269</v>
      </c>
      <c r="K1196" s="2">
        <f t="shared" si="90"/>
        <v>0.64933777524985681</v>
      </c>
      <c r="L1196" s="2">
        <f t="shared" si="91"/>
        <v>1</v>
      </c>
      <c r="M1196" s="2">
        <f t="shared" si="92"/>
        <v>0</v>
      </c>
      <c r="N1196" s="2" t="str">
        <f t="shared" si="93"/>
        <v>CARGO TRUCK WITH CRANE
(KNUCKLE TYPE)</v>
      </c>
      <c r="O1196" s="2" t="str">
        <f t="shared" si="94"/>
        <v>Other Equipment</v>
      </c>
    </row>
    <row r="1197" spans="1:15" x14ac:dyDescent="0.3">
      <c r="A1197" t="s">
        <v>1154</v>
      </c>
      <c r="B1197" s="5">
        <v>45717</v>
      </c>
      <c r="C1197" t="s">
        <v>1008</v>
      </c>
      <c r="D1197" t="s">
        <v>1009</v>
      </c>
      <c r="E1197" s="4">
        <v>113</v>
      </c>
      <c r="F1197" s="4">
        <v>113</v>
      </c>
      <c r="G1197">
        <v>70.319999999999993</v>
      </c>
      <c r="H1197" s="4">
        <v>42.68</v>
      </c>
      <c r="I1197" s="4">
        <v>0</v>
      </c>
      <c r="J1197" t="s">
        <v>269</v>
      </c>
      <c r="K1197" s="2">
        <f t="shared" si="90"/>
        <v>0.6223008849557522</v>
      </c>
      <c r="L1197" s="2">
        <f t="shared" si="91"/>
        <v>1</v>
      </c>
      <c r="M1197" s="2">
        <f t="shared" si="92"/>
        <v>0</v>
      </c>
      <c r="N1197" s="2" t="str">
        <f t="shared" si="93"/>
        <v>SELF LOADING TRUCK</v>
      </c>
      <c r="O1197" s="2" t="str">
        <f t="shared" si="94"/>
        <v>Other Equipment</v>
      </c>
    </row>
    <row r="1198" spans="1:15" x14ac:dyDescent="0.3">
      <c r="A1198" t="s">
        <v>1148</v>
      </c>
      <c r="B1198" s="5">
        <v>45717</v>
      </c>
      <c r="C1198" t="s">
        <v>312</v>
      </c>
      <c r="D1198" t="s">
        <v>1090</v>
      </c>
      <c r="E1198" s="4">
        <v>15.983333333333301</v>
      </c>
      <c r="F1198" s="4">
        <v>15.983333333333301</v>
      </c>
      <c r="G1198">
        <v>4</v>
      </c>
      <c r="H1198" s="4">
        <v>11.983333333333301</v>
      </c>
      <c r="I1198" s="4">
        <v>0</v>
      </c>
      <c r="J1198" t="s">
        <v>269</v>
      </c>
      <c r="K1198" s="2">
        <f t="shared" si="90"/>
        <v>0.25026068821689312</v>
      </c>
      <c r="L1198" s="2">
        <f t="shared" si="91"/>
        <v>1</v>
      </c>
      <c r="M1198" s="2">
        <f t="shared" si="92"/>
        <v>0</v>
      </c>
      <c r="N1198" s="2" t="str">
        <f t="shared" si="93"/>
        <v>CONCRETE PUMP (STATIONARY)</v>
      </c>
      <c r="O1198" s="2" t="str">
        <f t="shared" si="94"/>
        <v>Other Equipment</v>
      </c>
    </row>
    <row r="1199" spans="1:15" x14ac:dyDescent="0.3">
      <c r="A1199" t="s">
        <v>1148</v>
      </c>
      <c r="B1199" s="5">
        <v>45717</v>
      </c>
      <c r="C1199" t="s">
        <v>313</v>
      </c>
      <c r="D1199" t="s">
        <v>1090</v>
      </c>
      <c r="E1199" s="4">
        <v>59.983333333333299</v>
      </c>
      <c r="F1199" s="4">
        <v>59.983333333333299</v>
      </c>
      <c r="G1199">
        <v>30.77</v>
      </c>
      <c r="H1199" s="4">
        <v>29.213333333333399</v>
      </c>
      <c r="I1199" s="4">
        <v>0</v>
      </c>
      <c r="J1199" t="s">
        <v>269</v>
      </c>
      <c r="K1199" s="2">
        <f t="shared" si="90"/>
        <v>0.51297582661850538</v>
      </c>
      <c r="L1199" s="2">
        <f t="shared" si="91"/>
        <v>1</v>
      </c>
      <c r="M1199" s="2">
        <f t="shared" si="92"/>
        <v>0</v>
      </c>
      <c r="N1199" s="2" t="str">
        <f t="shared" si="93"/>
        <v>CONCRETE PUMP (STATIONARY)</v>
      </c>
      <c r="O1199" s="2" t="str">
        <f t="shared" si="94"/>
        <v>Other Equipment</v>
      </c>
    </row>
    <row r="1200" spans="1:15" x14ac:dyDescent="0.3">
      <c r="A1200" t="s">
        <v>975</v>
      </c>
      <c r="B1200" s="5">
        <v>45717</v>
      </c>
      <c r="C1200" t="s">
        <v>279</v>
      </c>
      <c r="D1200" t="s">
        <v>114</v>
      </c>
      <c r="E1200" s="4">
        <v>0</v>
      </c>
      <c r="F1200" s="4">
        <v>0</v>
      </c>
      <c r="G1200">
        <v>0</v>
      </c>
      <c r="H1200" s="4">
        <v>0</v>
      </c>
      <c r="I1200" s="4">
        <v>0</v>
      </c>
      <c r="J1200" t="s">
        <v>269</v>
      </c>
      <c r="K1200" s="2">
        <f t="shared" si="90"/>
        <v>0</v>
      </c>
      <c r="L1200" s="2">
        <f t="shared" si="91"/>
        <v>0</v>
      </c>
      <c r="M1200" s="2">
        <f t="shared" si="92"/>
        <v>0</v>
      </c>
      <c r="N1200" s="2" t="str">
        <f t="shared" si="93"/>
        <v>CRAWLER TRACTOR</v>
      </c>
      <c r="O1200" s="2" t="str">
        <f t="shared" si="94"/>
        <v>Major Equipment</v>
      </c>
    </row>
    <row r="1201" spans="1:15" x14ac:dyDescent="0.3">
      <c r="A1201" t="s">
        <v>975</v>
      </c>
      <c r="B1201" s="5">
        <v>45717</v>
      </c>
      <c r="C1201" t="s">
        <v>280</v>
      </c>
      <c r="D1201" t="s">
        <v>114</v>
      </c>
      <c r="E1201" s="4">
        <v>172.416666666667</v>
      </c>
      <c r="F1201" s="4">
        <v>172.416666666667</v>
      </c>
      <c r="G1201">
        <v>89.900000000000503</v>
      </c>
      <c r="H1201" s="4">
        <v>82.516666666666197</v>
      </c>
      <c r="I1201" s="4">
        <v>0</v>
      </c>
      <c r="J1201" t="s">
        <v>269</v>
      </c>
      <c r="K1201" s="2">
        <f t="shared" si="90"/>
        <v>0.52141130981150507</v>
      </c>
      <c r="L1201" s="2">
        <f t="shared" si="91"/>
        <v>1</v>
      </c>
      <c r="M1201" s="2">
        <f t="shared" si="92"/>
        <v>0</v>
      </c>
      <c r="N1201" s="2" t="str">
        <f t="shared" si="93"/>
        <v>CRAWLER TRACTOR</v>
      </c>
      <c r="O1201" s="2" t="str">
        <f t="shared" si="94"/>
        <v>Major Equipment</v>
      </c>
    </row>
    <row r="1202" spans="1:15" x14ac:dyDescent="0.3">
      <c r="A1202" t="s">
        <v>984</v>
      </c>
      <c r="B1202" s="5">
        <v>45717</v>
      </c>
      <c r="C1202" t="s">
        <v>319</v>
      </c>
      <c r="D1202" t="s">
        <v>184</v>
      </c>
      <c r="E1202" s="4">
        <v>262.38333333333298</v>
      </c>
      <c r="F1202" s="4">
        <v>262.38333333333298</v>
      </c>
      <c r="G1202">
        <v>126.87</v>
      </c>
      <c r="H1202" s="4">
        <v>135.51333333333301</v>
      </c>
      <c r="I1202" s="4">
        <v>0</v>
      </c>
      <c r="J1202" t="s">
        <v>269</v>
      </c>
      <c r="K1202" s="2">
        <f t="shared" si="90"/>
        <v>0.48352918757543101</v>
      </c>
      <c r="L1202" s="2">
        <f t="shared" si="91"/>
        <v>1</v>
      </c>
      <c r="M1202" s="2">
        <f t="shared" si="92"/>
        <v>0</v>
      </c>
      <c r="N1202" s="2" t="str">
        <f t="shared" si="93"/>
        <v>VIBRATORY ROLLER</v>
      </c>
      <c r="O1202" s="2" t="str">
        <f t="shared" si="94"/>
        <v>Major Equipment</v>
      </c>
    </row>
    <row r="1203" spans="1:15" x14ac:dyDescent="0.3">
      <c r="A1203" t="s">
        <v>984</v>
      </c>
      <c r="B1203" s="5">
        <v>45717</v>
      </c>
      <c r="C1203" t="s">
        <v>320</v>
      </c>
      <c r="D1203" t="s">
        <v>184</v>
      </c>
      <c r="E1203" s="4">
        <v>195</v>
      </c>
      <c r="F1203" s="4">
        <v>195</v>
      </c>
      <c r="G1203">
        <v>87.800000000000196</v>
      </c>
      <c r="H1203" s="4">
        <v>107.2</v>
      </c>
      <c r="I1203" s="4">
        <v>0</v>
      </c>
      <c r="J1203" t="s">
        <v>269</v>
      </c>
      <c r="K1203" s="2">
        <f t="shared" si="90"/>
        <v>0.45025641025641128</v>
      </c>
      <c r="L1203" s="2">
        <f t="shared" si="91"/>
        <v>1</v>
      </c>
      <c r="M1203" s="2">
        <f t="shared" si="92"/>
        <v>0</v>
      </c>
      <c r="N1203" s="2" t="str">
        <f t="shared" si="93"/>
        <v>VIBRATORY ROLLER</v>
      </c>
      <c r="O1203" s="2" t="str">
        <f t="shared" si="94"/>
        <v>Major Equipment</v>
      </c>
    </row>
    <row r="1204" spans="1:15" x14ac:dyDescent="0.3">
      <c r="A1204" t="s">
        <v>978</v>
      </c>
      <c r="B1204" s="5">
        <v>45717</v>
      </c>
      <c r="C1204" t="s">
        <v>306</v>
      </c>
      <c r="D1204" t="s">
        <v>540</v>
      </c>
      <c r="E1204" s="4">
        <v>111</v>
      </c>
      <c r="F1204" s="4">
        <v>111</v>
      </c>
      <c r="G1204">
        <v>58.49</v>
      </c>
      <c r="H1204" s="4">
        <v>52.51</v>
      </c>
      <c r="I1204" s="4">
        <v>0</v>
      </c>
      <c r="J1204" t="s">
        <v>269</v>
      </c>
      <c r="K1204" s="2">
        <f t="shared" si="90"/>
        <v>0.52693693693693699</v>
      </c>
      <c r="L1204" s="2">
        <f t="shared" si="91"/>
        <v>1</v>
      </c>
      <c r="M1204" s="2">
        <f t="shared" si="92"/>
        <v>0</v>
      </c>
      <c r="N1204" s="2" t="str">
        <f t="shared" si="93"/>
        <v>MOTOR GRADER</v>
      </c>
      <c r="O1204" s="2" t="str">
        <f t="shared" si="94"/>
        <v>Other Equipment</v>
      </c>
    </row>
    <row r="1205" spans="1:15" x14ac:dyDescent="0.3">
      <c r="A1205" t="s">
        <v>978</v>
      </c>
      <c r="B1205" s="5">
        <v>45717</v>
      </c>
      <c r="C1205" t="s">
        <v>166</v>
      </c>
      <c r="D1205" t="s">
        <v>540</v>
      </c>
      <c r="E1205" s="4">
        <v>48</v>
      </c>
      <c r="F1205" s="4">
        <v>48</v>
      </c>
      <c r="G1205">
        <v>12.62</v>
      </c>
      <c r="H1205" s="4">
        <v>35.380000000000003</v>
      </c>
      <c r="I1205" s="4">
        <v>0</v>
      </c>
      <c r="J1205" t="s">
        <v>269</v>
      </c>
      <c r="K1205" s="2">
        <f t="shared" si="90"/>
        <v>0.26291666666666663</v>
      </c>
      <c r="L1205" s="2">
        <f t="shared" si="91"/>
        <v>1</v>
      </c>
      <c r="M1205" s="2">
        <f t="shared" si="92"/>
        <v>0</v>
      </c>
      <c r="N1205" s="2" t="str">
        <f t="shared" si="93"/>
        <v>MOTOR GRADER</v>
      </c>
      <c r="O1205" s="2" t="str">
        <f t="shared" si="94"/>
        <v>Other Equipment</v>
      </c>
    </row>
    <row r="1206" spans="1:15" x14ac:dyDescent="0.3">
      <c r="A1206" t="s">
        <v>1138</v>
      </c>
      <c r="B1206" s="5">
        <v>45717</v>
      </c>
      <c r="C1206" t="s">
        <v>303</v>
      </c>
      <c r="D1206" t="s">
        <v>130</v>
      </c>
      <c r="E1206" s="4">
        <v>170.96666666666701</v>
      </c>
      <c r="F1206" s="4">
        <v>170.96666666666701</v>
      </c>
      <c r="G1206">
        <v>140.799999999997</v>
      </c>
      <c r="H1206" s="4">
        <v>30.166666666669201</v>
      </c>
      <c r="I1206" s="4">
        <v>0</v>
      </c>
      <c r="J1206" t="s">
        <v>269</v>
      </c>
      <c r="K1206" s="2">
        <f t="shared" si="90"/>
        <v>0.823552349385826</v>
      </c>
      <c r="L1206" s="2">
        <f t="shared" si="91"/>
        <v>1</v>
      </c>
      <c r="M1206" s="2">
        <f t="shared" si="92"/>
        <v>0</v>
      </c>
      <c r="N1206" s="2" t="str">
        <f t="shared" si="93"/>
        <v>GENERATOR SET</v>
      </c>
      <c r="O1206" s="2" t="str">
        <f t="shared" si="94"/>
        <v>Other Equipment</v>
      </c>
    </row>
    <row r="1207" spans="1:15" x14ac:dyDescent="0.3">
      <c r="A1207" t="s">
        <v>1138</v>
      </c>
      <c r="B1207" s="5">
        <v>45717</v>
      </c>
      <c r="C1207" t="s">
        <v>317</v>
      </c>
      <c r="D1207" t="s">
        <v>130</v>
      </c>
      <c r="E1207" s="4">
        <v>89.983333333333306</v>
      </c>
      <c r="F1207" s="4">
        <v>89.983333333333306</v>
      </c>
      <c r="G1207">
        <v>72.500000000003595</v>
      </c>
      <c r="H1207" s="4">
        <v>17.4833333333297</v>
      </c>
      <c r="I1207" s="4">
        <v>0</v>
      </c>
      <c r="J1207" t="s">
        <v>269</v>
      </c>
      <c r="K1207" s="2">
        <f t="shared" si="90"/>
        <v>0.80570476014080705</v>
      </c>
      <c r="L1207" s="2">
        <f t="shared" si="91"/>
        <v>1</v>
      </c>
      <c r="M1207" s="2">
        <f t="shared" si="92"/>
        <v>0</v>
      </c>
      <c r="N1207" s="2" t="str">
        <f t="shared" si="93"/>
        <v>GENERATOR SET</v>
      </c>
      <c r="O1207" s="2" t="str">
        <f t="shared" si="94"/>
        <v>Other Equipment</v>
      </c>
    </row>
    <row r="1208" spans="1:15" x14ac:dyDescent="0.3">
      <c r="A1208" t="s">
        <v>1143</v>
      </c>
      <c r="B1208" s="5">
        <v>45717</v>
      </c>
      <c r="C1208" t="s">
        <v>281</v>
      </c>
      <c r="D1208" t="s">
        <v>61</v>
      </c>
      <c r="E1208" s="4">
        <v>245.083333333333</v>
      </c>
      <c r="F1208" s="4">
        <v>245.083333333333</v>
      </c>
      <c r="G1208">
        <v>134.74</v>
      </c>
      <c r="H1208" s="4">
        <v>110.34333333333301</v>
      </c>
      <c r="I1208" s="4">
        <v>0</v>
      </c>
      <c r="J1208" t="s">
        <v>269</v>
      </c>
      <c r="K1208" s="2">
        <f t="shared" si="90"/>
        <v>0.54977218633118063</v>
      </c>
      <c r="L1208" s="2">
        <f t="shared" si="91"/>
        <v>1</v>
      </c>
      <c r="M1208" s="2">
        <f t="shared" si="92"/>
        <v>0</v>
      </c>
      <c r="N1208" s="2" t="str">
        <f t="shared" si="93"/>
        <v>MINI DUMPTRUCK</v>
      </c>
      <c r="O1208" s="2" t="str">
        <f t="shared" si="94"/>
        <v>Other Equipment</v>
      </c>
    </row>
    <row r="1209" spans="1:15" x14ac:dyDescent="0.3">
      <c r="A1209" t="s">
        <v>1143</v>
      </c>
      <c r="B1209" s="5">
        <v>45717</v>
      </c>
      <c r="C1209" t="s">
        <v>282</v>
      </c>
      <c r="D1209" t="s">
        <v>61</v>
      </c>
      <c r="E1209" s="4">
        <v>94.35</v>
      </c>
      <c r="F1209" s="4">
        <v>94.35</v>
      </c>
      <c r="G1209">
        <v>37.32</v>
      </c>
      <c r="H1209" s="4">
        <v>57.03</v>
      </c>
      <c r="I1209" s="4">
        <v>0</v>
      </c>
      <c r="J1209" t="s">
        <v>269</v>
      </c>
      <c r="K1209" s="2">
        <f t="shared" si="90"/>
        <v>0.39554848966613676</v>
      </c>
      <c r="L1209" s="2">
        <f t="shared" si="91"/>
        <v>1</v>
      </c>
      <c r="M1209" s="2">
        <f t="shared" si="92"/>
        <v>0</v>
      </c>
      <c r="N1209" s="2" t="str">
        <f t="shared" si="93"/>
        <v>MINI DUMPTRUCK</v>
      </c>
      <c r="O1209" s="2" t="str">
        <f t="shared" si="94"/>
        <v>Other Equipment</v>
      </c>
    </row>
    <row r="1210" spans="1:15" x14ac:dyDescent="0.3">
      <c r="A1210" t="s">
        <v>1143</v>
      </c>
      <c r="B1210" s="5">
        <v>45717</v>
      </c>
      <c r="C1210" t="s">
        <v>283</v>
      </c>
      <c r="D1210" t="s">
        <v>61</v>
      </c>
      <c r="E1210" s="4">
        <v>182.71666666666701</v>
      </c>
      <c r="F1210" s="4">
        <v>182.71666666666701</v>
      </c>
      <c r="G1210">
        <v>98.87</v>
      </c>
      <c r="H1210" s="4">
        <v>83.846666666666593</v>
      </c>
      <c r="I1210" s="4">
        <v>0</v>
      </c>
      <c r="J1210" t="s">
        <v>269</v>
      </c>
      <c r="K1210" s="2">
        <f t="shared" si="90"/>
        <v>0.54111100976010118</v>
      </c>
      <c r="L1210" s="2">
        <f t="shared" si="91"/>
        <v>1</v>
      </c>
      <c r="M1210" s="2">
        <f t="shared" si="92"/>
        <v>0</v>
      </c>
      <c r="N1210" s="2" t="str">
        <f t="shared" si="93"/>
        <v>MINI DUMPTRUCK</v>
      </c>
      <c r="O1210" s="2" t="str">
        <f t="shared" si="94"/>
        <v>Other Equipment</v>
      </c>
    </row>
    <row r="1211" spans="1:15" x14ac:dyDescent="0.3">
      <c r="A1211" t="s">
        <v>1143</v>
      </c>
      <c r="B1211" s="5">
        <v>45717</v>
      </c>
      <c r="C1211" t="s">
        <v>284</v>
      </c>
      <c r="D1211" t="s">
        <v>61</v>
      </c>
      <c r="E1211" s="4">
        <v>203.53333333333299</v>
      </c>
      <c r="F1211" s="4">
        <v>203.53333333333299</v>
      </c>
      <c r="G1211">
        <v>75.489999999999995</v>
      </c>
      <c r="H1211" s="4">
        <v>128.04333333333301</v>
      </c>
      <c r="I1211" s="4">
        <v>0</v>
      </c>
      <c r="J1211" t="s">
        <v>269</v>
      </c>
      <c r="K1211" s="2">
        <f t="shared" si="90"/>
        <v>0.37089747789060001</v>
      </c>
      <c r="L1211" s="2">
        <f t="shared" si="91"/>
        <v>1</v>
      </c>
      <c r="M1211" s="2">
        <f t="shared" si="92"/>
        <v>0</v>
      </c>
      <c r="N1211" s="2" t="str">
        <f t="shared" si="93"/>
        <v>MINI DUMPTRUCK</v>
      </c>
      <c r="O1211" s="2" t="str">
        <f t="shared" si="94"/>
        <v>Other Equipment</v>
      </c>
    </row>
    <row r="1212" spans="1:15" x14ac:dyDescent="0.3">
      <c r="A1212" t="s">
        <v>976</v>
      </c>
      <c r="B1212" s="5">
        <v>45717</v>
      </c>
      <c r="C1212" t="s">
        <v>27</v>
      </c>
      <c r="D1212" t="s">
        <v>126</v>
      </c>
      <c r="E1212" s="4">
        <v>302.76666666666699</v>
      </c>
      <c r="F1212" s="4">
        <v>302.76666666666699</v>
      </c>
      <c r="G1212">
        <v>100.08</v>
      </c>
      <c r="H1212" s="4">
        <v>202.68666666666701</v>
      </c>
      <c r="I1212" s="4">
        <v>0</v>
      </c>
      <c r="J1212" t="s">
        <v>269</v>
      </c>
      <c r="K1212" s="2">
        <f t="shared" si="90"/>
        <v>0.33055157987449046</v>
      </c>
      <c r="L1212" s="2">
        <f t="shared" si="91"/>
        <v>1</v>
      </c>
      <c r="M1212" s="2">
        <f t="shared" si="92"/>
        <v>0</v>
      </c>
      <c r="N1212" s="2" t="str">
        <f t="shared" si="93"/>
        <v>FUEL TRUCK</v>
      </c>
      <c r="O1212" s="2" t="str">
        <f t="shared" si="94"/>
        <v>Other Equipment</v>
      </c>
    </row>
    <row r="1213" spans="1:15" x14ac:dyDescent="0.3">
      <c r="A1213" t="s">
        <v>1147</v>
      </c>
      <c r="B1213" s="5">
        <v>45717</v>
      </c>
      <c r="C1213" t="s">
        <v>286</v>
      </c>
      <c r="D1213" t="s">
        <v>164</v>
      </c>
      <c r="E1213" s="4">
        <v>34.483333333333299</v>
      </c>
      <c r="F1213" s="4">
        <v>34.483333333333299</v>
      </c>
      <c r="G1213">
        <v>14.08</v>
      </c>
      <c r="H1213" s="4">
        <v>20.4033333333333</v>
      </c>
      <c r="I1213" s="4">
        <v>0</v>
      </c>
      <c r="J1213" t="s">
        <v>269</v>
      </c>
      <c r="K1213" s="2">
        <f t="shared" si="90"/>
        <v>0.40831319478008743</v>
      </c>
      <c r="L1213" s="2">
        <f t="shared" si="91"/>
        <v>1</v>
      </c>
      <c r="M1213" s="2">
        <f t="shared" si="92"/>
        <v>0</v>
      </c>
      <c r="N1213" s="2" t="str">
        <f t="shared" si="93"/>
        <v>UTILITY VEHICLE</v>
      </c>
      <c r="O1213" s="2" t="str">
        <f t="shared" si="94"/>
        <v>Other Equipment</v>
      </c>
    </row>
    <row r="1214" spans="1:15" x14ac:dyDescent="0.3">
      <c r="A1214" t="s">
        <v>1147</v>
      </c>
      <c r="B1214" s="5">
        <v>45717</v>
      </c>
      <c r="C1214" t="s">
        <v>287</v>
      </c>
      <c r="D1214" t="s">
        <v>164</v>
      </c>
      <c r="E1214" s="4">
        <v>276.73333333333301</v>
      </c>
      <c r="F1214" s="4">
        <v>276.73333333333301</v>
      </c>
      <c r="G1214">
        <v>101.75</v>
      </c>
      <c r="H1214" s="4">
        <v>174.98333333333301</v>
      </c>
      <c r="I1214" s="4">
        <v>0</v>
      </c>
      <c r="J1214" t="s">
        <v>269</v>
      </c>
      <c r="K1214" s="2">
        <f t="shared" si="90"/>
        <v>0.3676824861479166</v>
      </c>
      <c r="L1214" s="2">
        <f t="shared" si="91"/>
        <v>1</v>
      </c>
      <c r="M1214" s="2">
        <f t="shared" si="92"/>
        <v>0</v>
      </c>
      <c r="N1214" s="2" t="str">
        <f t="shared" si="93"/>
        <v>UTILITY VEHICLE</v>
      </c>
      <c r="O1214" s="2" t="str">
        <f t="shared" si="94"/>
        <v>Other Equipment</v>
      </c>
    </row>
    <row r="1215" spans="1:15" x14ac:dyDescent="0.3">
      <c r="A1215" t="s">
        <v>980</v>
      </c>
      <c r="B1215" s="5">
        <v>45717</v>
      </c>
      <c r="C1215" t="s">
        <v>288</v>
      </c>
      <c r="D1215" t="s">
        <v>16</v>
      </c>
      <c r="E1215" s="4">
        <v>0</v>
      </c>
      <c r="F1215" s="4">
        <v>0</v>
      </c>
      <c r="G1215">
        <v>0</v>
      </c>
      <c r="H1215" s="4">
        <v>0</v>
      </c>
      <c r="I1215" s="4">
        <v>0</v>
      </c>
      <c r="J1215" t="s">
        <v>269</v>
      </c>
      <c r="K1215" s="2">
        <f t="shared" si="90"/>
        <v>0</v>
      </c>
      <c r="L1215" s="2">
        <f t="shared" si="91"/>
        <v>0</v>
      </c>
      <c r="M1215" s="2">
        <f t="shared" si="92"/>
        <v>0</v>
      </c>
      <c r="N1215" s="2" t="str">
        <f t="shared" si="93"/>
        <v>SERVICE VEHICLE</v>
      </c>
      <c r="O1215" s="2" t="str">
        <f t="shared" si="94"/>
        <v>Other Equipment</v>
      </c>
    </row>
    <row r="1216" spans="1:15" x14ac:dyDescent="0.3">
      <c r="A1216" t="s">
        <v>980</v>
      </c>
      <c r="B1216" s="5">
        <v>45717</v>
      </c>
      <c r="C1216" t="s">
        <v>289</v>
      </c>
      <c r="D1216" t="s">
        <v>16</v>
      </c>
      <c r="E1216" s="4">
        <v>0</v>
      </c>
      <c r="F1216" s="4">
        <v>0</v>
      </c>
      <c r="G1216">
        <v>0</v>
      </c>
      <c r="H1216" s="4">
        <v>0</v>
      </c>
      <c r="I1216" s="4">
        <v>0</v>
      </c>
      <c r="J1216" t="s">
        <v>269</v>
      </c>
      <c r="K1216" s="2">
        <f t="shared" si="90"/>
        <v>0</v>
      </c>
      <c r="L1216" s="2">
        <f t="shared" si="91"/>
        <v>0</v>
      </c>
      <c r="M1216" s="2">
        <f t="shared" si="92"/>
        <v>0</v>
      </c>
      <c r="N1216" s="2" t="str">
        <f t="shared" si="93"/>
        <v>SERVICE VEHICLE</v>
      </c>
      <c r="O1216" s="2" t="str">
        <f t="shared" si="94"/>
        <v>Other Equipment</v>
      </c>
    </row>
    <row r="1217" spans="1:15" x14ac:dyDescent="0.3">
      <c r="A1217" t="s">
        <v>980</v>
      </c>
      <c r="B1217" s="5">
        <v>45717</v>
      </c>
      <c r="C1217" t="s">
        <v>290</v>
      </c>
      <c r="D1217" t="s">
        <v>16</v>
      </c>
      <c r="E1217" s="4">
        <v>46.05</v>
      </c>
      <c r="F1217" s="4">
        <v>46.05</v>
      </c>
      <c r="G1217">
        <v>29.64</v>
      </c>
      <c r="H1217" s="4">
        <v>16.41</v>
      </c>
      <c r="I1217" s="4">
        <v>0</v>
      </c>
      <c r="J1217" t="s">
        <v>269</v>
      </c>
      <c r="K1217" s="2">
        <f t="shared" si="90"/>
        <v>0.64364820846905546</v>
      </c>
      <c r="L1217" s="2">
        <f t="shared" si="91"/>
        <v>1</v>
      </c>
      <c r="M1217" s="2">
        <f t="shared" si="92"/>
        <v>0</v>
      </c>
      <c r="N1217" s="2" t="str">
        <f t="shared" si="93"/>
        <v>SERVICE VEHICLE</v>
      </c>
      <c r="O1217" s="2" t="str">
        <f t="shared" si="94"/>
        <v>Other Equipment</v>
      </c>
    </row>
    <row r="1218" spans="1:15" x14ac:dyDescent="0.3">
      <c r="A1218" t="s">
        <v>980</v>
      </c>
      <c r="B1218" s="5">
        <v>45717</v>
      </c>
      <c r="C1218" t="s">
        <v>291</v>
      </c>
      <c r="D1218" t="s">
        <v>16</v>
      </c>
      <c r="E1218" s="4">
        <v>361.15</v>
      </c>
      <c r="F1218" s="4">
        <v>361.15</v>
      </c>
      <c r="G1218">
        <v>220.76</v>
      </c>
      <c r="H1218" s="4">
        <v>140.38999999999999</v>
      </c>
      <c r="I1218" s="4">
        <v>0</v>
      </c>
      <c r="J1218" t="s">
        <v>269</v>
      </c>
      <c r="K1218" s="2">
        <f t="shared" ref="K1218:K1281" si="95">IFERROR(G1218/E1218,0)</f>
        <v>0.61126955558632146</v>
      </c>
      <c r="L1218" s="2">
        <f t="shared" ref="L1218:L1281" si="96">IFERROR(F1218/E1218, 0)</f>
        <v>1</v>
      </c>
      <c r="M1218" s="2">
        <f t="shared" ref="M1218:M1281" si="97">IFERROR(I1218/E1218,0)</f>
        <v>0</v>
      </c>
      <c r="N1218" s="2" t="str">
        <f t="shared" ref="N1218:N1281" si="98">IFERROR(
  _xlfn.IFS(
    ISNUMBER(SEARCH("CARGO TRUCK W/ CRANE", D1218)), "CARGO TRUCK W/ CRANE",
    ISNUMBER(SEARCH("HYDRAULIC EXCAVATOR", D1218)), "HYDRAULIC EXCAVATOR",
    ISNUMBER(SEARCH("CRAWLER TRACTOR", D1218)), "CRAWLER TRACTOR",
    ISNUMBER(SEARCH("ROUGH TERRAIN CRANE", D1218)), "ROUGH TERRAIN CRANE",
    ISNUMBER(SEARCH("ARTICULATED DUMP TRUCK", D1218)), "ARTICULATED DUMP TRUCK",
    ISNUMBER(SEARCH("VIBRATORY ROLLER", D1218)), "VIBRATORY ROLLER",
    ISNUMBER(SEARCH("JUMBO DRILL", D1218)), "JUMBO DRILL",
    ISNUMBER(SEARCH("LOAD HAUL DUMPER", D1218)), "LOAD HAUL DUMPER",
    ISNUMBER(SEARCH("LOW PROFILE TRUCK", D1218)), "LOW PROFILE TRUCK",
    ISNUMBER(SEARCH("COMMANDO DRILL", D1218)), "COMMANDO DRILL",
    ISNUMBER(SEARCH("GROUTING MACHINE", D1218)), "GROUTING MACHINE"
  ),
D1218)</f>
        <v>SERVICE VEHICLE</v>
      </c>
      <c r="O1218" s="2" t="str">
        <f t="shared" ref="O1218:O1281" si="99">IF(
  OR(
    ISNUMBER(SEARCH("CARGO TRUCK W/ CRANE", N1218)),
    ISNUMBER(SEARCH("HYDRAULIC EXCAVATOR", N1218)),
    ISNUMBER(SEARCH("CRAWLER TRACTOR", N1218)),
    ISNUMBER(SEARCH("ROUGH TERRAIN CRANE", N1218)),
    ISNUMBER(SEARCH("ARTICULATED DUMP TRUCK", N1218)),
    ISNUMBER(SEARCH("VIBRATORY ROLLER", N1218)),
    ISNUMBER(SEARCH("JUMBO DRILL", N1218)),
    ISNUMBER(SEARCH("LOAD HAUL DUMPER", N1218)),
    ISNUMBER(SEARCH("LOW PROFILE TRUCK", N1218)),
    ISNUMBER(SEARCH("COMMANDO DRILL", N1218)),
    ISNUMBER(SEARCH("GROUTING MACHINE", N1218))
  ),
  "Major Equipment",
  "Other Equipment"
)</f>
        <v>Other Equipment</v>
      </c>
    </row>
    <row r="1219" spans="1:15" x14ac:dyDescent="0.3">
      <c r="A1219" t="s">
        <v>980</v>
      </c>
      <c r="B1219" s="5">
        <v>45717</v>
      </c>
      <c r="C1219" t="s">
        <v>292</v>
      </c>
      <c r="D1219" t="s">
        <v>16</v>
      </c>
      <c r="E1219" s="4">
        <v>15.983333333333301</v>
      </c>
      <c r="F1219" s="4">
        <v>15.983333333333301</v>
      </c>
      <c r="G1219">
        <v>12.42</v>
      </c>
      <c r="H1219" s="4">
        <v>3.5633333333333401</v>
      </c>
      <c r="I1219" s="4">
        <v>0</v>
      </c>
      <c r="J1219" t="s">
        <v>269</v>
      </c>
      <c r="K1219" s="2">
        <f t="shared" si="95"/>
        <v>0.77705943691345314</v>
      </c>
      <c r="L1219" s="2">
        <f t="shared" si="96"/>
        <v>1</v>
      </c>
      <c r="M1219" s="2">
        <f t="shared" si="97"/>
        <v>0</v>
      </c>
      <c r="N1219" s="2" t="str">
        <f t="shared" si="98"/>
        <v>SERVICE VEHICLE</v>
      </c>
      <c r="O1219" s="2" t="str">
        <f t="shared" si="99"/>
        <v>Other Equipment</v>
      </c>
    </row>
    <row r="1220" spans="1:15" x14ac:dyDescent="0.3">
      <c r="A1220" t="s">
        <v>980</v>
      </c>
      <c r="B1220" s="5">
        <v>45717</v>
      </c>
      <c r="C1220" t="s">
        <v>293</v>
      </c>
      <c r="D1220" t="s">
        <v>16</v>
      </c>
      <c r="E1220" s="4">
        <v>224.816666666667</v>
      </c>
      <c r="F1220" s="4">
        <v>224.816666666667</v>
      </c>
      <c r="G1220">
        <v>100.74</v>
      </c>
      <c r="H1220" s="4">
        <v>124.07666666666699</v>
      </c>
      <c r="I1220" s="4">
        <v>0</v>
      </c>
      <c r="J1220" t="s">
        <v>269</v>
      </c>
      <c r="K1220" s="2">
        <f t="shared" si="95"/>
        <v>0.44809845058936842</v>
      </c>
      <c r="L1220" s="2">
        <f t="shared" si="96"/>
        <v>1</v>
      </c>
      <c r="M1220" s="2">
        <f t="shared" si="97"/>
        <v>0</v>
      </c>
      <c r="N1220" s="2" t="str">
        <f t="shared" si="98"/>
        <v>SERVICE VEHICLE</v>
      </c>
      <c r="O1220" s="2" t="str">
        <f t="shared" si="99"/>
        <v>Other Equipment</v>
      </c>
    </row>
    <row r="1221" spans="1:15" x14ac:dyDescent="0.3">
      <c r="A1221" t="s">
        <v>980</v>
      </c>
      <c r="B1221" s="5">
        <v>45717</v>
      </c>
      <c r="C1221" t="s">
        <v>294</v>
      </c>
      <c r="D1221" t="s">
        <v>16</v>
      </c>
      <c r="E1221" s="4">
        <v>358.51666666666699</v>
      </c>
      <c r="F1221" s="4">
        <v>358.51666666666699</v>
      </c>
      <c r="G1221">
        <v>207.37</v>
      </c>
      <c r="H1221" s="4">
        <v>151.14666666666699</v>
      </c>
      <c r="I1221" s="4">
        <v>0</v>
      </c>
      <c r="J1221" t="s">
        <v>269</v>
      </c>
      <c r="K1221" s="2">
        <f t="shared" si="95"/>
        <v>0.57841104551159817</v>
      </c>
      <c r="L1221" s="2">
        <f t="shared" si="96"/>
        <v>1</v>
      </c>
      <c r="M1221" s="2">
        <f t="shared" si="97"/>
        <v>0</v>
      </c>
      <c r="N1221" s="2" t="str">
        <f t="shared" si="98"/>
        <v>SERVICE VEHICLE</v>
      </c>
      <c r="O1221" s="2" t="str">
        <f t="shared" si="99"/>
        <v>Other Equipment</v>
      </c>
    </row>
    <row r="1222" spans="1:15" x14ac:dyDescent="0.3">
      <c r="A1222" t="s">
        <v>980</v>
      </c>
      <c r="B1222" s="5">
        <v>45717</v>
      </c>
      <c r="C1222" t="s">
        <v>295</v>
      </c>
      <c r="D1222" t="s">
        <v>16</v>
      </c>
      <c r="E1222" s="4">
        <v>339.23333333333301</v>
      </c>
      <c r="F1222" s="4">
        <v>339.23333333333301</v>
      </c>
      <c r="G1222">
        <v>174.23</v>
      </c>
      <c r="H1222" s="4">
        <v>165.00333333333299</v>
      </c>
      <c r="I1222" s="4">
        <v>0</v>
      </c>
      <c r="J1222" t="s">
        <v>269</v>
      </c>
      <c r="K1222" s="2">
        <f t="shared" si="95"/>
        <v>0.51359929252235481</v>
      </c>
      <c r="L1222" s="2">
        <f t="shared" si="96"/>
        <v>1</v>
      </c>
      <c r="M1222" s="2">
        <f t="shared" si="97"/>
        <v>0</v>
      </c>
      <c r="N1222" s="2" t="str">
        <f t="shared" si="98"/>
        <v>SERVICE VEHICLE</v>
      </c>
      <c r="O1222" s="2" t="str">
        <f t="shared" si="99"/>
        <v>Other Equipment</v>
      </c>
    </row>
    <row r="1223" spans="1:15" x14ac:dyDescent="0.3">
      <c r="A1223" t="s">
        <v>980</v>
      </c>
      <c r="B1223" s="5">
        <v>45717</v>
      </c>
      <c r="C1223" t="s">
        <v>315</v>
      </c>
      <c r="D1223" t="s">
        <v>16</v>
      </c>
      <c r="E1223" s="4">
        <v>234.083333333333</v>
      </c>
      <c r="F1223" s="4">
        <v>234.083333333333</v>
      </c>
      <c r="G1223">
        <v>141.4</v>
      </c>
      <c r="H1223" s="4">
        <v>92.683333333333394</v>
      </c>
      <c r="I1223" s="4">
        <v>0</v>
      </c>
      <c r="J1223" t="s">
        <v>269</v>
      </c>
      <c r="K1223" s="2">
        <f t="shared" si="95"/>
        <v>0.60405838376646581</v>
      </c>
      <c r="L1223" s="2">
        <f t="shared" si="96"/>
        <v>1</v>
      </c>
      <c r="M1223" s="2">
        <f t="shared" si="97"/>
        <v>0</v>
      </c>
      <c r="N1223" s="2" t="str">
        <f t="shared" si="98"/>
        <v>SERVICE VEHICLE</v>
      </c>
      <c r="O1223" s="2" t="str">
        <f t="shared" si="99"/>
        <v>Other Equipment</v>
      </c>
    </row>
    <row r="1224" spans="1:15" x14ac:dyDescent="0.3">
      <c r="A1224" t="s">
        <v>980</v>
      </c>
      <c r="B1224" s="5">
        <v>45717</v>
      </c>
      <c r="C1224" t="s">
        <v>311</v>
      </c>
      <c r="D1224" t="s">
        <v>16</v>
      </c>
      <c r="E1224" s="4">
        <v>223.03333333333299</v>
      </c>
      <c r="F1224" s="4">
        <v>223.03333333333299</v>
      </c>
      <c r="G1224">
        <v>130.94</v>
      </c>
      <c r="H1224" s="4">
        <v>92.093333333333405</v>
      </c>
      <c r="I1224" s="4">
        <v>0</v>
      </c>
      <c r="J1224" t="s">
        <v>269</v>
      </c>
      <c r="K1224" s="2">
        <f t="shared" si="95"/>
        <v>0.58708713196831652</v>
      </c>
      <c r="L1224" s="2">
        <f t="shared" si="96"/>
        <v>1</v>
      </c>
      <c r="M1224" s="2">
        <f t="shared" si="97"/>
        <v>0</v>
      </c>
      <c r="N1224" s="2" t="str">
        <f t="shared" si="98"/>
        <v>SERVICE VEHICLE</v>
      </c>
      <c r="O1224" s="2" t="str">
        <f t="shared" si="99"/>
        <v>Other Equipment</v>
      </c>
    </row>
    <row r="1225" spans="1:15" x14ac:dyDescent="0.3">
      <c r="A1225" t="s">
        <v>980</v>
      </c>
      <c r="B1225" s="5">
        <v>45717</v>
      </c>
      <c r="C1225" t="s">
        <v>316</v>
      </c>
      <c r="D1225" t="s">
        <v>16</v>
      </c>
      <c r="E1225" s="4">
        <v>251.36666666666699</v>
      </c>
      <c r="F1225" s="4">
        <v>251.36666666666699</v>
      </c>
      <c r="G1225">
        <v>158.37</v>
      </c>
      <c r="H1225" s="4">
        <v>92.996666666666798</v>
      </c>
      <c r="I1225" s="4">
        <v>0</v>
      </c>
      <c r="J1225" t="s">
        <v>269</v>
      </c>
      <c r="K1225" s="2">
        <f t="shared" si="95"/>
        <v>0.63003580426998995</v>
      </c>
      <c r="L1225" s="2">
        <f t="shared" si="96"/>
        <v>1</v>
      </c>
      <c r="M1225" s="2">
        <f t="shared" si="97"/>
        <v>0</v>
      </c>
      <c r="N1225" s="2" t="str">
        <f t="shared" si="98"/>
        <v>SERVICE VEHICLE</v>
      </c>
      <c r="O1225" s="2" t="str">
        <f t="shared" si="99"/>
        <v>Other Equipment</v>
      </c>
    </row>
    <row r="1226" spans="1:15" x14ac:dyDescent="0.3">
      <c r="A1226" t="s">
        <v>985</v>
      </c>
      <c r="B1226" s="5">
        <v>45717</v>
      </c>
      <c r="C1226" t="s">
        <v>1010</v>
      </c>
      <c r="D1226" t="s">
        <v>986</v>
      </c>
      <c r="E1226" s="4">
        <v>181.333333333333</v>
      </c>
      <c r="F1226" s="4">
        <v>181.333333333333</v>
      </c>
      <c r="G1226">
        <v>31.1</v>
      </c>
      <c r="H1226" s="4">
        <v>150.23333333333301</v>
      </c>
      <c r="I1226" s="4">
        <v>0</v>
      </c>
      <c r="J1226" t="s">
        <v>269</v>
      </c>
      <c r="K1226" s="2">
        <f t="shared" si="95"/>
        <v>0.1715073529411768</v>
      </c>
      <c r="L1226" s="2">
        <f t="shared" si="96"/>
        <v>1</v>
      </c>
      <c r="M1226" s="2">
        <f t="shared" si="97"/>
        <v>0</v>
      </c>
      <c r="N1226" s="2" t="str">
        <f t="shared" si="98"/>
        <v>AMBULANCE</v>
      </c>
      <c r="O1226" s="2" t="str">
        <f t="shared" si="99"/>
        <v>Other Equipment</v>
      </c>
    </row>
    <row r="1227" spans="1:15" x14ac:dyDescent="0.3">
      <c r="A1227" t="s">
        <v>982</v>
      </c>
      <c r="B1227" s="5">
        <v>45717</v>
      </c>
      <c r="C1227" t="s">
        <v>285</v>
      </c>
      <c r="D1227" t="s">
        <v>187</v>
      </c>
      <c r="E1227" s="4">
        <v>219.53333333333299</v>
      </c>
      <c r="F1227" s="4">
        <v>219.53333333333299</v>
      </c>
      <c r="G1227">
        <v>74.650000000000006</v>
      </c>
      <c r="H1227" s="4">
        <v>144.88333333333301</v>
      </c>
      <c r="I1227" s="4">
        <v>0</v>
      </c>
      <c r="J1227" t="s">
        <v>269</v>
      </c>
      <c r="K1227" s="2">
        <f t="shared" si="95"/>
        <v>0.34003947767992765</v>
      </c>
      <c r="L1227" s="2">
        <f t="shared" si="96"/>
        <v>1</v>
      </c>
      <c r="M1227" s="2">
        <f t="shared" si="97"/>
        <v>0</v>
      </c>
      <c r="N1227" s="2" t="str">
        <f t="shared" si="98"/>
        <v>WHEEL LOADER</v>
      </c>
      <c r="O1227" s="2" t="str">
        <f t="shared" si="99"/>
        <v>Other Equipment</v>
      </c>
    </row>
    <row r="1228" spans="1:15" x14ac:dyDescent="0.3">
      <c r="A1228" t="s">
        <v>1000</v>
      </c>
      <c r="B1228" s="5">
        <v>45717</v>
      </c>
      <c r="C1228" t="s">
        <v>1011</v>
      </c>
      <c r="D1228" t="s">
        <v>383</v>
      </c>
      <c r="E1228" s="4">
        <v>161.933333333333</v>
      </c>
      <c r="F1228" s="4">
        <v>161.933333333333</v>
      </c>
      <c r="G1228">
        <v>70.77</v>
      </c>
      <c r="H1228" s="4">
        <v>91.163333333333398</v>
      </c>
      <c r="I1228" s="4">
        <v>0</v>
      </c>
      <c r="J1228" t="s">
        <v>269</v>
      </c>
      <c r="K1228" s="2">
        <f t="shared" si="95"/>
        <v>0.43703170028818533</v>
      </c>
      <c r="L1228" s="2">
        <f t="shared" si="96"/>
        <v>1</v>
      </c>
      <c r="M1228" s="2">
        <f t="shared" si="97"/>
        <v>0</v>
      </c>
      <c r="N1228" s="2" t="str">
        <f t="shared" si="98"/>
        <v>TRANSIT MIXER</v>
      </c>
      <c r="O1228" s="2" t="str">
        <f t="shared" si="99"/>
        <v>Other Equipment</v>
      </c>
    </row>
    <row r="1229" spans="1:15" x14ac:dyDescent="0.3">
      <c r="A1229" t="s">
        <v>1000</v>
      </c>
      <c r="B1229" s="5">
        <v>45717</v>
      </c>
      <c r="C1229" t="s">
        <v>1012</v>
      </c>
      <c r="D1229" t="s">
        <v>383</v>
      </c>
      <c r="E1229" s="4">
        <v>146.21666666666701</v>
      </c>
      <c r="F1229" s="4">
        <v>146.21666666666701</v>
      </c>
      <c r="G1229">
        <v>58.46</v>
      </c>
      <c r="H1229" s="4">
        <v>87.756666666666703</v>
      </c>
      <c r="I1229" s="4">
        <v>0</v>
      </c>
      <c r="J1229" t="s">
        <v>269</v>
      </c>
      <c r="K1229" s="2">
        <f t="shared" si="95"/>
        <v>0.39981762225008455</v>
      </c>
      <c r="L1229" s="2">
        <f t="shared" si="96"/>
        <v>1</v>
      </c>
      <c r="M1229" s="2">
        <f t="shared" si="97"/>
        <v>0</v>
      </c>
      <c r="N1229" s="2" t="str">
        <f t="shared" si="98"/>
        <v>TRANSIT MIXER</v>
      </c>
      <c r="O1229" s="2" t="str">
        <f t="shared" si="99"/>
        <v>Other Equipment</v>
      </c>
    </row>
    <row r="1230" spans="1:15" x14ac:dyDescent="0.3">
      <c r="A1230" t="s">
        <v>981</v>
      </c>
      <c r="B1230" s="5">
        <v>45717</v>
      </c>
      <c r="C1230" t="s">
        <v>296</v>
      </c>
      <c r="D1230" t="s">
        <v>181</v>
      </c>
      <c r="E1230" s="4">
        <v>0</v>
      </c>
      <c r="F1230" s="4">
        <v>0</v>
      </c>
      <c r="G1230">
        <v>0</v>
      </c>
      <c r="H1230" s="4">
        <v>0</v>
      </c>
      <c r="I1230" s="4">
        <v>0</v>
      </c>
      <c r="J1230" t="s">
        <v>269</v>
      </c>
      <c r="K1230" s="2">
        <f t="shared" si="95"/>
        <v>0</v>
      </c>
      <c r="L1230" s="2">
        <f t="shared" si="96"/>
        <v>0</v>
      </c>
      <c r="M1230" s="2">
        <f t="shared" si="97"/>
        <v>0</v>
      </c>
      <c r="N1230" s="2" t="str">
        <f t="shared" si="98"/>
        <v>TOWER LIGHT</v>
      </c>
      <c r="O1230" s="2" t="str">
        <f t="shared" si="99"/>
        <v>Other Equipment</v>
      </c>
    </row>
    <row r="1231" spans="1:15" x14ac:dyDescent="0.3">
      <c r="A1231" t="s">
        <v>981</v>
      </c>
      <c r="B1231" s="5">
        <v>45717</v>
      </c>
      <c r="C1231" t="s">
        <v>297</v>
      </c>
      <c r="D1231" t="s">
        <v>181</v>
      </c>
      <c r="E1231" s="4">
        <v>0</v>
      </c>
      <c r="F1231" s="4">
        <v>0</v>
      </c>
      <c r="G1231">
        <v>0</v>
      </c>
      <c r="H1231" s="4">
        <v>0</v>
      </c>
      <c r="I1231" s="4">
        <v>0</v>
      </c>
      <c r="J1231" t="s">
        <v>269</v>
      </c>
      <c r="K1231" s="2">
        <f t="shared" si="95"/>
        <v>0</v>
      </c>
      <c r="L1231" s="2">
        <f t="shared" si="96"/>
        <v>0</v>
      </c>
      <c r="M1231" s="2">
        <f t="shared" si="97"/>
        <v>0</v>
      </c>
      <c r="N1231" s="2" t="str">
        <f t="shared" si="98"/>
        <v>TOWER LIGHT</v>
      </c>
      <c r="O1231" s="2" t="str">
        <f t="shared" si="99"/>
        <v>Other Equipment</v>
      </c>
    </row>
    <row r="1232" spans="1:15" x14ac:dyDescent="0.3">
      <c r="A1232" t="s">
        <v>981</v>
      </c>
      <c r="B1232" s="5">
        <v>45717</v>
      </c>
      <c r="C1232" t="s">
        <v>298</v>
      </c>
      <c r="D1232" t="s">
        <v>181</v>
      </c>
      <c r="E1232" s="4">
        <v>0</v>
      </c>
      <c r="F1232" s="4">
        <v>0</v>
      </c>
      <c r="G1232">
        <v>0</v>
      </c>
      <c r="H1232" s="4">
        <v>0</v>
      </c>
      <c r="I1232" s="4">
        <v>0</v>
      </c>
      <c r="J1232" t="s">
        <v>269</v>
      </c>
      <c r="K1232" s="2">
        <f t="shared" si="95"/>
        <v>0</v>
      </c>
      <c r="L1232" s="2">
        <f t="shared" si="96"/>
        <v>0</v>
      </c>
      <c r="M1232" s="2">
        <f t="shared" si="97"/>
        <v>0</v>
      </c>
      <c r="N1232" s="2" t="str">
        <f t="shared" si="98"/>
        <v>TOWER LIGHT</v>
      </c>
      <c r="O1232" s="2" t="str">
        <f t="shared" si="99"/>
        <v>Other Equipment</v>
      </c>
    </row>
    <row r="1233" spans="1:15" x14ac:dyDescent="0.3">
      <c r="A1233" t="s">
        <v>981</v>
      </c>
      <c r="B1233" s="5">
        <v>45717</v>
      </c>
      <c r="C1233" t="s">
        <v>299</v>
      </c>
      <c r="D1233" t="s">
        <v>181</v>
      </c>
      <c r="E1233" s="4">
        <v>0</v>
      </c>
      <c r="F1233" s="4">
        <v>0</v>
      </c>
      <c r="G1233">
        <v>0</v>
      </c>
      <c r="H1233" s="4">
        <v>0</v>
      </c>
      <c r="I1233" s="4">
        <v>0</v>
      </c>
      <c r="J1233" t="s">
        <v>269</v>
      </c>
      <c r="K1233" s="2">
        <f t="shared" si="95"/>
        <v>0</v>
      </c>
      <c r="L1233" s="2">
        <f t="shared" si="96"/>
        <v>0</v>
      </c>
      <c r="M1233" s="2">
        <f t="shared" si="97"/>
        <v>0</v>
      </c>
      <c r="N1233" s="2" t="str">
        <f t="shared" si="98"/>
        <v>TOWER LIGHT</v>
      </c>
      <c r="O1233" s="2" t="str">
        <f t="shared" si="99"/>
        <v>Other Equipment</v>
      </c>
    </row>
    <row r="1234" spans="1:15" x14ac:dyDescent="0.3">
      <c r="A1234" t="s">
        <v>981</v>
      </c>
      <c r="B1234" s="5">
        <v>45717</v>
      </c>
      <c r="C1234" t="s">
        <v>300</v>
      </c>
      <c r="D1234" t="s">
        <v>181</v>
      </c>
      <c r="E1234" s="4">
        <v>0</v>
      </c>
      <c r="F1234" s="4">
        <v>0</v>
      </c>
      <c r="G1234">
        <v>0</v>
      </c>
      <c r="H1234" s="4">
        <v>0</v>
      </c>
      <c r="I1234" s="4">
        <v>0</v>
      </c>
      <c r="J1234" t="s">
        <v>269</v>
      </c>
      <c r="K1234" s="2">
        <f t="shared" si="95"/>
        <v>0</v>
      </c>
      <c r="L1234" s="2">
        <f t="shared" si="96"/>
        <v>0</v>
      </c>
      <c r="M1234" s="2">
        <f t="shared" si="97"/>
        <v>0</v>
      </c>
      <c r="N1234" s="2" t="str">
        <f t="shared" si="98"/>
        <v>TOWER LIGHT</v>
      </c>
      <c r="O1234" s="2" t="str">
        <f t="shared" si="99"/>
        <v>Other Equipment</v>
      </c>
    </row>
    <row r="1235" spans="1:15" x14ac:dyDescent="0.3">
      <c r="A1235" t="s">
        <v>981</v>
      </c>
      <c r="B1235" s="5">
        <v>45717</v>
      </c>
      <c r="C1235" t="s">
        <v>301</v>
      </c>
      <c r="D1235" t="s">
        <v>181</v>
      </c>
      <c r="E1235" s="4">
        <v>0</v>
      </c>
      <c r="F1235" s="4">
        <v>0</v>
      </c>
      <c r="G1235">
        <v>0</v>
      </c>
      <c r="H1235" s="4">
        <v>0</v>
      </c>
      <c r="I1235" s="4">
        <v>0</v>
      </c>
      <c r="J1235" t="s">
        <v>269</v>
      </c>
      <c r="K1235" s="2">
        <f t="shared" si="95"/>
        <v>0</v>
      </c>
      <c r="L1235" s="2">
        <f t="shared" si="96"/>
        <v>0</v>
      </c>
      <c r="M1235" s="2">
        <f t="shared" si="97"/>
        <v>0</v>
      </c>
      <c r="N1235" s="2" t="str">
        <f t="shared" si="98"/>
        <v>TOWER LIGHT</v>
      </c>
      <c r="O1235" s="2" t="str">
        <f t="shared" si="99"/>
        <v>Other Equipment</v>
      </c>
    </row>
    <row r="1236" spans="1:15" x14ac:dyDescent="0.3">
      <c r="A1236" t="s">
        <v>1148</v>
      </c>
      <c r="B1236" s="5">
        <v>45717</v>
      </c>
      <c r="C1236" t="s">
        <v>1013</v>
      </c>
      <c r="D1236" t="s">
        <v>1090</v>
      </c>
      <c r="E1236" s="4">
        <v>0</v>
      </c>
      <c r="F1236" s="4">
        <v>0</v>
      </c>
      <c r="G1236">
        <v>0</v>
      </c>
      <c r="H1236" s="4">
        <v>0</v>
      </c>
      <c r="I1236" s="4">
        <v>0</v>
      </c>
      <c r="J1236" t="s">
        <v>269</v>
      </c>
      <c r="K1236" s="2">
        <f t="shared" si="95"/>
        <v>0</v>
      </c>
      <c r="L1236" s="2">
        <f t="shared" si="96"/>
        <v>0</v>
      </c>
      <c r="M1236" s="2">
        <f t="shared" si="97"/>
        <v>0</v>
      </c>
      <c r="N1236" s="2" t="str">
        <f t="shared" si="98"/>
        <v>CONCRETE PUMP (STATIONARY)</v>
      </c>
      <c r="O1236" s="2" t="str">
        <f t="shared" si="99"/>
        <v>Other Equipment</v>
      </c>
    </row>
    <row r="1237" spans="1:15" x14ac:dyDescent="0.3">
      <c r="A1237" t="s">
        <v>1136</v>
      </c>
      <c r="B1237" s="5">
        <v>45717</v>
      </c>
      <c r="C1237" t="s">
        <v>1014</v>
      </c>
      <c r="D1237" t="s">
        <v>1067</v>
      </c>
      <c r="E1237" s="4">
        <v>0</v>
      </c>
      <c r="F1237" s="4">
        <v>0</v>
      </c>
      <c r="G1237">
        <v>0</v>
      </c>
      <c r="H1237" s="4">
        <v>0</v>
      </c>
      <c r="I1237" s="4">
        <v>0</v>
      </c>
      <c r="J1237" t="s">
        <v>269</v>
      </c>
      <c r="K1237" s="2">
        <f t="shared" si="95"/>
        <v>0</v>
      </c>
      <c r="L1237" s="2">
        <f t="shared" si="96"/>
        <v>0</v>
      </c>
      <c r="M1237" s="2">
        <f t="shared" si="97"/>
        <v>0</v>
      </c>
      <c r="N1237" s="2" t="str">
        <f t="shared" si="98"/>
        <v>CRAWLER CRANE</v>
      </c>
      <c r="O1237" s="2" t="str">
        <f t="shared" si="99"/>
        <v>Other Equipment</v>
      </c>
    </row>
    <row r="1238" spans="1:15" x14ac:dyDescent="0.3">
      <c r="A1238" t="s">
        <v>1143</v>
      </c>
      <c r="B1238" s="5">
        <v>45717</v>
      </c>
      <c r="C1238" t="s">
        <v>1015</v>
      </c>
      <c r="D1238" t="s">
        <v>61</v>
      </c>
      <c r="E1238" s="4">
        <v>8</v>
      </c>
      <c r="F1238" s="4">
        <v>8</v>
      </c>
      <c r="G1238">
        <v>3.27</v>
      </c>
      <c r="H1238" s="4">
        <v>4.7300000000000004</v>
      </c>
      <c r="I1238" s="4">
        <v>0</v>
      </c>
      <c r="J1238" t="s">
        <v>269</v>
      </c>
      <c r="K1238" s="2">
        <f t="shared" si="95"/>
        <v>0.40875</v>
      </c>
      <c r="L1238" s="2">
        <f t="shared" si="96"/>
        <v>1</v>
      </c>
      <c r="M1238" s="2">
        <f t="shared" si="97"/>
        <v>0</v>
      </c>
      <c r="N1238" s="2" t="str">
        <f t="shared" si="98"/>
        <v>MINI DUMPTRUCK</v>
      </c>
      <c r="O1238" s="2" t="str">
        <f t="shared" si="99"/>
        <v>Other Equipment</v>
      </c>
    </row>
    <row r="1239" spans="1:15" x14ac:dyDescent="0.3">
      <c r="A1239" t="s">
        <v>1143</v>
      </c>
      <c r="B1239" s="5">
        <v>45717</v>
      </c>
      <c r="C1239" t="s">
        <v>1016</v>
      </c>
      <c r="D1239" t="s">
        <v>61</v>
      </c>
      <c r="E1239" s="4">
        <v>16.5</v>
      </c>
      <c r="F1239" s="4">
        <v>16.5</v>
      </c>
      <c r="G1239">
        <v>5.37</v>
      </c>
      <c r="H1239" s="4">
        <v>11.13</v>
      </c>
      <c r="I1239" s="4">
        <v>0</v>
      </c>
      <c r="J1239" t="s">
        <v>269</v>
      </c>
      <c r="K1239" s="2">
        <f t="shared" si="95"/>
        <v>0.32545454545454544</v>
      </c>
      <c r="L1239" s="2">
        <f t="shared" si="96"/>
        <v>1</v>
      </c>
      <c r="M1239" s="2">
        <f t="shared" si="97"/>
        <v>0</v>
      </c>
      <c r="N1239" s="2" t="str">
        <f t="shared" si="98"/>
        <v>MINI DUMPTRUCK</v>
      </c>
      <c r="O1239" s="2" t="str">
        <f t="shared" si="99"/>
        <v>Other Equipment</v>
      </c>
    </row>
    <row r="1240" spans="1:15" x14ac:dyDescent="0.3">
      <c r="A1240" t="s">
        <v>1135</v>
      </c>
      <c r="B1240" s="5">
        <v>45717</v>
      </c>
      <c r="C1240" t="s">
        <v>322</v>
      </c>
      <c r="D1240" t="s">
        <v>1064</v>
      </c>
      <c r="E1240" s="4">
        <v>208</v>
      </c>
      <c r="F1240" s="4">
        <v>208</v>
      </c>
      <c r="G1240">
        <v>108</v>
      </c>
      <c r="H1240" s="4">
        <v>108</v>
      </c>
      <c r="I1240" s="4">
        <v>0</v>
      </c>
      <c r="J1240" t="s">
        <v>323</v>
      </c>
      <c r="K1240" s="2">
        <f t="shared" si="95"/>
        <v>0.51923076923076927</v>
      </c>
      <c r="L1240" s="2">
        <f t="shared" si="96"/>
        <v>1</v>
      </c>
      <c r="M1240" s="2">
        <f t="shared" si="97"/>
        <v>0</v>
      </c>
      <c r="N1240" s="2" t="str">
        <f t="shared" si="98"/>
        <v>AIR COMPRESSOR</v>
      </c>
      <c r="O1240" s="2" t="str">
        <f t="shared" si="99"/>
        <v>Other Equipment</v>
      </c>
    </row>
    <row r="1241" spans="1:15" x14ac:dyDescent="0.3">
      <c r="A1241" t="s">
        <v>1135</v>
      </c>
      <c r="B1241" s="5">
        <v>45717</v>
      </c>
      <c r="C1241" t="s">
        <v>1017</v>
      </c>
      <c r="D1241" t="s">
        <v>1064</v>
      </c>
      <c r="E1241" s="4">
        <v>48</v>
      </c>
      <c r="F1241" s="4">
        <v>48</v>
      </c>
      <c r="G1241">
        <v>24</v>
      </c>
      <c r="H1241" s="4">
        <v>28</v>
      </c>
      <c r="I1241" s="4">
        <v>0</v>
      </c>
      <c r="J1241" t="s">
        <v>323</v>
      </c>
      <c r="K1241" s="2">
        <f t="shared" si="95"/>
        <v>0.5</v>
      </c>
      <c r="L1241" s="2">
        <f t="shared" si="96"/>
        <v>1</v>
      </c>
      <c r="M1241" s="2">
        <f t="shared" si="97"/>
        <v>0</v>
      </c>
      <c r="N1241" s="2" t="str">
        <f t="shared" si="98"/>
        <v>AIR COMPRESSOR</v>
      </c>
      <c r="O1241" s="2" t="str">
        <f t="shared" si="99"/>
        <v>Other Equipment</v>
      </c>
    </row>
    <row r="1242" spans="1:15" x14ac:dyDescent="0.3">
      <c r="A1242" t="s">
        <v>1162</v>
      </c>
      <c r="B1242" s="5">
        <v>45717</v>
      </c>
      <c r="C1242" t="s">
        <v>324</v>
      </c>
      <c r="D1242" t="s">
        <v>325</v>
      </c>
      <c r="E1242" s="4">
        <v>395.5</v>
      </c>
      <c r="F1242" s="4">
        <v>395.5</v>
      </c>
      <c r="G1242">
        <v>311.2</v>
      </c>
      <c r="H1242" s="4">
        <v>84.3</v>
      </c>
      <c r="I1242" s="4">
        <v>0</v>
      </c>
      <c r="J1242" t="s">
        <v>323</v>
      </c>
      <c r="K1242" s="2">
        <f t="shared" si="95"/>
        <v>0.78685208596713019</v>
      </c>
      <c r="L1242" s="2">
        <f t="shared" si="96"/>
        <v>1</v>
      </c>
      <c r="M1242" s="2">
        <f t="shared" si="97"/>
        <v>0</v>
      </c>
      <c r="N1242" s="2" t="str">
        <f t="shared" si="98"/>
        <v>CRUSHING PLANT</v>
      </c>
      <c r="O1242" s="2" t="str">
        <f t="shared" si="99"/>
        <v>Other Equipment</v>
      </c>
    </row>
    <row r="1243" spans="1:15" x14ac:dyDescent="0.3">
      <c r="A1243" t="s">
        <v>989</v>
      </c>
      <c r="B1243" s="5">
        <v>45717</v>
      </c>
      <c r="C1243" t="s">
        <v>326</v>
      </c>
      <c r="D1243" t="s">
        <v>990</v>
      </c>
      <c r="E1243" s="4">
        <v>336</v>
      </c>
      <c r="F1243" s="4">
        <v>336</v>
      </c>
      <c r="G1243">
        <v>288.91666666666703</v>
      </c>
      <c r="H1243" s="4">
        <v>47.0833333333333</v>
      </c>
      <c r="I1243" s="4">
        <v>0</v>
      </c>
      <c r="J1243" t="s">
        <v>323</v>
      </c>
      <c r="K1243" s="2">
        <f t="shared" si="95"/>
        <v>0.85987103174603285</v>
      </c>
      <c r="L1243" s="2">
        <f t="shared" si="96"/>
        <v>1</v>
      </c>
      <c r="M1243" s="2">
        <f t="shared" si="97"/>
        <v>0</v>
      </c>
      <c r="N1243" s="2" t="str">
        <f t="shared" si="98"/>
        <v>CARGO TRUCK W/ CRANE</v>
      </c>
      <c r="O1243" s="2" t="str">
        <f t="shared" si="99"/>
        <v>Major Equipment</v>
      </c>
    </row>
    <row r="1244" spans="1:15" x14ac:dyDescent="0.3">
      <c r="A1244" t="s">
        <v>989</v>
      </c>
      <c r="B1244" s="5">
        <v>45717</v>
      </c>
      <c r="C1244" t="s">
        <v>327</v>
      </c>
      <c r="D1244" t="s">
        <v>990</v>
      </c>
      <c r="E1244" s="4">
        <v>197.816666666667</v>
      </c>
      <c r="F1244" s="4">
        <v>197.816666666667</v>
      </c>
      <c r="G1244">
        <v>105.98333333333299</v>
      </c>
      <c r="H1244" s="4">
        <v>91.8333333333333</v>
      </c>
      <c r="I1244" s="4">
        <v>0</v>
      </c>
      <c r="J1244" t="s">
        <v>323</v>
      </c>
      <c r="K1244" s="2">
        <f t="shared" si="95"/>
        <v>0.53576543937989463</v>
      </c>
      <c r="L1244" s="2">
        <f t="shared" si="96"/>
        <v>1</v>
      </c>
      <c r="M1244" s="2">
        <f t="shared" si="97"/>
        <v>0</v>
      </c>
      <c r="N1244" s="2" t="str">
        <f t="shared" si="98"/>
        <v>CARGO TRUCK W/ CRANE</v>
      </c>
      <c r="O1244" s="2" t="str">
        <f t="shared" si="99"/>
        <v>Major Equipment</v>
      </c>
    </row>
    <row r="1245" spans="1:15" x14ac:dyDescent="0.3">
      <c r="A1245" t="s">
        <v>991</v>
      </c>
      <c r="B1245" s="5">
        <v>45717</v>
      </c>
      <c r="C1245" t="s">
        <v>328</v>
      </c>
      <c r="D1245" t="s">
        <v>120</v>
      </c>
      <c r="E1245" s="4">
        <v>313</v>
      </c>
      <c r="F1245" s="4">
        <v>313</v>
      </c>
      <c r="G1245">
        <v>283.33333333333297</v>
      </c>
      <c r="H1245" s="4">
        <v>29.6666666666667</v>
      </c>
      <c r="I1245" s="4">
        <v>0</v>
      </c>
      <c r="J1245" t="s">
        <v>323</v>
      </c>
      <c r="K1245" s="2">
        <f t="shared" si="95"/>
        <v>0.90521831735889124</v>
      </c>
      <c r="L1245" s="2">
        <f t="shared" si="96"/>
        <v>1</v>
      </c>
      <c r="M1245" s="2">
        <f t="shared" si="97"/>
        <v>0</v>
      </c>
      <c r="N1245" s="2" t="str">
        <f t="shared" si="98"/>
        <v>DUMP TRUCK</v>
      </c>
      <c r="O1245" s="2" t="str">
        <f t="shared" si="99"/>
        <v>Other Equipment</v>
      </c>
    </row>
    <row r="1246" spans="1:15" x14ac:dyDescent="0.3">
      <c r="A1246" t="s">
        <v>991</v>
      </c>
      <c r="B1246" s="5">
        <v>45717</v>
      </c>
      <c r="C1246" t="s">
        <v>329</v>
      </c>
      <c r="D1246" t="s">
        <v>120</v>
      </c>
      <c r="E1246" s="4">
        <v>274.683333333333</v>
      </c>
      <c r="F1246" s="4">
        <v>274.683333333333</v>
      </c>
      <c r="G1246">
        <v>219.7</v>
      </c>
      <c r="H1246" s="4">
        <v>54.983333333333299</v>
      </c>
      <c r="I1246" s="4">
        <v>0</v>
      </c>
      <c r="J1246" t="s">
        <v>323</v>
      </c>
      <c r="K1246" s="2">
        <f t="shared" si="95"/>
        <v>0.79983010739639682</v>
      </c>
      <c r="L1246" s="2">
        <f t="shared" si="96"/>
        <v>1</v>
      </c>
      <c r="M1246" s="2">
        <f t="shared" si="97"/>
        <v>0</v>
      </c>
      <c r="N1246" s="2" t="str">
        <f t="shared" si="98"/>
        <v>DUMP TRUCK</v>
      </c>
      <c r="O1246" s="2" t="str">
        <f t="shared" si="99"/>
        <v>Other Equipment</v>
      </c>
    </row>
    <row r="1247" spans="1:15" x14ac:dyDescent="0.3">
      <c r="A1247" t="s">
        <v>991</v>
      </c>
      <c r="B1247" s="5">
        <v>45717</v>
      </c>
      <c r="C1247" t="s">
        <v>330</v>
      </c>
      <c r="D1247" t="s">
        <v>120</v>
      </c>
      <c r="E1247" s="4">
        <v>307</v>
      </c>
      <c r="F1247" s="4">
        <v>307</v>
      </c>
      <c r="G1247">
        <v>269.85000000000002</v>
      </c>
      <c r="H1247" s="4">
        <v>37.15</v>
      </c>
      <c r="I1247" s="4">
        <v>0</v>
      </c>
      <c r="J1247" t="s">
        <v>323</v>
      </c>
      <c r="K1247" s="2">
        <f t="shared" si="95"/>
        <v>0.8789902280130294</v>
      </c>
      <c r="L1247" s="2">
        <f t="shared" si="96"/>
        <v>1</v>
      </c>
      <c r="M1247" s="2">
        <f t="shared" si="97"/>
        <v>0</v>
      </c>
      <c r="N1247" s="2" t="str">
        <f t="shared" si="98"/>
        <v>DUMP TRUCK</v>
      </c>
      <c r="O1247" s="2" t="str">
        <f t="shared" si="99"/>
        <v>Other Equipment</v>
      </c>
    </row>
    <row r="1248" spans="1:15" x14ac:dyDescent="0.3">
      <c r="A1248" t="s">
        <v>976</v>
      </c>
      <c r="B1248" s="5">
        <v>45717</v>
      </c>
      <c r="C1248" t="s">
        <v>331</v>
      </c>
      <c r="D1248" t="s">
        <v>126</v>
      </c>
      <c r="E1248" s="4">
        <v>273.05</v>
      </c>
      <c r="F1248" s="4">
        <v>273.05</v>
      </c>
      <c r="G1248">
        <v>151.76666666666699</v>
      </c>
      <c r="H1248" s="4">
        <v>121.283333333333</v>
      </c>
      <c r="I1248" s="4">
        <v>0</v>
      </c>
      <c r="J1248" t="s">
        <v>323</v>
      </c>
      <c r="K1248" s="2">
        <f t="shared" si="95"/>
        <v>0.55582005737655005</v>
      </c>
      <c r="L1248" s="2">
        <f t="shared" si="96"/>
        <v>1</v>
      </c>
      <c r="M1248" s="2">
        <f t="shared" si="97"/>
        <v>0</v>
      </c>
      <c r="N1248" s="2" t="str">
        <f t="shared" si="98"/>
        <v>FUEL TRUCK</v>
      </c>
      <c r="O1248" s="2" t="str">
        <f t="shared" si="99"/>
        <v>Other Equipment</v>
      </c>
    </row>
    <row r="1249" spans="1:15" x14ac:dyDescent="0.3">
      <c r="A1249" t="s">
        <v>1138</v>
      </c>
      <c r="B1249" s="5">
        <v>45717</v>
      </c>
      <c r="C1249" t="s">
        <v>332</v>
      </c>
      <c r="D1249" t="s">
        <v>130</v>
      </c>
      <c r="E1249" s="4">
        <v>690</v>
      </c>
      <c r="F1249" s="4">
        <v>690</v>
      </c>
      <c r="G1249">
        <v>651.20000000000095</v>
      </c>
      <c r="H1249" s="4">
        <v>38.799999999999301</v>
      </c>
      <c r="I1249" s="4">
        <v>0</v>
      </c>
      <c r="J1249" t="s">
        <v>323</v>
      </c>
      <c r="K1249" s="2">
        <f t="shared" si="95"/>
        <v>0.94376811594203036</v>
      </c>
      <c r="L1249" s="2">
        <f t="shared" si="96"/>
        <v>1</v>
      </c>
      <c r="M1249" s="2">
        <f t="shared" si="97"/>
        <v>0</v>
      </c>
      <c r="N1249" s="2" t="str">
        <f t="shared" si="98"/>
        <v>GENERATOR SET</v>
      </c>
      <c r="O1249" s="2" t="str">
        <f t="shared" si="99"/>
        <v>Other Equipment</v>
      </c>
    </row>
    <row r="1250" spans="1:15" x14ac:dyDescent="0.3">
      <c r="A1250" t="s">
        <v>1138</v>
      </c>
      <c r="B1250" s="5">
        <v>45717</v>
      </c>
      <c r="C1250" t="s">
        <v>333</v>
      </c>
      <c r="D1250" t="s">
        <v>130</v>
      </c>
      <c r="E1250" s="4">
        <v>713</v>
      </c>
      <c r="F1250" s="4">
        <v>713</v>
      </c>
      <c r="G1250">
        <v>678.80000000000098</v>
      </c>
      <c r="H1250" s="4">
        <v>34.199999999998902</v>
      </c>
      <c r="I1250" s="4">
        <v>0</v>
      </c>
      <c r="J1250" t="s">
        <v>323</v>
      </c>
      <c r="K1250" s="2">
        <f t="shared" si="95"/>
        <v>0.95203366058906169</v>
      </c>
      <c r="L1250" s="2">
        <f t="shared" si="96"/>
        <v>1</v>
      </c>
      <c r="M1250" s="2">
        <f t="shared" si="97"/>
        <v>0</v>
      </c>
      <c r="N1250" s="2" t="str">
        <f t="shared" si="98"/>
        <v>GENERATOR SET</v>
      </c>
      <c r="O1250" s="2" t="str">
        <f t="shared" si="99"/>
        <v>Other Equipment</v>
      </c>
    </row>
    <row r="1251" spans="1:15" x14ac:dyDescent="0.3">
      <c r="A1251" t="s">
        <v>1138</v>
      </c>
      <c r="B1251" s="5">
        <v>45717</v>
      </c>
      <c r="C1251" t="s">
        <v>334</v>
      </c>
      <c r="D1251" t="s">
        <v>130</v>
      </c>
      <c r="E1251" s="4">
        <v>690</v>
      </c>
      <c r="F1251" s="4">
        <v>690</v>
      </c>
      <c r="G1251">
        <v>640.99999999999795</v>
      </c>
      <c r="H1251" s="4">
        <v>49.000000000001798</v>
      </c>
      <c r="I1251" s="4">
        <v>0</v>
      </c>
      <c r="J1251" t="s">
        <v>323</v>
      </c>
      <c r="K1251" s="2">
        <f t="shared" si="95"/>
        <v>0.92898550724637385</v>
      </c>
      <c r="L1251" s="2">
        <f t="shared" si="96"/>
        <v>1</v>
      </c>
      <c r="M1251" s="2">
        <f t="shared" si="97"/>
        <v>0</v>
      </c>
      <c r="N1251" s="2" t="str">
        <f t="shared" si="98"/>
        <v>GENERATOR SET</v>
      </c>
      <c r="O1251" s="2" t="str">
        <f t="shared" si="99"/>
        <v>Other Equipment</v>
      </c>
    </row>
    <row r="1252" spans="1:15" x14ac:dyDescent="0.3">
      <c r="A1252" t="s">
        <v>1139</v>
      </c>
      <c r="B1252" s="5">
        <v>45717</v>
      </c>
      <c r="C1252" t="s">
        <v>335</v>
      </c>
      <c r="D1252" t="s">
        <v>1073</v>
      </c>
      <c r="E1252" s="4">
        <v>354.66666666666703</v>
      </c>
      <c r="F1252" s="4">
        <v>354.66666666666703</v>
      </c>
      <c r="G1252">
        <v>268.969999999999</v>
      </c>
      <c r="H1252" s="4">
        <v>85.696666666667298</v>
      </c>
      <c r="I1252" s="4">
        <v>0</v>
      </c>
      <c r="J1252" t="s">
        <v>323</v>
      </c>
      <c r="K1252" s="2">
        <f t="shared" si="95"/>
        <v>0.75837406015037234</v>
      </c>
      <c r="L1252" s="2">
        <f t="shared" si="96"/>
        <v>1</v>
      </c>
      <c r="M1252" s="2">
        <f t="shared" si="97"/>
        <v>0</v>
      </c>
      <c r="N1252" s="2" t="str">
        <f t="shared" si="98"/>
        <v>HYDRAULIC EXCAVATOR</v>
      </c>
      <c r="O1252" s="2" t="str">
        <f t="shared" si="99"/>
        <v>Major Equipment</v>
      </c>
    </row>
    <row r="1253" spans="1:15" x14ac:dyDescent="0.3">
      <c r="A1253" t="s">
        <v>977</v>
      </c>
      <c r="B1253" s="5">
        <v>45717</v>
      </c>
      <c r="C1253" t="s">
        <v>336</v>
      </c>
      <c r="D1253" t="s">
        <v>156</v>
      </c>
      <c r="E1253" s="4">
        <v>320.5</v>
      </c>
      <c r="F1253" s="4">
        <v>320.5</v>
      </c>
      <c r="G1253">
        <v>283.83999999999901</v>
      </c>
      <c r="H1253" s="4">
        <v>36.6600000000008</v>
      </c>
      <c r="I1253" s="4">
        <v>0</v>
      </c>
      <c r="J1253" t="s">
        <v>323</v>
      </c>
      <c r="K1253" s="2">
        <f t="shared" si="95"/>
        <v>0.88561622464898282</v>
      </c>
      <c r="L1253" s="2">
        <f t="shared" si="96"/>
        <v>1</v>
      </c>
      <c r="M1253" s="2">
        <f t="shared" si="97"/>
        <v>0</v>
      </c>
      <c r="N1253" s="2" t="str">
        <f t="shared" si="98"/>
        <v>HYDRAULIC EXCAVATOR</v>
      </c>
      <c r="O1253" s="2" t="str">
        <f t="shared" si="99"/>
        <v>Major Equipment</v>
      </c>
    </row>
    <row r="1254" spans="1:15" x14ac:dyDescent="0.3">
      <c r="A1254" t="s">
        <v>977</v>
      </c>
      <c r="B1254" s="5">
        <v>45717</v>
      </c>
      <c r="C1254" t="s">
        <v>337</v>
      </c>
      <c r="D1254" t="s">
        <v>156</v>
      </c>
      <c r="E1254" s="4">
        <v>304.5</v>
      </c>
      <c r="F1254" s="4">
        <v>304.5</v>
      </c>
      <c r="G1254">
        <v>242.99</v>
      </c>
      <c r="H1254" s="4">
        <v>61.510000000000197</v>
      </c>
      <c r="I1254" s="4">
        <v>0</v>
      </c>
      <c r="J1254" t="s">
        <v>323</v>
      </c>
      <c r="K1254" s="2">
        <f t="shared" si="95"/>
        <v>0.79799671592775046</v>
      </c>
      <c r="L1254" s="2">
        <f t="shared" si="96"/>
        <v>1</v>
      </c>
      <c r="M1254" s="2">
        <f t="shared" si="97"/>
        <v>0</v>
      </c>
      <c r="N1254" s="2" t="str">
        <f t="shared" si="98"/>
        <v>HYDRAULIC EXCAVATOR</v>
      </c>
      <c r="O1254" s="2" t="str">
        <f t="shared" si="99"/>
        <v>Major Equipment</v>
      </c>
    </row>
    <row r="1255" spans="1:15" x14ac:dyDescent="0.3">
      <c r="A1255" t="s">
        <v>977</v>
      </c>
      <c r="B1255" s="5">
        <v>45717</v>
      </c>
      <c r="C1255" t="s">
        <v>338</v>
      </c>
      <c r="D1255" t="s">
        <v>156</v>
      </c>
      <c r="F1255" s="4">
        <v>0</v>
      </c>
      <c r="G1255">
        <v>106.7</v>
      </c>
      <c r="H1255" s="4">
        <v>105.3</v>
      </c>
      <c r="I1255" s="4">
        <v>0</v>
      </c>
      <c r="J1255" t="s">
        <v>323</v>
      </c>
      <c r="K1255" s="2">
        <f t="shared" si="95"/>
        <v>0</v>
      </c>
      <c r="L1255" s="2">
        <f t="shared" si="96"/>
        <v>0</v>
      </c>
      <c r="M1255" s="2">
        <f t="shared" si="97"/>
        <v>0</v>
      </c>
      <c r="N1255" s="2" t="str">
        <f t="shared" si="98"/>
        <v>HYDRAULIC EXCAVATOR</v>
      </c>
      <c r="O1255" s="2" t="str">
        <f t="shared" si="99"/>
        <v>Major Equipment</v>
      </c>
    </row>
    <row r="1256" spans="1:15" x14ac:dyDescent="0.3">
      <c r="A1256" t="s">
        <v>977</v>
      </c>
      <c r="B1256" s="5">
        <v>45717</v>
      </c>
      <c r="C1256" t="s">
        <v>339</v>
      </c>
      <c r="D1256" t="s">
        <v>156</v>
      </c>
      <c r="E1256" s="4">
        <v>302</v>
      </c>
      <c r="F1256" s="4">
        <v>302</v>
      </c>
      <c r="G1256">
        <v>236.8</v>
      </c>
      <c r="H1256" s="4">
        <v>65.2</v>
      </c>
      <c r="I1256" s="4">
        <v>0</v>
      </c>
      <c r="J1256" t="s">
        <v>323</v>
      </c>
      <c r="K1256" s="2">
        <f t="shared" si="95"/>
        <v>0.78410596026490065</v>
      </c>
      <c r="L1256" s="2">
        <f t="shared" si="96"/>
        <v>1</v>
      </c>
      <c r="M1256" s="2">
        <f t="shared" si="97"/>
        <v>0</v>
      </c>
      <c r="N1256" s="2" t="str">
        <f t="shared" si="98"/>
        <v>HYDRAULIC EXCAVATOR</v>
      </c>
      <c r="O1256" s="2" t="str">
        <f t="shared" si="99"/>
        <v>Major Equipment</v>
      </c>
    </row>
    <row r="1257" spans="1:15" x14ac:dyDescent="0.3">
      <c r="A1257" t="s">
        <v>977</v>
      </c>
      <c r="B1257" s="5">
        <v>45717</v>
      </c>
      <c r="C1257" t="s">
        <v>340</v>
      </c>
      <c r="D1257" t="s">
        <v>156</v>
      </c>
      <c r="E1257" s="4">
        <v>274</v>
      </c>
      <c r="F1257" s="4">
        <v>274</v>
      </c>
      <c r="G1257">
        <v>193.85</v>
      </c>
      <c r="H1257" s="4">
        <v>80.149999999999906</v>
      </c>
      <c r="I1257" s="4">
        <v>0</v>
      </c>
      <c r="J1257" t="s">
        <v>323</v>
      </c>
      <c r="K1257" s="2">
        <f t="shared" si="95"/>
        <v>0.70748175182481754</v>
      </c>
      <c r="L1257" s="2">
        <f t="shared" si="96"/>
        <v>1</v>
      </c>
      <c r="M1257" s="2">
        <f t="shared" si="97"/>
        <v>0</v>
      </c>
      <c r="N1257" s="2" t="str">
        <f t="shared" si="98"/>
        <v>HYDRAULIC EXCAVATOR</v>
      </c>
      <c r="O1257" s="2" t="str">
        <f t="shared" si="99"/>
        <v>Major Equipment</v>
      </c>
    </row>
    <row r="1258" spans="1:15" x14ac:dyDescent="0.3">
      <c r="A1258" t="s">
        <v>977</v>
      </c>
      <c r="B1258" s="5">
        <v>45717</v>
      </c>
      <c r="C1258" t="s">
        <v>341</v>
      </c>
      <c r="D1258" t="s">
        <v>156</v>
      </c>
      <c r="E1258" s="4">
        <v>256</v>
      </c>
      <c r="F1258" s="4">
        <v>256</v>
      </c>
      <c r="G1258">
        <v>154.46666666666701</v>
      </c>
      <c r="H1258" s="4">
        <v>101.533333333333</v>
      </c>
      <c r="I1258" s="4">
        <v>0</v>
      </c>
      <c r="J1258" t="s">
        <v>323</v>
      </c>
      <c r="K1258" s="2">
        <f t="shared" si="95"/>
        <v>0.60338541666666801</v>
      </c>
      <c r="L1258" s="2">
        <f t="shared" si="96"/>
        <v>1</v>
      </c>
      <c r="M1258" s="2">
        <f t="shared" si="97"/>
        <v>0</v>
      </c>
      <c r="N1258" s="2" t="str">
        <f t="shared" si="98"/>
        <v>HYDRAULIC EXCAVATOR</v>
      </c>
      <c r="O1258" s="2" t="str">
        <f t="shared" si="99"/>
        <v>Major Equipment</v>
      </c>
    </row>
    <row r="1259" spans="1:15" x14ac:dyDescent="0.3">
      <c r="A1259" t="s">
        <v>977</v>
      </c>
      <c r="B1259" s="5">
        <v>45717</v>
      </c>
      <c r="C1259" t="s">
        <v>342</v>
      </c>
      <c r="D1259" t="s">
        <v>156</v>
      </c>
      <c r="E1259" s="4">
        <v>300.16666666666703</v>
      </c>
      <c r="F1259" s="4">
        <v>300.16666666666703</v>
      </c>
      <c r="G1259">
        <v>244.14</v>
      </c>
      <c r="H1259" s="4">
        <v>56.026666666666699</v>
      </c>
      <c r="I1259" s="4">
        <v>0</v>
      </c>
      <c r="J1259" t="s">
        <v>323</v>
      </c>
      <c r="K1259" s="2">
        <f t="shared" si="95"/>
        <v>0.8133481399222644</v>
      </c>
      <c r="L1259" s="2">
        <f t="shared" si="96"/>
        <v>1</v>
      </c>
      <c r="M1259" s="2">
        <f t="shared" si="97"/>
        <v>0</v>
      </c>
      <c r="N1259" s="2" t="str">
        <f t="shared" si="98"/>
        <v>HYDRAULIC EXCAVATOR</v>
      </c>
      <c r="O1259" s="2" t="str">
        <f t="shared" si="99"/>
        <v>Major Equipment</v>
      </c>
    </row>
    <row r="1260" spans="1:15" x14ac:dyDescent="0.3">
      <c r="A1260" t="s">
        <v>977</v>
      </c>
      <c r="B1260" s="5">
        <v>45717</v>
      </c>
      <c r="C1260" t="s">
        <v>343</v>
      </c>
      <c r="D1260" t="s">
        <v>156</v>
      </c>
      <c r="E1260" s="4">
        <v>307</v>
      </c>
      <c r="F1260" s="4">
        <v>307</v>
      </c>
      <c r="G1260">
        <v>220.07</v>
      </c>
      <c r="H1260" s="4">
        <v>86.930000000000106</v>
      </c>
      <c r="I1260" s="4">
        <v>0</v>
      </c>
      <c r="J1260" t="s">
        <v>323</v>
      </c>
      <c r="K1260" s="2">
        <f t="shared" si="95"/>
        <v>0.71684039087947882</v>
      </c>
      <c r="L1260" s="2">
        <f t="shared" si="96"/>
        <v>1</v>
      </c>
      <c r="M1260" s="2">
        <f t="shared" si="97"/>
        <v>0</v>
      </c>
      <c r="N1260" s="2" t="str">
        <f t="shared" si="98"/>
        <v>HYDRAULIC EXCAVATOR</v>
      </c>
      <c r="O1260" s="2" t="str">
        <f t="shared" si="99"/>
        <v>Major Equipment</v>
      </c>
    </row>
    <row r="1261" spans="1:15" x14ac:dyDescent="0.3">
      <c r="A1261" t="s">
        <v>1163</v>
      </c>
      <c r="B1261" s="5">
        <v>45717</v>
      </c>
      <c r="C1261" t="s">
        <v>344</v>
      </c>
      <c r="D1261" t="s">
        <v>1107</v>
      </c>
      <c r="E1261" s="4">
        <v>208</v>
      </c>
      <c r="F1261" s="4">
        <v>208</v>
      </c>
      <c r="G1261">
        <v>104</v>
      </c>
      <c r="H1261" s="4">
        <v>104</v>
      </c>
      <c r="I1261" s="4">
        <v>0</v>
      </c>
      <c r="J1261" t="s">
        <v>323</v>
      </c>
      <c r="K1261" s="2">
        <f t="shared" si="95"/>
        <v>0.5</v>
      </c>
      <c r="L1261" s="2">
        <f t="shared" si="96"/>
        <v>1</v>
      </c>
      <c r="M1261" s="2">
        <f t="shared" si="97"/>
        <v>0</v>
      </c>
      <c r="N1261" s="2" t="str">
        <f t="shared" si="98"/>
        <v>MANWALK BEHIND</v>
      </c>
      <c r="O1261" s="2" t="str">
        <f t="shared" si="99"/>
        <v>Other Equipment</v>
      </c>
    </row>
    <row r="1262" spans="1:15" x14ac:dyDescent="0.3">
      <c r="A1262" t="s">
        <v>1143</v>
      </c>
      <c r="B1262" s="5">
        <v>45717</v>
      </c>
      <c r="C1262" t="s">
        <v>345</v>
      </c>
      <c r="D1262" t="s">
        <v>61</v>
      </c>
      <c r="E1262" s="4">
        <v>45</v>
      </c>
      <c r="F1262" s="4">
        <v>0</v>
      </c>
      <c r="G1262">
        <v>0</v>
      </c>
      <c r="H1262" s="4">
        <v>0</v>
      </c>
      <c r="I1262" s="4">
        <v>45</v>
      </c>
      <c r="J1262" t="s">
        <v>323</v>
      </c>
      <c r="K1262" s="2">
        <f t="shared" si="95"/>
        <v>0</v>
      </c>
      <c r="L1262" s="2">
        <f t="shared" si="96"/>
        <v>0</v>
      </c>
      <c r="M1262" s="2">
        <f t="shared" si="97"/>
        <v>1</v>
      </c>
      <c r="N1262" s="2" t="str">
        <f t="shared" si="98"/>
        <v>MINI DUMPTRUCK</v>
      </c>
      <c r="O1262" s="2" t="str">
        <f t="shared" si="99"/>
        <v>Other Equipment</v>
      </c>
    </row>
    <row r="1263" spans="1:15" x14ac:dyDescent="0.3">
      <c r="A1263" t="s">
        <v>1143</v>
      </c>
      <c r="B1263" s="5">
        <v>45717</v>
      </c>
      <c r="C1263" t="s">
        <v>346</v>
      </c>
      <c r="D1263" t="s">
        <v>61</v>
      </c>
      <c r="E1263" s="4">
        <v>308.41666666666703</v>
      </c>
      <c r="F1263" s="4">
        <v>308.41666666666703</v>
      </c>
      <c r="G1263">
        <v>258.76666666666699</v>
      </c>
      <c r="H1263" s="4">
        <v>49.65</v>
      </c>
      <c r="I1263" s="4">
        <v>0</v>
      </c>
      <c r="J1263" t="s">
        <v>323</v>
      </c>
      <c r="K1263" s="2">
        <f t="shared" si="95"/>
        <v>0.83901648203188339</v>
      </c>
      <c r="L1263" s="2">
        <f t="shared" si="96"/>
        <v>1</v>
      </c>
      <c r="M1263" s="2">
        <f t="shared" si="97"/>
        <v>0</v>
      </c>
      <c r="N1263" s="2" t="str">
        <f t="shared" si="98"/>
        <v>MINI DUMPTRUCK</v>
      </c>
      <c r="O1263" s="2" t="str">
        <f t="shared" si="99"/>
        <v>Other Equipment</v>
      </c>
    </row>
    <row r="1264" spans="1:15" x14ac:dyDescent="0.3">
      <c r="A1264" t="s">
        <v>1143</v>
      </c>
      <c r="B1264" s="5">
        <v>45717</v>
      </c>
      <c r="C1264" t="s">
        <v>347</v>
      </c>
      <c r="D1264" t="s">
        <v>61</v>
      </c>
      <c r="E1264" s="4">
        <v>300</v>
      </c>
      <c r="F1264" s="4">
        <v>300</v>
      </c>
      <c r="G1264">
        <v>270.16666666666703</v>
      </c>
      <c r="H1264" s="4">
        <v>29.8333333333334</v>
      </c>
      <c r="I1264" s="4">
        <v>0</v>
      </c>
      <c r="J1264" t="s">
        <v>323</v>
      </c>
      <c r="K1264" s="2">
        <f t="shared" si="95"/>
        <v>0.90055555555555677</v>
      </c>
      <c r="L1264" s="2">
        <f t="shared" si="96"/>
        <v>1</v>
      </c>
      <c r="M1264" s="2">
        <f t="shared" si="97"/>
        <v>0</v>
      </c>
      <c r="N1264" s="2" t="str">
        <f t="shared" si="98"/>
        <v>MINI DUMPTRUCK</v>
      </c>
      <c r="O1264" s="2" t="str">
        <f t="shared" si="99"/>
        <v>Other Equipment</v>
      </c>
    </row>
    <row r="1265" spans="1:15" x14ac:dyDescent="0.3">
      <c r="A1265" t="s">
        <v>996</v>
      </c>
      <c r="B1265" s="5">
        <v>45717</v>
      </c>
      <c r="C1265" t="s">
        <v>348</v>
      </c>
      <c r="D1265" t="s">
        <v>997</v>
      </c>
      <c r="E1265" s="4">
        <v>313.66666666666703</v>
      </c>
      <c r="F1265" s="4">
        <v>313.66666666666703</v>
      </c>
      <c r="G1265">
        <v>211.60000000000201</v>
      </c>
      <c r="H1265" s="4">
        <v>102.06666666666401</v>
      </c>
      <c r="I1265" s="4">
        <v>0</v>
      </c>
      <c r="J1265" t="s">
        <v>323</v>
      </c>
      <c r="K1265" s="2">
        <f t="shared" si="95"/>
        <v>0.67460148777896423</v>
      </c>
      <c r="L1265" s="2">
        <f t="shared" si="96"/>
        <v>1</v>
      </c>
      <c r="M1265" s="2">
        <f t="shared" si="97"/>
        <v>0</v>
      </c>
      <c r="N1265" s="2" t="str">
        <f t="shared" si="98"/>
        <v>ROUGH TERRAIN CRANE</v>
      </c>
      <c r="O1265" s="2" t="str">
        <f t="shared" si="99"/>
        <v>Major Equipment</v>
      </c>
    </row>
    <row r="1266" spans="1:15" x14ac:dyDescent="0.3">
      <c r="A1266" t="s">
        <v>996</v>
      </c>
      <c r="B1266" s="5">
        <v>45717</v>
      </c>
      <c r="C1266" t="s">
        <v>349</v>
      </c>
      <c r="D1266" t="s">
        <v>997</v>
      </c>
      <c r="E1266" s="4">
        <v>311.183333333333</v>
      </c>
      <c r="F1266" s="4">
        <v>311.183333333333</v>
      </c>
      <c r="G1266">
        <v>140.76666666666699</v>
      </c>
      <c r="H1266" s="4">
        <v>170.416666666667</v>
      </c>
      <c r="I1266" s="4">
        <v>0</v>
      </c>
      <c r="J1266" t="s">
        <v>323</v>
      </c>
      <c r="K1266" s="2">
        <f t="shared" si="95"/>
        <v>0.45235927374002616</v>
      </c>
      <c r="L1266" s="2">
        <f t="shared" si="96"/>
        <v>1</v>
      </c>
      <c r="M1266" s="2">
        <f t="shared" si="97"/>
        <v>0</v>
      </c>
      <c r="N1266" s="2" t="str">
        <f t="shared" si="98"/>
        <v>ROUGH TERRAIN CRANE</v>
      </c>
      <c r="O1266" s="2" t="str">
        <f t="shared" si="99"/>
        <v>Major Equipment</v>
      </c>
    </row>
    <row r="1267" spans="1:15" x14ac:dyDescent="0.3">
      <c r="A1267" t="s">
        <v>1164</v>
      </c>
      <c r="B1267" s="5">
        <v>45717</v>
      </c>
      <c r="C1267" t="s">
        <v>350</v>
      </c>
      <c r="D1267" t="s">
        <v>1110</v>
      </c>
      <c r="E1267" s="4">
        <v>45</v>
      </c>
      <c r="F1267" s="4">
        <v>0</v>
      </c>
      <c r="G1267">
        <v>0</v>
      </c>
      <c r="H1267" s="4">
        <v>0</v>
      </c>
      <c r="I1267" s="4">
        <v>45</v>
      </c>
      <c r="J1267" t="s">
        <v>323</v>
      </c>
      <c r="K1267" s="2">
        <f t="shared" si="95"/>
        <v>0</v>
      </c>
      <c r="L1267" s="2">
        <f t="shared" si="96"/>
        <v>0</v>
      </c>
      <c r="M1267" s="2">
        <f t="shared" si="97"/>
        <v>1</v>
      </c>
      <c r="N1267" s="2" t="str">
        <f t="shared" si="98"/>
        <v>SKID LOADER</v>
      </c>
      <c r="O1267" s="2" t="str">
        <f t="shared" si="99"/>
        <v>Other Equipment</v>
      </c>
    </row>
    <row r="1268" spans="1:15" x14ac:dyDescent="0.3">
      <c r="A1268" t="s">
        <v>980</v>
      </c>
      <c r="B1268" s="5">
        <v>45717</v>
      </c>
      <c r="C1268" t="s">
        <v>351</v>
      </c>
      <c r="D1268" t="s">
        <v>16</v>
      </c>
      <c r="E1268" s="4">
        <v>0</v>
      </c>
      <c r="F1268" s="4">
        <v>0</v>
      </c>
      <c r="G1268">
        <v>0</v>
      </c>
      <c r="H1268" s="4">
        <v>0</v>
      </c>
      <c r="I1268" s="4">
        <v>0</v>
      </c>
      <c r="J1268" t="s">
        <v>323</v>
      </c>
      <c r="K1268" s="2">
        <f t="shared" si="95"/>
        <v>0</v>
      </c>
      <c r="L1268" s="2">
        <f t="shared" si="96"/>
        <v>0</v>
      </c>
      <c r="M1268" s="2">
        <f t="shared" si="97"/>
        <v>0</v>
      </c>
      <c r="N1268" s="2" t="str">
        <f t="shared" si="98"/>
        <v>SERVICE VEHICLE</v>
      </c>
      <c r="O1268" s="2" t="str">
        <f t="shared" si="99"/>
        <v>Other Equipment</v>
      </c>
    </row>
    <row r="1269" spans="1:15" x14ac:dyDescent="0.3">
      <c r="A1269" t="s">
        <v>980</v>
      </c>
      <c r="B1269" s="5">
        <v>45717</v>
      </c>
      <c r="C1269" t="s">
        <v>352</v>
      </c>
      <c r="D1269" t="s">
        <v>16</v>
      </c>
      <c r="E1269" s="4">
        <v>349.1</v>
      </c>
      <c r="F1269" s="4">
        <v>349.1</v>
      </c>
      <c r="G1269">
        <v>320.28333333333302</v>
      </c>
      <c r="H1269" s="4">
        <v>28.816666666666698</v>
      </c>
      <c r="I1269" s="4">
        <v>0</v>
      </c>
      <c r="J1269" t="s">
        <v>323</v>
      </c>
      <c r="K1269" s="2">
        <f t="shared" si="95"/>
        <v>0.91745440656927246</v>
      </c>
      <c r="L1269" s="2">
        <f t="shared" si="96"/>
        <v>1</v>
      </c>
      <c r="M1269" s="2">
        <f t="shared" si="97"/>
        <v>0</v>
      </c>
      <c r="N1269" s="2" t="str">
        <f t="shared" si="98"/>
        <v>SERVICE VEHICLE</v>
      </c>
      <c r="O1269" s="2" t="str">
        <f t="shared" si="99"/>
        <v>Other Equipment</v>
      </c>
    </row>
    <row r="1270" spans="1:15" x14ac:dyDescent="0.3">
      <c r="A1270" t="s">
        <v>980</v>
      </c>
      <c r="B1270" s="5">
        <v>45717</v>
      </c>
      <c r="C1270" t="s">
        <v>353</v>
      </c>
      <c r="D1270" t="s">
        <v>16</v>
      </c>
      <c r="E1270" s="4">
        <v>372.7</v>
      </c>
      <c r="F1270" s="4">
        <v>372.7</v>
      </c>
      <c r="G1270">
        <v>315.46666666666698</v>
      </c>
      <c r="H1270" s="4">
        <v>57.233333333333398</v>
      </c>
      <c r="I1270" s="4">
        <v>0</v>
      </c>
      <c r="J1270" t="s">
        <v>323</v>
      </c>
      <c r="K1270" s="2">
        <f t="shared" si="95"/>
        <v>0.84643591807530716</v>
      </c>
      <c r="L1270" s="2">
        <f t="shared" si="96"/>
        <v>1</v>
      </c>
      <c r="M1270" s="2">
        <f t="shared" si="97"/>
        <v>0</v>
      </c>
      <c r="N1270" s="2" t="str">
        <f t="shared" si="98"/>
        <v>SERVICE VEHICLE</v>
      </c>
      <c r="O1270" s="2" t="str">
        <f t="shared" si="99"/>
        <v>Other Equipment</v>
      </c>
    </row>
    <row r="1271" spans="1:15" x14ac:dyDescent="0.3">
      <c r="A1271" t="s">
        <v>980</v>
      </c>
      <c r="B1271" s="5">
        <v>45717</v>
      </c>
      <c r="C1271" t="s">
        <v>354</v>
      </c>
      <c r="D1271" t="s">
        <v>16</v>
      </c>
      <c r="E1271" s="4">
        <v>477.91666666666703</v>
      </c>
      <c r="F1271" s="4">
        <v>477.91666666666703</v>
      </c>
      <c r="G1271">
        <v>412.96666666666698</v>
      </c>
      <c r="H1271" s="4">
        <v>64.95</v>
      </c>
      <c r="I1271" s="4">
        <v>0</v>
      </c>
      <c r="J1271" t="s">
        <v>323</v>
      </c>
      <c r="K1271" s="2">
        <f t="shared" si="95"/>
        <v>0.86409764603312988</v>
      </c>
      <c r="L1271" s="2">
        <f t="shared" si="96"/>
        <v>1</v>
      </c>
      <c r="M1271" s="2">
        <f t="shared" si="97"/>
        <v>0</v>
      </c>
      <c r="N1271" s="2" t="str">
        <f t="shared" si="98"/>
        <v>SERVICE VEHICLE</v>
      </c>
      <c r="O1271" s="2" t="str">
        <f t="shared" si="99"/>
        <v>Other Equipment</v>
      </c>
    </row>
    <row r="1272" spans="1:15" x14ac:dyDescent="0.3">
      <c r="A1272" t="s">
        <v>980</v>
      </c>
      <c r="B1272" s="5">
        <v>45717</v>
      </c>
      <c r="C1272" t="s">
        <v>355</v>
      </c>
      <c r="D1272" t="s">
        <v>16</v>
      </c>
      <c r="E1272" s="4">
        <v>414.183333333333</v>
      </c>
      <c r="F1272" s="4">
        <v>414.183333333333</v>
      </c>
      <c r="G1272">
        <v>375.35</v>
      </c>
      <c r="H1272" s="4">
        <v>38.8333333333334</v>
      </c>
      <c r="I1272" s="4">
        <v>0</v>
      </c>
      <c r="J1272" t="s">
        <v>323</v>
      </c>
      <c r="K1272" s="2">
        <f t="shared" si="95"/>
        <v>0.90624119753732324</v>
      </c>
      <c r="L1272" s="2">
        <f t="shared" si="96"/>
        <v>1</v>
      </c>
      <c r="M1272" s="2">
        <f t="shared" si="97"/>
        <v>0</v>
      </c>
      <c r="N1272" s="2" t="str">
        <f t="shared" si="98"/>
        <v>SERVICE VEHICLE</v>
      </c>
      <c r="O1272" s="2" t="str">
        <f t="shared" si="99"/>
        <v>Other Equipment</v>
      </c>
    </row>
    <row r="1273" spans="1:15" x14ac:dyDescent="0.3">
      <c r="A1273" t="s">
        <v>980</v>
      </c>
      <c r="B1273" s="5">
        <v>45717</v>
      </c>
      <c r="C1273" t="s">
        <v>356</v>
      </c>
      <c r="D1273" t="s">
        <v>16</v>
      </c>
      <c r="E1273" s="4">
        <v>248</v>
      </c>
      <c r="F1273" s="4">
        <v>248</v>
      </c>
      <c r="G1273">
        <v>0</v>
      </c>
      <c r="H1273" s="4">
        <v>248</v>
      </c>
      <c r="I1273" s="4">
        <v>0</v>
      </c>
      <c r="J1273" t="s">
        <v>323</v>
      </c>
      <c r="K1273" s="2">
        <f t="shared" si="95"/>
        <v>0</v>
      </c>
      <c r="L1273" s="2">
        <f t="shared" si="96"/>
        <v>1</v>
      </c>
      <c r="M1273" s="2">
        <f t="shared" si="97"/>
        <v>0</v>
      </c>
      <c r="N1273" s="2" t="str">
        <f t="shared" si="98"/>
        <v>SERVICE VEHICLE</v>
      </c>
      <c r="O1273" s="2" t="str">
        <f t="shared" si="99"/>
        <v>Other Equipment</v>
      </c>
    </row>
    <row r="1274" spans="1:15" x14ac:dyDescent="0.3">
      <c r="A1274" t="s">
        <v>981</v>
      </c>
      <c r="B1274" s="5">
        <v>45717</v>
      </c>
      <c r="C1274" t="s">
        <v>357</v>
      </c>
      <c r="D1274" t="s">
        <v>181</v>
      </c>
      <c r="E1274" s="4">
        <v>459</v>
      </c>
      <c r="F1274" s="4">
        <v>459</v>
      </c>
      <c r="G1274">
        <v>344.5</v>
      </c>
      <c r="H1274" s="4">
        <v>114.5</v>
      </c>
      <c r="I1274" s="4">
        <v>0</v>
      </c>
      <c r="J1274" t="s">
        <v>323</v>
      </c>
      <c r="K1274" s="2">
        <f t="shared" si="95"/>
        <v>0.75054466230936823</v>
      </c>
      <c r="L1274" s="2">
        <f t="shared" si="96"/>
        <v>1</v>
      </c>
      <c r="M1274" s="2">
        <f t="shared" si="97"/>
        <v>0</v>
      </c>
      <c r="N1274" s="2" t="str">
        <f t="shared" si="98"/>
        <v>TOWER LIGHT</v>
      </c>
      <c r="O1274" s="2" t="str">
        <f t="shared" si="99"/>
        <v>Other Equipment</v>
      </c>
    </row>
    <row r="1275" spans="1:15" x14ac:dyDescent="0.3">
      <c r="A1275" t="s">
        <v>981</v>
      </c>
      <c r="B1275" s="5">
        <v>45717</v>
      </c>
      <c r="C1275" t="s">
        <v>358</v>
      </c>
      <c r="D1275" t="s">
        <v>181</v>
      </c>
      <c r="E1275" s="4">
        <v>449</v>
      </c>
      <c r="F1275" s="4">
        <v>449</v>
      </c>
      <c r="G1275">
        <v>341</v>
      </c>
      <c r="H1275" s="4">
        <v>108</v>
      </c>
      <c r="I1275" s="4">
        <v>0</v>
      </c>
      <c r="J1275" t="s">
        <v>323</v>
      </c>
      <c r="K1275" s="2">
        <f t="shared" si="95"/>
        <v>0.75946547884187088</v>
      </c>
      <c r="L1275" s="2">
        <f t="shared" si="96"/>
        <v>1</v>
      </c>
      <c r="M1275" s="2">
        <f t="shared" si="97"/>
        <v>0</v>
      </c>
      <c r="N1275" s="2" t="str">
        <f t="shared" si="98"/>
        <v>TOWER LIGHT</v>
      </c>
      <c r="O1275" s="2" t="str">
        <f t="shared" si="99"/>
        <v>Other Equipment</v>
      </c>
    </row>
    <row r="1276" spans="1:15" x14ac:dyDescent="0.3">
      <c r="A1276" t="s">
        <v>981</v>
      </c>
      <c r="B1276" s="5">
        <v>45717</v>
      </c>
      <c r="C1276" t="s">
        <v>359</v>
      </c>
      <c r="D1276" t="s">
        <v>181</v>
      </c>
      <c r="E1276" s="4">
        <v>444</v>
      </c>
      <c r="F1276" s="4">
        <v>444</v>
      </c>
      <c r="G1276">
        <v>339.5</v>
      </c>
      <c r="H1276" s="4">
        <v>104.5</v>
      </c>
      <c r="I1276" s="4">
        <v>0</v>
      </c>
      <c r="J1276" t="s">
        <v>323</v>
      </c>
      <c r="K1276" s="2">
        <f t="shared" si="95"/>
        <v>0.76463963963963966</v>
      </c>
      <c r="L1276" s="2">
        <f t="shared" si="96"/>
        <v>1</v>
      </c>
      <c r="M1276" s="2">
        <f t="shared" si="97"/>
        <v>0</v>
      </c>
      <c r="N1276" s="2" t="str">
        <f t="shared" si="98"/>
        <v>TOWER LIGHT</v>
      </c>
      <c r="O1276" s="2" t="str">
        <f t="shared" si="99"/>
        <v>Other Equipment</v>
      </c>
    </row>
    <row r="1277" spans="1:15" x14ac:dyDescent="0.3">
      <c r="A1277" t="s">
        <v>981</v>
      </c>
      <c r="B1277" s="5">
        <v>45717</v>
      </c>
      <c r="C1277" t="s">
        <v>360</v>
      </c>
      <c r="D1277" t="s">
        <v>181</v>
      </c>
      <c r="E1277" s="4">
        <v>444</v>
      </c>
      <c r="F1277" s="4">
        <v>444</v>
      </c>
      <c r="G1277">
        <v>334</v>
      </c>
      <c r="H1277" s="4">
        <v>110</v>
      </c>
      <c r="I1277" s="4">
        <v>0</v>
      </c>
      <c r="J1277" t="s">
        <v>323</v>
      </c>
      <c r="K1277" s="2">
        <f t="shared" si="95"/>
        <v>0.75225225225225223</v>
      </c>
      <c r="L1277" s="2">
        <f t="shared" si="96"/>
        <v>1</v>
      </c>
      <c r="M1277" s="2">
        <f t="shared" si="97"/>
        <v>0</v>
      </c>
      <c r="N1277" s="2" t="str">
        <f t="shared" si="98"/>
        <v>TOWER LIGHT</v>
      </c>
      <c r="O1277" s="2" t="str">
        <f t="shared" si="99"/>
        <v>Other Equipment</v>
      </c>
    </row>
    <row r="1278" spans="1:15" x14ac:dyDescent="0.3">
      <c r="A1278" t="s">
        <v>981</v>
      </c>
      <c r="B1278" s="5">
        <v>45717</v>
      </c>
      <c r="C1278" t="s">
        <v>361</v>
      </c>
      <c r="D1278" t="s">
        <v>181</v>
      </c>
      <c r="E1278" s="4">
        <v>444</v>
      </c>
      <c r="F1278" s="4">
        <v>444</v>
      </c>
      <c r="G1278">
        <v>333.95833333333297</v>
      </c>
      <c r="H1278" s="4">
        <v>110.041666666667</v>
      </c>
      <c r="I1278" s="4">
        <v>0</v>
      </c>
      <c r="J1278" t="s">
        <v>323</v>
      </c>
      <c r="K1278" s="2">
        <f t="shared" si="95"/>
        <v>0.75215840840840764</v>
      </c>
      <c r="L1278" s="2">
        <f t="shared" si="96"/>
        <v>1</v>
      </c>
      <c r="M1278" s="2">
        <f t="shared" si="97"/>
        <v>0</v>
      </c>
      <c r="N1278" s="2" t="str">
        <f t="shared" si="98"/>
        <v>TOWER LIGHT</v>
      </c>
      <c r="O1278" s="2" t="str">
        <f t="shared" si="99"/>
        <v>Other Equipment</v>
      </c>
    </row>
    <row r="1279" spans="1:15" x14ac:dyDescent="0.3">
      <c r="A1279" t="s">
        <v>981</v>
      </c>
      <c r="B1279" s="5">
        <v>45717</v>
      </c>
      <c r="C1279" t="s">
        <v>362</v>
      </c>
      <c r="D1279" t="s">
        <v>181</v>
      </c>
      <c r="E1279" s="4">
        <v>429</v>
      </c>
      <c r="F1279" s="4">
        <v>429</v>
      </c>
      <c r="G1279">
        <v>326</v>
      </c>
      <c r="H1279" s="4">
        <v>103</v>
      </c>
      <c r="I1279" s="4">
        <v>0</v>
      </c>
      <c r="J1279" t="s">
        <v>323</v>
      </c>
      <c r="K1279" s="2">
        <f t="shared" si="95"/>
        <v>0.75990675990675993</v>
      </c>
      <c r="L1279" s="2">
        <f t="shared" si="96"/>
        <v>1</v>
      </c>
      <c r="M1279" s="2">
        <f t="shared" si="97"/>
        <v>0</v>
      </c>
      <c r="N1279" s="2" t="str">
        <f t="shared" si="98"/>
        <v>TOWER LIGHT</v>
      </c>
      <c r="O1279" s="2" t="str">
        <f t="shared" si="99"/>
        <v>Other Equipment</v>
      </c>
    </row>
    <row r="1280" spans="1:15" x14ac:dyDescent="0.3">
      <c r="A1280" t="s">
        <v>1147</v>
      </c>
      <c r="B1280" s="5">
        <v>45717</v>
      </c>
      <c r="C1280" t="s">
        <v>363</v>
      </c>
      <c r="D1280" t="s">
        <v>164</v>
      </c>
      <c r="E1280" s="4">
        <v>315.35000000000002</v>
      </c>
      <c r="F1280" s="4">
        <v>315.35000000000002</v>
      </c>
      <c r="G1280">
        <v>262.433333333333</v>
      </c>
      <c r="H1280" s="4">
        <v>52.9166666666667</v>
      </c>
      <c r="I1280" s="4">
        <v>0</v>
      </c>
      <c r="J1280" t="s">
        <v>323</v>
      </c>
      <c r="K1280" s="2">
        <f t="shared" si="95"/>
        <v>0.83219702975529719</v>
      </c>
      <c r="L1280" s="2">
        <f t="shared" si="96"/>
        <v>1</v>
      </c>
      <c r="M1280" s="2">
        <f t="shared" si="97"/>
        <v>0</v>
      </c>
      <c r="N1280" s="2" t="str">
        <f t="shared" si="98"/>
        <v>UTILITY VEHICLE</v>
      </c>
      <c r="O1280" s="2" t="str">
        <f t="shared" si="99"/>
        <v>Other Equipment</v>
      </c>
    </row>
    <row r="1281" spans="1:15" x14ac:dyDescent="0.3">
      <c r="A1281" t="s">
        <v>984</v>
      </c>
      <c r="B1281" s="5">
        <v>45717</v>
      </c>
      <c r="C1281" t="s">
        <v>364</v>
      </c>
      <c r="D1281" t="s">
        <v>184</v>
      </c>
      <c r="E1281" s="4">
        <v>253</v>
      </c>
      <c r="F1281" s="4">
        <v>253</v>
      </c>
      <c r="G1281">
        <v>160.583333333333</v>
      </c>
      <c r="H1281" s="4">
        <v>92.4166666666667</v>
      </c>
      <c r="I1281" s="4">
        <v>0</v>
      </c>
      <c r="J1281" t="s">
        <v>323</v>
      </c>
      <c r="K1281" s="2">
        <f t="shared" si="95"/>
        <v>0.63471673254281824</v>
      </c>
      <c r="L1281" s="2">
        <f t="shared" si="96"/>
        <v>1</v>
      </c>
      <c r="M1281" s="2">
        <f t="shared" si="97"/>
        <v>0</v>
      </c>
      <c r="N1281" s="2" t="str">
        <f t="shared" si="98"/>
        <v>VIBRATORY ROLLER</v>
      </c>
      <c r="O1281" s="2" t="str">
        <f t="shared" si="99"/>
        <v>Major Equipment</v>
      </c>
    </row>
    <row r="1282" spans="1:15" x14ac:dyDescent="0.3">
      <c r="A1282" t="s">
        <v>982</v>
      </c>
      <c r="B1282" s="5">
        <v>45717</v>
      </c>
      <c r="C1282" t="s">
        <v>365</v>
      </c>
      <c r="D1282" t="s">
        <v>187</v>
      </c>
      <c r="E1282" s="4">
        <v>342.01666666666699</v>
      </c>
      <c r="F1282" s="4">
        <v>342.01666666666699</v>
      </c>
      <c r="G1282">
        <v>279</v>
      </c>
      <c r="H1282" s="4">
        <v>63.016666666666701</v>
      </c>
      <c r="I1282" s="4">
        <v>0</v>
      </c>
      <c r="J1282" t="s">
        <v>323</v>
      </c>
      <c r="K1282" s="2">
        <f t="shared" ref="K1282:K1345" si="100">IFERROR(G1282/E1282,0)</f>
        <v>0.81574971979922928</v>
      </c>
      <c r="L1282" s="2">
        <f t="shared" ref="L1282:L1345" si="101">IFERROR(F1282/E1282, 0)</f>
        <v>1</v>
      </c>
      <c r="M1282" s="2">
        <f t="shared" ref="M1282:M1345" si="102">IFERROR(I1282/E1282,0)</f>
        <v>0</v>
      </c>
      <c r="N1282" s="2" t="str">
        <f t="shared" ref="N1282:N1345" si="103">IFERROR(
  _xlfn.IFS(
    ISNUMBER(SEARCH("CARGO TRUCK W/ CRANE", D1282)), "CARGO TRUCK W/ CRANE",
    ISNUMBER(SEARCH("HYDRAULIC EXCAVATOR", D1282)), "HYDRAULIC EXCAVATOR",
    ISNUMBER(SEARCH("CRAWLER TRACTOR", D1282)), "CRAWLER TRACTOR",
    ISNUMBER(SEARCH("ROUGH TERRAIN CRANE", D1282)), "ROUGH TERRAIN CRANE",
    ISNUMBER(SEARCH("ARTICULATED DUMP TRUCK", D1282)), "ARTICULATED DUMP TRUCK",
    ISNUMBER(SEARCH("VIBRATORY ROLLER", D1282)), "VIBRATORY ROLLER",
    ISNUMBER(SEARCH("JUMBO DRILL", D1282)), "JUMBO DRILL",
    ISNUMBER(SEARCH("LOAD HAUL DUMPER", D1282)), "LOAD HAUL DUMPER",
    ISNUMBER(SEARCH("LOW PROFILE TRUCK", D1282)), "LOW PROFILE TRUCK",
    ISNUMBER(SEARCH("COMMANDO DRILL", D1282)), "COMMANDO DRILL",
    ISNUMBER(SEARCH("GROUTING MACHINE", D1282)), "GROUTING MACHINE"
  ),
D1282)</f>
        <v>WHEEL LOADER</v>
      </c>
      <c r="O1282" s="2" t="str">
        <f t="shared" ref="O1282:O1345" si="104">IF(
  OR(
    ISNUMBER(SEARCH("CARGO TRUCK W/ CRANE", N1282)),
    ISNUMBER(SEARCH("HYDRAULIC EXCAVATOR", N1282)),
    ISNUMBER(SEARCH("CRAWLER TRACTOR", N1282)),
    ISNUMBER(SEARCH("ROUGH TERRAIN CRANE", N1282)),
    ISNUMBER(SEARCH("ARTICULATED DUMP TRUCK", N1282)),
    ISNUMBER(SEARCH("VIBRATORY ROLLER", N1282)),
    ISNUMBER(SEARCH("JUMBO DRILL", N1282)),
    ISNUMBER(SEARCH("LOAD HAUL DUMPER", N1282)),
    ISNUMBER(SEARCH("LOW PROFILE TRUCK", N1282)),
    ISNUMBER(SEARCH("COMMANDO DRILL", N1282)),
    ISNUMBER(SEARCH("GROUTING MACHINE", N1282))
  ),
  "Major Equipment",
  "Other Equipment"
)</f>
        <v>Other Equipment</v>
      </c>
    </row>
    <row r="1283" spans="1:15" x14ac:dyDescent="0.3">
      <c r="A1283" t="s">
        <v>1005</v>
      </c>
      <c r="B1283" s="5">
        <v>45717</v>
      </c>
      <c r="C1283" t="s">
        <v>366</v>
      </c>
      <c r="D1283" t="s">
        <v>1006</v>
      </c>
      <c r="E1283" s="4">
        <v>336.33333333333297</v>
      </c>
      <c r="F1283" s="4">
        <v>336.33333333333297</v>
      </c>
      <c r="G1283">
        <v>301</v>
      </c>
      <c r="H1283" s="4">
        <v>35.3333333333333</v>
      </c>
      <c r="I1283" s="4">
        <v>0</v>
      </c>
      <c r="J1283" t="s">
        <v>323</v>
      </c>
      <c r="K1283" s="2">
        <f t="shared" si="100"/>
        <v>0.89494549058473827</v>
      </c>
      <c r="L1283" s="2">
        <f t="shared" si="101"/>
        <v>1</v>
      </c>
      <c r="M1283" s="2">
        <f t="shared" si="102"/>
        <v>0</v>
      </c>
      <c r="N1283" s="2" t="str">
        <f t="shared" si="103"/>
        <v>WATER TRUCK</v>
      </c>
      <c r="O1283" s="2" t="str">
        <f t="shared" si="104"/>
        <v>Other Equipment</v>
      </c>
    </row>
    <row r="1284" spans="1:15" x14ac:dyDescent="0.3">
      <c r="A1284" t="s">
        <v>989</v>
      </c>
      <c r="B1284" s="5">
        <v>45717</v>
      </c>
      <c r="C1284" t="s">
        <v>367</v>
      </c>
      <c r="D1284" t="s">
        <v>990</v>
      </c>
      <c r="E1284" s="4">
        <v>211.916666666667</v>
      </c>
      <c r="F1284" s="4">
        <v>211.916666666667</v>
      </c>
      <c r="G1284">
        <v>37.050000000000097</v>
      </c>
      <c r="H1284" s="4">
        <v>174.86666666666699</v>
      </c>
      <c r="I1284" s="4">
        <v>0</v>
      </c>
      <c r="J1284" t="s">
        <v>368</v>
      </c>
      <c r="K1284" s="2">
        <f t="shared" si="100"/>
        <v>0.17483287455760932</v>
      </c>
      <c r="L1284" s="2">
        <f t="shared" si="101"/>
        <v>1</v>
      </c>
      <c r="M1284" s="2">
        <f t="shared" si="102"/>
        <v>0</v>
      </c>
      <c r="N1284" s="2" t="str">
        <f t="shared" si="103"/>
        <v>CARGO TRUCK W/ CRANE</v>
      </c>
      <c r="O1284" s="2" t="str">
        <f t="shared" si="104"/>
        <v>Major Equipment</v>
      </c>
    </row>
    <row r="1285" spans="1:15" x14ac:dyDescent="0.3">
      <c r="A1285" t="s">
        <v>991</v>
      </c>
      <c r="B1285" s="5">
        <v>45717</v>
      </c>
      <c r="C1285" t="s">
        <v>369</v>
      </c>
      <c r="D1285" t="s">
        <v>120</v>
      </c>
      <c r="E1285" s="4">
        <v>213.98333333333301</v>
      </c>
      <c r="F1285" s="4">
        <v>160.59999999999962</v>
      </c>
      <c r="G1285">
        <v>77.116666666666703</v>
      </c>
      <c r="H1285" s="4">
        <v>0</v>
      </c>
      <c r="I1285" s="4">
        <v>53.383333333333397</v>
      </c>
      <c r="J1285" t="s">
        <v>368</v>
      </c>
      <c r="K1285" s="2">
        <f t="shared" si="100"/>
        <v>0.36038632292234668</v>
      </c>
      <c r="L1285" s="2">
        <f t="shared" si="101"/>
        <v>0.75052574188020815</v>
      </c>
      <c r="M1285" s="2">
        <f t="shared" si="102"/>
        <v>0.24947425811979193</v>
      </c>
      <c r="N1285" s="2" t="str">
        <f t="shared" si="103"/>
        <v>DUMP TRUCK</v>
      </c>
      <c r="O1285" s="2" t="str">
        <f t="shared" si="104"/>
        <v>Other Equipment</v>
      </c>
    </row>
    <row r="1286" spans="1:15" x14ac:dyDescent="0.3">
      <c r="A1286" t="s">
        <v>976</v>
      </c>
      <c r="B1286" s="5">
        <v>45717</v>
      </c>
      <c r="C1286" t="s">
        <v>370</v>
      </c>
      <c r="D1286" t="s">
        <v>126</v>
      </c>
      <c r="E1286" s="4">
        <v>209.9</v>
      </c>
      <c r="F1286" s="4">
        <v>169.9</v>
      </c>
      <c r="G1286">
        <v>30.8333333333333</v>
      </c>
      <c r="H1286" s="4">
        <v>139.066666666667</v>
      </c>
      <c r="I1286" s="4">
        <v>40</v>
      </c>
      <c r="J1286" t="s">
        <v>368</v>
      </c>
      <c r="K1286" s="2">
        <f t="shared" si="100"/>
        <v>0.14689534699063031</v>
      </c>
      <c r="L1286" s="2">
        <f t="shared" si="101"/>
        <v>0.8094330633635064</v>
      </c>
      <c r="M1286" s="2">
        <f t="shared" si="102"/>
        <v>0.19056693663649357</v>
      </c>
      <c r="N1286" s="2" t="str">
        <f t="shared" si="103"/>
        <v>FUEL TRUCK</v>
      </c>
      <c r="O1286" s="2" t="str">
        <f t="shared" si="104"/>
        <v>Other Equipment</v>
      </c>
    </row>
    <row r="1287" spans="1:15" x14ac:dyDescent="0.3">
      <c r="A1287" t="s">
        <v>1138</v>
      </c>
      <c r="B1287" s="5">
        <v>45717</v>
      </c>
      <c r="C1287" t="s">
        <v>371</v>
      </c>
      <c r="D1287" t="s">
        <v>130</v>
      </c>
      <c r="E1287" s="4">
        <v>216</v>
      </c>
      <c r="F1287" s="4">
        <v>216</v>
      </c>
      <c r="G1287">
        <v>33.800000000001098</v>
      </c>
      <c r="H1287" s="4">
        <v>182.19999999999899</v>
      </c>
      <c r="I1287" s="4">
        <v>0</v>
      </c>
      <c r="J1287" t="s">
        <v>368</v>
      </c>
      <c r="K1287" s="2">
        <f t="shared" si="100"/>
        <v>0.15648148148148658</v>
      </c>
      <c r="L1287" s="2">
        <f t="shared" si="101"/>
        <v>1</v>
      </c>
      <c r="M1287" s="2">
        <f t="shared" si="102"/>
        <v>0</v>
      </c>
      <c r="N1287" s="2" t="str">
        <f t="shared" si="103"/>
        <v>GENERATOR SET</v>
      </c>
      <c r="O1287" s="2" t="str">
        <f t="shared" si="104"/>
        <v>Other Equipment</v>
      </c>
    </row>
    <row r="1288" spans="1:15" x14ac:dyDescent="0.3">
      <c r="A1288" t="s">
        <v>1139</v>
      </c>
      <c r="B1288" s="5">
        <v>45717</v>
      </c>
      <c r="C1288" t="s">
        <v>372</v>
      </c>
      <c r="D1288" t="s">
        <v>1073</v>
      </c>
      <c r="E1288" s="4">
        <v>208</v>
      </c>
      <c r="F1288" s="4">
        <v>195.16666666666669</v>
      </c>
      <c r="G1288">
        <v>66.9166666666667</v>
      </c>
      <c r="H1288" s="4">
        <v>128.25</v>
      </c>
      <c r="I1288" s="4">
        <v>12.8333333333333</v>
      </c>
      <c r="J1288" t="s">
        <v>368</v>
      </c>
      <c r="K1288" s="2">
        <f t="shared" si="100"/>
        <v>0.32171474358974372</v>
      </c>
      <c r="L1288" s="2">
        <f t="shared" si="101"/>
        <v>0.93830128205128216</v>
      </c>
      <c r="M1288" s="2">
        <f t="shared" si="102"/>
        <v>6.1698717948717792E-2</v>
      </c>
      <c r="N1288" s="2" t="str">
        <f t="shared" si="103"/>
        <v>HYDRAULIC EXCAVATOR</v>
      </c>
      <c r="O1288" s="2" t="str">
        <f t="shared" si="104"/>
        <v>Major Equipment</v>
      </c>
    </row>
    <row r="1289" spans="1:15" x14ac:dyDescent="0.3">
      <c r="A1289" t="s">
        <v>977</v>
      </c>
      <c r="B1289" s="5">
        <v>45717</v>
      </c>
      <c r="C1289" t="s">
        <v>373</v>
      </c>
      <c r="D1289" t="s">
        <v>156</v>
      </c>
      <c r="E1289" s="4">
        <v>217.5</v>
      </c>
      <c r="F1289" s="4">
        <v>217.5</v>
      </c>
      <c r="G1289">
        <v>63.399999999999601</v>
      </c>
      <c r="H1289" s="4">
        <v>154.1</v>
      </c>
      <c r="I1289" s="4">
        <v>0</v>
      </c>
      <c r="J1289" t="s">
        <v>368</v>
      </c>
      <c r="K1289" s="2">
        <f t="shared" si="100"/>
        <v>0.2914942528735614</v>
      </c>
      <c r="L1289" s="2">
        <f t="shared" si="101"/>
        <v>1</v>
      </c>
      <c r="M1289" s="2">
        <f t="shared" si="102"/>
        <v>0</v>
      </c>
      <c r="N1289" s="2" t="str">
        <f t="shared" si="103"/>
        <v>HYDRAULIC EXCAVATOR</v>
      </c>
      <c r="O1289" s="2" t="str">
        <f t="shared" si="104"/>
        <v>Major Equipment</v>
      </c>
    </row>
    <row r="1290" spans="1:15" x14ac:dyDescent="0.3">
      <c r="A1290" t="s">
        <v>977</v>
      </c>
      <c r="B1290" s="5">
        <v>45717</v>
      </c>
      <c r="C1290" t="s">
        <v>374</v>
      </c>
      <c r="D1290" t="s">
        <v>156</v>
      </c>
      <c r="E1290" s="4">
        <v>144</v>
      </c>
      <c r="F1290" s="4">
        <v>144</v>
      </c>
      <c r="G1290">
        <v>52.700000000000699</v>
      </c>
      <c r="H1290" s="4">
        <v>91.299999999999301</v>
      </c>
      <c r="I1290" s="4">
        <v>0</v>
      </c>
      <c r="J1290" t="s">
        <v>368</v>
      </c>
      <c r="K1290" s="2">
        <f t="shared" si="100"/>
        <v>0.36597222222222708</v>
      </c>
      <c r="L1290" s="2">
        <f t="shared" si="101"/>
        <v>1</v>
      </c>
      <c r="M1290" s="2">
        <f t="shared" si="102"/>
        <v>0</v>
      </c>
      <c r="N1290" s="2" t="str">
        <f t="shared" si="103"/>
        <v>HYDRAULIC EXCAVATOR</v>
      </c>
      <c r="O1290" s="2" t="str">
        <f t="shared" si="104"/>
        <v>Major Equipment</v>
      </c>
    </row>
    <row r="1291" spans="1:15" x14ac:dyDescent="0.3">
      <c r="A1291" t="s">
        <v>977</v>
      </c>
      <c r="B1291" s="5">
        <v>45717</v>
      </c>
      <c r="C1291" t="s">
        <v>375</v>
      </c>
      <c r="D1291" t="s">
        <v>156</v>
      </c>
      <c r="E1291" s="4">
        <v>205</v>
      </c>
      <c r="F1291" s="4">
        <v>205</v>
      </c>
      <c r="G1291">
        <v>127.1</v>
      </c>
      <c r="H1291" s="4">
        <v>77.899999999999594</v>
      </c>
      <c r="I1291" s="4">
        <v>0</v>
      </c>
      <c r="J1291" t="s">
        <v>368</v>
      </c>
      <c r="K1291" s="2">
        <f t="shared" si="100"/>
        <v>0.62</v>
      </c>
      <c r="L1291" s="2">
        <f t="shared" si="101"/>
        <v>1</v>
      </c>
      <c r="M1291" s="2">
        <f t="shared" si="102"/>
        <v>0</v>
      </c>
      <c r="N1291" s="2" t="str">
        <f t="shared" si="103"/>
        <v>HYDRAULIC EXCAVATOR</v>
      </c>
      <c r="O1291" s="2" t="str">
        <f t="shared" si="104"/>
        <v>Major Equipment</v>
      </c>
    </row>
    <row r="1292" spans="1:15" x14ac:dyDescent="0.3">
      <c r="A1292" t="s">
        <v>977</v>
      </c>
      <c r="B1292" s="5">
        <v>45717</v>
      </c>
      <c r="C1292" t="s">
        <v>376</v>
      </c>
      <c r="D1292" t="s">
        <v>156</v>
      </c>
      <c r="E1292" s="4">
        <v>234</v>
      </c>
      <c r="F1292" s="4">
        <v>234</v>
      </c>
      <c r="G1292">
        <v>121.2</v>
      </c>
      <c r="H1292" s="4">
        <v>112.8</v>
      </c>
      <c r="I1292" s="4">
        <v>0</v>
      </c>
      <c r="J1292" t="s">
        <v>368</v>
      </c>
      <c r="K1292" s="2">
        <f t="shared" si="100"/>
        <v>0.517948717948718</v>
      </c>
      <c r="L1292" s="2">
        <f t="shared" si="101"/>
        <v>1</v>
      </c>
      <c r="M1292" s="2">
        <f t="shared" si="102"/>
        <v>0</v>
      </c>
      <c r="N1292" s="2" t="str">
        <f t="shared" si="103"/>
        <v>HYDRAULIC EXCAVATOR</v>
      </c>
      <c r="O1292" s="2" t="str">
        <f t="shared" si="104"/>
        <v>Major Equipment</v>
      </c>
    </row>
    <row r="1293" spans="1:15" x14ac:dyDescent="0.3">
      <c r="A1293" t="s">
        <v>978</v>
      </c>
      <c r="B1293" s="5">
        <v>45717</v>
      </c>
      <c r="C1293" t="s">
        <v>377</v>
      </c>
      <c r="D1293" t="s">
        <v>540</v>
      </c>
      <c r="E1293" s="4">
        <v>202.03333333333299</v>
      </c>
      <c r="F1293" s="4">
        <v>202.03333333333299</v>
      </c>
      <c r="G1293">
        <v>24.1</v>
      </c>
      <c r="H1293" s="4">
        <v>177.933333333333</v>
      </c>
      <c r="I1293" s="4">
        <v>0</v>
      </c>
      <c r="J1293" t="s">
        <v>368</v>
      </c>
      <c r="K1293" s="2">
        <f t="shared" si="100"/>
        <v>0.11928724632898882</v>
      </c>
      <c r="L1293" s="2">
        <f t="shared" si="101"/>
        <v>1</v>
      </c>
      <c r="M1293" s="2">
        <f t="shared" si="102"/>
        <v>0</v>
      </c>
      <c r="N1293" s="2" t="str">
        <f t="shared" si="103"/>
        <v>MOTOR GRADER</v>
      </c>
      <c r="O1293" s="2" t="str">
        <f t="shared" si="104"/>
        <v>Other Equipment</v>
      </c>
    </row>
    <row r="1294" spans="1:15" x14ac:dyDescent="0.3">
      <c r="A1294" t="s">
        <v>980</v>
      </c>
      <c r="B1294" s="5">
        <v>45717</v>
      </c>
      <c r="C1294" t="s">
        <v>378</v>
      </c>
      <c r="D1294" t="s">
        <v>16</v>
      </c>
      <c r="E1294" s="4">
        <v>294.45</v>
      </c>
      <c r="F1294" s="4">
        <v>294.45</v>
      </c>
      <c r="G1294">
        <v>142.13333333333301</v>
      </c>
      <c r="H1294" s="4">
        <v>152.316666666667</v>
      </c>
      <c r="I1294" s="4">
        <v>0</v>
      </c>
      <c r="J1294" t="s">
        <v>368</v>
      </c>
      <c r="K1294" s="2">
        <f t="shared" si="100"/>
        <v>0.48270787343634919</v>
      </c>
      <c r="L1294" s="2">
        <f t="shared" si="101"/>
        <v>1</v>
      </c>
      <c r="M1294" s="2">
        <f t="shared" si="102"/>
        <v>0</v>
      </c>
      <c r="N1294" s="2" t="str">
        <f t="shared" si="103"/>
        <v>SERVICE VEHICLE</v>
      </c>
      <c r="O1294" s="2" t="str">
        <f t="shared" si="104"/>
        <v>Other Equipment</v>
      </c>
    </row>
    <row r="1295" spans="1:15" x14ac:dyDescent="0.3">
      <c r="A1295" t="s">
        <v>980</v>
      </c>
      <c r="B1295" s="5">
        <v>45717</v>
      </c>
      <c r="C1295" t="s">
        <v>379</v>
      </c>
      <c r="D1295" t="s">
        <v>16</v>
      </c>
      <c r="E1295" s="4">
        <v>274.88333333333298</v>
      </c>
      <c r="F1295" s="4">
        <v>274.88333333333298</v>
      </c>
      <c r="G1295">
        <v>136.55000000000001</v>
      </c>
      <c r="H1295" s="4">
        <v>138.333333333333</v>
      </c>
      <c r="I1295" s="4">
        <v>0</v>
      </c>
      <c r="J1295" t="s">
        <v>368</v>
      </c>
      <c r="K1295" s="2">
        <f t="shared" si="100"/>
        <v>0.49675619959983092</v>
      </c>
      <c r="L1295" s="2">
        <f t="shared" si="101"/>
        <v>1</v>
      </c>
      <c r="M1295" s="2">
        <f t="shared" si="102"/>
        <v>0</v>
      </c>
      <c r="N1295" s="2" t="str">
        <f t="shared" si="103"/>
        <v>SERVICE VEHICLE</v>
      </c>
      <c r="O1295" s="2" t="str">
        <f t="shared" si="104"/>
        <v>Other Equipment</v>
      </c>
    </row>
    <row r="1296" spans="1:15" x14ac:dyDescent="0.3">
      <c r="A1296" t="s">
        <v>981</v>
      </c>
      <c r="B1296" s="5">
        <v>45717</v>
      </c>
      <c r="C1296" t="s">
        <v>380</v>
      </c>
      <c r="D1296" t="s">
        <v>181</v>
      </c>
      <c r="E1296" s="4">
        <v>208</v>
      </c>
      <c r="F1296" s="4">
        <v>208</v>
      </c>
      <c r="G1296">
        <v>0</v>
      </c>
      <c r="H1296" s="4">
        <v>208</v>
      </c>
      <c r="I1296" s="4">
        <v>0</v>
      </c>
      <c r="J1296" t="s">
        <v>368</v>
      </c>
      <c r="K1296" s="2">
        <f t="shared" si="100"/>
        <v>0</v>
      </c>
      <c r="L1296" s="2">
        <f t="shared" si="101"/>
        <v>1</v>
      </c>
      <c r="M1296" s="2">
        <f t="shared" si="102"/>
        <v>0</v>
      </c>
      <c r="N1296" s="2" t="str">
        <f t="shared" si="103"/>
        <v>TOWER LIGHT</v>
      </c>
      <c r="O1296" s="2" t="str">
        <f t="shared" si="104"/>
        <v>Other Equipment</v>
      </c>
    </row>
    <row r="1297" spans="1:15" x14ac:dyDescent="0.3">
      <c r="A1297" t="s">
        <v>981</v>
      </c>
      <c r="B1297" s="5">
        <v>45717</v>
      </c>
      <c r="C1297" t="s">
        <v>381</v>
      </c>
      <c r="D1297" t="s">
        <v>181</v>
      </c>
      <c r="E1297" s="4">
        <v>208</v>
      </c>
      <c r="F1297" s="4">
        <v>208</v>
      </c>
      <c r="G1297">
        <v>0</v>
      </c>
      <c r="H1297" s="4">
        <v>208</v>
      </c>
      <c r="I1297" s="4">
        <v>0</v>
      </c>
      <c r="J1297" t="s">
        <v>368</v>
      </c>
      <c r="K1297" s="2">
        <f t="shared" si="100"/>
        <v>0</v>
      </c>
      <c r="L1297" s="2">
        <f t="shared" si="101"/>
        <v>1</v>
      </c>
      <c r="M1297" s="2">
        <f t="shared" si="102"/>
        <v>0</v>
      </c>
      <c r="N1297" s="2" t="str">
        <f t="shared" si="103"/>
        <v>TOWER LIGHT</v>
      </c>
      <c r="O1297" s="2" t="str">
        <f t="shared" si="104"/>
        <v>Other Equipment</v>
      </c>
    </row>
    <row r="1298" spans="1:15" x14ac:dyDescent="0.3">
      <c r="A1298" t="s">
        <v>1000</v>
      </c>
      <c r="B1298" s="5">
        <v>45717</v>
      </c>
      <c r="C1298" t="s">
        <v>382</v>
      </c>
      <c r="D1298" t="s">
        <v>383</v>
      </c>
      <c r="E1298" s="4">
        <v>37.6666666666667</v>
      </c>
      <c r="F1298" s="4">
        <v>37.6666666666667</v>
      </c>
      <c r="G1298">
        <v>5.8833333333333702</v>
      </c>
      <c r="H1298" s="4">
        <v>31.783333333333299</v>
      </c>
      <c r="I1298" s="4">
        <v>0</v>
      </c>
      <c r="J1298" t="s">
        <v>368</v>
      </c>
      <c r="K1298" s="2">
        <f t="shared" si="100"/>
        <v>0.15619469026548757</v>
      </c>
      <c r="L1298" s="2">
        <f t="shared" si="101"/>
        <v>1</v>
      </c>
      <c r="M1298" s="2">
        <f t="shared" si="102"/>
        <v>0</v>
      </c>
      <c r="N1298" s="2" t="str">
        <f t="shared" si="103"/>
        <v>TRANSIT MIXER</v>
      </c>
      <c r="O1298" s="2" t="str">
        <f t="shared" si="104"/>
        <v>Other Equipment</v>
      </c>
    </row>
    <row r="1299" spans="1:15" x14ac:dyDescent="0.3">
      <c r="A1299" t="s">
        <v>1145</v>
      </c>
      <c r="B1299" s="5">
        <v>45717</v>
      </c>
      <c r="C1299" t="s">
        <v>384</v>
      </c>
      <c r="D1299" t="s">
        <v>385</v>
      </c>
      <c r="E1299" s="4">
        <v>216</v>
      </c>
      <c r="F1299" s="4">
        <v>112</v>
      </c>
      <c r="G1299">
        <v>27</v>
      </c>
      <c r="H1299" s="4">
        <v>85</v>
      </c>
      <c r="I1299" s="4">
        <v>104</v>
      </c>
      <c r="J1299" t="s">
        <v>368</v>
      </c>
      <c r="K1299" s="2">
        <f t="shared" si="100"/>
        <v>0.125</v>
      </c>
      <c r="L1299" s="2">
        <f t="shared" si="101"/>
        <v>0.51851851851851849</v>
      </c>
      <c r="M1299" s="2">
        <f t="shared" si="102"/>
        <v>0.48148148148148145</v>
      </c>
      <c r="N1299" s="2" t="str">
        <f t="shared" si="103"/>
        <v>TIG WELDING MACHINE</v>
      </c>
      <c r="O1299" s="2" t="str">
        <f t="shared" si="104"/>
        <v>Other Equipment</v>
      </c>
    </row>
    <row r="1300" spans="1:15" x14ac:dyDescent="0.3">
      <c r="A1300" t="s">
        <v>1147</v>
      </c>
      <c r="B1300" s="5">
        <v>45717</v>
      </c>
      <c r="C1300" t="s">
        <v>386</v>
      </c>
      <c r="D1300" t="s">
        <v>164</v>
      </c>
      <c r="E1300" s="4">
        <v>168</v>
      </c>
      <c r="F1300" s="4">
        <v>120</v>
      </c>
      <c r="G1300">
        <v>15.0333333333332</v>
      </c>
      <c r="H1300" s="4">
        <v>104.966666666667</v>
      </c>
      <c r="I1300" s="4">
        <v>48</v>
      </c>
      <c r="J1300" t="s">
        <v>368</v>
      </c>
      <c r="K1300" s="2">
        <f t="shared" si="100"/>
        <v>8.9484126984126194E-2</v>
      </c>
      <c r="L1300" s="2">
        <f t="shared" si="101"/>
        <v>0.7142857142857143</v>
      </c>
      <c r="M1300" s="2">
        <f t="shared" si="102"/>
        <v>0.2857142857142857</v>
      </c>
      <c r="N1300" s="2" t="str">
        <f t="shared" si="103"/>
        <v>UTILITY VEHICLE</v>
      </c>
      <c r="O1300" s="2" t="str">
        <f t="shared" si="104"/>
        <v>Other Equipment</v>
      </c>
    </row>
    <row r="1301" spans="1:15" x14ac:dyDescent="0.3">
      <c r="A1301" t="s">
        <v>1147</v>
      </c>
      <c r="B1301" s="5">
        <v>45717</v>
      </c>
      <c r="C1301" t="s">
        <v>387</v>
      </c>
      <c r="D1301" t="s">
        <v>164</v>
      </c>
      <c r="E1301" s="4">
        <v>208.5</v>
      </c>
      <c r="F1301" s="4">
        <v>208.5</v>
      </c>
      <c r="G1301">
        <v>85.433333333333294</v>
      </c>
      <c r="H1301" s="4">
        <v>123.066666666667</v>
      </c>
      <c r="I1301" s="4">
        <v>0</v>
      </c>
      <c r="J1301" t="s">
        <v>368</v>
      </c>
      <c r="K1301" s="2">
        <f t="shared" si="100"/>
        <v>0.40975219824140668</v>
      </c>
      <c r="L1301" s="2">
        <f t="shared" si="101"/>
        <v>1</v>
      </c>
      <c r="M1301" s="2">
        <f t="shared" si="102"/>
        <v>0</v>
      </c>
      <c r="N1301" s="2" t="str">
        <f t="shared" si="103"/>
        <v>UTILITY VEHICLE</v>
      </c>
      <c r="O1301" s="2" t="str">
        <f t="shared" si="104"/>
        <v>Other Equipment</v>
      </c>
    </row>
    <row r="1302" spans="1:15" x14ac:dyDescent="0.3">
      <c r="A1302" t="s">
        <v>984</v>
      </c>
      <c r="B1302" s="5">
        <v>45717</v>
      </c>
      <c r="C1302" t="s">
        <v>388</v>
      </c>
      <c r="D1302" t="s">
        <v>184</v>
      </c>
      <c r="E1302" s="4">
        <v>208</v>
      </c>
      <c r="F1302" s="4">
        <v>0</v>
      </c>
      <c r="G1302">
        <v>0</v>
      </c>
      <c r="H1302" s="4">
        <v>0</v>
      </c>
      <c r="I1302" s="4">
        <v>208</v>
      </c>
      <c r="J1302" t="s">
        <v>368</v>
      </c>
      <c r="K1302" s="2">
        <f t="shared" si="100"/>
        <v>0</v>
      </c>
      <c r="L1302" s="2">
        <f t="shared" si="101"/>
        <v>0</v>
      </c>
      <c r="M1302" s="2">
        <f t="shared" si="102"/>
        <v>1</v>
      </c>
      <c r="N1302" s="2" t="str">
        <f t="shared" si="103"/>
        <v>VIBRATORY ROLLER</v>
      </c>
      <c r="O1302" s="2" t="str">
        <f t="shared" si="104"/>
        <v>Major Equipment</v>
      </c>
    </row>
    <row r="1303" spans="1:15" x14ac:dyDescent="0.3">
      <c r="A1303" t="s">
        <v>982</v>
      </c>
      <c r="B1303" s="5">
        <v>45717</v>
      </c>
      <c r="C1303" t="s">
        <v>389</v>
      </c>
      <c r="D1303" t="s">
        <v>187</v>
      </c>
      <c r="E1303" s="4">
        <v>200</v>
      </c>
      <c r="F1303" s="4">
        <v>200</v>
      </c>
      <c r="G1303">
        <v>80.899999999998698</v>
      </c>
      <c r="H1303" s="4">
        <v>119.100000000001</v>
      </c>
      <c r="I1303" s="4">
        <v>0</v>
      </c>
      <c r="J1303" t="s">
        <v>368</v>
      </c>
      <c r="K1303" s="2">
        <f t="shared" si="100"/>
        <v>0.40449999999999348</v>
      </c>
      <c r="L1303" s="2">
        <f t="shared" si="101"/>
        <v>1</v>
      </c>
      <c r="M1303" s="2">
        <f t="shared" si="102"/>
        <v>0</v>
      </c>
      <c r="N1303" s="2" t="str">
        <f t="shared" si="103"/>
        <v>WHEEL LOADER</v>
      </c>
      <c r="O1303" s="2" t="str">
        <f t="shared" si="104"/>
        <v>Other Equipment</v>
      </c>
    </row>
    <row r="1304" spans="1:15" x14ac:dyDescent="0.3">
      <c r="A1304" t="s">
        <v>1005</v>
      </c>
      <c r="B1304" s="5">
        <v>45717</v>
      </c>
      <c r="C1304" t="s">
        <v>390</v>
      </c>
      <c r="D1304" t="s">
        <v>1006</v>
      </c>
      <c r="E1304" s="4">
        <v>184.916666666667</v>
      </c>
      <c r="F1304" s="4">
        <v>184.916666666667</v>
      </c>
      <c r="G1304">
        <v>21.1666666666666</v>
      </c>
      <c r="H1304" s="4">
        <v>163.75</v>
      </c>
      <c r="I1304" s="4">
        <v>0</v>
      </c>
      <c r="J1304" t="s">
        <v>368</v>
      </c>
      <c r="K1304" s="2">
        <f t="shared" si="100"/>
        <v>0.11446597566471327</v>
      </c>
      <c r="L1304" s="2">
        <f t="shared" si="101"/>
        <v>1</v>
      </c>
      <c r="M1304" s="2">
        <f t="shared" si="102"/>
        <v>0</v>
      </c>
      <c r="N1304" s="2" t="str">
        <f t="shared" si="103"/>
        <v>WATER TRUCK</v>
      </c>
      <c r="O1304" s="2" t="str">
        <f t="shared" si="104"/>
        <v>Other Equipment</v>
      </c>
    </row>
    <row r="1305" spans="1:15" x14ac:dyDescent="0.3">
      <c r="A1305" t="s">
        <v>1000</v>
      </c>
      <c r="B1305" s="5">
        <v>45717</v>
      </c>
      <c r="C1305" t="s">
        <v>391</v>
      </c>
      <c r="D1305" t="s">
        <v>383</v>
      </c>
      <c r="E1305" s="4">
        <v>211.21666666666701</v>
      </c>
      <c r="F1305" s="4">
        <v>211.21666666666701</v>
      </c>
      <c r="G1305">
        <v>16.4166666666667</v>
      </c>
      <c r="H1305" s="4">
        <v>194.8</v>
      </c>
      <c r="I1305" s="4">
        <v>0</v>
      </c>
      <c r="J1305" t="s">
        <v>368</v>
      </c>
      <c r="K1305" s="2">
        <f t="shared" si="100"/>
        <v>7.7724295746863445E-2</v>
      </c>
      <c r="L1305" s="2">
        <f t="shared" si="101"/>
        <v>1</v>
      </c>
      <c r="M1305" s="2">
        <f t="shared" si="102"/>
        <v>0</v>
      </c>
      <c r="N1305" s="2" t="str">
        <f t="shared" si="103"/>
        <v>TRANSIT MIXER</v>
      </c>
      <c r="O1305" s="2" t="str">
        <f t="shared" si="104"/>
        <v>Other Equipment</v>
      </c>
    </row>
    <row r="1306" spans="1:15" x14ac:dyDescent="0.3">
      <c r="A1306" t="s">
        <v>1000</v>
      </c>
      <c r="B1306" s="5">
        <v>45717</v>
      </c>
      <c r="C1306" t="s">
        <v>392</v>
      </c>
      <c r="D1306" t="s">
        <v>383</v>
      </c>
      <c r="E1306" s="4">
        <v>90.866666666666703</v>
      </c>
      <c r="F1306" s="4">
        <v>42.866666666666703</v>
      </c>
      <c r="G1306">
        <v>6.7500000000000497</v>
      </c>
      <c r="H1306" s="4">
        <v>36.116666666666603</v>
      </c>
      <c r="I1306" s="4">
        <v>48</v>
      </c>
      <c r="J1306" t="s">
        <v>368</v>
      </c>
      <c r="K1306" s="2">
        <f t="shared" si="100"/>
        <v>7.4284666177550043E-2</v>
      </c>
      <c r="L1306" s="2">
        <f t="shared" si="101"/>
        <v>0.47175348495964803</v>
      </c>
      <c r="M1306" s="2">
        <f t="shared" si="102"/>
        <v>0.52824651504035192</v>
      </c>
      <c r="N1306" s="2" t="str">
        <f t="shared" si="103"/>
        <v>TRANSIT MIXER</v>
      </c>
      <c r="O1306" s="2" t="str">
        <f t="shared" si="104"/>
        <v>Other Equipment</v>
      </c>
    </row>
    <row r="1307" spans="1:15" x14ac:dyDescent="0.3">
      <c r="A1307" t="s">
        <v>1165</v>
      </c>
      <c r="B1307" s="5">
        <v>45717</v>
      </c>
      <c r="C1307" t="s">
        <v>393</v>
      </c>
      <c r="D1307" t="s">
        <v>1018</v>
      </c>
      <c r="E1307" s="4">
        <v>208</v>
      </c>
      <c r="F1307" s="4">
        <v>195.16666666666669</v>
      </c>
      <c r="G1307">
        <v>17.1666666666667</v>
      </c>
      <c r="H1307" s="4">
        <v>178</v>
      </c>
      <c r="I1307" s="4">
        <v>12.8333333333333</v>
      </c>
      <c r="J1307" t="s">
        <v>368</v>
      </c>
      <c r="K1307" s="2">
        <f t="shared" si="100"/>
        <v>8.2532051282051447E-2</v>
      </c>
      <c r="L1307" s="2">
        <f t="shared" si="101"/>
        <v>0.93830128205128216</v>
      </c>
      <c r="M1307" s="2">
        <f t="shared" si="102"/>
        <v>6.1698717948717792E-2</v>
      </c>
      <c r="N1307" s="2" t="str">
        <f t="shared" si="103"/>
        <v>EARTH AUGER</v>
      </c>
      <c r="O1307" s="2" t="str">
        <f t="shared" si="104"/>
        <v>Other Equipment</v>
      </c>
    </row>
    <row r="1308" spans="1:15" x14ac:dyDescent="0.3">
      <c r="A1308" t="s">
        <v>1165</v>
      </c>
      <c r="B1308" s="5">
        <v>45717</v>
      </c>
      <c r="C1308" t="s">
        <v>395</v>
      </c>
      <c r="D1308" t="s">
        <v>1018</v>
      </c>
      <c r="E1308" s="4">
        <v>144</v>
      </c>
      <c r="F1308" s="4">
        <v>144</v>
      </c>
      <c r="G1308">
        <v>10</v>
      </c>
      <c r="H1308" s="4">
        <v>134</v>
      </c>
      <c r="I1308" s="4">
        <v>0</v>
      </c>
      <c r="J1308" t="s">
        <v>368</v>
      </c>
      <c r="K1308" s="2">
        <f t="shared" si="100"/>
        <v>6.9444444444444448E-2</v>
      </c>
      <c r="L1308" s="2">
        <f t="shared" si="101"/>
        <v>1</v>
      </c>
      <c r="M1308" s="2">
        <f t="shared" si="102"/>
        <v>0</v>
      </c>
      <c r="N1308" s="2" t="str">
        <f t="shared" si="103"/>
        <v>EARTH AUGER</v>
      </c>
      <c r="O1308" s="2" t="str">
        <f t="shared" si="104"/>
        <v>Other Equipment</v>
      </c>
    </row>
    <row r="1309" spans="1:15" x14ac:dyDescent="0.3">
      <c r="A1309" t="s">
        <v>1141</v>
      </c>
      <c r="B1309" s="5">
        <v>45717</v>
      </c>
      <c r="C1309" t="s">
        <v>396</v>
      </c>
      <c r="D1309" t="s">
        <v>235</v>
      </c>
      <c r="E1309" s="4">
        <v>213.5</v>
      </c>
      <c r="F1309" s="4">
        <v>213.5</v>
      </c>
      <c r="G1309">
        <v>44.8333333333333</v>
      </c>
      <c r="H1309" s="4">
        <v>168.666666666667</v>
      </c>
      <c r="I1309" s="4">
        <v>0</v>
      </c>
      <c r="J1309" t="s">
        <v>368</v>
      </c>
      <c r="K1309" s="2">
        <f t="shared" si="100"/>
        <v>0.20999219359875082</v>
      </c>
      <c r="L1309" s="2">
        <f t="shared" si="101"/>
        <v>1</v>
      </c>
      <c r="M1309" s="2">
        <f t="shared" si="102"/>
        <v>0</v>
      </c>
      <c r="N1309" s="2" t="str">
        <f t="shared" si="103"/>
        <v>MOTORCYCLE</v>
      </c>
      <c r="O1309" s="2" t="str">
        <f t="shared" si="104"/>
        <v>Other Equipment</v>
      </c>
    </row>
    <row r="1310" spans="1:15" x14ac:dyDescent="0.3">
      <c r="A1310" t="s">
        <v>1149</v>
      </c>
      <c r="B1310" s="5">
        <v>45717</v>
      </c>
      <c r="C1310" t="s">
        <v>397</v>
      </c>
      <c r="D1310" t="s">
        <v>110</v>
      </c>
      <c r="E1310" s="4">
        <v>259</v>
      </c>
      <c r="F1310" s="4">
        <v>259</v>
      </c>
      <c r="G1310">
        <v>244</v>
      </c>
      <c r="H1310" s="4">
        <v>40.466666666666598</v>
      </c>
      <c r="I1310" s="4">
        <v>0</v>
      </c>
      <c r="J1310" t="s">
        <v>398</v>
      </c>
      <c r="K1310" s="2">
        <f t="shared" si="100"/>
        <v>0.94208494208494209</v>
      </c>
      <c r="L1310" s="2">
        <f t="shared" si="101"/>
        <v>1</v>
      </c>
      <c r="M1310" s="2">
        <f t="shared" si="102"/>
        <v>0</v>
      </c>
      <c r="N1310" s="2" t="str">
        <f t="shared" si="103"/>
        <v>BREAKER UNIT</v>
      </c>
      <c r="O1310" s="2" t="str">
        <f t="shared" si="104"/>
        <v>Other Equipment</v>
      </c>
    </row>
    <row r="1311" spans="1:15" x14ac:dyDescent="0.3">
      <c r="A1311" t="s">
        <v>975</v>
      </c>
      <c r="B1311" s="5">
        <v>45717</v>
      </c>
      <c r="C1311" t="s">
        <v>399</v>
      </c>
      <c r="D1311" t="s">
        <v>114</v>
      </c>
      <c r="E1311" s="4">
        <v>225</v>
      </c>
      <c r="F1311" s="4">
        <v>225</v>
      </c>
      <c r="G1311">
        <v>108.866666666667</v>
      </c>
      <c r="H1311" s="4">
        <v>116.133333333333</v>
      </c>
      <c r="I1311" s="4">
        <v>0</v>
      </c>
      <c r="J1311" t="s">
        <v>398</v>
      </c>
      <c r="K1311" s="2">
        <f t="shared" si="100"/>
        <v>0.48385185185185337</v>
      </c>
      <c r="L1311" s="2">
        <f t="shared" si="101"/>
        <v>1</v>
      </c>
      <c r="M1311" s="2">
        <f t="shared" si="102"/>
        <v>0</v>
      </c>
      <c r="N1311" s="2" t="str">
        <f t="shared" si="103"/>
        <v>CRAWLER TRACTOR</v>
      </c>
      <c r="O1311" s="2" t="str">
        <f t="shared" si="104"/>
        <v>Major Equipment</v>
      </c>
    </row>
    <row r="1312" spans="1:15" x14ac:dyDescent="0.3">
      <c r="A1312" t="s">
        <v>991</v>
      </c>
      <c r="B1312" s="5">
        <v>45717</v>
      </c>
      <c r="C1312" t="s">
        <v>400</v>
      </c>
      <c r="D1312" t="s">
        <v>120</v>
      </c>
      <c r="E1312" s="4">
        <v>266</v>
      </c>
      <c r="F1312" s="4">
        <v>266</v>
      </c>
      <c r="G1312">
        <v>170.36666666666699</v>
      </c>
      <c r="H1312" s="4">
        <v>95.633333333333397</v>
      </c>
      <c r="I1312" s="4">
        <v>0</v>
      </c>
      <c r="J1312" t="s">
        <v>398</v>
      </c>
      <c r="K1312" s="2">
        <f t="shared" si="100"/>
        <v>0.64047619047619164</v>
      </c>
      <c r="L1312" s="2">
        <f t="shared" si="101"/>
        <v>1</v>
      </c>
      <c r="M1312" s="2">
        <f t="shared" si="102"/>
        <v>0</v>
      </c>
      <c r="N1312" s="2" t="str">
        <f t="shared" si="103"/>
        <v>DUMP TRUCK</v>
      </c>
      <c r="O1312" s="2" t="str">
        <f t="shared" si="104"/>
        <v>Other Equipment</v>
      </c>
    </row>
    <row r="1313" spans="1:15" x14ac:dyDescent="0.3">
      <c r="A1313" t="s">
        <v>991</v>
      </c>
      <c r="B1313" s="5">
        <v>45717</v>
      </c>
      <c r="C1313" t="s">
        <v>401</v>
      </c>
      <c r="D1313" t="s">
        <v>120</v>
      </c>
      <c r="E1313" s="4">
        <v>0</v>
      </c>
      <c r="F1313" s="4">
        <v>0</v>
      </c>
      <c r="G1313">
        <v>0</v>
      </c>
      <c r="H1313" s="4">
        <v>0</v>
      </c>
      <c r="I1313" s="4">
        <v>0</v>
      </c>
      <c r="J1313" t="s">
        <v>398</v>
      </c>
      <c r="K1313" s="2">
        <f t="shared" si="100"/>
        <v>0</v>
      </c>
      <c r="L1313" s="2">
        <f t="shared" si="101"/>
        <v>0</v>
      </c>
      <c r="M1313" s="2">
        <f t="shared" si="102"/>
        <v>0</v>
      </c>
      <c r="N1313" s="2" t="str">
        <f t="shared" si="103"/>
        <v>DUMP TRUCK</v>
      </c>
      <c r="O1313" s="2" t="str">
        <f t="shared" si="104"/>
        <v>Other Equipment</v>
      </c>
    </row>
    <row r="1314" spans="1:15" x14ac:dyDescent="0.3">
      <c r="A1314" t="s">
        <v>991</v>
      </c>
      <c r="B1314" s="5">
        <v>45717</v>
      </c>
      <c r="C1314" t="s">
        <v>402</v>
      </c>
      <c r="D1314" t="s">
        <v>120</v>
      </c>
      <c r="E1314" s="4">
        <v>226.05</v>
      </c>
      <c r="F1314" s="4">
        <v>226.05</v>
      </c>
      <c r="G1314">
        <v>152.19999999999999</v>
      </c>
      <c r="H1314" s="4">
        <v>73.849999999999994</v>
      </c>
      <c r="I1314" s="4">
        <v>0</v>
      </c>
      <c r="J1314" t="s">
        <v>398</v>
      </c>
      <c r="K1314" s="2">
        <f t="shared" si="100"/>
        <v>0.67330236673302357</v>
      </c>
      <c r="L1314" s="2">
        <f t="shared" si="101"/>
        <v>1</v>
      </c>
      <c r="M1314" s="2">
        <f t="shared" si="102"/>
        <v>0</v>
      </c>
      <c r="N1314" s="2" t="str">
        <f t="shared" si="103"/>
        <v>DUMP TRUCK</v>
      </c>
      <c r="O1314" s="2" t="str">
        <f t="shared" si="104"/>
        <v>Other Equipment</v>
      </c>
    </row>
    <row r="1315" spans="1:15" x14ac:dyDescent="0.3">
      <c r="A1315" t="s">
        <v>991</v>
      </c>
      <c r="B1315" s="5">
        <v>45717</v>
      </c>
      <c r="C1315" t="s">
        <v>403</v>
      </c>
      <c r="D1315" t="s">
        <v>120</v>
      </c>
      <c r="E1315" s="4">
        <v>232.71666666666701</v>
      </c>
      <c r="F1315" s="4">
        <v>232.71666666666701</v>
      </c>
      <c r="G1315">
        <v>162.05000000000001</v>
      </c>
      <c r="H1315" s="4">
        <v>70.666666666666501</v>
      </c>
      <c r="I1315" s="4">
        <v>0</v>
      </c>
      <c r="J1315" t="s">
        <v>398</v>
      </c>
      <c r="K1315" s="2">
        <f t="shared" si="100"/>
        <v>0.696340328009739</v>
      </c>
      <c r="L1315" s="2">
        <f t="shared" si="101"/>
        <v>1</v>
      </c>
      <c r="M1315" s="2">
        <f t="shared" si="102"/>
        <v>0</v>
      </c>
      <c r="N1315" s="2" t="str">
        <f t="shared" si="103"/>
        <v>DUMP TRUCK</v>
      </c>
      <c r="O1315" s="2" t="str">
        <f t="shared" si="104"/>
        <v>Other Equipment</v>
      </c>
    </row>
    <row r="1316" spans="1:15" x14ac:dyDescent="0.3">
      <c r="A1316" t="s">
        <v>976</v>
      </c>
      <c r="B1316" s="5">
        <v>45717</v>
      </c>
      <c r="C1316" t="s">
        <v>404</v>
      </c>
      <c r="D1316" t="s">
        <v>126</v>
      </c>
      <c r="E1316" s="4">
        <v>216</v>
      </c>
      <c r="F1316" s="4">
        <v>216</v>
      </c>
      <c r="G1316">
        <v>7.0000000000000098</v>
      </c>
      <c r="H1316" s="4">
        <v>209</v>
      </c>
      <c r="I1316" s="4">
        <v>0</v>
      </c>
      <c r="J1316" t="s">
        <v>398</v>
      </c>
      <c r="K1316" s="2">
        <f t="shared" si="100"/>
        <v>3.2407407407407454E-2</v>
      </c>
      <c r="L1316" s="2">
        <f t="shared" si="101"/>
        <v>1</v>
      </c>
      <c r="M1316" s="2">
        <f t="shared" si="102"/>
        <v>0</v>
      </c>
      <c r="N1316" s="2" t="str">
        <f t="shared" si="103"/>
        <v>FUEL TRUCK</v>
      </c>
      <c r="O1316" s="2" t="str">
        <f t="shared" si="104"/>
        <v>Other Equipment</v>
      </c>
    </row>
    <row r="1317" spans="1:15" x14ac:dyDescent="0.3">
      <c r="A1317" t="s">
        <v>976</v>
      </c>
      <c r="B1317" s="5">
        <v>45717</v>
      </c>
      <c r="C1317" t="s">
        <v>405</v>
      </c>
      <c r="D1317" t="s">
        <v>126</v>
      </c>
      <c r="E1317" s="4">
        <v>227.083333333333</v>
      </c>
      <c r="F1317" s="4">
        <v>227.083333333333</v>
      </c>
      <c r="G1317">
        <v>128.53333333333299</v>
      </c>
      <c r="H1317" s="4">
        <v>98.549999999999898</v>
      </c>
      <c r="I1317" s="4">
        <v>0</v>
      </c>
      <c r="J1317" t="s">
        <v>398</v>
      </c>
      <c r="K1317" s="2">
        <f t="shared" si="100"/>
        <v>0.56601834862385247</v>
      </c>
      <c r="L1317" s="2">
        <f t="shared" si="101"/>
        <v>1</v>
      </c>
      <c r="M1317" s="2">
        <f t="shared" si="102"/>
        <v>0</v>
      </c>
      <c r="N1317" s="2" t="str">
        <f t="shared" si="103"/>
        <v>FUEL TRUCK</v>
      </c>
      <c r="O1317" s="2" t="str">
        <f t="shared" si="104"/>
        <v>Other Equipment</v>
      </c>
    </row>
    <row r="1318" spans="1:15" x14ac:dyDescent="0.3">
      <c r="A1318" t="s">
        <v>1138</v>
      </c>
      <c r="B1318" s="5">
        <v>45717</v>
      </c>
      <c r="C1318" t="s">
        <v>406</v>
      </c>
      <c r="D1318" t="s">
        <v>130</v>
      </c>
      <c r="E1318" s="4">
        <v>211</v>
      </c>
      <c r="F1318" s="4">
        <v>211</v>
      </c>
      <c r="G1318">
        <v>19.5</v>
      </c>
      <c r="H1318" s="4">
        <v>196.5</v>
      </c>
      <c r="I1318" s="4">
        <v>0</v>
      </c>
      <c r="J1318" t="s">
        <v>398</v>
      </c>
      <c r="K1318" s="2">
        <f t="shared" si="100"/>
        <v>9.2417061611374404E-2</v>
      </c>
      <c r="L1318" s="2">
        <f t="shared" si="101"/>
        <v>1</v>
      </c>
      <c r="M1318" s="2">
        <f t="shared" si="102"/>
        <v>0</v>
      </c>
      <c r="N1318" s="2" t="str">
        <f t="shared" si="103"/>
        <v>GENERATOR SET</v>
      </c>
      <c r="O1318" s="2" t="str">
        <f t="shared" si="104"/>
        <v>Other Equipment</v>
      </c>
    </row>
    <row r="1319" spans="1:15" x14ac:dyDescent="0.3">
      <c r="A1319" t="s">
        <v>1138</v>
      </c>
      <c r="B1319" s="5">
        <v>45717</v>
      </c>
      <c r="C1319" t="s">
        <v>407</v>
      </c>
      <c r="D1319" t="s">
        <v>130</v>
      </c>
      <c r="E1319" s="4">
        <v>243.666666666667</v>
      </c>
      <c r="F1319" s="4">
        <v>243.666666666667</v>
      </c>
      <c r="G1319">
        <v>86.900000000000702</v>
      </c>
      <c r="H1319" s="4">
        <v>191.96666666666999</v>
      </c>
      <c r="I1319" s="4">
        <v>0</v>
      </c>
      <c r="J1319" t="s">
        <v>398</v>
      </c>
      <c r="K1319" s="2">
        <f t="shared" si="100"/>
        <v>0.35663474692202701</v>
      </c>
      <c r="L1319" s="2">
        <f t="shared" si="101"/>
        <v>1</v>
      </c>
      <c r="M1319" s="2">
        <f t="shared" si="102"/>
        <v>0</v>
      </c>
      <c r="N1319" s="2" t="str">
        <f t="shared" si="103"/>
        <v>GENERATOR SET</v>
      </c>
      <c r="O1319" s="2" t="str">
        <f t="shared" si="104"/>
        <v>Other Equipment</v>
      </c>
    </row>
    <row r="1320" spans="1:15" x14ac:dyDescent="0.3">
      <c r="A1320" t="s">
        <v>1138</v>
      </c>
      <c r="B1320" s="5">
        <v>45717</v>
      </c>
      <c r="C1320" t="s">
        <v>408</v>
      </c>
      <c r="D1320" t="s">
        <v>130</v>
      </c>
      <c r="E1320" s="4">
        <v>248</v>
      </c>
      <c r="F1320" s="4">
        <v>0</v>
      </c>
      <c r="G1320">
        <v>0</v>
      </c>
      <c r="H1320" s="4">
        <v>5.5067062021407802E-14</v>
      </c>
      <c r="I1320" s="4">
        <v>248</v>
      </c>
      <c r="J1320" t="s">
        <v>398</v>
      </c>
      <c r="K1320" s="2">
        <f t="shared" si="100"/>
        <v>0</v>
      </c>
      <c r="L1320" s="2">
        <f t="shared" si="101"/>
        <v>0</v>
      </c>
      <c r="M1320" s="2">
        <f t="shared" si="102"/>
        <v>1</v>
      </c>
      <c r="N1320" s="2" t="str">
        <f t="shared" si="103"/>
        <v>GENERATOR SET</v>
      </c>
      <c r="O1320" s="2" t="str">
        <f t="shared" si="104"/>
        <v>Other Equipment</v>
      </c>
    </row>
    <row r="1321" spans="1:15" x14ac:dyDescent="0.3">
      <c r="A1321" t="s">
        <v>977</v>
      </c>
      <c r="B1321" s="5">
        <v>45717</v>
      </c>
      <c r="C1321" t="s">
        <v>409</v>
      </c>
      <c r="D1321" t="s">
        <v>156</v>
      </c>
      <c r="E1321" s="4">
        <v>258</v>
      </c>
      <c r="F1321" s="4">
        <v>258</v>
      </c>
      <c r="G1321">
        <v>249.13333333333301</v>
      </c>
      <c r="H1321" s="4">
        <v>37.266666666666602</v>
      </c>
      <c r="I1321" s="4">
        <v>0</v>
      </c>
      <c r="J1321" t="s">
        <v>398</v>
      </c>
      <c r="K1321" s="2">
        <f t="shared" si="100"/>
        <v>0.96563307493539929</v>
      </c>
      <c r="L1321" s="2">
        <f t="shared" si="101"/>
        <v>1</v>
      </c>
      <c r="M1321" s="2">
        <f t="shared" si="102"/>
        <v>0</v>
      </c>
      <c r="N1321" s="2" t="str">
        <f t="shared" si="103"/>
        <v>HYDRAULIC EXCAVATOR</v>
      </c>
      <c r="O1321" s="2" t="str">
        <f t="shared" si="104"/>
        <v>Major Equipment</v>
      </c>
    </row>
    <row r="1322" spans="1:15" x14ac:dyDescent="0.3">
      <c r="A1322" t="s">
        <v>977</v>
      </c>
      <c r="B1322" s="5">
        <v>45717</v>
      </c>
      <c r="C1322" t="s">
        <v>410</v>
      </c>
      <c r="D1322" t="s">
        <v>156</v>
      </c>
      <c r="E1322" s="4">
        <v>255.666666666667</v>
      </c>
      <c r="F1322" s="4">
        <v>215.666666666667</v>
      </c>
      <c r="G1322">
        <v>111.2</v>
      </c>
      <c r="H1322" s="4">
        <v>104.466666666667</v>
      </c>
      <c r="I1322" s="4">
        <v>40</v>
      </c>
      <c r="J1322" t="s">
        <v>398</v>
      </c>
      <c r="K1322" s="2">
        <f t="shared" si="100"/>
        <v>0.43494132985658351</v>
      </c>
      <c r="L1322" s="2">
        <f t="shared" si="101"/>
        <v>0.84354628422425049</v>
      </c>
      <c r="M1322" s="2">
        <f t="shared" si="102"/>
        <v>0.15645371577574946</v>
      </c>
      <c r="N1322" s="2" t="str">
        <f t="shared" si="103"/>
        <v>HYDRAULIC EXCAVATOR</v>
      </c>
      <c r="O1322" s="2" t="str">
        <f t="shared" si="104"/>
        <v>Major Equipment</v>
      </c>
    </row>
    <row r="1323" spans="1:15" x14ac:dyDescent="0.3">
      <c r="A1323" t="s">
        <v>977</v>
      </c>
      <c r="B1323" s="5">
        <v>45717</v>
      </c>
      <c r="C1323" t="s">
        <v>411</v>
      </c>
      <c r="D1323" t="s">
        <v>156</v>
      </c>
      <c r="E1323" s="4">
        <v>290.08333333333297</v>
      </c>
      <c r="F1323" s="4">
        <v>290.08333333333297</v>
      </c>
      <c r="G1323">
        <v>199.7</v>
      </c>
      <c r="H1323" s="4">
        <v>124.98333333333299</v>
      </c>
      <c r="I1323" s="4">
        <v>0</v>
      </c>
      <c r="J1323" t="s">
        <v>398</v>
      </c>
      <c r="K1323" s="2">
        <f t="shared" si="100"/>
        <v>0.68842286699224442</v>
      </c>
      <c r="L1323" s="2">
        <f t="shared" si="101"/>
        <v>1</v>
      </c>
      <c r="M1323" s="2">
        <f t="shared" si="102"/>
        <v>0</v>
      </c>
      <c r="N1323" s="2" t="str">
        <f t="shared" si="103"/>
        <v>HYDRAULIC EXCAVATOR</v>
      </c>
      <c r="O1323" s="2" t="str">
        <f t="shared" si="104"/>
        <v>Major Equipment</v>
      </c>
    </row>
    <row r="1324" spans="1:15" x14ac:dyDescent="0.3">
      <c r="A1324" t="s">
        <v>977</v>
      </c>
      <c r="B1324" s="5">
        <v>45717</v>
      </c>
      <c r="C1324" t="s">
        <v>412</v>
      </c>
      <c r="D1324" t="s">
        <v>156</v>
      </c>
      <c r="E1324" s="4">
        <v>300.86666666666702</v>
      </c>
      <c r="F1324" s="4">
        <v>300.86666666666702</v>
      </c>
      <c r="G1324">
        <v>226.7</v>
      </c>
      <c r="H1324" s="4">
        <v>105.366666666667</v>
      </c>
      <c r="I1324" s="4">
        <v>0</v>
      </c>
      <c r="J1324" t="s">
        <v>398</v>
      </c>
      <c r="K1324" s="2">
        <f t="shared" si="100"/>
        <v>0.75348991801462351</v>
      </c>
      <c r="L1324" s="2">
        <f t="shared" si="101"/>
        <v>1</v>
      </c>
      <c r="M1324" s="2">
        <f t="shared" si="102"/>
        <v>0</v>
      </c>
      <c r="N1324" s="2" t="str">
        <f t="shared" si="103"/>
        <v>HYDRAULIC EXCAVATOR</v>
      </c>
      <c r="O1324" s="2" t="str">
        <f t="shared" si="104"/>
        <v>Major Equipment</v>
      </c>
    </row>
    <row r="1325" spans="1:15" x14ac:dyDescent="0.3">
      <c r="A1325" t="s">
        <v>978</v>
      </c>
      <c r="B1325" s="5">
        <v>45717</v>
      </c>
      <c r="C1325" t="s">
        <v>413</v>
      </c>
      <c r="D1325" t="s">
        <v>540</v>
      </c>
      <c r="E1325" s="4">
        <v>214</v>
      </c>
      <c r="F1325" s="4">
        <v>214</v>
      </c>
      <c r="G1325">
        <v>10</v>
      </c>
      <c r="H1325" s="4">
        <v>204</v>
      </c>
      <c r="I1325" s="4">
        <v>0</v>
      </c>
      <c r="J1325" t="s">
        <v>398</v>
      </c>
      <c r="K1325" s="2">
        <f t="shared" si="100"/>
        <v>4.6728971962616821E-2</v>
      </c>
      <c r="L1325" s="2">
        <f t="shared" si="101"/>
        <v>1</v>
      </c>
      <c r="M1325" s="2">
        <f t="shared" si="102"/>
        <v>0</v>
      </c>
      <c r="N1325" s="2" t="str">
        <f t="shared" si="103"/>
        <v>MOTOR GRADER</v>
      </c>
      <c r="O1325" s="2" t="str">
        <f t="shared" si="104"/>
        <v>Other Equipment</v>
      </c>
    </row>
    <row r="1326" spans="1:15" x14ac:dyDescent="0.3">
      <c r="A1326" t="s">
        <v>1163</v>
      </c>
      <c r="B1326" s="5">
        <v>45717</v>
      </c>
      <c r="C1326" t="s">
        <v>414</v>
      </c>
      <c r="D1326" t="s">
        <v>1107</v>
      </c>
      <c r="E1326" s="4">
        <v>0</v>
      </c>
      <c r="F1326" s="4">
        <v>0</v>
      </c>
      <c r="G1326">
        <v>0</v>
      </c>
      <c r="H1326" s="4">
        <v>0</v>
      </c>
      <c r="I1326" s="4">
        <v>0</v>
      </c>
      <c r="J1326" t="s">
        <v>398</v>
      </c>
      <c r="K1326" s="2">
        <f t="shared" si="100"/>
        <v>0</v>
      </c>
      <c r="L1326" s="2">
        <f t="shared" si="101"/>
        <v>0</v>
      </c>
      <c r="M1326" s="2">
        <f t="shared" si="102"/>
        <v>0</v>
      </c>
      <c r="N1326" s="2" t="str">
        <f t="shared" si="103"/>
        <v>MANWALK BEHIND</v>
      </c>
      <c r="O1326" s="2" t="str">
        <f t="shared" si="104"/>
        <v>Other Equipment</v>
      </c>
    </row>
    <row r="1327" spans="1:15" x14ac:dyDescent="0.3">
      <c r="A1327" t="s">
        <v>980</v>
      </c>
      <c r="B1327" s="5">
        <v>45717</v>
      </c>
      <c r="C1327" t="s">
        <v>415</v>
      </c>
      <c r="D1327" t="s">
        <v>16</v>
      </c>
      <c r="E1327" s="4">
        <v>277.45</v>
      </c>
      <c r="F1327" s="4">
        <v>269.45</v>
      </c>
      <c r="G1327">
        <v>323.64999999999998</v>
      </c>
      <c r="H1327" s="4">
        <v>183.433333333333</v>
      </c>
      <c r="I1327" s="4">
        <v>8</v>
      </c>
      <c r="J1327" t="s">
        <v>398</v>
      </c>
      <c r="K1327" s="2">
        <f t="shared" si="100"/>
        <v>1.1665164894575599</v>
      </c>
      <c r="L1327" s="2">
        <f t="shared" si="101"/>
        <v>0.97116597585150477</v>
      </c>
      <c r="M1327" s="2">
        <f t="shared" si="102"/>
        <v>2.8834024148495226E-2</v>
      </c>
      <c r="N1327" s="2" t="str">
        <f t="shared" si="103"/>
        <v>SERVICE VEHICLE</v>
      </c>
      <c r="O1327" s="2" t="str">
        <f t="shared" si="104"/>
        <v>Other Equipment</v>
      </c>
    </row>
    <row r="1328" spans="1:15" x14ac:dyDescent="0.3">
      <c r="A1328" t="s">
        <v>980</v>
      </c>
      <c r="B1328" s="5">
        <v>45717</v>
      </c>
      <c r="C1328" t="s">
        <v>416</v>
      </c>
      <c r="D1328" t="s">
        <v>16</v>
      </c>
      <c r="E1328" s="4">
        <v>290.53333333333302</v>
      </c>
      <c r="F1328" s="4">
        <v>290.53333333333302</v>
      </c>
      <c r="G1328">
        <v>150.683333333333</v>
      </c>
      <c r="H1328" s="4">
        <v>233.416666666667</v>
      </c>
      <c r="I1328" s="4">
        <v>0</v>
      </c>
      <c r="J1328" t="s">
        <v>398</v>
      </c>
      <c r="K1328" s="2">
        <f t="shared" si="100"/>
        <v>0.51864387333639228</v>
      </c>
      <c r="L1328" s="2">
        <f t="shared" si="101"/>
        <v>1</v>
      </c>
      <c r="M1328" s="2">
        <f t="shared" si="102"/>
        <v>0</v>
      </c>
      <c r="N1328" s="2" t="str">
        <f t="shared" si="103"/>
        <v>SERVICE VEHICLE</v>
      </c>
      <c r="O1328" s="2" t="str">
        <f t="shared" si="104"/>
        <v>Other Equipment</v>
      </c>
    </row>
    <row r="1329" spans="1:15" x14ac:dyDescent="0.3">
      <c r="A1329" t="s">
        <v>980</v>
      </c>
      <c r="B1329" s="5">
        <v>45717</v>
      </c>
      <c r="C1329" t="s">
        <v>417</v>
      </c>
      <c r="D1329" t="s">
        <v>16</v>
      </c>
      <c r="E1329" s="4">
        <v>254.13333333333301</v>
      </c>
      <c r="F1329" s="4">
        <v>254.13333333333301</v>
      </c>
      <c r="G1329">
        <v>104.25</v>
      </c>
      <c r="H1329" s="4">
        <v>166.01666666666699</v>
      </c>
      <c r="I1329" s="4">
        <v>0</v>
      </c>
      <c r="J1329" t="s">
        <v>398</v>
      </c>
      <c r="K1329" s="2">
        <f t="shared" si="100"/>
        <v>0.41021773347324292</v>
      </c>
      <c r="L1329" s="2">
        <f t="shared" si="101"/>
        <v>1</v>
      </c>
      <c r="M1329" s="2">
        <f t="shared" si="102"/>
        <v>0</v>
      </c>
      <c r="N1329" s="2" t="str">
        <f t="shared" si="103"/>
        <v>SERVICE VEHICLE</v>
      </c>
      <c r="O1329" s="2" t="str">
        <f t="shared" si="104"/>
        <v>Other Equipment</v>
      </c>
    </row>
    <row r="1330" spans="1:15" x14ac:dyDescent="0.3">
      <c r="A1330" t="s">
        <v>980</v>
      </c>
      <c r="B1330" s="5">
        <v>45717</v>
      </c>
      <c r="C1330" t="s">
        <v>418</v>
      </c>
      <c r="D1330" t="s">
        <v>16</v>
      </c>
      <c r="E1330" s="4">
        <v>238.05</v>
      </c>
      <c r="F1330" s="4">
        <v>238.05</v>
      </c>
      <c r="G1330">
        <v>42.016666666666602</v>
      </c>
      <c r="H1330" s="4">
        <v>200.36666666666699</v>
      </c>
      <c r="I1330" s="4">
        <v>0</v>
      </c>
      <c r="J1330" t="s">
        <v>398</v>
      </c>
      <c r="K1330" s="2">
        <f t="shared" si="100"/>
        <v>0.17650353567177735</v>
      </c>
      <c r="L1330" s="2">
        <f t="shared" si="101"/>
        <v>1</v>
      </c>
      <c r="M1330" s="2">
        <f t="shared" si="102"/>
        <v>0</v>
      </c>
      <c r="N1330" s="2" t="str">
        <f t="shared" si="103"/>
        <v>SERVICE VEHICLE</v>
      </c>
      <c r="O1330" s="2" t="str">
        <f t="shared" si="104"/>
        <v>Other Equipment</v>
      </c>
    </row>
    <row r="1331" spans="1:15" x14ac:dyDescent="0.3">
      <c r="A1331" t="s">
        <v>980</v>
      </c>
      <c r="B1331" s="5">
        <v>45717</v>
      </c>
      <c r="C1331" t="s">
        <v>419</v>
      </c>
      <c r="D1331" t="s">
        <v>16</v>
      </c>
      <c r="E1331" s="4">
        <v>354.63333333333298</v>
      </c>
      <c r="F1331" s="4">
        <v>354.63333333333298</v>
      </c>
      <c r="G1331">
        <v>155.566666666667</v>
      </c>
      <c r="H1331" s="4">
        <v>221.5</v>
      </c>
      <c r="I1331" s="4">
        <v>0</v>
      </c>
      <c r="J1331" t="s">
        <v>398</v>
      </c>
      <c r="K1331" s="2">
        <f t="shared" si="100"/>
        <v>0.43866904784284377</v>
      </c>
      <c r="L1331" s="2">
        <f t="shared" si="101"/>
        <v>1</v>
      </c>
      <c r="M1331" s="2">
        <f t="shared" si="102"/>
        <v>0</v>
      </c>
      <c r="N1331" s="2" t="str">
        <f t="shared" si="103"/>
        <v>SERVICE VEHICLE</v>
      </c>
      <c r="O1331" s="2" t="str">
        <f t="shared" si="104"/>
        <v>Other Equipment</v>
      </c>
    </row>
    <row r="1332" spans="1:15" x14ac:dyDescent="0.3">
      <c r="A1332" t="s">
        <v>980</v>
      </c>
      <c r="B1332" s="5">
        <v>45717</v>
      </c>
      <c r="C1332" t="s">
        <v>420</v>
      </c>
      <c r="D1332" t="s">
        <v>16</v>
      </c>
      <c r="E1332" s="4">
        <v>240.3</v>
      </c>
      <c r="F1332" s="4">
        <v>240.3</v>
      </c>
      <c r="G1332">
        <v>16.516666666666602</v>
      </c>
      <c r="H1332" s="4">
        <v>225.78333333333299</v>
      </c>
      <c r="I1332" s="4">
        <v>0</v>
      </c>
      <c r="J1332" t="s">
        <v>398</v>
      </c>
      <c r="K1332" s="2">
        <f t="shared" si="100"/>
        <v>6.8733527535025388E-2</v>
      </c>
      <c r="L1332" s="2">
        <f t="shared" si="101"/>
        <v>1</v>
      </c>
      <c r="M1332" s="2">
        <f t="shared" si="102"/>
        <v>0</v>
      </c>
      <c r="N1332" s="2" t="str">
        <f t="shared" si="103"/>
        <v>SERVICE VEHICLE</v>
      </c>
      <c r="O1332" s="2" t="str">
        <f t="shared" si="104"/>
        <v>Other Equipment</v>
      </c>
    </row>
    <row r="1333" spans="1:15" x14ac:dyDescent="0.3">
      <c r="A1333" t="s">
        <v>980</v>
      </c>
      <c r="B1333" s="5">
        <v>45717</v>
      </c>
      <c r="C1333" t="s">
        <v>421</v>
      </c>
      <c r="D1333" t="s">
        <v>16</v>
      </c>
      <c r="E1333" s="4">
        <v>263.91666666666703</v>
      </c>
      <c r="F1333" s="4">
        <v>263.91666666666703</v>
      </c>
      <c r="G1333">
        <v>106.883333333333</v>
      </c>
      <c r="H1333" s="4">
        <v>165.73333333333301</v>
      </c>
      <c r="I1333" s="4">
        <v>0</v>
      </c>
      <c r="J1333" t="s">
        <v>398</v>
      </c>
      <c r="K1333" s="2">
        <f t="shared" si="100"/>
        <v>0.40498894853173167</v>
      </c>
      <c r="L1333" s="2">
        <f t="shared" si="101"/>
        <v>1</v>
      </c>
      <c r="M1333" s="2">
        <f t="shared" si="102"/>
        <v>0</v>
      </c>
      <c r="N1333" s="2" t="str">
        <f t="shared" si="103"/>
        <v>SERVICE VEHICLE</v>
      </c>
      <c r="O1333" s="2" t="str">
        <f t="shared" si="104"/>
        <v>Other Equipment</v>
      </c>
    </row>
    <row r="1334" spans="1:15" x14ac:dyDescent="0.3">
      <c r="A1334" t="s">
        <v>980</v>
      </c>
      <c r="B1334" s="5">
        <v>45717</v>
      </c>
      <c r="C1334" t="s">
        <v>422</v>
      </c>
      <c r="D1334" t="s">
        <v>16</v>
      </c>
      <c r="E1334" s="4">
        <v>288</v>
      </c>
      <c r="F1334" s="4">
        <v>264</v>
      </c>
      <c r="G1334">
        <v>0</v>
      </c>
      <c r="H1334" s="4">
        <v>264</v>
      </c>
      <c r="I1334" s="4">
        <v>24</v>
      </c>
      <c r="J1334" t="s">
        <v>398</v>
      </c>
      <c r="K1334" s="2">
        <f t="shared" si="100"/>
        <v>0</v>
      </c>
      <c r="L1334" s="2">
        <f t="shared" si="101"/>
        <v>0.91666666666666663</v>
      </c>
      <c r="M1334" s="2">
        <f t="shared" si="102"/>
        <v>8.3333333333333329E-2</v>
      </c>
      <c r="N1334" s="2" t="str">
        <f t="shared" si="103"/>
        <v>SERVICE VEHICLE</v>
      </c>
      <c r="O1334" s="2" t="str">
        <f t="shared" si="104"/>
        <v>Other Equipment</v>
      </c>
    </row>
    <row r="1335" spans="1:15" x14ac:dyDescent="0.3">
      <c r="A1335" t="s">
        <v>981</v>
      </c>
      <c r="B1335" s="5">
        <v>45717</v>
      </c>
      <c r="C1335" t="s">
        <v>423</v>
      </c>
      <c r="D1335" t="s">
        <v>181</v>
      </c>
      <c r="E1335" s="4">
        <v>0</v>
      </c>
      <c r="F1335" s="4">
        <v>0</v>
      </c>
      <c r="G1335">
        <v>0</v>
      </c>
      <c r="H1335" s="4">
        <v>0</v>
      </c>
      <c r="I1335" s="4">
        <v>0</v>
      </c>
      <c r="J1335" t="s">
        <v>398</v>
      </c>
      <c r="K1335" s="2">
        <f t="shared" si="100"/>
        <v>0</v>
      </c>
      <c r="L1335" s="2">
        <f t="shared" si="101"/>
        <v>0</v>
      </c>
      <c r="M1335" s="2">
        <f t="shared" si="102"/>
        <v>0</v>
      </c>
      <c r="N1335" s="2" t="str">
        <f t="shared" si="103"/>
        <v>TOWER LIGHT</v>
      </c>
      <c r="O1335" s="2" t="str">
        <f t="shared" si="104"/>
        <v>Other Equipment</v>
      </c>
    </row>
    <row r="1336" spans="1:15" x14ac:dyDescent="0.3">
      <c r="A1336" t="s">
        <v>981</v>
      </c>
      <c r="B1336" s="5">
        <v>45717</v>
      </c>
      <c r="C1336" t="s">
        <v>424</v>
      </c>
      <c r="D1336" t="s">
        <v>181</v>
      </c>
      <c r="E1336" s="4">
        <v>0</v>
      </c>
      <c r="F1336" s="4">
        <v>0</v>
      </c>
      <c r="G1336">
        <v>0</v>
      </c>
      <c r="H1336" s="4">
        <v>0</v>
      </c>
      <c r="I1336" s="4">
        <v>0</v>
      </c>
      <c r="J1336" t="s">
        <v>398</v>
      </c>
      <c r="K1336" s="2">
        <f t="shared" si="100"/>
        <v>0</v>
      </c>
      <c r="L1336" s="2">
        <f t="shared" si="101"/>
        <v>0</v>
      </c>
      <c r="M1336" s="2">
        <f t="shared" si="102"/>
        <v>0</v>
      </c>
      <c r="N1336" s="2" t="str">
        <f t="shared" si="103"/>
        <v>TOWER LIGHT</v>
      </c>
      <c r="O1336" s="2" t="str">
        <f t="shared" si="104"/>
        <v>Other Equipment</v>
      </c>
    </row>
    <row r="1337" spans="1:15" x14ac:dyDescent="0.3">
      <c r="A1337" t="s">
        <v>981</v>
      </c>
      <c r="B1337" s="5">
        <v>45717</v>
      </c>
      <c r="C1337" t="s">
        <v>425</v>
      </c>
      <c r="D1337" t="s">
        <v>181</v>
      </c>
      <c r="E1337" s="4">
        <v>0</v>
      </c>
      <c r="F1337" s="4">
        <v>0</v>
      </c>
      <c r="G1337">
        <v>0</v>
      </c>
      <c r="H1337" s="4">
        <v>0</v>
      </c>
      <c r="I1337" s="4">
        <v>0</v>
      </c>
      <c r="J1337" t="s">
        <v>398</v>
      </c>
      <c r="K1337" s="2">
        <f t="shared" si="100"/>
        <v>0</v>
      </c>
      <c r="L1337" s="2">
        <f t="shared" si="101"/>
        <v>0</v>
      </c>
      <c r="M1337" s="2">
        <f t="shared" si="102"/>
        <v>0</v>
      </c>
      <c r="N1337" s="2" t="str">
        <f t="shared" si="103"/>
        <v>TOWER LIGHT</v>
      </c>
      <c r="O1337" s="2" t="str">
        <f t="shared" si="104"/>
        <v>Other Equipment</v>
      </c>
    </row>
    <row r="1338" spans="1:15" x14ac:dyDescent="0.3">
      <c r="A1338" t="s">
        <v>1145</v>
      </c>
      <c r="B1338" s="5">
        <v>45717</v>
      </c>
      <c r="C1338" t="s">
        <v>426</v>
      </c>
      <c r="D1338" t="s">
        <v>385</v>
      </c>
      <c r="E1338" s="4">
        <v>0</v>
      </c>
      <c r="F1338" s="4">
        <v>0</v>
      </c>
      <c r="G1338">
        <v>0</v>
      </c>
      <c r="H1338" s="4">
        <v>0</v>
      </c>
      <c r="I1338" s="4">
        <v>0</v>
      </c>
      <c r="J1338" t="s">
        <v>398</v>
      </c>
      <c r="K1338" s="2">
        <f t="shared" si="100"/>
        <v>0</v>
      </c>
      <c r="L1338" s="2">
        <f t="shared" si="101"/>
        <v>0</v>
      </c>
      <c r="M1338" s="2">
        <f t="shared" si="102"/>
        <v>0</v>
      </c>
      <c r="N1338" s="2" t="str">
        <f t="shared" si="103"/>
        <v>TIG WELDING MACHINE</v>
      </c>
      <c r="O1338" s="2" t="str">
        <f t="shared" si="104"/>
        <v>Other Equipment</v>
      </c>
    </row>
    <row r="1339" spans="1:15" x14ac:dyDescent="0.3">
      <c r="A1339" t="s">
        <v>1147</v>
      </c>
      <c r="B1339" s="5">
        <v>45717</v>
      </c>
      <c r="C1339" t="s">
        <v>427</v>
      </c>
      <c r="D1339" t="s">
        <v>164</v>
      </c>
      <c r="E1339" s="4">
        <v>293.5</v>
      </c>
      <c r="F1339" s="4">
        <v>293.5</v>
      </c>
      <c r="G1339">
        <v>184.566666666667</v>
      </c>
      <c r="H1339" s="4">
        <v>146.23333333333301</v>
      </c>
      <c r="I1339" s="4">
        <v>0</v>
      </c>
      <c r="J1339" t="s">
        <v>398</v>
      </c>
      <c r="K1339" s="2">
        <f t="shared" si="100"/>
        <v>0.62884724588302221</v>
      </c>
      <c r="L1339" s="2">
        <f t="shared" si="101"/>
        <v>1</v>
      </c>
      <c r="M1339" s="2">
        <f t="shared" si="102"/>
        <v>0</v>
      </c>
      <c r="N1339" s="2" t="str">
        <f t="shared" si="103"/>
        <v>UTILITY VEHICLE</v>
      </c>
      <c r="O1339" s="2" t="str">
        <f t="shared" si="104"/>
        <v>Other Equipment</v>
      </c>
    </row>
    <row r="1340" spans="1:15" x14ac:dyDescent="0.3">
      <c r="A1340" t="s">
        <v>984</v>
      </c>
      <c r="B1340" s="5">
        <v>45717</v>
      </c>
      <c r="C1340" t="s">
        <v>428</v>
      </c>
      <c r="D1340" t="s">
        <v>184</v>
      </c>
      <c r="E1340" s="4">
        <v>264</v>
      </c>
      <c r="F1340" s="4">
        <v>264</v>
      </c>
      <c r="G1340">
        <v>88.6</v>
      </c>
      <c r="H1340" s="4">
        <v>175.4</v>
      </c>
      <c r="I1340" s="4">
        <v>0</v>
      </c>
      <c r="J1340" t="s">
        <v>398</v>
      </c>
      <c r="K1340" s="2">
        <f t="shared" si="100"/>
        <v>0.33560606060606057</v>
      </c>
      <c r="L1340" s="2">
        <f t="shared" si="101"/>
        <v>1</v>
      </c>
      <c r="M1340" s="2">
        <f t="shared" si="102"/>
        <v>0</v>
      </c>
      <c r="N1340" s="2" t="str">
        <f t="shared" si="103"/>
        <v>VIBRATORY ROLLER</v>
      </c>
      <c r="O1340" s="2" t="str">
        <f t="shared" si="104"/>
        <v>Major Equipment</v>
      </c>
    </row>
    <row r="1341" spans="1:15" x14ac:dyDescent="0.3">
      <c r="A1341" t="s">
        <v>984</v>
      </c>
      <c r="B1341" s="5">
        <v>45717</v>
      </c>
      <c r="C1341" t="s">
        <v>429</v>
      </c>
      <c r="D1341" t="s">
        <v>184</v>
      </c>
      <c r="E1341" s="4">
        <v>288</v>
      </c>
      <c r="F1341" s="4">
        <v>288</v>
      </c>
      <c r="G1341">
        <v>99.1</v>
      </c>
      <c r="H1341" s="4">
        <v>188.9</v>
      </c>
      <c r="I1341" s="4">
        <v>0</v>
      </c>
      <c r="J1341" t="s">
        <v>398</v>
      </c>
      <c r="K1341" s="2">
        <f t="shared" si="100"/>
        <v>0.34409722222222222</v>
      </c>
      <c r="L1341" s="2">
        <f t="shared" si="101"/>
        <v>1</v>
      </c>
      <c r="M1341" s="2">
        <f t="shared" si="102"/>
        <v>0</v>
      </c>
      <c r="N1341" s="2" t="str">
        <f t="shared" si="103"/>
        <v>VIBRATORY ROLLER</v>
      </c>
      <c r="O1341" s="2" t="str">
        <f t="shared" si="104"/>
        <v>Major Equipment</v>
      </c>
    </row>
    <row r="1342" spans="1:15" x14ac:dyDescent="0.3">
      <c r="A1342" t="s">
        <v>982</v>
      </c>
      <c r="B1342" s="5">
        <v>45717</v>
      </c>
      <c r="C1342" t="s">
        <v>430</v>
      </c>
      <c r="D1342" t="s">
        <v>187</v>
      </c>
      <c r="E1342" s="4">
        <v>236.166666666667</v>
      </c>
      <c r="F1342" s="4">
        <v>236.166666666667</v>
      </c>
      <c r="G1342">
        <v>197.60000000000099</v>
      </c>
      <c r="H1342" s="4">
        <v>71.099999999997607</v>
      </c>
      <c r="I1342" s="4">
        <v>0</v>
      </c>
      <c r="J1342" t="s">
        <v>398</v>
      </c>
      <c r="K1342" s="2">
        <f t="shared" si="100"/>
        <v>0.83669724770642506</v>
      </c>
      <c r="L1342" s="2">
        <f t="shared" si="101"/>
        <v>1</v>
      </c>
      <c r="M1342" s="2">
        <f t="shared" si="102"/>
        <v>0</v>
      </c>
      <c r="N1342" s="2" t="str">
        <f t="shared" si="103"/>
        <v>WHEEL LOADER</v>
      </c>
      <c r="O1342" s="2" t="str">
        <f t="shared" si="104"/>
        <v>Other Equipment</v>
      </c>
    </row>
    <row r="1343" spans="1:15" x14ac:dyDescent="0.3">
      <c r="A1343" t="s">
        <v>1166</v>
      </c>
      <c r="B1343" s="5">
        <v>45717</v>
      </c>
      <c r="C1343" t="s">
        <v>431</v>
      </c>
      <c r="D1343" t="s">
        <v>432</v>
      </c>
      <c r="E1343" s="4">
        <v>0</v>
      </c>
      <c r="F1343" s="4">
        <v>0</v>
      </c>
      <c r="G1343">
        <v>0</v>
      </c>
      <c r="H1343" s="4">
        <v>0</v>
      </c>
      <c r="I1343" s="4">
        <v>0</v>
      </c>
      <c r="J1343" t="s">
        <v>398</v>
      </c>
      <c r="K1343" s="2">
        <f t="shared" si="100"/>
        <v>0</v>
      </c>
      <c r="L1343" s="2">
        <f t="shared" si="101"/>
        <v>0</v>
      </c>
      <c r="M1343" s="2">
        <f t="shared" si="102"/>
        <v>0</v>
      </c>
      <c r="N1343" s="2" t="str">
        <f t="shared" si="103"/>
        <v>ARTICULATED DUMPTRUCK</v>
      </c>
      <c r="O1343" s="2" t="str">
        <f t="shared" si="104"/>
        <v>Other Equipment</v>
      </c>
    </row>
    <row r="1344" spans="1:15" x14ac:dyDescent="0.3">
      <c r="A1344" t="s">
        <v>975</v>
      </c>
      <c r="B1344" s="5">
        <v>45717</v>
      </c>
      <c r="C1344" t="s">
        <v>433</v>
      </c>
      <c r="D1344" t="s">
        <v>114</v>
      </c>
      <c r="E1344" s="4">
        <v>248.51666666666699</v>
      </c>
      <c r="F1344" s="4">
        <v>248.51666666666699</v>
      </c>
      <c r="G1344">
        <v>105.9</v>
      </c>
      <c r="H1344" s="4">
        <v>155.55000000000001</v>
      </c>
      <c r="I1344" s="4">
        <v>0</v>
      </c>
      <c r="J1344" t="s">
        <v>398</v>
      </c>
      <c r="K1344" s="2">
        <f t="shared" si="100"/>
        <v>0.42612836161223205</v>
      </c>
      <c r="L1344" s="2">
        <f t="shared" si="101"/>
        <v>1</v>
      </c>
      <c r="M1344" s="2">
        <f t="shared" si="102"/>
        <v>0</v>
      </c>
      <c r="N1344" s="2" t="str">
        <f t="shared" si="103"/>
        <v>CRAWLER TRACTOR</v>
      </c>
      <c r="O1344" s="2" t="str">
        <f t="shared" si="104"/>
        <v>Major Equipment</v>
      </c>
    </row>
    <row r="1345" spans="1:15" x14ac:dyDescent="0.3">
      <c r="A1345" t="s">
        <v>1161</v>
      </c>
      <c r="B1345" s="5">
        <v>45717</v>
      </c>
      <c r="C1345" t="s">
        <v>434</v>
      </c>
      <c r="D1345" t="s">
        <v>1104</v>
      </c>
      <c r="E1345" s="4">
        <v>230.13333333333301</v>
      </c>
      <c r="F1345" s="4">
        <v>230.13333333333301</v>
      </c>
      <c r="G1345">
        <v>137.6</v>
      </c>
      <c r="H1345" s="4">
        <v>105.033333333334</v>
      </c>
      <c r="I1345" s="4">
        <v>0</v>
      </c>
      <c r="J1345" t="s">
        <v>398</v>
      </c>
      <c r="K1345" s="2">
        <f t="shared" si="100"/>
        <v>0.597914252607185</v>
      </c>
      <c r="L1345" s="2">
        <f t="shared" si="101"/>
        <v>1</v>
      </c>
      <c r="M1345" s="2">
        <f t="shared" si="102"/>
        <v>0</v>
      </c>
      <c r="N1345" s="2" t="str">
        <f t="shared" si="103"/>
        <v>CARGO TRUCK WITH CRANE
(KNUCKLE TYPE)</v>
      </c>
      <c r="O1345" s="2" t="str">
        <f t="shared" si="104"/>
        <v>Other Equipment</v>
      </c>
    </row>
    <row r="1346" spans="1:15" x14ac:dyDescent="0.3">
      <c r="A1346" t="s">
        <v>980</v>
      </c>
      <c r="B1346" s="5">
        <v>45717</v>
      </c>
      <c r="C1346" t="s">
        <v>1019</v>
      </c>
      <c r="D1346" t="s">
        <v>16</v>
      </c>
      <c r="E1346" s="4">
        <v>64</v>
      </c>
      <c r="F1346" s="4">
        <v>64</v>
      </c>
      <c r="G1346">
        <v>0</v>
      </c>
      <c r="H1346" s="4">
        <v>64</v>
      </c>
      <c r="I1346" s="4">
        <v>0</v>
      </c>
      <c r="J1346" t="s">
        <v>398</v>
      </c>
      <c r="K1346" s="2">
        <f t="shared" ref="K1346:K1409" si="105">IFERROR(G1346/E1346,0)</f>
        <v>0</v>
      </c>
      <c r="L1346" s="2">
        <f t="shared" ref="L1346:L1409" si="106">IFERROR(F1346/E1346, 0)</f>
        <v>1</v>
      </c>
      <c r="M1346" s="2">
        <f t="shared" ref="M1346:M1409" si="107">IFERROR(I1346/E1346,0)</f>
        <v>0</v>
      </c>
      <c r="N1346" s="2" t="str">
        <f t="shared" ref="N1346:N1409" si="108">IFERROR(
  _xlfn.IFS(
    ISNUMBER(SEARCH("CARGO TRUCK W/ CRANE", D1346)), "CARGO TRUCK W/ CRANE",
    ISNUMBER(SEARCH("HYDRAULIC EXCAVATOR", D1346)), "HYDRAULIC EXCAVATOR",
    ISNUMBER(SEARCH("CRAWLER TRACTOR", D1346)), "CRAWLER TRACTOR",
    ISNUMBER(SEARCH("ROUGH TERRAIN CRANE", D1346)), "ROUGH TERRAIN CRANE",
    ISNUMBER(SEARCH("ARTICULATED DUMP TRUCK", D1346)), "ARTICULATED DUMP TRUCK",
    ISNUMBER(SEARCH("VIBRATORY ROLLER", D1346)), "VIBRATORY ROLLER",
    ISNUMBER(SEARCH("JUMBO DRILL", D1346)), "JUMBO DRILL",
    ISNUMBER(SEARCH("LOAD HAUL DUMPER", D1346)), "LOAD HAUL DUMPER",
    ISNUMBER(SEARCH("LOW PROFILE TRUCK", D1346)), "LOW PROFILE TRUCK",
    ISNUMBER(SEARCH("COMMANDO DRILL", D1346)), "COMMANDO DRILL",
    ISNUMBER(SEARCH("GROUTING MACHINE", D1346)), "GROUTING MACHINE"
  ),
D1346)</f>
        <v>SERVICE VEHICLE</v>
      </c>
      <c r="O1346" s="2" t="str">
        <f t="shared" ref="O1346:O1409" si="109">IF(
  OR(
    ISNUMBER(SEARCH("CARGO TRUCK W/ CRANE", N1346)),
    ISNUMBER(SEARCH("HYDRAULIC EXCAVATOR", N1346)),
    ISNUMBER(SEARCH("CRAWLER TRACTOR", N1346)),
    ISNUMBER(SEARCH("ROUGH TERRAIN CRANE", N1346)),
    ISNUMBER(SEARCH("ARTICULATED DUMP TRUCK", N1346)),
    ISNUMBER(SEARCH("VIBRATORY ROLLER", N1346)),
    ISNUMBER(SEARCH("JUMBO DRILL", N1346)),
    ISNUMBER(SEARCH("LOAD HAUL DUMPER", N1346)),
    ISNUMBER(SEARCH("LOW PROFILE TRUCK", N1346)),
    ISNUMBER(SEARCH("COMMANDO DRILL", N1346)),
    ISNUMBER(SEARCH("GROUTING MACHINE", N1346))
  ),
  "Major Equipment",
  "Other Equipment"
)</f>
        <v>Other Equipment</v>
      </c>
    </row>
    <row r="1347" spans="1:15" x14ac:dyDescent="0.3">
      <c r="A1347" t="s">
        <v>980</v>
      </c>
      <c r="B1347" s="5">
        <v>45717</v>
      </c>
      <c r="C1347" t="s">
        <v>1020</v>
      </c>
      <c r="D1347" t="s">
        <v>16</v>
      </c>
      <c r="E1347" s="4">
        <v>48.816666666666698</v>
      </c>
      <c r="F1347" s="4">
        <v>48.816666666666698</v>
      </c>
      <c r="G1347">
        <v>31.733333333333398</v>
      </c>
      <c r="H1347" s="4">
        <v>17.0833333333333</v>
      </c>
      <c r="I1347" s="4">
        <v>0</v>
      </c>
      <c r="J1347" t="s">
        <v>398</v>
      </c>
      <c r="K1347" s="2">
        <f t="shared" si="105"/>
        <v>0.6500512120177544</v>
      </c>
      <c r="L1347" s="2">
        <f t="shared" si="106"/>
        <v>1</v>
      </c>
      <c r="M1347" s="2">
        <f t="shared" si="107"/>
        <v>0</v>
      </c>
      <c r="N1347" s="2" t="str">
        <f t="shared" si="108"/>
        <v>SERVICE VEHICLE</v>
      </c>
      <c r="O1347" s="2" t="str">
        <f t="shared" si="109"/>
        <v>Other Equipment</v>
      </c>
    </row>
    <row r="1348" spans="1:15" x14ac:dyDescent="0.3">
      <c r="A1348" t="s">
        <v>996</v>
      </c>
      <c r="B1348" s="5">
        <v>45717</v>
      </c>
      <c r="C1348" t="s">
        <v>677</v>
      </c>
      <c r="D1348" t="s">
        <v>997</v>
      </c>
      <c r="E1348" s="4">
        <v>0</v>
      </c>
      <c r="F1348" s="4">
        <v>0</v>
      </c>
      <c r="G1348">
        <v>0</v>
      </c>
      <c r="H1348" s="4">
        <v>0</v>
      </c>
      <c r="I1348" s="4">
        <v>0</v>
      </c>
      <c r="J1348" t="s">
        <v>398</v>
      </c>
      <c r="K1348" s="2">
        <f t="shared" si="105"/>
        <v>0</v>
      </c>
      <c r="L1348" s="2">
        <f t="shared" si="106"/>
        <v>0</v>
      </c>
      <c r="M1348" s="2">
        <f t="shared" si="107"/>
        <v>0</v>
      </c>
      <c r="N1348" s="2" t="str">
        <f t="shared" si="108"/>
        <v>ROUGH TERRAIN CRANE</v>
      </c>
      <c r="O1348" s="2" t="str">
        <f t="shared" si="109"/>
        <v>Major Equipment</v>
      </c>
    </row>
    <row r="1349" spans="1:15" x14ac:dyDescent="0.3">
      <c r="A1349" t="s">
        <v>980</v>
      </c>
      <c r="B1349" s="5">
        <v>45717</v>
      </c>
      <c r="C1349" t="s">
        <v>1021</v>
      </c>
      <c r="D1349" t="s">
        <v>16</v>
      </c>
      <c r="E1349" s="4">
        <v>91.583333333333499</v>
      </c>
      <c r="F1349" s="4">
        <v>91.583333333333499</v>
      </c>
      <c r="G1349">
        <v>35.766666666666701</v>
      </c>
      <c r="H1349" s="4">
        <v>55.816666666666698</v>
      </c>
      <c r="I1349" s="4">
        <v>0</v>
      </c>
      <c r="J1349" t="s">
        <v>398</v>
      </c>
      <c r="K1349" s="2">
        <f t="shared" si="105"/>
        <v>0.39053685168334817</v>
      </c>
      <c r="L1349" s="2">
        <f t="shared" si="106"/>
        <v>1</v>
      </c>
      <c r="M1349" s="2">
        <f t="shared" si="107"/>
        <v>0</v>
      </c>
      <c r="N1349" s="2" t="str">
        <f t="shared" si="108"/>
        <v>SERVICE VEHICLE</v>
      </c>
      <c r="O1349" s="2" t="str">
        <f t="shared" si="109"/>
        <v>Other Equipment</v>
      </c>
    </row>
    <row r="1350" spans="1:15" x14ac:dyDescent="0.3">
      <c r="A1350" t="s">
        <v>980</v>
      </c>
      <c r="B1350" s="5">
        <v>45717</v>
      </c>
      <c r="C1350" t="s">
        <v>1022</v>
      </c>
      <c r="D1350" t="s">
        <v>16</v>
      </c>
      <c r="E1350" s="4">
        <v>128</v>
      </c>
      <c r="F1350" s="4">
        <v>128</v>
      </c>
      <c r="G1350">
        <v>0</v>
      </c>
      <c r="H1350" s="4">
        <v>128</v>
      </c>
      <c r="I1350" s="4">
        <v>0</v>
      </c>
      <c r="J1350" t="s">
        <v>398</v>
      </c>
      <c r="K1350" s="2">
        <f t="shared" si="105"/>
        <v>0</v>
      </c>
      <c r="L1350" s="2">
        <f t="shared" si="106"/>
        <v>1</v>
      </c>
      <c r="M1350" s="2">
        <f t="shared" si="107"/>
        <v>0</v>
      </c>
      <c r="N1350" s="2" t="str">
        <f t="shared" si="108"/>
        <v>SERVICE VEHICLE</v>
      </c>
      <c r="O1350" s="2" t="str">
        <f t="shared" si="109"/>
        <v>Other Equipment</v>
      </c>
    </row>
    <row r="1351" spans="1:15" x14ac:dyDescent="0.3">
      <c r="A1351" t="s">
        <v>1139</v>
      </c>
      <c r="B1351" s="5">
        <v>45717</v>
      </c>
      <c r="C1351" t="s">
        <v>1023</v>
      </c>
      <c r="D1351" t="s">
        <v>1073</v>
      </c>
      <c r="E1351" s="4">
        <v>162.21666666666701</v>
      </c>
      <c r="F1351" s="4">
        <v>162.21666666666701</v>
      </c>
      <c r="G1351">
        <v>82.700000000000301</v>
      </c>
      <c r="H1351" s="4">
        <v>79.516666666666396</v>
      </c>
      <c r="I1351" s="4">
        <v>0</v>
      </c>
      <c r="J1351" t="s">
        <v>398</v>
      </c>
      <c r="K1351" s="2">
        <f t="shared" si="105"/>
        <v>0.50981197986232485</v>
      </c>
      <c r="L1351" s="2">
        <f t="shared" si="106"/>
        <v>1</v>
      </c>
      <c r="M1351" s="2">
        <f t="shared" si="107"/>
        <v>0</v>
      </c>
      <c r="N1351" s="2" t="str">
        <f t="shared" si="108"/>
        <v>HYDRAULIC EXCAVATOR</v>
      </c>
      <c r="O1351" s="2" t="str">
        <f t="shared" si="109"/>
        <v>Major Equipment</v>
      </c>
    </row>
    <row r="1352" spans="1:15" x14ac:dyDescent="0.3">
      <c r="A1352" t="s">
        <v>1138</v>
      </c>
      <c r="B1352" s="5">
        <v>45717</v>
      </c>
      <c r="C1352" t="s">
        <v>1024</v>
      </c>
      <c r="D1352" t="s">
        <v>130</v>
      </c>
      <c r="E1352" s="4">
        <v>0</v>
      </c>
      <c r="F1352" s="4">
        <v>0</v>
      </c>
      <c r="G1352">
        <v>0</v>
      </c>
      <c r="H1352" s="4">
        <v>0</v>
      </c>
      <c r="I1352" s="4">
        <v>0</v>
      </c>
      <c r="J1352" t="s">
        <v>398</v>
      </c>
      <c r="K1352" s="2">
        <f t="shared" si="105"/>
        <v>0</v>
      </c>
      <c r="L1352" s="2">
        <f t="shared" si="106"/>
        <v>0</v>
      </c>
      <c r="M1352" s="2">
        <f t="shared" si="107"/>
        <v>0</v>
      </c>
      <c r="N1352" s="2" t="str">
        <f t="shared" si="108"/>
        <v>GENERATOR SET</v>
      </c>
      <c r="O1352" s="2" t="str">
        <f t="shared" si="109"/>
        <v>Other Equipment</v>
      </c>
    </row>
    <row r="1353" spans="1:15" x14ac:dyDescent="0.3">
      <c r="A1353" t="s">
        <v>980</v>
      </c>
      <c r="B1353" s="5">
        <v>45717</v>
      </c>
      <c r="C1353" t="s">
        <v>1025</v>
      </c>
      <c r="D1353" t="s">
        <v>16</v>
      </c>
      <c r="E1353" s="4">
        <v>96.9166666666667</v>
      </c>
      <c r="F1353" s="4">
        <v>96.9166666666667</v>
      </c>
      <c r="G1353">
        <v>66.866666666666703</v>
      </c>
      <c r="H1353" s="4">
        <v>30.05</v>
      </c>
      <c r="I1353" s="4">
        <v>0</v>
      </c>
      <c r="J1353" t="s">
        <v>398</v>
      </c>
      <c r="K1353" s="2">
        <f t="shared" si="105"/>
        <v>0.68993981083404998</v>
      </c>
      <c r="L1353" s="2">
        <f t="shared" si="106"/>
        <v>1</v>
      </c>
      <c r="M1353" s="2">
        <f t="shared" si="107"/>
        <v>0</v>
      </c>
      <c r="N1353" s="2" t="str">
        <f t="shared" si="108"/>
        <v>SERVICE VEHICLE</v>
      </c>
      <c r="O1353" s="2" t="str">
        <f t="shared" si="109"/>
        <v>Other Equipment</v>
      </c>
    </row>
    <row r="1354" spans="1:15" x14ac:dyDescent="0.3">
      <c r="A1354" t="s">
        <v>1135</v>
      </c>
      <c r="B1354" s="5">
        <v>45717</v>
      </c>
      <c r="C1354" t="s">
        <v>435</v>
      </c>
      <c r="D1354" t="s">
        <v>1064</v>
      </c>
      <c r="E1354" s="4">
        <v>224</v>
      </c>
      <c r="F1354" s="4">
        <v>224</v>
      </c>
      <c r="G1354">
        <v>46.63</v>
      </c>
      <c r="H1354" s="4">
        <v>177.37</v>
      </c>
      <c r="I1354" s="4">
        <v>0</v>
      </c>
      <c r="J1354" t="s">
        <v>436</v>
      </c>
      <c r="K1354" s="2">
        <f t="shared" si="105"/>
        <v>0.20816964285714287</v>
      </c>
      <c r="L1354" s="2">
        <f t="shared" si="106"/>
        <v>1</v>
      </c>
      <c r="M1354" s="2">
        <f t="shared" si="107"/>
        <v>0</v>
      </c>
      <c r="N1354" s="2" t="str">
        <f t="shared" si="108"/>
        <v>AIR COMPRESSOR</v>
      </c>
      <c r="O1354" s="2" t="str">
        <f t="shared" si="109"/>
        <v>Other Equipment</v>
      </c>
    </row>
    <row r="1355" spans="1:15" x14ac:dyDescent="0.3">
      <c r="A1355" t="s">
        <v>1135</v>
      </c>
      <c r="B1355" s="5">
        <v>45717</v>
      </c>
      <c r="C1355" t="s">
        <v>437</v>
      </c>
      <c r="D1355" t="s">
        <v>1064</v>
      </c>
      <c r="E1355" s="4">
        <v>208</v>
      </c>
      <c r="F1355" s="4">
        <v>5.5</v>
      </c>
      <c r="G1355">
        <v>0</v>
      </c>
      <c r="H1355" s="4">
        <v>208</v>
      </c>
      <c r="I1355" s="4">
        <v>202.5</v>
      </c>
      <c r="J1355" t="s">
        <v>436</v>
      </c>
      <c r="K1355" s="2">
        <f t="shared" si="105"/>
        <v>0</v>
      </c>
      <c r="L1355" s="2">
        <f t="shared" si="106"/>
        <v>2.6442307692307692E-2</v>
      </c>
      <c r="M1355" s="2">
        <f t="shared" si="107"/>
        <v>0.97355769230769229</v>
      </c>
      <c r="N1355" s="2" t="str">
        <f t="shared" si="108"/>
        <v>AIR COMPRESSOR</v>
      </c>
      <c r="O1355" s="2" t="str">
        <f t="shared" si="109"/>
        <v>Other Equipment</v>
      </c>
    </row>
    <row r="1356" spans="1:15" x14ac:dyDescent="0.3">
      <c r="A1356" t="s">
        <v>973</v>
      </c>
      <c r="B1356" s="5">
        <v>45717</v>
      </c>
      <c r="C1356" t="s">
        <v>438</v>
      </c>
      <c r="D1356" t="s">
        <v>974</v>
      </c>
      <c r="E1356" s="4">
        <v>294.25</v>
      </c>
      <c r="F1356" s="4">
        <v>291.42</v>
      </c>
      <c r="G1356">
        <v>213.5</v>
      </c>
      <c r="H1356" s="4">
        <v>77.930000000000007</v>
      </c>
      <c r="I1356" s="4">
        <v>2.83</v>
      </c>
      <c r="J1356" t="s">
        <v>436</v>
      </c>
      <c r="K1356" s="2">
        <f t="shared" si="105"/>
        <v>0.72557349192863207</v>
      </c>
      <c r="L1356" s="2">
        <f t="shared" si="106"/>
        <v>0.99038232795242143</v>
      </c>
      <c r="M1356" s="2">
        <f t="shared" si="107"/>
        <v>9.6176720475785894E-3</v>
      </c>
      <c r="N1356" s="2" t="str">
        <f t="shared" si="108"/>
        <v>ARTICULATED DUMP TRUCK</v>
      </c>
      <c r="O1356" s="2" t="str">
        <f t="shared" si="109"/>
        <v>Major Equipment</v>
      </c>
    </row>
    <row r="1357" spans="1:15" x14ac:dyDescent="0.3">
      <c r="A1357" t="s">
        <v>973</v>
      </c>
      <c r="B1357" s="5">
        <v>45717</v>
      </c>
      <c r="C1357" t="s">
        <v>439</v>
      </c>
      <c r="D1357" t="s">
        <v>974</v>
      </c>
      <c r="E1357" s="4">
        <v>208</v>
      </c>
      <c r="F1357" s="4">
        <v>0</v>
      </c>
      <c r="G1357">
        <v>0</v>
      </c>
      <c r="H1357" s="4">
        <v>208</v>
      </c>
      <c r="I1357" s="4">
        <v>208</v>
      </c>
      <c r="J1357" t="s">
        <v>436</v>
      </c>
      <c r="K1357" s="2">
        <f t="shared" si="105"/>
        <v>0</v>
      </c>
      <c r="L1357" s="2">
        <f t="shared" si="106"/>
        <v>0</v>
      </c>
      <c r="M1357" s="2">
        <f t="shared" si="107"/>
        <v>1</v>
      </c>
      <c r="N1357" s="2" t="str">
        <f t="shared" si="108"/>
        <v>ARTICULATED DUMP TRUCK</v>
      </c>
      <c r="O1357" s="2" t="str">
        <f t="shared" si="109"/>
        <v>Major Equipment</v>
      </c>
    </row>
    <row r="1358" spans="1:15" x14ac:dyDescent="0.3">
      <c r="A1358" t="s">
        <v>1148</v>
      </c>
      <c r="B1358" s="5">
        <v>45717</v>
      </c>
      <c r="C1358" t="s">
        <v>441</v>
      </c>
      <c r="D1358" t="s">
        <v>1090</v>
      </c>
      <c r="E1358" s="4">
        <v>391.5</v>
      </c>
      <c r="F1358" s="4">
        <v>391.5</v>
      </c>
      <c r="G1358">
        <v>247.2</v>
      </c>
      <c r="H1358" s="4">
        <v>168.99</v>
      </c>
      <c r="I1358" s="4">
        <v>0</v>
      </c>
      <c r="J1358" t="s">
        <v>436</v>
      </c>
      <c r="K1358" s="2">
        <f t="shared" si="105"/>
        <v>0.63141762452107275</v>
      </c>
      <c r="L1358" s="2">
        <f t="shared" si="106"/>
        <v>1</v>
      </c>
      <c r="M1358" s="2">
        <f t="shared" si="107"/>
        <v>0</v>
      </c>
      <c r="N1358" s="2" t="str">
        <f t="shared" si="108"/>
        <v>CONCRETE PUMP (STATIONARY)</v>
      </c>
      <c r="O1358" s="2" t="str">
        <f t="shared" si="109"/>
        <v>Other Equipment</v>
      </c>
    </row>
    <row r="1359" spans="1:15" x14ac:dyDescent="0.3">
      <c r="A1359" t="s">
        <v>1148</v>
      </c>
      <c r="B1359" s="5">
        <v>45717</v>
      </c>
      <c r="C1359" t="s">
        <v>442</v>
      </c>
      <c r="D1359" t="s">
        <v>1090</v>
      </c>
      <c r="E1359" s="4">
        <v>227.91666670000001</v>
      </c>
      <c r="F1359" s="4">
        <v>227.91666670000001</v>
      </c>
      <c r="G1359">
        <v>75.73</v>
      </c>
      <c r="H1359" s="4">
        <v>152.18</v>
      </c>
      <c r="I1359" s="4">
        <v>0</v>
      </c>
      <c r="J1359" t="s">
        <v>436</v>
      </c>
      <c r="K1359" s="2">
        <f t="shared" si="105"/>
        <v>0.33227056667900978</v>
      </c>
      <c r="L1359" s="2">
        <f t="shared" si="106"/>
        <v>1</v>
      </c>
      <c r="M1359" s="2">
        <f t="shared" si="107"/>
        <v>0</v>
      </c>
      <c r="N1359" s="2" t="str">
        <f t="shared" si="108"/>
        <v>CONCRETE PUMP (STATIONARY)</v>
      </c>
      <c r="O1359" s="2" t="str">
        <f t="shared" si="109"/>
        <v>Other Equipment</v>
      </c>
    </row>
    <row r="1360" spans="1:15" x14ac:dyDescent="0.3">
      <c r="A1360" t="s">
        <v>1148</v>
      </c>
      <c r="B1360" s="5">
        <v>45717</v>
      </c>
      <c r="C1360" t="s">
        <v>443</v>
      </c>
      <c r="D1360" t="s">
        <v>1090</v>
      </c>
      <c r="E1360" s="4">
        <v>0</v>
      </c>
      <c r="F1360" s="4">
        <v>0</v>
      </c>
      <c r="G1360">
        <v>0</v>
      </c>
      <c r="H1360" s="4">
        <v>0</v>
      </c>
      <c r="I1360" s="4">
        <v>0</v>
      </c>
      <c r="J1360" t="s">
        <v>436</v>
      </c>
      <c r="K1360" s="2">
        <f t="shared" si="105"/>
        <v>0</v>
      </c>
      <c r="L1360" s="2">
        <f t="shared" si="106"/>
        <v>0</v>
      </c>
      <c r="M1360" s="2">
        <f t="shared" si="107"/>
        <v>0</v>
      </c>
      <c r="N1360" s="2" t="str">
        <f t="shared" si="108"/>
        <v>CONCRETE PUMP (STATIONARY)</v>
      </c>
      <c r="O1360" s="2" t="str">
        <f t="shared" si="109"/>
        <v>Other Equipment</v>
      </c>
    </row>
    <row r="1361" spans="1:15" x14ac:dyDescent="0.3">
      <c r="A1361" t="s">
        <v>1136</v>
      </c>
      <c r="B1361" s="5">
        <v>45717</v>
      </c>
      <c r="C1361" t="s">
        <v>444</v>
      </c>
      <c r="D1361" t="s">
        <v>1067</v>
      </c>
      <c r="E1361" s="4">
        <v>197.35</v>
      </c>
      <c r="F1361" s="4">
        <v>197.35</v>
      </c>
      <c r="G1361">
        <v>91.7</v>
      </c>
      <c r="H1361" s="4">
        <v>105.65</v>
      </c>
      <c r="I1361" s="4">
        <v>0</v>
      </c>
      <c r="J1361" t="s">
        <v>436</v>
      </c>
      <c r="K1361" s="2">
        <f t="shared" si="105"/>
        <v>0.46465670129212061</v>
      </c>
      <c r="L1361" s="2">
        <f t="shared" si="106"/>
        <v>1</v>
      </c>
      <c r="M1361" s="2">
        <f t="shared" si="107"/>
        <v>0</v>
      </c>
      <c r="N1361" s="2" t="str">
        <f t="shared" si="108"/>
        <v>CRAWLER CRANE</v>
      </c>
      <c r="O1361" s="2" t="str">
        <f t="shared" si="109"/>
        <v>Other Equipment</v>
      </c>
    </row>
    <row r="1362" spans="1:15" x14ac:dyDescent="0.3">
      <c r="A1362" t="s">
        <v>1155</v>
      </c>
      <c r="B1362" s="5">
        <v>45717</v>
      </c>
      <c r="C1362" t="s">
        <v>445</v>
      </c>
      <c r="D1362" t="s">
        <v>446</v>
      </c>
      <c r="E1362" s="4">
        <v>184</v>
      </c>
      <c r="F1362" s="4">
        <v>184</v>
      </c>
      <c r="G1362">
        <v>0</v>
      </c>
      <c r="H1362" s="4">
        <v>184</v>
      </c>
      <c r="I1362" s="4">
        <v>0</v>
      </c>
      <c r="J1362" t="s">
        <v>436</v>
      </c>
      <c r="K1362" s="2">
        <f t="shared" si="105"/>
        <v>0</v>
      </c>
      <c r="L1362" s="2">
        <f t="shared" si="106"/>
        <v>1</v>
      </c>
      <c r="M1362" s="2">
        <f t="shared" si="107"/>
        <v>0</v>
      </c>
      <c r="N1362" s="2" t="str">
        <f t="shared" si="108"/>
        <v>DRILLING RIG FOR CORING MACHINE</v>
      </c>
      <c r="O1362" s="2" t="str">
        <f t="shared" si="109"/>
        <v>Other Equipment</v>
      </c>
    </row>
    <row r="1363" spans="1:15" x14ac:dyDescent="0.3">
      <c r="A1363" t="s">
        <v>1155</v>
      </c>
      <c r="B1363" s="5">
        <v>45717</v>
      </c>
      <c r="C1363" t="s">
        <v>447</v>
      </c>
      <c r="D1363" t="s">
        <v>446</v>
      </c>
      <c r="E1363" s="4">
        <v>184</v>
      </c>
      <c r="F1363" s="4">
        <v>184</v>
      </c>
      <c r="G1363">
        <v>0</v>
      </c>
      <c r="H1363" s="4">
        <v>184</v>
      </c>
      <c r="I1363" s="4">
        <v>0</v>
      </c>
      <c r="J1363" t="s">
        <v>436</v>
      </c>
      <c r="K1363" s="2">
        <f t="shared" si="105"/>
        <v>0</v>
      </c>
      <c r="L1363" s="2">
        <f t="shared" si="106"/>
        <v>1</v>
      </c>
      <c r="M1363" s="2">
        <f t="shared" si="107"/>
        <v>0</v>
      </c>
      <c r="N1363" s="2" t="str">
        <f t="shared" si="108"/>
        <v>DRILLING RIG FOR CORING MACHINE</v>
      </c>
      <c r="O1363" s="2" t="str">
        <f t="shared" si="109"/>
        <v>Other Equipment</v>
      </c>
    </row>
    <row r="1364" spans="1:15" x14ac:dyDescent="0.3">
      <c r="A1364" t="s">
        <v>1155</v>
      </c>
      <c r="B1364" s="5">
        <v>45717</v>
      </c>
      <c r="C1364" t="s">
        <v>448</v>
      </c>
      <c r="D1364" t="s">
        <v>446</v>
      </c>
      <c r="E1364" s="4">
        <v>184</v>
      </c>
      <c r="F1364" s="4">
        <v>184</v>
      </c>
      <c r="G1364">
        <v>0</v>
      </c>
      <c r="H1364" s="4">
        <v>184</v>
      </c>
      <c r="I1364" s="4">
        <v>0</v>
      </c>
      <c r="J1364" t="s">
        <v>436</v>
      </c>
      <c r="K1364" s="2">
        <f t="shared" si="105"/>
        <v>0</v>
      </c>
      <c r="L1364" s="2">
        <f t="shared" si="106"/>
        <v>1</v>
      </c>
      <c r="M1364" s="2">
        <f t="shared" si="107"/>
        <v>0</v>
      </c>
      <c r="N1364" s="2" t="str">
        <f t="shared" si="108"/>
        <v>DRILLING RIG FOR CORING MACHINE</v>
      </c>
      <c r="O1364" s="2" t="str">
        <f t="shared" si="109"/>
        <v>Other Equipment</v>
      </c>
    </row>
    <row r="1365" spans="1:15" x14ac:dyDescent="0.3">
      <c r="A1365" t="s">
        <v>991</v>
      </c>
      <c r="B1365" s="5">
        <v>45717</v>
      </c>
      <c r="C1365" t="s">
        <v>449</v>
      </c>
      <c r="D1365" t="s">
        <v>120</v>
      </c>
      <c r="E1365" s="4">
        <v>208</v>
      </c>
      <c r="F1365" s="4">
        <v>0</v>
      </c>
      <c r="G1365">
        <v>0</v>
      </c>
      <c r="H1365" s="4">
        <v>208</v>
      </c>
      <c r="I1365" s="4">
        <v>208</v>
      </c>
      <c r="J1365" t="s">
        <v>436</v>
      </c>
      <c r="K1365" s="2">
        <f t="shared" si="105"/>
        <v>0</v>
      </c>
      <c r="L1365" s="2">
        <f t="shared" si="106"/>
        <v>0</v>
      </c>
      <c r="M1365" s="2">
        <f t="shared" si="107"/>
        <v>1</v>
      </c>
      <c r="N1365" s="2" t="str">
        <f t="shared" si="108"/>
        <v>DUMP TRUCK</v>
      </c>
      <c r="O1365" s="2" t="str">
        <f t="shared" si="109"/>
        <v>Other Equipment</v>
      </c>
    </row>
    <row r="1366" spans="1:15" x14ac:dyDescent="0.3">
      <c r="A1366" t="s">
        <v>991</v>
      </c>
      <c r="B1366" s="5">
        <v>45717</v>
      </c>
      <c r="C1366" t="s">
        <v>450</v>
      </c>
      <c r="D1366" t="s">
        <v>120</v>
      </c>
      <c r="E1366" s="4">
        <v>208</v>
      </c>
      <c r="F1366" s="4">
        <v>0</v>
      </c>
      <c r="G1366">
        <v>0</v>
      </c>
      <c r="H1366" s="4">
        <v>208</v>
      </c>
      <c r="I1366" s="4">
        <v>208</v>
      </c>
      <c r="J1366" t="s">
        <v>436</v>
      </c>
      <c r="K1366" s="2">
        <f t="shared" si="105"/>
        <v>0</v>
      </c>
      <c r="L1366" s="2">
        <f t="shared" si="106"/>
        <v>0</v>
      </c>
      <c r="M1366" s="2">
        <f t="shared" si="107"/>
        <v>1</v>
      </c>
      <c r="N1366" s="2" t="str">
        <f t="shared" si="108"/>
        <v>DUMP TRUCK</v>
      </c>
      <c r="O1366" s="2" t="str">
        <f t="shared" si="109"/>
        <v>Other Equipment</v>
      </c>
    </row>
    <row r="1367" spans="1:15" x14ac:dyDescent="0.3">
      <c r="A1367" t="s">
        <v>991</v>
      </c>
      <c r="B1367" s="5">
        <v>45717</v>
      </c>
      <c r="C1367" t="s">
        <v>593</v>
      </c>
      <c r="D1367" t="s">
        <v>120</v>
      </c>
      <c r="E1367" s="4">
        <v>98</v>
      </c>
      <c r="F1367" s="4">
        <v>98</v>
      </c>
      <c r="G1367">
        <v>54.9</v>
      </c>
      <c r="H1367" s="4">
        <v>43.1</v>
      </c>
      <c r="I1367" s="4">
        <v>0</v>
      </c>
      <c r="J1367" t="s">
        <v>436</v>
      </c>
      <c r="K1367" s="2">
        <f t="shared" si="105"/>
        <v>0.56020408163265301</v>
      </c>
      <c r="L1367" s="2">
        <f t="shared" si="106"/>
        <v>1</v>
      </c>
      <c r="M1367" s="2">
        <f t="shared" si="107"/>
        <v>0</v>
      </c>
      <c r="N1367" s="2" t="str">
        <f t="shared" si="108"/>
        <v>DUMP TRUCK</v>
      </c>
      <c r="O1367" s="2" t="str">
        <f t="shared" si="109"/>
        <v>Other Equipment</v>
      </c>
    </row>
    <row r="1368" spans="1:15" x14ac:dyDescent="0.3">
      <c r="A1368" t="s">
        <v>991</v>
      </c>
      <c r="B1368" s="5">
        <v>45717</v>
      </c>
      <c r="C1368" t="s">
        <v>594</v>
      </c>
      <c r="D1368" t="s">
        <v>120</v>
      </c>
      <c r="E1368" s="4">
        <v>218.66666670000001</v>
      </c>
      <c r="F1368" s="4">
        <v>218.66666670000001</v>
      </c>
      <c r="G1368">
        <v>140.77000000000001</v>
      </c>
      <c r="H1368" s="4">
        <v>129.4</v>
      </c>
      <c r="I1368" s="4">
        <v>0</v>
      </c>
      <c r="J1368" t="s">
        <v>436</v>
      </c>
      <c r="K1368" s="2">
        <f t="shared" si="105"/>
        <v>0.64376524380430411</v>
      </c>
      <c r="L1368" s="2">
        <f t="shared" si="106"/>
        <v>1</v>
      </c>
      <c r="M1368" s="2">
        <f t="shared" si="107"/>
        <v>0</v>
      </c>
      <c r="N1368" s="2" t="str">
        <f t="shared" si="108"/>
        <v>DUMP TRUCK</v>
      </c>
      <c r="O1368" s="2" t="str">
        <f t="shared" si="109"/>
        <v>Other Equipment</v>
      </c>
    </row>
    <row r="1369" spans="1:15" x14ac:dyDescent="0.3">
      <c r="A1369" t="s">
        <v>991</v>
      </c>
      <c r="B1369" s="5">
        <v>45717</v>
      </c>
      <c r="C1369" t="s">
        <v>1026</v>
      </c>
      <c r="D1369" t="s">
        <v>120</v>
      </c>
      <c r="E1369" s="4">
        <v>214</v>
      </c>
      <c r="F1369" s="4">
        <v>214</v>
      </c>
      <c r="G1369">
        <v>147.19999999999999</v>
      </c>
      <c r="H1369" s="4">
        <v>66.8</v>
      </c>
      <c r="I1369" s="4">
        <v>0</v>
      </c>
      <c r="J1369" t="s">
        <v>436</v>
      </c>
      <c r="K1369" s="2">
        <f t="shared" si="105"/>
        <v>0.68785046728971955</v>
      </c>
      <c r="L1369" s="2">
        <f t="shared" si="106"/>
        <v>1</v>
      </c>
      <c r="M1369" s="2">
        <f t="shared" si="107"/>
        <v>0</v>
      </c>
      <c r="N1369" s="2" t="str">
        <f t="shared" si="108"/>
        <v>DUMP TRUCK</v>
      </c>
      <c r="O1369" s="2" t="str">
        <f t="shared" si="109"/>
        <v>Other Equipment</v>
      </c>
    </row>
    <row r="1370" spans="1:15" x14ac:dyDescent="0.3">
      <c r="A1370" t="s">
        <v>976</v>
      </c>
      <c r="B1370" s="5">
        <v>45717</v>
      </c>
      <c r="C1370" t="s">
        <v>451</v>
      </c>
      <c r="D1370" t="s">
        <v>126</v>
      </c>
      <c r="E1370" s="4">
        <v>225.5</v>
      </c>
      <c r="F1370" s="4">
        <v>225.5</v>
      </c>
      <c r="G1370">
        <v>108.38</v>
      </c>
      <c r="H1370" s="4">
        <v>117.12</v>
      </c>
      <c r="I1370" s="4">
        <v>0</v>
      </c>
      <c r="J1370" t="s">
        <v>436</v>
      </c>
      <c r="K1370" s="2">
        <f t="shared" si="105"/>
        <v>0.48062084257206206</v>
      </c>
      <c r="L1370" s="2">
        <f t="shared" si="106"/>
        <v>1</v>
      </c>
      <c r="M1370" s="2">
        <f t="shared" si="107"/>
        <v>0</v>
      </c>
      <c r="N1370" s="2" t="str">
        <f t="shared" si="108"/>
        <v>FUEL TRUCK</v>
      </c>
      <c r="O1370" s="2" t="str">
        <f t="shared" si="109"/>
        <v>Other Equipment</v>
      </c>
    </row>
    <row r="1371" spans="1:15" x14ac:dyDescent="0.3">
      <c r="A1371" t="s">
        <v>1156</v>
      </c>
      <c r="B1371" s="5">
        <v>45717</v>
      </c>
      <c r="C1371" t="s">
        <v>452</v>
      </c>
      <c r="D1371" t="s">
        <v>1115</v>
      </c>
      <c r="E1371" s="4">
        <v>184</v>
      </c>
      <c r="F1371" s="4">
        <v>184</v>
      </c>
      <c r="G1371">
        <v>0</v>
      </c>
      <c r="H1371" s="4">
        <v>184</v>
      </c>
      <c r="I1371" s="4">
        <v>0</v>
      </c>
      <c r="J1371" t="s">
        <v>436</v>
      </c>
      <c r="K1371" s="2">
        <f t="shared" si="105"/>
        <v>0</v>
      </c>
      <c r="L1371" s="2">
        <f t="shared" si="106"/>
        <v>1</v>
      </c>
      <c r="M1371" s="2">
        <f t="shared" si="107"/>
        <v>0</v>
      </c>
      <c r="N1371" s="2" t="str">
        <f t="shared" si="108"/>
        <v>GROUTING MACHINE</v>
      </c>
      <c r="O1371" s="2" t="str">
        <f t="shared" si="109"/>
        <v>Major Equipment</v>
      </c>
    </row>
    <row r="1372" spans="1:15" x14ac:dyDescent="0.3">
      <c r="A1372" t="s">
        <v>1156</v>
      </c>
      <c r="B1372" s="5">
        <v>45717</v>
      </c>
      <c r="C1372" t="s">
        <v>453</v>
      </c>
      <c r="D1372" t="s">
        <v>1115</v>
      </c>
      <c r="E1372" s="4">
        <v>0</v>
      </c>
      <c r="F1372" s="4">
        <v>0</v>
      </c>
      <c r="G1372">
        <v>0</v>
      </c>
      <c r="H1372" s="4">
        <v>0</v>
      </c>
      <c r="I1372" s="4">
        <v>0</v>
      </c>
      <c r="J1372" t="s">
        <v>436</v>
      </c>
      <c r="K1372" s="2">
        <f t="shared" si="105"/>
        <v>0</v>
      </c>
      <c r="L1372" s="2">
        <f t="shared" si="106"/>
        <v>0</v>
      </c>
      <c r="M1372" s="2">
        <f t="shared" si="107"/>
        <v>0</v>
      </c>
      <c r="N1372" s="2" t="str">
        <f t="shared" si="108"/>
        <v>GROUTING MACHINE</v>
      </c>
      <c r="O1372" s="2" t="str">
        <f t="shared" si="109"/>
        <v>Major Equipment</v>
      </c>
    </row>
    <row r="1373" spans="1:15" x14ac:dyDescent="0.3">
      <c r="A1373" t="s">
        <v>1156</v>
      </c>
      <c r="B1373" s="5">
        <v>45717</v>
      </c>
      <c r="C1373" t="s">
        <v>454</v>
      </c>
      <c r="D1373" t="s">
        <v>1115</v>
      </c>
      <c r="E1373" s="4">
        <v>184</v>
      </c>
      <c r="F1373" s="4">
        <v>184</v>
      </c>
      <c r="G1373">
        <v>0</v>
      </c>
      <c r="H1373" s="4">
        <v>184</v>
      </c>
      <c r="I1373" s="4">
        <v>0</v>
      </c>
      <c r="J1373" t="s">
        <v>436</v>
      </c>
      <c r="K1373" s="2">
        <f t="shared" si="105"/>
        <v>0</v>
      </c>
      <c r="L1373" s="2">
        <f t="shared" si="106"/>
        <v>1</v>
      </c>
      <c r="M1373" s="2">
        <f t="shared" si="107"/>
        <v>0</v>
      </c>
      <c r="N1373" s="2" t="str">
        <f t="shared" si="108"/>
        <v>GROUTING MACHINE</v>
      </c>
      <c r="O1373" s="2" t="str">
        <f t="shared" si="109"/>
        <v>Major Equipment</v>
      </c>
    </row>
    <row r="1374" spans="1:15" x14ac:dyDescent="0.3">
      <c r="A1374" t="s">
        <v>1138</v>
      </c>
      <c r="B1374" s="5">
        <v>45717</v>
      </c>
      <c r="C1374" t="s">
        <v>455</v>
      </c>
      <c r="D1374" t="s">
        <v>130</v>
      </c>
      <c r="E1374" s="4">
        <v>487.78333329999998</v>
      </c>
      <c r="F1374" s="4">
        <v>487.78333329999998</v>
      </c>
      <c r="G1374">
        <v>479.1</v>
      </c>
      <c r="H1374" s="4">
        <v>149.93</v>
      </c>
      <c r="I1374" s="4">
        <v>0</v>
      </c>
      <c r="J1374" t="s">
        <v>436</v>
      </c>
      <c r="K1374" s="2">
        <f t="shared" si="105"/>
        <v>0.98219838049558883</v>
      </c>
      <c r="L1374" s="2">
        <f t="shared" si="106"/>
        <v>1</v>
      </c>
      <c r="M1374" s="2">
        <f t="shared" si="107"/>
        <v>0</v>
      </c>
      <c r="N1374" s="2" t="str">
        <f t="shared" si="108"/>
        <v>GENERATOR SET</v>
      </c>
      <c r="O1374" s="2" t="str">
        <f t="shared" si="109"/>
        <v>Other Equipment</v>
      </c>
    </row>
    <row r="1375" spans="1:15" x14ac:dyDescent="0.3">
      <c r="A1375" t="s">
        <v>1138</v>
      </c>
      <c r="B1375" s="5">
        <v>45717</v>
      </c>
      <c r="C1375" t="s">
        <v>456</v>
      </c>
      <c r="D1375" t="s">
        <v>130</v>
      </c>
      <c r="E1375" s="4">
        <v>662.98333330000003</v>
      </c>
      <c r="F1375" s="4">
        <v>662.98333330000003</v>
      </c>
      <c r="G1375">
        <v>549.29999999999995</v>
      </c>
      <c r="H1375" s="4">
        <v>135.08000000000001</v>
      </c>
      <c r="I1375" s="4">
        <v>0</v>
      </c>
      <c r="J1375" t="s">
        <v>436</v>
      </c>
      <c r="K1375" s="2">
        <f t="shared" si="105"/>
        <v>0.82852761511493633</v>
      </c>
      <c r="L1375" s="2">
        <f t="shared" si="106"/>
        <v>1</v>
      </c>
      <c r="M1375" s="2">
        <f t="shared" si="107"/>
        <v>0</v>
      </c>
      <c r="N1375" s="2" t="str">
        <f t="shared" si="108"/>
        <v>GENERATOR SET</v>
      </c>
      <c r="O1375" s="2" t="str">
        <f t="shared" si="109"/>
        <v>Other Equipment</v>
      </c>
    </row>
    <row r="1376" spans="1:15" x14ac:dyDescent="0.3">
      <c r="A1376" t="s">
        <v>1138</v>
      </c>
      <c r="B1376" s="5">
        <v>45717</v>
      </c>
      <c r="C1376" t="s">
        <v>457</v>
      </c>
      <c r="D1376" t="s">
        <v>130</v>
      </c>
      <c r="E1376" s="4">
        <v>184</v>
      </c>
      <c r="F1376" s="4">
        <v>184</v>
      </c>
      <c r="G1376">
        <v>5.25</v>
      </c>
      <c r="H1376" s="4">
        <v>178.75</v>
      </c>
      <c r="I1376" s="4">
        <v>0</v>
      </c>
      <c r="J1376" t="s">
        <v>436</v>
      </c>
      <c r="K1376" s="2">
        <f t="shared" si="105"/>
        <v>2.8532608695652172E-2</v>
      </c>
      <c r="L1376" s="2">
        <f t="shared" si="106"/>
        <v>1</v>
      </c>
      <c r="M1376" s="2">
        <f t="shared" si="107"/>
        <v>0</v>
      </c>
      <c r="N1376" s="2" t="str">
        <f t="shared" si="108"/>
        <v>GENERATOR SET</v>
      </c>
      <c r="O1376" s="2" t="str">
        <f t="shared" si="109"/>
        <v>Other Equipment</v>
      </c>
    </row>
    <row r="1377" spans="1:15" x14ac:dyDescent="0.3">
      <c r="A1377" t="s">
        <v>1139</v>
      </c>
      <c r="B1377" s="5">
        <v>45717</v>
      </c>
      <c r="C1377" t="s">
        <v>461</v>
      </c>
      <c r="D1377" t="s">
        <v>1073</v>
      </c>
      <c r="E1377" s="4">
        <v>325.83333329999999</v>
      </c>
      <c r="F1377" s="4">
        <v>325.83333329999999</v>
      </c>
      <c r="G1377">
        <v>207.7</v>
      </c>
      <c r="H1377" s="4">
        <v>118.14</v>
      </c>
      <c r="I1377" s="4">
        <v>0</v>
      </c>
      <c r="J1377" t="s">
        <v>436</v>
      </c>
      <c r="K1377" s="2">
        <f t="shared" si="105"/>
        <v>0.63744245530817822</v>
      </c>
      <c r="L1377" s="2">
        <f t="shared" si="106"/>
        <v>1</v>
      </c>
      <c r="M1377" s="2">
        <f t="shared" si="107"/>
        <v>0</v>
      </c>
      <c r="N1377" s="2" t="str">
        <f t="shared" si="108"/>
        <v>HYDRAULIC EXCAVATOR</v>
      </c>
      <c r="O1377" s="2" t="str">
        <f t="shared" si="109"/>
        <v>Major Equipment</v>
      </c>
    </row>
    <row r="1378" spans="1:15" x14ac:dyDescent="0.3">
      <c r="A1378" t="s">
        <v>977</v>
      </c>
      <c r="B1378" s="5">
        <v>45717</v>
      </c>
      <c r="C1378" t="s">
        <v>1027</v>
      </c>
      <c r="D1378" t="s">
        <v>156</v>
      </c>
      <c r="E1378" s="4">
        <v>138.5</v>
      </c>
      <c r="F1378" s="4">
        <v>138.5</v>
      </c>
      <c r="G1378">
        <v>103.6</v>
      </c>
      <c r="H1378" s="4">
        <v>34.9</v>
      </c>
      <c r="I1378" s="4">
        <v>0</v>
      </c>
      <c r="J1378" t="s">
        <v>436</v>
      </c>
      <c r="K1378" s="2">
        <f t="shared" si="105"/>
        <v>0.74801444043321297</v>
      </c>
      <c r="L1378" s="2">
        <f t="shared" si="106"/>
        <v>1</v>
      </c>
      <c r="M1378" s="2">
        <f t="shared" si="107"/>
        <v>0</v>
      </c>
      <c r="N1378" s="2" t="str">
        <f t="shared" si="108"/>
        <v>HYDRAULIC EXCAVATOR</v>
      </c>
      <c r="O1378" s="2" t="str">
        <f t="shared" si="109"/>
        <v>Major Equipment</v>
      </c>
    </row>
    <row r="1379" spans="1:15" x14ac:dyDescent="0.3">
      <c r="A1379" t="s">
        <v>977</v>
      </c>
      <c r="B1379" s="5">
        <v>45717</v>
      </c>
      <c r="C1379" t="s">
        <v>462</v>
      </c>
      <c r="D1379" t="s">
        <v>156</v>
      </c>
      <c r="E1379" s="4">
        <v>208</v>
      </c>
      <c r="F1379" s="4">
        <v>0</v>
      </c>
      <c r="G1379">
        <v>0</v>
      </c>
      <c r="H1379" s="4">
        <v>208</v>
      </c>
      <c r="I1379" s="4">
        <v>208</v>
      </c>
      <c r="J1379" t="s">
        <v>436</v>
      </c>
      <c r="K1379" s="2">
        <f t="shared" si="105"/>
        <v>0</v>
      </c>
      <c r="L1379" s="2">
        <f t="shared" si="106"/>
        <v>0</v>
      </c>
      <c r="M1379" s="2">
        <f t="shared" si="107"/>
        <v>1</v>
      </c>
      <c r="N1379" s="2" t="str">
        <f t="shared" si="108"/>
        <v>HYDRAULIC EXCAVATOR</v>
      </c>
      <c r="O1379" s="2" t="str">
        <f t="shared" si="109"/>
        <v>Major Equipment</v>
      </c>
    </row>
    <row r="1380" spans="1:15" x14ac:dyDescent="0.3">
      <c r="A1380" t="s">
        <v>977</v>
      </c>
      <c r="B1380" s="5">
        <v>45717</v>
      </c>
      <c r="C1380" t="s">
        <v>463</v>
      </c>
      <c r="D1380" t="s">
        <v>156</v>
      </c>
      <c r="E1380" s="4">
        <v>323.5</v>
      </c>
      <c r="F1380" s="4">
        <v>323.5</v>
      </c>
      <c r="G1380">
        <v>261.60000000000002</v>
      </c>
      <c r="H1380" s="4">
        <v>71.400000000000006</v>
      </c>
      <c r="I1380" s="4">
        <v>0</v>
      </c>
      <c r="J1380" t="s">
        <v>436</v>
      </c>
      <c r="K1380" s="2">
        <f t="shared" si="105"/>
        <v>0.80865533230293674</v>
      </c>
      <c r="L1380" s="2">
        <f t="shared" si="106"/>
        <v>1</v>
      </c>
      <c r="M1380" s="2">
        <f t="shared" si="107"/>
        <v>0</v>
      </c>
      <c r="N1380" s="2" t="str">
        <f t="shared" si="108"/>
        <v>HYDRAULIC EXCAVATOR</v>
      </c>
      <c r="O1380" s="2" t="str">
        <f t="shared" si="109"/>
        <v>Major Equipment</v>
      </c>
    </row>
    <row r="1381" spans="1:15" x14ac:dyDescent="0.3">
      <c r="A1381" t="s">
        <v>977</v>
      </c>
      <c r="B1381" s="5">
        <v>45717</v>
      </c>
      <c r="C1381" t="s">
        <v>464</v>
      </c>
      <c r="D1381" t="s">
        <v>156</v>
      </c>
      <c r="E1381" s="4">
        <v>311.58333329999999</v>
      </c>
      <c r="F1381" s="4">
        <v>311.58333329999999</v>
      </c>
      <c r="G1381">
        <v>244.81</v>
      </c>
      <c r="H1381" s="4">
        <v>66.790000000000006</v>
      </c>
      <c r="I1381" s="4">
        <v>0</v>
      </c>
      <c r="J1381" t="s">
        <v>436</v>
      </c>
      <c r="K1381" s="2">
        <f t="shared" si="105"/>
        <v>0.78569671043441525</v>
      </c>
      <c r="L1381" s="2">
        <f t="shared" si="106"/>
        <v>1</v>
      </c>
      <c r="M1381" s="2">
        <f t="shared" si="107"/>
        <v>0</v>
      </c>
      <c r="N1381" s="2" t="str">
        <f t="shared" si="108"/>
        <v>HYDRAULIC EXCAVATOR</v>
      </c>
      <c r="O1381" s="2" t="str">
        <f t="shared" si="109"/>
        <v>Major Equipment</v>
      </c>
    </row>
    <row r="1382" spans="1:15" x14ac:dyDescent="0.3">
      <c r="A1382" t="s">
        <v>977</v>
      </c>
      <c r="B1382" s="5">
        <v>45717</v>
      </c>
      <c r="C1382" t="s">
        <v>465</v>
      </c>
      <c r="D1382" t="s">
        <v>156</v>
      </c>
      <c r="E1382" s="4">
        <v>421.66666670000001</v>
      </c>
      <c r="F1382" s="4">
        <v>421.66666670000001</v>
      </c>
      <c r="G1382">
        <v>285.85000000000002</v>
      </c>
      <c r="H1382" s="4">
        <v>155.13999999999999</v>
      </c>
      <c r="I1382" s="4">
        <v>0</v>
      </c>
      <c r="J1382" t="s">
        <v>436</v>
      </c>
      <c r="K1382" s="2">
        <f t="shared" si="105"/>
        <v>0.6779051382863317</v>
      </c>
      <c r="L1382" s="2">
        <f t="shared" si="106"/>
        <v>1</v>
      </c>
      <c r="M1382" s="2">
        <f t="shared" si="107"/>
        <v>0</v>
      </c>
      <c r="N1382" s="2" t="str">
        <f t="shared" si="108"/>
        <v>HYDRAULIC EXCAVATOR</v>
      </c>
      <c r="O1382" s="2" t="str">
        <f t="shared" si="109"/>
        <v>Major Equipment</v>
      </c>
    </row>
    <row r="1383" spans="1:15" x14ac:dyDescent="0.3">
      <c r="A1383" t="s">
        <v>996</v>
      </c>
      <c r="B1383" s="5">
        <v>45717</v>
      </c>
      <c r="C1383" t="s">
        <v>1028</v>
      </c>
      <c r="D1383" t="s">
        <v>997</v>
      </c>
      <c r="E1383" s="4">
        <v>64</v>
      </c>
      <c r="F1383" s="4">
        <v>64</v>
      </c>
      <c r="G1383">
        <v>28.31</v>
      </c>
      <c r="H1383" s="4">
        <v>35.69</v>
      </c>
      <c r="I1383" s="4">
        <v>0</v>
      </c>
      <c r="J1383" t="s">
        <v>436</v>
      </c>
      <c r="K1383" s="2">
        <f t="shared" si="105"/>
        <v>0.44234374999999998</v>
      </c>
      <c r="L1383" s="2">
        <f t="shared" si="106"/>
        <v>1</v>
      </c>
      <c r="M1383" s="2">
        <f t="shared" si="107"/>
        <v>0</v>
      </c>
      <c r="N1383" s="2" t="str">
        <f t="shared" si="108"/>
        <v>ROUGH TERRAIN CRANE</v>
      </c>
      <c r="O1383" s="2" t="str">
        <f t="shared" si="109"/>
        <v>Major Equipment</v>
      </c>
    </row>
    <row r="1384" spans="1:15" x14ac:dyDescent="0.3">
      <c r="A1384" t="s">
        <v>980</v>
      </c>
      <c r="B1384" s="5">
        <v>45717</v>
      </c>
      <c r="C1384" t="s">
        <v>466</v>
      </c>
      <c r="D1384" t="s">
        <v>16</v>
      </c>
      <c r="E1384" s="4">
        <v>208</v>
      </c>
      <c r="F1384" s="4">
        <v>0</v>
      </c>
      <c r="G1384">
        <v>0</v>
      </c>
      <c r="H1384" s="4">
        <v>208</v>
      </c>
      <c r="I1384" s="4">
        <v>208</v>
      </c>
      <c r="J1384" t="s">
        <v>436</v>
      </c>
      <c r="K1384" s="2">
        <f t="shared" si="105"/>
        <v>0</v>
      </c>
      <c r="L1384" s="2">
        <f t="shared" si="106"/>
        <v>0</v>
      </c>
      <c r="M1384" s="2">
        <f t="shared" si="107"/>
        <v>1</v>
      </c>
      <c r="N1384" s="2" t="str">
        <f t="shared" si="108"/>
        <v>SERVICE VEHICLE</v>
      </c>
      <c r="O1384" s="2" t="str">
        <f t="shared" si="109"/>
        <v>Other Equipment</v>
      </c>
    </row>
    <row r="1385" spans="1:15" x14ac:dyDescent="0.3">
      <c r="A1385" t="s">
        <v>980</v>
      </c>
      <c r="B1385" s="5">
        <v>45717</v>
      </c>
      <c r="C1385" t="s">
        <v>467</v>
      </c>
      <c r="D1385" t="s">
        <v>16</v>
      </c>
      <c r="E1385" s="4">
        <v>144</v>
      </c>
      <c r="F1385" s="4">
        <v>144</v>
      </c>
      <c r="G1385">
        <v>78.41</v>
      </c>
      <c r="H1385" s="4">
        <v>65.59</v>
      </c>
      <c r="I1385" s="4">
        <v>0</v>
      </c>
      <c r="J1385" t="s">
        <v>436</v>
      </c>
      <c r="K1385" s="2">
        <f t="shared" si="105"/>
        <v>0.54451388888888885</v>
      </c>
      <c r="L1385" s="2">
        <f t="shared" si="106"/>
        <v>1</v>
      </c>
      <c r="M1385" s="2">
        <f t="shared" si="107"/>
        <v>0</v>
      </c>
      <c r="N1385" s="2" t="str">
        <f t="shared" si="108"/>
        <v>SERVICE VEHICLE</v>
      </c>
      <c r="O1385" s="2" t="str">
        <f t="shared" si="109"/>
        <v>Other Equipment</v>
      </c>
    </row>
    <row r="1386" spans="1:15" x14ac:dyDescent="0.3">
      <c r="A1386" t="s">
        <v>980</v>
      </c>
      <c r="B1386" s="5">
        <v>45717</v>
      </c>
      <c r="C1386" t="s">
        <v>468</v>
      </c>
      <c r="D1386" t="s">
        <v>16</v>
      </c>
      <c r="E1386" s="4">
        <v>271.8833333</v>
      </c>
      <c r="F1386" s="4">
        <v>271.8833333</v>
      </c>
      <c r="G1386">
        <v>143.9</v>
      </c>
      <c r="H1386" s="4">
        <v>127.99</v>
      </c>
      <c r="I1386" s="4">
        <v>0</v>
      </c>
      <c r="J1386" t="s">
        <v>436</v>
      </c>
      <c r="K1386" s="2">
        <f t="shared" si="105"/>
        <v>0.52927113351673771</v>
      </c>
      <c r="L1386" s="2">
        <f t="shared" si="106"/>
        <v>1</v>
      </c>
      <c r="M1386" s="2">
        <f t="shared" si="107"/>
        <v>0</v>
      </c>
      <c r="N1386" s="2" t="str">
        <f t="shared" si="108"/>
        <v>SERVICE VEHICLE</v>
      </c>
      <c r="O1386" s="2" t="str">
        <f t="shared" si="109"/>
        <v>Other Equipment</v>
      </c>
    </row>
    <row r="1387" spans="1:15" x14ac:dyDescent="0.3">
      <c r="A1387" t="s">
        <v>980</v>
      </c>
      <c r="B1387" s="5">
        <v>45717</v>
      </c>
      <c r="C1387" t="s">
        <v>469</v>
      </c>
      <c r="D1387" t="s">
        <v>16</v>
      </c>
      <c r="E1387" s="4">
        <v>367.91666670000001</v>
      </c>
      <c r="F1387" s="4">
        <v>367.91666670000001</v>
      </c>
      <c r="G1387">
        <v>221.94</v>
      </c>
      <c r="H1387" s="4">
        <v>145.97999999999999</v>
      </c>
      <c r="I1387" s="4">
        <v>0</v>
      </c>
      <c r="J1387" t="s">
        <v>436</v>
      </c>
      <c r="K1387" s="2">
        <f t="shared" si="105"/>
        <v>0.60323442803141702</v>
      </c>
      <c r="L1387" s="2">
        <f t="shared" si="106"/>
        <v>1</v>
      </c>
      <c r="M1387" s="2">
        <f t="shared" si="107"/>
        <v>0</v>
      </c>
      <c r="N1387" s="2" t="str">
        <f t="shared" si="108"/>
        <v>SERVICE VEHICLE</v>
      </c>
      <c r="O1387" s="2" t="str">
        <f t="shared" si="109"/>
        <v>Other Equipment</v>
      </c>
    </row>
    <row r="1388" spans="1:15" x14ac:dyDescent="0.3">
      <c r="A1388" t="s">
        <v>980</v>
      </c>
      <c r="B1388" s="5">
        <v>45717</v>
      </c>
      <c r="C1388" t="s">
        <v>470</v>
      </c>
      <c r="D1388" t="s">
        <v>16</v>
      </c>
      <c r="E1388" s="4">
        <v>416</v>
      </c>
      <c r="F1388" s="4">
        <v>208</v>
      </c>
      <c r="G1388">
        <v>0</v>
      </c>
      <c r="H1388" s="4">
        <v>416</v>
      </c>
      <c r="I1388" s="4">
        <v>208</v>
      </c>
      <c r="J1388" t="s">
        <v>436</v>
      </c>
      <c r="K1388" s="2">
        <f t="shared" si="105"/>
        <v>0</v>
      </c>
      <c r="L1388" s="2">
        <f t="shared" si="106"/>
        <v>0.5</v>
      </c>
      <c r="M1388" s="2">
        <f t="shared" si="107"/>
        <v>0.5</v>
      </c>
      <c r="N1388" s="2" t="str">
        <f t="shared" si="108"/>
        <v>SERVICE VEHICLE</v>
      </c>
      <c r="O1388" s="2" t="str">
        <f t="shared" si="109"/>
        <v>Other Equipment</v>
      </c>
    </row>
    <row r="1389" spans="1:15" x14ac:dyDescent="0.3">
      <c r="A1389" t="s">
        <v>1000</v>
      </c>
      <c r="B1389" s="5">
        <v>45717</v>
      </c>
      <c r="C1389" t="s">
        <v>471</v>
      </c>
      <c r="D1389" t="s">
        <v>383</v>
      </c>
      <c r="E1389" s="4">
        <v>430.41666670000001</v>
      </c>
      <c r="F1389" s="4">
        <v>420.41666670000001</v>
      </c>
      <c r="G1389">
        <v>298.08</v>
      </c>
      <c r="H1389" s="4">
        <v>142.08000000000001</v>
      </c>
      <c r="I1389" s="4">
        <v>10</v>
      </c>
      <c r="J1389" t="s">
        <v>436</v>
      </c>
      <c r="K1389" s="2">
        <f t="shared" si="105"/>
        <v>0.69253823808770265</v>
      </c>
      <c r="L1389" s="2">
        <f t="shared" si="106"/>
        <v>0.97676669893693968</v>
      </c>
      <c r="M1389" s="2">
        <f t="shared" si="107"/>
        <v>2.3233301063060343E-2</v>
      </c>
      <c r="N1389" s="2" t="str">
        <f t="shared" si="108"/>
        <v>TRANSIT MIXER</v>
      </c>
      <c r="O1389" s="2" t="str">
        <f t="shared" si="109"/>
        <v>Other Equipment</v>
      </c>
    </row>
    <row r="1390" spans="1:15" x14ac:dyDescent="0.3">
      <c r="A1390" t="s">
        <v>1000</v>
      </c>
      <c r="B1390" s="5">
        <v>45717</v>
      </c>
      <c r="C1390" t="s">
        <v>472</v>
      </c>
      <c r="D1390" t="s">
        <v>383</v>
      </c>
      <c r="E1390" s="4">
        <v>269.05</v>
      </c>
      <c r="F1390" s="4">
        <v>269.05</v>
      </c>
      <c r="G1390">
        <v>112.86</v>
      </c>
      <c r="H1390" s="4">
        <v>156.19</v>
      </c>
      <c r="I1390" s="4">
        <v>0</v>
      </c>
      <c r="J1390" t="s">
        <v>436</v>
      </c>
      <c r="K1390" s="2">
        <f t="shared" si="105"/>
        <v>0.41947593384129345</v>
      </c>
      <c r="L1390" s="2">
        <f t="shared" si="106"/>
        <v>1</v>
      </c>
      <c r="M1390" s="2">
        <f t="shared" si="107"/>
        <v>0</v>
      </c>
      <c r="N1390" s="2" t="str">
        <f t="shared" si="108"/>
        <v>TRANSIT MIXER</v>
      </c>
      <c r="O1390" s="2" t="str">
        <f t="shared" si="109"/>
        <v>Other Equipment</v>
      </c>
    </row>
    <row r="1391" spans="1:15" x14ac:dyDescent="0.3">
      <c r="A1391" t="s">
        <v>1000</v>
      </c>
      <c r="B1391" s="5">
        <v>45717</v>
      </c>
      <c r="C1391" t="s">
        <v>473</v>
      </c>
      <c r="D1391" t="s">
        <v>383</v>
      </c>
      <c r="E1391" s="4">
        <v>310.28333329999998</v>
      </c>
      <c r="F1391" s="4">
        <v>310.28333329999998</v>
      </c>
      <c r="G1391">
        <v>107.47</v>
      </c>
      <c r="H1391" s="4">
        <v>202.81</v>
      </c>
      <c r="I1391" s="4">
        <v>0</v>
      </c>
      <c r="J1391" t="s">
        <v>436</v>
      </c>
      <c r="K1391" s="2">
        <f t="shared" si="105"/>
        <v>0.34636085302104108</v>
      </c>
      <c r="L1391" s="2">
        <f t="shared" si="106"/>
        <v>1</v>
      </c>
      <c r="M1391" s="2">
        <f t="shared" si="107"/>
        <v>0</v>
      </c>
      <c r="N1391" s="2" t="str">
        <f t="shared" si="108"/>
        <v>TRANSIT MIXER</v>
      </c>
      <c r="O1391" s="2" t="str">
        <f t="shared" si="109"/>
        <v>Other Equipment</v>
      </c>
    </row>
    <row r="1392" spans="1:15" x14ac:dyDescent="0.3">
      <c r="A1392" t="s">
        <v>1000</v>
      </c>
      <c r="B1392" s="5">
        <v>45717</v>
      </c>
      <c r="C1392" t="s">
        <v>1029</v>
      </c>
      <c r="D1392" t="s">
        <v>383</v>
      </c>
      <c r="E1392" s="4">
        <v>224</v>
      </c>
      <c r="F1392" s="4">
        <v>224</v>
      </c>
      <c r="G1392">
        <v>27.53</v>
      </c>
      <c r="H1392" s="4">
        <v>196.47</v>
      </c>
      <c r="I1392" s="4">
        <v>0</v>
      </c>
      <c r="J1392" t="s">
        <v>436</v>
      </c>
      <c r="K1392" s="2">
        <f t="shared" si="105"/>
        <v>0.12290178571428571</v>
      </c>
      <c r="L1392" s="2">
        <f t="shared" si="106"/>
        <v>1</v>
      </c>
      <c r="M1392" s="2">
        <f t="shared" si="107"/>
        <v>0</v>
      </c>
      <c r="N1392" s="2" t="str">
        <f t="shared" si="108"/>
        <v>TRANSIT MIXER</v>
      </c>
      <c r="O1392" s="2" t="str">
        <f t="shared" si="109"/>
        <v>Other Equipment</v>
      </c>
    </row>
    <row r="1393" spans="1:15" x14ac:dyDescent="0.3">
      <c r="A1393" t="s">
        <v>1000</v>
      </c>
      <c r="B1393" s="5">
        <v>45717</v>
      </c>
      <c r="C1393" t="s">
        <v>474</v>
      </c>
      <c r="D1393" t="s">
        <v>383</v>
      </c>
      <c r="E1393" s="4">
        <v>382.93333330000002</v>
      </c>
      <c r="F1393" s="4">
        <v>382.93333330000002</v>
      </c>
      <c r="G1393">
        <v>254.08</v>
      </c>
      <c r="H1393" s="4">
        <v>128.85</v>
      </c>
      <c r="I1393" s="4">
        <v>0</v>
      </c>
      <c r="J1393" t="s">
        <v>436</v>
      </c>
      <c r="K1393" s="2">
        <f t="shared" si="105"/>
        <v>0.66350974936137797</v>
      </c>
      <c r="L1393" s="2">
        <f t="shared" si="106"/>
        <v>1</v>
      </c>
      <c r="M1393" s="2">
        <f t="shared" si="107"/>
        <v>0</v>
      </c>
      <c r="N1393" s="2" t="str">
        <f t="shared" si="108"/>
        <v>TRANSIT MIXER</v>
      </c>
      <c r="O1393" s="2" t="str">
        <f t="shared" si="109"/>
        <v>Other Equipment</v>
      </c>
    </row>
    <row r="1394" spans="1:15" x14ac:dyDescent="0.3">
      <c r="A1394" t="s">
        <v>1167</v>
      </c>
      <c r="B1394" s="5">
        <v>45717</v>
      </c>
      <c r="C1394" t="s">
        <v>475</v>
      </c>
      <c r="D1394" t="s">
        <v>1117</v>
      </c>
      <c r="E1394" s="4">
        <v>484.08333329999999</v>
      </c>
      <c r="F1394" s="4">
        <v>484.08333329999999</v>
      </c>
      <c r="G1394">
        <v>389.56</v>
      </c>
      <c r="H1394" s="4">
        <v>94.54</v>
      </c>
      <c r="I1394" s="4">
        <v>0</v>
      </c>
      <c r="J1394" t="s">
        <v>436</v>
      </c>
      <c r="K1394" s="2">
        <f t="shared" si="105"/>
        <v>0.80473747638524618</v>
      </c>
      <c r="L1394" s="2">
        <f t="shared" si="106"/>
        <v>1</v>
      </c>
      <c r="M1394" s="2">
        <f t="shared" si="107"/>
        <v>0</v>
      </c>
      <c r="N1394" s="2" t="str">
        <f t="shared" si="108"/>
        <v>TOWER CRANE</v>
      </c>
      <c r="O1394" s="2" t="str">
        <f t="shared" si="109"/>
        <v>Other Equipment</v>
      </c>
    </row>
    <row r="1395" spans="1:15" x14ac:dyDescent="0.3">
      <c r="A1395" t="s">
        <v>1147</v>
      </c>
      <c r="B1395" s="5">
        <v>45717</v>
      </c>
      <c r="C1395" t="s">
        <v>476</v>
      </c>
      <c r="D1395" t="s">
        <v>164</v>
      </c>
      <c r="E1395" s="4">
        <v>287.23333330000003</v>
      </c>
      <c r="F1395" s="4">
        <v>287.23333330000003</v>
      </c>
      <c r="G1395">
        <v>153.85</v>
      </c>
      <c r="H1395" s="4">
        <v>133.38999999999999</v>
      </c>
      <c r="I1395" s="4">
        <v>0</v>
      </c>
      <c r="J1395" t="s">
        <v>436</v>
      </c>
      <c r="K1395" s="2">
        <f t="shared" si="105"/>
        <v>0.53562724852450116</v>
      </c>
      <c r="L1395" s="2">
        <f t="shared" si="106"/>
        <v>1</v>
      </c>
      <c r="M1395" s="2">
        <f t="shared" si="107"/>
        <v>0</v>
      </c>
      <c r="N1395" s="2" t="str">
        <f t="shared" si="108"/>
        <v>UTILITY VEHICLE</v>
      </c>
      <c r="O1395" s="2" t="str">
        <f t="shared" si="109"/>
        <v>Other Equipment</v>
      </c>
    </row>
    <row r="1396" spans="1:15" x14ac:dyDescent="0.3">
      <c r="A1396" t="s">
        <v>984</v>
      </c>
      <c r="B1396" s="5">
        <v>45717</v>
      </c>
      <c r="C1396" t="s">
        <v>477</v>
      </c>
      <c r="D1396" t="s">
        <v>184</v>
      </c>
      <c r="E1396" s="4">
        <v>152</v>
      </c>
      <c r="F1396" s="4">
        <v>152</v>
      </c>
      <c r="G1396">
        <v>7.2</v>
      </c>
      <c r="H1396" s="4">
        <v>144.80000000000001</v>
      </c>
      <c r="I1396" s="4">
        <v>0</v>
      </c>
      <c r="J1396" t="s">
        <v>436</v>
      </c>
      <c r="K1396" s="2">
        <f t="shared" si="105"/>
        <v>4.736842105263158E-2</v>
      </c>
      <c r="L1396" s="2">
        <f t="shared" si="106"/>
        <v>1</v>
      </c>
      <c r="M1396" s="2">
        <f t="shared" si="107"/>
        <v>0</v>
      </c>
      <c r="N1396" s="2" t="str">
        <f t="shared" si="108"/>
        <v>VIBRATORY ROLLER</v>
      </c>
      <c r="O1396" s="2" t="str">
        <f t="shared" si="109"/>
        <v>Major Equipment</v>
      </c>
    </row>
    <row r="1397" spans="1:15" x14ac:dyDescent="0.3">
      <c r="A1397" t="s">
        <v>982</v>
      </c>
      <c r="B1397" s="5">
        <v>45717</v>
      </c>
      <c r="C1397" t="s">
        <v>478</v>
      </c>
      <c r="D1397" t="s">
        <v>187</v>
      </c>
      <c r="E1397" s="4">
        <v>221.18333329999999</v>
      </c>
      <c r="F1397" s="4">
        <v>221.18333329999999</v>
      </c>
      <c r="G1397">
        <v>132</v>
      </c>
      <c r="H1397" s="4">
        <v>103.58</v>
      </c>
      <c r="I1397" s="4">
        <v>0</v>
      </c>
      <c r="J1397" t="s">
        <v>436</v>
      </c>
      <c r="K1397" s="2">
        <f t="shared" si="105"/>
        <v>0.59678999330823457</v>
      </c>
      <c r="L1397" s="2">
        <f t="shared" si="106"/>
        <v>1</v>
      </c>
      <c r="M1397" s="2">
        <f t="shared" si="107"/>
        <v>0</v>
      </c>
      <c r="N1397" s="2" t="str">
        <f t="shared" si="108"/>
        <v>WHEEL LOADER</v>
      </c>
      <c r="O1397" s="2" t="str">
        <f t="shared" si="109"/>
        <v>Other Equipment</v>
      </c>
    </row>
    <row r="1398" spans="1:15" x14ac:dyDescent="0.3">
      <c r="A1398" t="s">
        <v>982</v>
      </c>
      <c r="B1398" s="5">
        <v>45717</v>
      </c>
      <c r="C1398" t="s">
        <v>479</v>
      </c>
      <c r="D1398" t="s">
        <v>187</v>
      </c>
      <c r="E1398" s="4">
        <v>505.9</v>
      </c>
      <c r="F1398" s="4">
        <v>505.9</v>
      </c>
      <c r="G1398">
        <v>387.59</v>
      </c>
      <c r="H1398" s="4">
        <v>118.31</v>
      </c>
      <c r="I1398" s="4">
        <v>0</v>
      </c>
      <c r="J1398" t="s">
        <v>436</v>
      </c>
      <c r="K1398" s="2">
        <f t="shared" si="105"/>
        <v>0.76613955327139749</v>
      </c>
      <c r="L1398" s="2">
        <f t="shared" si="106"/>
        <v>1</v>
      </c>
      <c r="M1398" s="2">
        <f t="shared" si="107"/>
        <v>0</v>
      </c>
      <c r="N1398" s="2" t="str">
        <f t="shared" si="108"/>
        <v>WHEEL LOADER</v>
      </c>
      <c r="O1398" s="2" t="str">
        <f t="shared" si="109"/>
        <v>Other Equipment</v>
      </c>
    </row>
    <row r="1399" spans="1:15" x14ac:dyDescent="0.3">
      <c r="A1399" t="s">
        <v>1005</v>
      </c>
      <c r="B1399" s="5">
        <v>45717</v>
      </c>
      <c r="C1399" t="s">
        <v>480</v>
      </c>
      <c r="D1399" t="s">
        <v>1006</v>
      </c>
      <c r="E1399" s="4">
        <v>432</v>
      </c>
      <c r="F1399" s="4">
        <v>432</v>
      </c>
      <c r="G1399">
        <v>148.97999999999999</v>
      </c>
      <c r="H1399" s="4">
        <v>283.02</v>
      </c>
      <c r="I1399" s="4">
        <v>0</v>
      </c>
      <c r="J1399" t="s">
        <v>436</v>
      </c>
      <c r="K1399" s="2">
        <f t="shared" si="105"/>
        <v>0.34486111111111106</v>
      </c>
      <c r="L1399" s="2">
        <f t="shared" si="106"/>
        <v>1</v>
      </c>
      <c r="M1399" s="2">
        <f t="shared" si="107"/>
        <v>0</v>
      </c>
      <c r="N1399" s="2" t="str">
        <f t="shared" si="108"/>
        <v>WATER TRUCK</v>
      </c>
      <c r="O1399" s="2" t="str">
        <f t="shared" si="109"/>
        <v>Other Equipment</v>
      </c>
    </row>
    <row r="1400" spans="1:15" x14ac:dyDescent="0.3">
      <c r="A1400" t="s">
        <v>1005</v>
      </c>
      <c r="B1400" s="5">
        <v>45717</v>
      </c>
      <c r="C1400" t="s">
        <v>481</v>
      </c>
      <c r="D1400" t="s">
        <v>1006</v>
      </c>
      <c r="E1400" s="4">
        <v>502.5</v>
      </c>
      <c r="F1400" s="4">
        <v>499.5</v>
      </c>
      <c r="G1400">
        <v>317.93</v>
      </c>
      <c r="H1400" s="4">
        <v>181.57</v>
      </c>
      <c r="I1400" s="4">
        <v>3</v>
      </c>
      <c r="J1400" t="s">
        <v>436</v>
      </c>
      <c r="K1400" s="2">
        <f t="shared" si="105"/>
        <v>0.63269651741293531</v>
      </c>
      <c r="L1400" s="2">
        <f t="shared" si="106"/>
        <v>0.99402985074626871</v>
      </c>
      <c r="M1400" s="2">
        <f t="shared" si="107"/>
        <v>5.9701492537313433E-3</v>
      </c>
      <c r="N1400" s="2" t="str">
        <f t="shared" si="108"/>
        <v>WATER TRUCK</v>
      </c>
      <c r="O1400" s="2" t="str">
        <f t="shared" si="109"/>
        <v>Other Equipment</v>
      </c>
    </row>
    <row r="1401" spans="1:15" x14ac:dyDescent="0.3">
      <c r="A1401" t="s">
        <v>1168</v>
      </c>
      <c r="B1401" s="5">
        <v>45717</v>
      </c>
      <c r="C1401" t="s">
        <v>1030</v>
      </c>
      <c r="D1401" t="s">
        <v>1131</v>
      </c>
      <c r="E1401" s="4">
        <v>56</v>
      </c>
      <c r="F1401" s="4">
        <v>56</v>
      </c>
      <c r="G1401">
        <v>0</v>
      </c>
      <c r="H1401" s="4">
        <v>74</v>
      </c>
      <c r="I1401" s="4">
        <v>0</v>
      </c>
      <c r="J1401" t="s">
        <v>1031</v>
      </c>
      <c r="K1401" s="2">
        <f t="shared" si="105"/>
        <v>0</v>
      </c>
      <c r="L1401" s="2">
        <f t="shared" si="106"/>
        <v>1</v>
      </c>
      <c r="M1401" s="2">
        <f t="shared" si="107"/>
        <v>0</v>
      </c>
      <c r="N1401" s="2" t="str">
        <f t="shared" si="108"/>
        <v>BATCHING PLANT</v>
      </c>
      <c r="O1401" s="2" t="str">
        <f t="shared" si="109"/>
        <v>Other Equipment</v>
      </c>
    </row>
    <row r="1402" spans="1:15" x14ac:dyDescent="0.3">
      <c r="A1402" t="s">
        <v>1168</v>
      </c>
      <c r="B1402" s="5">
        <v>45717</v>
      </c>
      <c r="C1402" t="s">
        <v>1032</v>
      </c>
      <c r="D1402" t="s">
        <v>1131</v>
      </c>
      <c r="E1402" s="4">
        <v>144</v>
      </c>
      <c r="F1402" s="4">
        <v>144</v>
      </c>
      <c r="G1402">
        <v>0</v>
      </c>
      <c r="H1402" s="4">
        <v>138.5</v>
      </c>
      <c r="I1402" s="4">
        <v>0</v>
      </c>
      <c r="J1402" t="s">
        <v>1031</v>
      </c>
      <c r="K1402" s="2">
        <f t="shared" si="105"/>
        <v>0</v>
      </c>
      <c r="L1402" s="2">
        <f t="shared" si="106"/>
        <v>1</v>
      </c>
      <c r="M1402" s="2">
        <f t="shared" si="107"/>
        <v>0</v>
      </c>
      <c r="N1402" s="2" t="str">
        <f t="shared" si="108"/>
        <v>BATCHING PLANT</v>
      </c>
      <c r="O1402" s="2" t="str">
        <f t="shared" si="109"/>
        <v>Other Equipment</v>
      </c>
    </row>
    <row r="1403" spans="1:15" x14ac:dyDescent="0.3">
      <c r="A1403" t="s">
        <v>982</v>
      </c>
      <c r="B1403" s="5">
        <v>45717</v>
      </c>
      <c r="C1403" t="s">
        <v>1033</v>
      </c>
      <c r="D1403" t="s">
        <v>187</v>
      </c>
      <c r="E1403" s="4">
        <v>208</v>
      </c>
      <c r="F1403" s="4">
        <v>208</v>
      </c>
      <c r="G1403">
        <v>0</v>
      </c>
      <c r="H1403" s="4">
        <v>21.5</v>
      </c>
      <c r="I1403" s="4">
        <v>0</v>
      </c>
      <c r="J1403" t="s">
        <v>1031</v>
      </c>
      <c r="K1403" s="2">
        <f t="shared" si="105"/>
        <v>0</v>
      </c>
      <c r="L1403" s="2">
        <f t="shared" si="106"/>
        <v>1</v>
      </c>
      <c r="M1403" s="2">
        <f t="shared" si="107"/>
        <v>0</v>
      </c>
      <c r="N1403" s="2" t="str">
        <f t="shared" si="108"/>
        <v>WHEEL LOADER</v>
      </c>
      <c r="O1403" s="2" t="str">
        <f t="shared" si="109"/>
        <v>Other Equipment</v>
      </c>
    </row>
    <row r="1404" spans="1:15" x14ac:dyDescent="0.3">
      <c r="A1404" t="s">
        <v>1000</v>
      </c>
      <c r="B1404" s="5">
        <v>45717</v>
      </c>
      <c r="C1404" t="s">
        <v>1034</v>
      </c>
      <c r="D1404" t="s">
        <v>383</v>
      </c>
      <c r="E1404" s="4">
        <v>208</v>
      </c>
      <c r="F1404" s="4">
        <v>208</v>
      </c>
      <c r="G1404">
        <v>0</v>
      </c>
      <c r="H1404" s="4">
        <v>164.35</v>
      </c>
      <c r="I1404" s="4">
        <v>0</v>
      </c>
      <c r="J1404" t="s">
        <v>1031</v>
      </c>
      <c r="K1404" s="2">
        <f t="shared" si="105"/>
        <v>0</v>
      </c>
      <c r="L1404" s="2">
        <f t="shared" si="106"/>
        <v>1</v>
      </c>
      <c r="M1404" s="2">
        <f t="shared" si="107"/>
        <v>0</v>
      </c>
      <c r="N1404" s="2" t="str">
        <f t="shared" si="108"/>
        <v>TRANSIT MIXER</v>
      </c>
      <c r="O1404" s="2" t="str">
        <f t="shared" si="109"/>
        <v>Other Equipment</v>
      </c>
    </row>
    <row r="1405" spans="1:15" x14ac:dyDescent="0.3">
      <c r="A1405" t="s">
        <v>1000</v>
      </c>
      <c r="B1405" s="5">
        <v>45717</v>
      </c>
      <c r="C1405" t="s">
        <v>1035</v>
      </c>
      <c r="D1405" t="s">
        <v>383</v>
      </c>
      <c r="E1405" s="4">
        <v>168</v>
      </c>
      <c r="F1405" s="4">
        <v>168</v>
      </c>
      <c r="G1405">
        <v>0</v>
      </c>
      <c r="H1405" s="4">
        <v>164.35</v>
      </c>
      <c r="I1405" s="4">
        <v>0</v>
      </c>
      <c r="J1405" t="s">
        <v>1031</v>
      </c>
      <c r="K1405" s="2">
        <f t="shared" si="105"/>
        <v>0</v>
      </c>
      <c r="L1405" s="2">
        <f t="shared" si="106"/>
        <v>1</v>
      </c>
      <c r="M1405" s="2">
        <f t="shared" si="107"/>
        <v>0</v>
      </c>
      <c r="N1405" s="2" t="str">
        <f t="shared" si="108"/>
        <v>TRANSIT MIXER</v>
      </c>
      <c r="O1405" s="2" t="str">
        <f t="shared" si="109"/>
        <v>Other Equipment</v>
      </c>
    </row>
    <row r="1406" spans="1:15" x14ac:dyDescent="0.3">
      <c r="A1406" t="s">
        <v>1000</v>
      </c>
      <c r="B1406" s="5">
        <v>45717</v>
      </c>
      <c r="C1406" t="s">
        <v>1036</v>
      </c>
      <c r="D1406" t="s">
        <v>383</v>
      </c>
      <c r="E1406" s="4">
        <v>208</v>
      </c>
      <c r="F1406" s="4">
        <v>208</v>
      </c>
      <c r="G1406">
        <v>0</v>
      </c>
      <c r="H1406" s="4">
        <v>164.35</v>
      </c>
      <c r="I1406" s="4">
        <v>0</v>
      </c>
      <c r="J1406" t="s">
        <v>1031</v>
      </c>
      <c r="K1406" s="2">
        <f t="shared" si="105"/>
        <v>0</v>
      </c>
      <c r="L1406" s="2">
        <f t="shared" si="106"/>
        <v>1</v>
      </c>
      <c r="M1406" s="2">
        <f t="shared" si="107"/>
        <v>0</v>
      </c>
      <c r="N1406" s="2" t="str">
        <f t="shared" si="108"/>
        <v>TRANSIT MIXER</v>
      </c>
      <c r="O1406" s="2" t="str">
        <f t="shared" si="109"/>
        <v>Other Equipment</v>
      </c>
    </row>
    <row r="1407" spans="1:15" x14ac:dyDescent="0.3">
      <c r="A1407" t="s">
        <v>1000</v>
      </c>
      <c r="B1407" s="5">
        <v>45717</v>
      </c>
      <c r="C1407" t="s">
        <v>1037</v>
      </c>
      <c r="D1407" t="s">
        <v>383</v>
      </c>
      <c r="E1407" s="4">
        <v>208</v>
      </c>
      <c r="F1407" s="4">
        <v>208</v>
      </c>
      <c r="G1407">
        <v>0</v>
      </c>
      <c r="H1407" s="4">
        <v>0</v>
      </c>
      <c r="I1407" s="4">
        <v>0</v>
      </c>
      <c r="J1407" t="s">
        <v>1031</v>
      </c>
      <c r="K1407" s="2">
        <f t="shared" si="105"/>
        <v>0</v>
      </c>
      <c r="L1407" s="2">
        <f t="shared" si="106"/>
        <v>1</v>
      </c>
      <c r="M1407" s="2">
        <f t="shared" si="107"/>
        <v>0</v>
      </c>
      <c r="N1407" s="2" t="str">
        <f t="shared" si="108"/>
        <v>TRANSIT MIXER</v>
      </c>
      <c r="O1407" s="2" t="str">
        <f t="shared" si="109"/>
        <v>Other Equipment</v>
      </c>
    </row>
    <row r="1408" spans="1:15" x14ac:dyDescent="0.3">
      <c r="A1408" t="s">
        <v>1000</v>
      </c>
      <c r="B1408" s="5">
        <v>45717</v>
      </c>
      <c r="C1408" t="s">
        <v>1038</v>
      </c>
      <c r="D1408" t="s">
        <v>383</v>
      </c>
      <c r="E1408" s="4">
        <v>208</v>
      </c>
      <c r="F1408" s="4">
        <v>208</v>
      </c>
      <c r="G1408">
        <v>0</v>
      </c>
      <c r="H1408" s="4">
        <v>0</v>
      </c>
      <c r="I1408" s="4">
        <v>0</v>
      </c>
      <c r="J1408" t="s">
        <v>1031</v>
      </c>
      <c r="K1408" s="2">
        <f t="shared" si="105"/>
        <v>0</v>
      </c>
      <c r="L1408" s="2">
        <f t="shared" si="106"/>
        <v>1</v>
      </c>
      <c r="M1408" s="2">
        <f t="shared" si="107"/>
        <v>0</v>
      </c>
      <c r="N1408" s="2" t="str">
        <f t="shared" si="108"/>
        <v>TRANSIT MIXER</v>
      </c>
      <c r="O1408" s="2" t="str">
        <f t="shared" si="109"/>
        <v>Other Equipment</v>
      </c>
    </row>
    <row r="1409" spans="1:15" x14ac:dyDescent="0.3">
      <c r="A1409" t="s">
        <v>1000</v>
      </c>
      <c r="B1409" s="5">
        <v>45717</v>
      </c>
      <c r="C1409" t="s">
        <v>1039</v>
      </c>
      <c r="D1409" t="s">
        <v>383</v>
      </c>
      <c r="E1409" s="4">
        <v>208</v>
      </c>
      <c r="F1409" s="4">
        <v>208</v>
      </c>
      <c r="G1409">
        <v>0</v>
      </c>
      <c r="H1409" s="4">
        <v>0</v>
      </c>
      <c r="I1409" s="4">
        <v>0</v>
      </c>
      <c r="J1409" t="s">
        <v>1031</v>
      </c>
      <c r="K1409" s="2">
        <f t="shared" si="105"/>
        <v>0</v>
      </c>
      <c r="L1409" s="2">
        <f t="shared" si="106"/>
        <v>1</v>
      </c>
      <c r="M1409" s="2">
        <f t="shared" si="107"/>
        <v>0</v>
      </c>
      <c r="N1409" s="2" t="str">
        <f t="shared" si="108"/>
        <v>TRANSIT MIXER</v>
      </c>
      <c r="O1409" s="2" t="str">
        <f t="shared" si="109"/>
        <v>Other Equipment</v>
      </c>
    </row>
    <row r="1410" spans="1:15" x14ac:dyDescent="0.3">
      <c r="A1410" t="s">
        <v>1000</v>
      </c>
      <c r="B1410" s="5">
        <v>45717</v>
      </c>
      <c r="C1410" t="s">
        <v>1040</v>
      </c>
      <c r="D1410" t="s">
        <v>383</v>
      </c>
      <c r="E1410" s="4">
        <v>152</v>
      </c>
      <c r="F1410" s="4">
        <v>152</v>
      </c>
      <c r="G1410">
        <v>0</v>
      </c>
      <c r="H1410" s="4">
        <v>158.47999999999999</v>
      </c>
      <c r="I1410" s="4">
        <v>0</v>
      </c>
      <c r="J1410" t="s">
        <v>1031</v>
      </c>
      <c r="K1410" s="2">
        <f t="shared" ref="K1410:K1473" si="110">IFERROR(G1410/E1410,0)</f>
        <v>0</v>
      </c>
      <c r="L1410" s="2">
        <f t="shared" ref="L1410:L1473" si="111">IFERROR(F1410/E1410, 0)</f>
        <v>1</v>
      </c>
      <c r="M1410" s="2">
        <f t="shared" ref="M1410:M1473" si="112">IFERROR(I1410/E1410,0)</f>
        <v>0</v>
      </c>
      <c r="N1410" s="2" t="str">
        <f t="shared" ref="N1410:N1473" si="113">IFERROR(
  _xlfn.IFS(
    ISNUMBER(SEARCH("CARGO TRUCK W/ CRANE", D1410)), "CARGO TRUCK W/ CRANE",
    ISNUMBER(SEARCH("HYDRAULIC EXCAVATOR", D1410)), "HYDRAULIC EXCAVATOR",
    ISNUMBER(SEARCH("CRAWLER TRACTOR", D1410)), "CRAWLER TRACTOR",
    ISNUMBER(SEARCH("ROUGH TERRAIN CRANE", D1410)), "ROUGH TERRAIN CRANE",
    ISNUMBER(SEARCH("ARTICULATED DUMP TRUCK", D1410)), "ARTICULATED DUMP TRUCK",
    ISNUMBER(SEARCH("VIBRATORY ROLLER", D1410)), "VIBRATORY ROLLER",
    ISNUMBER(SEARCH("JUMBO DRILL", D1410)), "JUMBO DRILL",
    ISNUMBER(SEARCH("LOAD HAUL DUMPER", D1410)), "LOAD HAUL DUMPER",
    ISNUMBER(SEARCH("LOW PROFILE TRUCK", D1410)), "LOW PROFILE TRUCK",
    ISNUMBER(SEARCH("COMMANDO DRILL", D1410)), "COMMANDO DRILL",
    ISNUMBER(SEARCH("GROUTING MACHINE", D1410)), "GROUTING MACHINE"
  ),
D1410)</f>
        <v>TRANSIT MIXER</v>
      </c>
      <c r="O1410" s="2" t="str">
        <f t="shared" ref="O1410:O1473" si="114">IF(
  OR(
    ISNUMBER(SEARCH("CARGO TRUCK W/ CRANE", N1410)),
    ISNUMBER(SEARCH("HYDRAULIC EXCAVATOR", N1410)),
    ISNUMBER(SEARCH("CRAWLER TRACTOR", N1410)),
    ISNUMBER(SEARCH("ROUGH TERRAIN CRANE", N1410)),
    ISNUMBER(SEARCH("ARTICULATED DUMP TRUCK", N1410)),
    ISNUMBER(SEARCH("VIBRATORY ROLLER", N1410)),
    ISNUMBER(SEARCH("JUMBO DRILL", N1410)),
    ISNUMBER(SEARCH("LOAD HAUL DUMPER", N1410)),
    ISNUMBER(SEARCH("LOW PROFILE TRUCK", N1410)),
    ISNUMBER(SEARCH("COMMANDO DRILL", N1410)),
    ISNUMBER(SEARCH("GROUTING MACHINE", N1410))
  ),
  "Major Equipment",
  "Other Equipment"
)</f>
        <v>Other Equipment</v>
      </c>
    </row>
    <row r="1411" spans="1:15" x14ac:dyDescent="0.3">
      <c r="A1411" t="s">
        <v>1000</v>
      </c>
      <c r="B1411" s="5">
        <v>45717</v>
      </c>
      <c r="C1411" t="s">
        <v>1041</v>
      </c>
      <c r="D1411" t="s">
        <v>383</v>
      </c>
      <c r="E1411" s="4">
        <v>208</v>
      </c>
      <c r="F1411" s="4">
        <v>208</v>
      </c>
      <c r="G1411">
        <v>0</v>
      </c>
      <c r="H1411" s="4">
        <v>212.83</v>
      </c>
      <c r="I1411" s="4">
        <v>0</v>
      </c>
      <c r="J1411" t="s">
        <v>1031</v>
      </c>
      <c r="K1411" s="2">
        <f t="shared" si="110"/>
        <v>0</v>
      </c>
      <c r="L1411" s="2">
        <f t="shared" si="111"/>
        <v>1</v>
      </c>
      <c r="M1411" s="2">
        <f t="shared" si="112"/>
        <v>0</v>
      </c>
      <c r="N1411" s="2" t="str">
        <f t="shared" si="113"/>
        <v>TRANSIT MIXER</v>
      </c>
      <c r="O1411" s="2" t="str">
        <f t="shared" si="114"/>
        <v>Other Equipment</v>
      </c>
    </row>
    <row r="1412" spans="1:15" x14ac:dyDescent="0.3">
      <c r="A1412" t="s">
        <v>1000</v>
      </c>
      <c r="B1412" s="5">
        <v>45717</v>
      </c>
      <c r="C1412" t="s">
        <v>1042</v>
      </c>
      <c r="D1412" t="s">
        <v>383</v>
      </c>
      <c r="E1412" s="4">
        <v>208</v>
      </c>
      <c r="F1412" s="4">
        <v>208</v>
      </c>
      <c r="G1412">
        <v>0</v>
      </c>
      <c r="H1412" s="4">
        <v>212.83</v>
      </c>
      <c r="I1412" s="4">
        <v>0</v>
      </c>
      <c r="J1412" t="s">
        <v>1031</v>
      </c>
      <c r="K1412" s="2">
        <f t="shared" si="110"/>
        <v>0</v>
      </c>
      <c r="L1412" s="2">
        <f t="shared" si="111"/>
        <v>1</v>
      </c>
      <c r="M1412" s="2">
        <f t="shared" si="112"/>
        <v>0</v>
      </c>
      <c r="N1412" s="2" t="str">
        <f t="shared" si="113"/>
        <v>TRANSIT MIXER</v>
      </c>
      <c r="O1412" s="2" t="str">
        <f t="shared" si="114"/>
        <v>Other Equipment</v>
      </c>
    </row>
    <row r="1413" spans="1:15" x14ac:dyDescent="0.3">
      <c r="A1413" t="s">
        <v>1000</v>
      </c>
      <c r="B1413" s="5">
        <v>45717</v>
      </c>
      <c r="C1413" t="s">
        <v>1043</v>
      </c>
      <c r="D1413" t="s">
        <v>383</v>
      </c>
      <c r="E1413" s="4">
        <v>208</v>
      </c>
      <c r="F1413" s="4">
        <v>208</v>
      </c>
      <c r="G1413">
        <v>0</v>
      </c>
      <c r="H1413" s="4">
        <v>149.59</v>
      </c>
      <c r="I1413" s="4">
        <v>0</v>
      </c>
      <c r="J1413" t="s">
        <v>1031</v>
      </c>
      <c r="K1413" s="2">
        <f t="shared" si="110"/>
        <v>0</v>
      </c>
      <c r="L1413" s="2">
        <f t="shared" si="111"/>
        <v>1</v>
      </c>
      <c r="M1413" s="2">
        <f t="shared" si="112"/>
        <v>0</v>
      </c>
      <c r="N1413" s="2" t="str">
        <f t="shared" si="113"/>
        <v>TRANSIT MIXER</v>
      </c>
      <c r="O1413" s="2" t="str">
        <f t="shared" si="114"/>
        <v>Other Equipment</v>
      </c>
    </row>
    <row r="1414" spans="1:15" x14ac:dyDescent="0.3">
      <c r="A1414" t="s">
        <v>1130</v>
      </c>
      <c r="B1414" s="5">
        <v>45689</v>
      </c>
      <c r="C1414" t="s">
        <v>1044</v>
      </c>
      <c r="D1414" t="s">
        <v>1131</v>
      </c>
      <c r="E1414" s="4">
        <v>276</v>
      </c>
      <c r="F1414" s="4">
        <v>276</v>
      </c>
      <c r="G1414">
        <v>98.0833333333334</v>
      </c>
      <c r="H1414" s="4">
        <v>177.916666666667</v>
      </c>
      <c r="I1414" s="4">
        <v>0</v>
      </c>
      <c r="J1414" t="s">
        <v>1045</v>
      </c>
      <c r="K1414" s="2">
        <f t="shared" si="110"/>
        <v>0.35537439613526595</v>
      </c>
      <c r="L1414" s="2">
        <f t="shared" si="111"/>
        <v>1</v>
      </c>
      <c r="M1414" s="2">
        <f t="shared" si="112"/>
        <v>0</v>
      </c>
      <c r="N1414" s="2" t="str">
        <f t="shared" si="113"/>
        <v>BATCHING PLANT</v>
      </c>
      <c r="O1414" s="2" t="str">
        <f t="shared" si="114"/>
        <v>Other Equipment</v>
      </c>
    </row>
    <row r="1415" spans="1:15" x14ac:dyDescent="0.3">
      <c r="A1415" t="s">
        <v>1057</v>
      </c>
      <c r="B1415" s="5">
        <v>45689</v>
      </c>
      <c r="C1415" t="s">
        <v>1046</v>
      </c>
      <c r="D1415" t="s">
        <v>130</v>
      </c>
      <c r="E1415" s="4">
        <v>276</v>
      </c>
      <c r="F1415" s="4">
        <v>276</v>
      </c>
      <c r="G1415">
        <v>93.383333333333297</v>
      </c>
      <c r="H1415" s="4">
        <v>182.61666666666699</v>
      </c>
      <c r="I1415" s="4">
        <v>0</v>
      </c>
      <c r="J1415" t="s">
        <v>1045</v>
      </c>
      <c r="K1415" s="2">
        <f t="shared" si="110"/>
        <v>0.33834541062801921</v>
      </c>
      <c r="L1415" s="2">
        <f t="shared" si="111"/>
        <v>1</v>
      </c>
      <c r="M1415" s="2">
        <f t="shared" si="112"/>
        <v>0</v>
      </c>
      <c r="N1415" s="2" t="str">
        <f t="shared" si="113"/>
        <v>GENERATOR SET</v>
      </c>
      <c r="O1415" s="2" t="str">
        <f t="shared" si="114"/>
        <v>Other Equipment</v>
      </c>
    </row>
    <row r="1416" spans="1:15" x14ac:dyDescent="0.3">
      <c r="A1416" t="s">
        <v>1168</v>
      </c>
      <c r="B1416" s="5">
        <v>45717</v>
      </c>
      <c r="C1416" t="s">
        <v>1044</v>
      </c>
      <c r="D1416" t="s">
        <v>1131</v>
      </c>
      <c r="E1416" s="4">
        <v>292</v>
      </c>
      <c r="F1416" s="4">
        <v>292</v>
      </c>
      <c r="G1416">
        <v>84.383333333333297</v>
      </c>
      <c r="H1416" s="4">
        <v>207.61666666666699</v>
      </c>
      <c r="I1416" s="4">
        <v>0</v>
      </c>
      <c r="J1416" t="s">
        <v>1045</v>
      </c>
      <c r="K1416" s="2">
        <f t="shared" si="110"/>
        <v>0.28898401826484005</v>
      </c>
      <c r="L1416" s="2">
        <f t="shared" si="111"/>
        <v>1</v>
      </c>
      <c r="M1416" s="2">
        <f t="shared" si="112"/>
        <v>0</v>
      </c>
      <c r="N1416" s="2" t="str">
        <f t="shared" si="113"/>
        <v>BATCHING PLANT</v>
      </c>
      <c r="O1416" s="2" t="str">
        <f t="shared" si="114"/>
        <v>Other Equipment</v>
      </c>
    </row>
    <row r="1417" spans="1:15" x14ac:dyDescent="0.3">
      <c r="A1417" t="s">
        <v>1138</v>
      </c>
      <c r="B1417" s="5">
        <v>45717</v>
      </c>
      <c r="C1417" t="s">
        <v>1046</v>
      </c>
      <c r="D1417" t="s">
        <v>130</v>
      </c>
      <c r="E1417" s="4">
        <v>292</v>
      </c>
      <c r="F1417" s="4">
        <v>292</v>
      </c>
      <c r="G1417">
        <v>77</v>
      </c>
      <c r="H1417" s="4">
        <v>215</v>
      </c>
      <c r="I1417" s="4">
        <v>0</v>
      </c>
      <c r="J1417" t="s">
        <v>1045</v>
      </c>
      <c r="K1417" s="2">
        <f t="shared" si="110"/>
        <v>0.2636986301369863</v>
      </c>
      <c r="L1417" s="2">
        <f t="shared" si="111"/>
        <v>1</v>
      </c>
      <c r="M1417" s="2">
        <f t="shared" si="112"/>
        <v>0</v>
      </c>
      <c r="N1417" s="2" t="str">
        <f t="shared" si="113"/>
        <v>GENERATOR SET</v>
      </c>
      <c r="O1417" s="2" t="str">
        <f t="shared" si="114"/>
        <v>Other Equipment</v>
      </c>
    </row>
    <row r="1418" spans="1:15" x14ac:dyDescent="0.3">
      <c r="A1418" t="s">
        <v>1135</v>
      </c>
      <c r="B1418" s="5">
        <v>45717</v>
      </c>
      <c r="C1418" t="s">
        <v>562</v>
      </c>
      <c r="D1418" t="s">
        <v>1064</v>
      </c>
      <c r="E1418" s="4">
        <v>0</v>
      </c>
      <c r="F1418" s="4">
        <v>0</v>
      </c>
      <c r="G1418">
        <v>0</v>
      </c>
      <c r="H1418" s="4">
        <v>0</v>
      </c>
      <c r="I1418" s="4">
        <v>0</v>
      </c>
      <c r="J1418" t="s">
        <v>563</v>
      </c>
      <c r="K1418" s="2">
        <f t="shared" si="110"/>
        <v>0</v>
      </c>
      <c r="L1418" s="2">
        <f t="shared" si="111"/>
        <v>0</v>
      </c>
      <c r="M1418" s="2">
        <f t="shared" si="112"/>
        <v>0</v>
      </c>
      <c r="N1418" s="2" t="str">
        <f t="shared" si="113"/>
        <v>AIR COMPRESSOR</v>
      </c>
      <c r="O1418" s="2" t="str">
        <f t="shared" si="114"/>
        <v>Other Equipment</v>
      </c>
    </row>
    <row r="1419" spans="1:15" x14ac:dyDescent="0.3">
      <c r="A1419" t="s">
        <v>1169</v>
      </c>
      <c r="B1419" s="5">
        <v>45717</v>
      </c>
      <c r="C1419" t="s">
        <v>564</v>
      </c>
      <c r="D1419" t="s">
        <v>763</v>
      </c>
      <c r="E1419" s="4">
        <v>0</v>
      </c>
      <c r="F1419" s="4">
        <v>0</v>
      </c>
      <c r="G1419">
        <v>0</v>
      </c>
      <c r="H1419" s="4">
        <v>0</v>
      </c>
      <c r="I1419" s="4">
        <v>0</v>
      </c>
      <c r="J1419" t="s">
        <v>563</v>
      </c>
      <c r="K1419" s="2">
        <f t="shared" si="110"/>
        <v>0</v>
      </c>
      <c r="L1419" s="2">
        <f t="shared" si="111"/>
        <v>0</v>
      </c>
      <c r="M1419" s="2">
        <f t="shared" si="112"/>
        <v>0</v>
      </c>
      <c r="N1419" s="2" t="str">
        <f t="shared" si="113"/>
        <v>COMBINATION ROLLER</v>
      </c>
      <c r="O1419" s="2" t="str">
        <f t="shared" si="114"/>
        <v>Other Equipment</v>
      </c>
    </row>
    <row r="1420" spans="1:15" x14ac:dyDescent="0.3">
      <c r="A1420" t="s">
        <v>989</v>
      </c>
      <c r="B1420" s="5">
        <v>45717</v>
      </c>
      <c r="C1420" t="s">
        <v>565</v>
      </c>
      <c r="D1420" t="s">
        <v>990</v>
      </c>
      <c r="E1420" s="4">
        <v>193.916666666667</v>
      </c>
      <c r="F1420" s="4">
        <v>193.916666666667</v>
      </c>
      <c r="G1420">
        <v>88.450000000000102</v>
      </c>
      <c r="H1420" s="4">
        <v>105.466666666667</v>
      </c>
      <c r="I1420" s="4">
        <v>0</v>
      </c>
      <c r="J1420" t="s">
        <v>563</v>
      </c>
      <c r="K1420" s="2">
        <f t="shared" si="110"/>
        <v>0.4561237645036525</v>
      </c>
      <c r="L1420" s="2">
        <f t="shared" si="111"/>
        <v>1</v>
      </c>
      <c r="M1420" s="2">
        <f t="shared" si="112"/>
        <v>0</v>
      </c>
      <c r="N1420" s="2" t="str">
        <f t="shared" si="113"/>
        <v>CARGO TRUCK W/ CRANE</v>
      </c>
      <c r="O1420" s="2" t="str">
        <f t="shared" si="114"/>
        <v>Major Equipment</v>
      </c>
    </row>
    <row r="1421" spans="1:15" x14ac:dyDescent="0.3">
      <c r="A1421" t="s">
        <v>991</v>
      </c>
      <c r="B1421" s="5">
        <v>45717</v>
      </c>
      <c r="C1421" t="s">
        <v>566</v>
      </c>
      <c r="D1421" t="s">
        <v>120</v>
      </c>
      <c r="E1421" s="4">
        <v>42.3333333333333</v>
      </c>
      <c r="F1421" s="4">
        <v>42.3333333333333</v>
      </c>
      <c r="G1421">
        <v>12.5</v>
      </c>
      <c r="H1421" s="4">
        <v>29.8333333333333</v>
      </c>
      <c r="I1421" s="4">
        <v>0</v>
      </c>
      <c r="J1421" t="s">
        <v>563</v>
      </c>
      <c r="K1421" s="2">
        <f t="shared" si="110"/>
        <v>0.29527559055118136</v>
      </c>
      <c r="L1421" s="2">
        <f t="shared" si="111"/>
        <v>1</v>
      </c>
      <c r="M1421" s="2">
        <f t="shared" si="112"/>
        <v>0</v>
      </c>
      <c r="N1421" s="2" t="str">
        <f t="shared" si="113"/>
        <v>DUMP TRUCK</v>
      </c>
      <c r="O1421" s="2" t="str">
        <f t="shared" si="114"/>
        <v>Other Equipment</v>
      </c>
    </row>
    <row r="1422" spans="1:15" x14ac:dyDescent="0.3">
      <c r="A1422" t="s">
        <v>976</v>
      </c>
      <c r="B1422" s="5">
        <v>45717</v>
      </c>
      <c r="C1422" t="s">
        <v>567</v>
      </c>
      <c r="D1422" t="s">
        <v>126</v>
      </c>
      <c r="E1422" s="4">
        <v>0</v>
      </c>
      <c r="F1422" s="4">
        <v>0</v>
      </c>
      <c r="G1422">
        <v>0</v>
      </c>
      <c r="H1422" s="4">
        <v>0</v>
      </c>
      <c r="I1422" s="4">
        <v>0</v>
      </c>
      <c r="J1422" t="s">
        <v>563</v>
      </c>
      <c r="K1422" s="2">
        <f t="shared" si="110"/>
        <v>0</v>
      </c>
      <c r="L1422" s="2">
        <f t="shared" si="111"/>
        <v>0</v>
      </c>
      <c r="M1422" s="2">
        <f t="shared" si="112"/>
        <v>0</v>
      </c>
      <c r="N1422" s="2" t="str">
        <f t="shared" si="113"/>
        <v>FUEL TRUCK</v>
      </c>
      <c r="O1422" s="2" t="str">
        <f t="shared" si="114"/>
        <v>Other Equipment</v>
      </c>
    </row>
    <row r="1423" spans="1:15" x14ac:dyDescent="0.3">
      <c r="A1423" t="s">
        <v>1138</v>
      </c>
      <c r="B1423" s="5">
        <v>45717</v>
      </c>
      <c r="C1423" t="s">
        <v>568</v>
      </c>
      <c r="D1423" t="s">
        <v>130</v>
      </c>
      <c r="E1423" s="4">
        <v>0</v>
      </c>
      <c r="F1423" s="4">
        <v>0</v>
      </c>
      <c r="G1423">
        <v>0</v>
      </c>
      <c r="H1423" s="4">
        <v>0</v>
      </c>
      <c r="I1423" s="4">
        <v>0</v>
      </c>
      <c r="J1423" t="s">
        <v>563</v>
      </c>
      <c r="K1423" s="2">
        <f t="shared" si="110"/>
        <v>0</v>
      </c>
      <c r="L1423" s="2">
        <f t="shared" si="111"/>
        <v>0</v>
      </c>
      <c r="M1423" s="2">
        <f t="shared" si="112"/>
        <v>0</v>
      </c>
      <c r="N1423" s="2" t="str">
        <f t="shared" si="113"/>
        <v>GENERATOR SET</v>
      </c>
      <c r="O1423" s="2" t="str">
        <f t="shared" si="114"/>
        <v>Other Equipment</v>
      </c>
    </row>
    <row r="1424" spans="1:15" x14ac:dyDescent="0.3">
      <c r="A1424" t="s">
        <v>1139</v>
      </c>
      <c r="B1424" s="5">
        <v>45717</v>
      </c>
      <c r="C1424" t="s">
        <v>569</v>
      </c>
      <c r="D1424" t="s">
        <v>1073</v>
      </c>
      <c r="E1424" s="4">
        <v>280</v>
      </c>
      <c r="F1424" s="4">
        <v>280</v>
      </c>
      <c r="G1424">
        <v>204.79999999999899</v>
      </c>
      <c r="H1424" s="4">
        <v>75.200000000000699</v>
      </c>
      <c r="I1424" s="4">
        <v>0</v>
      </c>
      <c r="J1424" t="s">
        <v>563</v>
      </c>
      <c r="K1424" s="2">
        <f t="shared" si="110"/>
        <v>0.73142857142856776</v>
      </c>
      <c r="L1424" s="2">
        <f t="shared" si="111"/>
        <v>1</v>
      </c>
      <c r="M1424" s="2">
        <f t="shared" si="112"/>
        <v>0</v>
      </c>
      <c r="N1424" s="2" t="str">
        <f t="shared" si="113"/>
        <v>HYDRAULIC EXCAVATOR</v>
      </c>
      <c r="O1424" s="2" t="str">
        <f t="shared" si="114"/>
        <v>Major Equipment</v>
      </c>
    </row>
    <row r="1425" spans="1:15" x14ac:dyDescent="0.3">
      <c r="A1425" t="s">
        <v>1139</v>
      </c>
      <c r="B1425" s="5">
        <v>45717</v>
      </c>
      <c r="C1425" t="s">
        <v>571</v>
      </c>
      <c r="D1425" t="s">
        <v>1073</v>
      </c>
      <c r="E1425" s="4">
        <v>244.166666666667</v>
      </c>
      <c r="F1425" s="4">
        <v>244.166666666667</v>
      </c>
      <c r="G1425">
        <v>190.166666666667</v>
      </c>
      <c r="H1425" s="4">
        <v>54.000000000000099</v>
      </c>
      <c r="I1425" s="4">
        <v>0</v>
      </c>
      <c r="J1425" t="s">
        <v>563</v>
      </c>
      <c r="K1425" s="2">
        <f t="shared" si="110"/>
        <v>0.77883959044368634</v>
      </c>
      <c r="L1425" s="2">
        <f t="shared" si="111"/>
        <v>1</v>
      </c>
      <c r="M1425" s="2">
        <f t="shared" si="112"/>
        <v>0</v>
      </c>
      <c r="N1425" s="2" t="str">
        <f t="shared" si="113"/>
        <v>HYDRAULIC EXCAVATOR</v>
      </c>
      <c r="O1425" s="2" t="str">
        <f t="shared" si="114"/>
        <v>Major Equipment</v>
      </c>
    </row>
    <row r="1426" spans="1:15" x14ac:dyDescent="0.3">
      <c r="A1426" t="s">
        <v>1163</v>
      </c>
      <c r="B1426" s="5">
        <v>45717</v>
      </c>
      <c r="C1426" t="s">
        <v>572</v>
      </c>
      <c r="D1426" t="s">
        <v>1107</v>
      </c>
      <c r="E1426" s="4">
        <v>0</v>
      </c>
      <c r="F1426" s="4">
        <v>0</v>
      </c>
      <c r="G1426">
        <v>0</v>
      </c>
      <c r="H1426" s="4">
        <v>0</v>
      </c>
      <c r="I1426" s="4">
        <v>0</v>
      </c>
      <c r="J1426" t="s">
        <v>563</v>
      </c>
      <c r="K1426" s="2">
        <f t="shared" si="110"/>
        <v>0</v>
      </c>
      <c r="L1426" s="2">
        <f t="shared" si="111"/>
        <v>0</v>
      </c>
      <c r="M1426" s="2">
        <f t="shared" si="112"/>
        <v>0</v>
      </c>
      <c r="N1426" s="2" t="str">
        <f t="shared" si="113"/>
        <v>MANWALK BEHIND</v>
      </c>
      <c r="O1426" s="2" t="str">
        <f t="shared" si="114"/>
        <v>Other Equipment</v>
      </c>
    </row>
    <row r="1427" spans="1:15" x14ac:dyDescent="0.3">
      <c r="A1427" t="s">
        <v>1143</v>
      </c>
      <c r="B1427" s="5">
        <v>45717</v>
      </c>
      <c r="C1427" t="s">
        <v>573</v>
      </c>
      <c r="D1427" t="s">
        <v>61</v>
      </c>
      <c r="E1427" s="4">
        <v>236.73333333333301</v>
      </c>
      <c r="F1427" s="4">
        <v>236.73333333333301</v>
      </c>
      <c r="G1427">
        <v>176.666666666666</v>
      </c>
      <c r="H1427" s="4">
        <v>60.066666666666997</v>
      </c>
      <c r="I1427" s="4">
        <v>0</v>
      </c>
      <c r="J1427" t="s">
        <v>563</v>
      </c>
      <c r="K1427" s="2">
        <f t="shared" si="110"/>
        <v>0.74626865671641618</v>
      </c>
      <c r="L1427" s="2">
        <f t="shared" si="111"/>
        <v>1</v>
      </c>
      <c r="M1427" s="2">
        <f t="shared" si="112"/>
        <v>0</v>
      </c>
      <c r="N1427" s="2" t="str">
        <f t="shared" si="113"/>
        <v>MINI DUMPTRUCK</v>
      </c>
      <c r="O1427" s="2" t="str">
        <f t="shared" si="114"/>
        <v>Other Equipment</v>
      </c>
    </row>
    <row r="1428" spans="1:15" x14ac:dyDescent="0.3">
      <c r="A1428" t="s">
        <v>1143</v>
      </c>
      <c r="B1428" s="5">
        <v>45717</v>
      </c>
      <c r="C1428" t="s">
        <v>574</v>
      </c>
      <c r="D1428" t="s">
        <v>61</v>
      </c>
      <c r="E1428" s="4">
        <v>0</v>
      </c>
      <c r="F1428" s="4">
        <v>0</v>
      </c>
      <c r="G1428">
        <v>0</v>
      </c>
      <c r="H1428" s="4">
        <v>0</v>
      </c>
      <c r="I1428" s="4">
        <v>0</v>
      </c>
      <c r="J1428" t="s">
        <v>563</v>
      </c>
      <c r="K1428" s="2">
        <f t="shared" si="110"/>
        <v>0</v>
      </c>
      <c r="L1428" s="2">
        <f t="shared" si="111"/>
        <v>0</v>
      </c>
      <c r="M1428" s="2">
        <f t="shared" si="112"/>
        <v>0</v>
      </c>
      <c r="N1428" s="2" t="str">
        <f t="shared" si="113"/>
        <v>MINI DUMPTRUCK</v>
      </c>
      <c r="O1428" s="2" t="str">
        <f t="shared" si="114"/>
        <v>Other Equipment</v>
      </c>
    </row>
    <row r="1429" spans="1:15" x14ac:dyDescent="0.3">
      <c r="A1429" t="s">
        <v>1164</v>
      </c>
      <c r="B1429" s="5">
        <v>45717</v>
      </c>
      <c r="C1429" t="s">
        <v>575</v>
      </c>
      <c r="D1429" t="s">
        <v>1110</v>
      </c>
      <c r="E1429" s="4">
        <v>167.46666666666701</v>
      </c>
      <c r="F1429" s="4">
        <v>167.46666666666701</v>
      </c>
      <c r="G1429">
        <v>82.583333333332405</v>
      </c>
      <c r="H1429" s="4">
        <v>84.883333333334207</v>
      </c>
      <c r="I1429" s="4">
        <v>0</v>
      </c>
      <c r="J1429" t="s">
        <v>563</v>
      </c>
      <c r="K1429" s="2">
        <f t="shared" si="110"/>
        <v>0.49313296178343291</v>
      </c>
      <c r="L1429" s="2">
        <f t="shared" si="111"/>
        <v>1</v>
      </c>
      <c r="M1429" s="2">
        <f t="shared" si="112"/>
        <v>0</v>
      </c>
      <c r="N1429" s="2" t="str">
        <f t="shared" si="113"/>
        <v>SKID LOADER</v>
      </c>
      <c r="O1429" s="2" t="str">
        <f t="shared" si="114"/>
        <v>Other Equipment</v>
      </c>
    </row>
    <row r="1430" spans="1:15" x14ac:dyDescent="0.3">
      <c r="A1430" t="s">
        <v>1164</v>
      </c>
      <c r="B1430" s="5">
        <v>45717</v>
      </c>
      <c r="C1430" t="s">
        <v>576</v>
      </c>
      <c r="D1430" t="s">
        <v>1110</v>
      </c>
      <c r="E1430" s="4">
        <v>0</v>
      </c>
      <c r="F1430" s="4">
        <v>0</v>
      </c>
      <c r="G1430">
        <v>0</v>
      </c>
      <c r="H1430" s="4">
        <v>0</v>
      </c>
      <c r="I1430" s="4">
        <v>0</v>
      </c>
      <c r="J1430" t="s">
        <v>563</v>
      </c>
      <c r="K1430" s="2">
        <f t="shared" si="110"/>
        <v>0</v>
      </c>
      <c r="L1430" s="2">
        <f t="shared" si="111"/>
        <v>0</v>
      </c>
      <c r="M1430" s="2">
        <f t="shared" si="112"/>
        <v>0</v>
      </c>
      <c r="N1430" s="2" t="str">
        <f t="shared" si="113"/>
        <v>SKID LOADER</v>
      </c>
      <c r="O1430" s="2" t="str">
        <f t="shared" si="114"/>
        <v>Other Equipment</v>
      </c>
    </row>
    <row r="1431" spans="1:15" x14ac:dyDescent="0.3">
      <c r="A1431" t="s">
        <v>980</v>
      </c>
      <c r="B1431" s="5">
        <v>45717</v>
      </c>
      <c r="C1431" t="s">
        <v>577</v>
      </c>
      <c r="D1431" t="s">
        <v>16</v>
      </c>
      <c r="E1431" s="4">
        <v>191.566666666667</v>
      </c>
      <c r="F1431" s="4">
        <v>191.566666666667</v>
      </c>
      <c r="G1431">
        <v>69.4166666666667</v>
      </c>
      <c r="H1431" s="4">
        <v>122.15</v>
      </c>
      <c r="I1431" s="4">
        <v>0</v>
      </c>
      <c r="J1431" t="s">
        <v>563</v>
      </c>
      <c r="K1431" s="2">
        <f t="shared" si="110"/>
        <v>0.3623629719853832</v>
      </c>
      <c r="L1431" s="2">
        <f t="shared" si="111"/>
        <v>1</v>
      </c>
      <c r="M1431" s="2">
        <f t="shared" si="112"/>
        <v>0</v>
      </c>
      <c r="N1431" s="2" t="str">
        <f t="shared" si="113"/>
        <v>SERVICE VEHICLE</v>
      </c>
      <c r="O1431" s="2" t="str">
        <f t="shared" si="114"/>
        <v>Other Equipment</v>
      </c>
    </row>
    <row r="1432" spans="1:15" x14ac:dyDescent="0.3">
      <c r="A1432" t="s">
        <v>980</v>
      </c>
      <c r="B1432" s="5">
        <v>45717</v>
      </c>
      <c r="C1432" t="s">
        <v>578</v>
      </c>
      <c r="D1432" t="s">
        <v>16</v>
      </c>
      <c r="E1432" s="4">
        <v>296.3</v>
      </c>
      <c r="F1432" s="4">
        <v>296.3</v>
      </c>
      <c r="G1432">
        <v>152.75</v>
      </c>
      <c r="H1432" s="4">
        <v>143.55000000000001</v>
      </c>
      <c r="I1432" s="4">
        <v>0</v>
      </c>
      <c r="J1432" t="s">
        <v>563</v>
      </c>
      <c r="K1432" s="2">
        <f t="shared" si="110"/>
        <v>0.51552480593992578</v>
      </c>
      <c r="L1432" s="2">
        <f t="shared" si="111"/>
        <v>1</v>
      </c>
      <c r="M1432" s="2">
        <f t="shared" si="112"/>
        <v>0</v>
      </c>
      <c r="N1432" s="2" t="str">
        <f t="shared" si="113"/>
        <v>SERVICE VEHICLE</v>
      </c>
      <c r="O1432" s="2" t="str">
        <f t="shared" si="114"/>
        <v>Other Equipment</v>
      </c>
    </row>
    <row r="1433" spans="1:15" x14ac:dyDescent="0.3">
      <c r="A1433" t="s">
        <v>1147</v>
      </c>
      <c r="B1433" s="5">
        <v>45717</v>
      </c>
      <c r="C1433" t="s">
        <v>579</v>
      </c>
      <c r="D1433" t="s">
        <v>164</v>
      </c>
      <c r="E1433" s="4">
        <v>0</v>
      </c>
      <c r="F1433" s="4">
        <v>0</v>
      </c>
      <c r="G1433">
        <v>0</v>
      </c>
      <c r="H1433" s="4">
        <v>0</v>
      </c>
      <c r="I1433" s="4">
        <v>0</v>
      </c>
      <c r="J1433" t="s">
        <v>563</v>
      </c>
      <c r="K1433" s="2">
        <f t="shared" si="110"/>
        <v>0</v>
      </c>
      <c r="L1433" s="2">
        <f t="shared" si="111"/>
        <v>0</v>
      </c>
      <c r="M1433" s="2">
        <f t="shared" si="112"/>
        <v>0</v>
      </c>
      <c r="N1433" s="2" t="str">
        <f t="shared" si="113"/>
        <v>UTILITY VEHICLE</v>
      </c>
      <c r="O1433" s="2" t="str">
        <f t="shared" si="114"/>
        <v>Other Equipment</v>
      </c>
    </row>
    <row r="1434" spans="1:15" x14ac:dyDescent="0.3">
      <c r="A1434" t="s">
        <v>1147</v>
      </c>
      <c r="B1434" s="5">
        <v>45717</v>
      </c>
      <c r="C1434" t="s">
        <v>580</v>
      </c>
      <c r="D1434" t="s">
        <v>164</v>
      </c>
      <c r="E1434" s="4">
        <v>230.03333333333299</v>
      </c>
      <c r="F1434" s="4">
        <v>230.03333333333299</v>
      </c>
      <c r="G1434">
        <v>88.700000000000102</v>
      </c>
      <c r="H1434" s="4">
        <v>141.333333333333</v>
      </c>
      <c r="I1434" s="4">
        <v>0</v>
      </c>
      <c r="J1434" t="s">
        <v>563</v>
      </c>
      <c r="K1434" s="2">
        <f t="shared" si="110"/>
        <v>0.38559629039269772</v>
      </c>
      <c r="L1434" s="2">
        <f t="shared" si="111"/>
        <v>1</v>
      </c>
      <c r="M1434" s="2">
        <f t="shared" si="112"/>
        <v>0</v>
      </c>
      <c r="N1434" s="2" t="str">
        <f t="shared" si="113"/>
        <v>UTILITY VEHICLE</v>
      </c>
      <c r="O1434" s="2" t="str">
        <f t="shared" si="114"/>
        <v>Other Equipment</v>
      </c>
    </row>
    <row r="1435" spans="1:15" x14ac:dyDescent="0.3">
      <c r="A1435" t="s">
        <v>1153</v>
      </c>
      <c r="B1435" s="5">
        <v>45717</v>
      </c>
      <c r="C1435" t="s">
        <v>581</v>
      </c>
      <c r="D1435" t="s">
        <v>1097</v>
      </c>
      <c r="E1435" s="4">
        <v>0</v>
      </c>
      <c r="F1435" s="4">
        <v>0</v>
      </c>
      <c r="G1435">
        <v>0</v>
      </c>
      <c r="H1435" s="4">
        <v>0</v>
      </c>
      <c r="I1435" s="4">
        <v>0</v>
      </c>
      <c r="J1435" t="s">
        <v>563</v>
      </c>
      <c r="K1435" s="2">
        <f t="shared" si="110"/>
        <v>0</v>
      </c>
      <c r="L1435" s="2">
        <f t="shared" si="111"/>
        <v>0</v>
      </c>
      <c r="M1435" s="2">
        <f t="shared" si="112"/>
        <v>0</v>
      </c>
      <c r="N1435" s="2" t="str">
        <f t="shared" si="113"/>
        <v>VACUUM TRUCK</v>
      </c>
      <c r="O1435" s="2" t="str">
        <f t="shared" si="114"/>
        <v>Other Equipment</v>
      </c>
    </row>
    <row r="1436" spans="1:15" x14ac:dyDescent="0.3">
      <c r="A1436" t="s">
        <v>973</v>
      </c>
      <c r="B1436" s="5">
        <v>45717</v>
      </c>
      <c r="C1436" t="s">
        <v>582</v>
      </c>
      <c r="D1436" t="s">
        <v>974</v>
      </c>
      <c r="E1436" s="4">
        <v>0</v>
      </c>
      <c r="F1436" s="4">
        <v>0</v>
      </c>
      <c r="G1436">
        <v>0</v>
      </c>
      <c r="H1436" s="4">
        <v>0</v>
      </c>
      <c r="I1436" s="4">
        <v>0</v>
      </c>
      <c r="J1436" t="s">
        <v>583</v>
      </c>
      <c r="K1436" s="2">
        <f t="shared" si="110"/>
        <v>0</v>
      </c>
      <c r="L1436" s="2">
        <f t="shared" si="111"/>
        <v>0</v>
      </c>
      <c r="M1436" s="2">
        <f t="shared" si="112"/>
        <v>0</v>
      </c>
      <c r="N1436" s="2" t="str">
        <f t="shared" si="113"/>
        <v>ARTICULATED DUMP TRUCK</v>
      </c>
      <c r="O1436" s="2" t="str">
        <f t="shared" si="114"/>
        <v>Major Equipment</v>
      </c>
    </row>
    <row r="1437" spans="1:15" x14ac:dyDescent="0.3">
      <c r="A1437" t="s">
        <v>973</v>
      </c>
      <c r="B1437" s="5">
        <v>45717</v>
      </c>
      <c r="C1437" t="s">
        <v>486</v>
      </c>
      <c r="D1437" t="s">
        <v>974</v>
      </c>
      <c r="E1437" s="4">
        <v>88</v>
      </c>
      <c r="F1437" s="4">
        <v>88</v>
      </c>
      <c r="G1437">
        <v>56</v>
      </c>
      <c r="H1437" s="4">
        <v>32</v>
      </c>
      <c r="I1437" s="4">
        <v>0</v>
      </c>
      <c r="J1437" t="s">
        <v>583</v>
      </c>
      <c r="K1437" s="2">
        <f t="shared" si="110"/>
        <v>0.63636363636363635</v>
      </c>
      <c r="L1437" s="2">
        <f t="shared" si="111"/>
        <v>1</v>
      </c>
      <c r="M1437" s="2">
        <f t="shared" si="112"/>
        <v>0</v>
      </c>
      <c r="N1437" s="2" t="str">
        <f t="shared" si="113"/>
        <v>ARTICULATED DUMP TRUCK</v>
      </c>
      <c r="O1437" s="2" t="str">
        <f t="shared" si="114"/>
        <v>Major Equipment</v>
      </c>
    </row>
    <row r="1438" spans="1:15" x14ac:dyDescent="0.3">
      <c r="A1438" t="s">
        <v>973</v>
      </c>
      <c r="B1438" s="5">
        <v>45717</v>
      </c>
      <c r="C1438" t="s">
        <v>584</v>
      </c>
      <c r="D1438" t="s">
        <v>974</v>
      </c>
      <c r="E1438" s="4">
        <v>168</v>
      </c>
      <c r="F1438" s="4">
        <v>168</v>
      </c>
      <c r="G1438">
        <v>50</v>
      </c>
      <c r="H1438" s="4">
        <v>118</v>
      </c>
      <c r="I1438" s="4">
        <v>0</v>
      </c>
      <c r="J1438" t="s">
        <v>583</v>
      </c>
      <c r="K1438" s="2">
        <f t="shared" si="110"/>
        <v>0.29761904761904762</v>
      </c>
      <c r="L1438" s="2">
        <f t="shared" si="111"/>
        <v>1</v>
      </c>
      <c r="M1438" s="2">
        <f t="shared" si="112"/>
        <v>0</v>
      </c>
      <c r="N1438" s="2" t="str">
        <f t="shared" si="113"/>
        <v>ARTICULATED DUMP TRUCK</v>
      </c>
      <c r="O1438" s="2" t="str">
        <f t="shared" si="114"/>
        <v>Major Equipment</v>
      </c>
    </row>
    <row r="1439" spans="1:15" x14ac:dyDescent="0.3">
      <c r="A1439" t="s">
        <v>1149</v>
      </c>
      <c r="B1439" s="5">
        <v>45717</v>
      </c>
      <c r="C1439" t="s">
        <v>585</v>
      </c>
      <c r="D1439" t="s">
        <v>110</v>
      </c>
      <c r="E1439" s="4">
        <v>154</v>
      </c>
      <c r="F1439" s="4">
        <v>154</v>
      </c>
      <c r="G1439">
        <v>97.5</v>
      </c>
      <c r="H1439" s="4">
        <v>56.5</v>
      </c>
      <c r="I1439" s="4">
        <v>0</v>
      </c>
      <c r="J1439" t="s">
        <v>583</v>
      </c>
      <c r="K1439" s="2">
        <f t="shared" si="110"/>
        <v>0.63311688311688308</v>
      </c>
      <c r="L1439" s="2">
        <f t="shared" si="111"/>
        <v>1</v>
      </c>
      <c r="M1439" s="2">
        <f t="shared" si="112"/>
        <v>0</v>
      </c>
      <c r="N1439" s="2" t="str">
        <f t="shared" si="113"/>
        <v>BREAKER UNIT</v>
      </c>
      <c r="O1439" s="2" t="str">
        <f t="shared" si="114"/>
        <v>Other Equipment</v>
      </c>
    </row>
    <row r="1440" spans="1:15" x14ac:dyDescent="0.3">
      <c r="A1440" t="s">
        <v>1149</v>
      </c>
      <c r="B1440" s="5">
        <v>45717</v>
      </c>
      <c r="C1440" t="s">
        <v>586</v>
      </c>
      <c r="D1440" t="s">
        <v>110</v>
      </c>
      <c r="E1440" s="4">
        <v>104</v>
      </c>
      <c r="F1440" s="4">
        <v>104</v>
      </c>
      <c r="G1440">
        <v>73</v>
      </c>
      <c r="H1440" s="4">
        <v>104</v>
      </c>
      <c r="I1440" s="4">
        <v>0</v>
      </c>
      <c r="J1440" t="s">
        <v>583</v>
      </c>
      <c r="K1440" s="2">
        <f t="shared" si="110"/>
        <v>0.70192307692307687</v>
      </c>
      <c r="L1440" s="2">
        <f t="shared" si="111"/>
        <v>1</v>
      </c>
      <c r="M1440" s="2">
        <f t="shared" si="112"/>
        <v>0</v>
      </c>
      <c r="N1440" s="2" t="str">
        <f t="shared" si="113"/>
        <v>BREAKER UNIT</v>
      </c>
      <c r="O1440" s="2" t="str">
        <f t="shared" si="114"/>
        <v>Other Equipment</v>
      </c>
    </row>
    <row r="1441" spans="1:15" x14ac:dyDescent="0.3">
      <c r="A1441" t="s">
        <v>1149</v>
      </c>
      <c r="B1441" s="5">
        <v>45717</v>
      </c>
      <c r="C1441" t="s">
        <v>587</v>
      </c>
      <c r="D1441" t="s">
        <v>110</v>
      </c>
      <c r="E1441" s="4">
        <v>197</v>
      </c>
      <c r="F1441" s="4">
        <v>197</v>
      </c>
      <c r="G1441">
        <v>148.89999999999901</v>
      </c>
      <c r="H1441" s="4">
        <v>48.100000000001302</v>
      </c>
      <c r="I1441" s="4">
        <v>0</v>
      </c>
      <c r="J1441" t="s">
        <v>583</v>
      </c>
      <c r="K1441" s="2">
        <f t="shared" si="110"/>
        <v>0.75583756345177167</v>
      </c>
      <c r="L1441" s="2">
        <f t="shared" si="111"/>
        <v>1</v>
      </c>
      <c r="M1441" s="2">
        <f t="shared" si="112"/>
        <v>0</v>
      </c>
      <c r="N1441" s="2" t="str">
        <f t="shared" si="113"/>
        <v>BREAKER UNIT</v>
      </c>
      <c r="O1441" s="2" t="str">
        <f t="shared" si="114"/>
        <v>Other Equipment</v>
      </c>
    </row>
    <row r="1442" spans="1:15" x14ac:dyDescent="0.3">
      <c r="A1442" t="s">
        <v>1149</v>
      </c>
      <c r="B1442" s="5">
        <v>45717</v>
      </c>
      <c r="C1442" t="s">
        <v>588</v>
      </c>
      <c r="D1442" t="s">
        <v>110</v>
      </c>
      <c r="E1442" s="4">
        <v>211</v>
      </c>
      <c r="F1442" s="4">
        <v>211</v>
      </c>
      <c r="G1442">
        <v>167.49999999999901</v>
      </c>
      <c r="H1442" s="4">
        <v>43.500000000000902</v>
      </c>
      <c r="I1442" s="4">
        <v>0</v>
      </c>
      <c r="J1442" t="s">
        <v>583</v>
      </c>
      <c r="K1442" s="2">
        <f t="shared" si="110"/>
        <v>0.79383886255923697</v>
      </c>
      <c r="L1442" s="2">
        <f t="shared" si="111"/>
        <v>1</v>
      </c>
      <c r="M1442" s="2">
        <f t="shared" si="112"/>
        <v>0</v>
      </c>
      <c r="N1442" s="2" t="str">
        <f t="shared" si="113"/>
        <v>BREAKER UNIT</v>
      </c>
      <c r="O1442" s="2" t="str">
        <f t="shared" si="114"/>
        <v>Other Equipment</v>
      </c>
    </row>
    <row r="1443" spans="1:15" x14ac:dyDescent="0.3">
      <c r="A1443" t="s">
        <v>975</v>
      </c>
      <c r="B1443" s="5">
        <v>45717</v>
      </c>
      <c r="C1443" t="s">
        <v>589</v>
      </c>
      <c r="D1443" t="s">
        <v>114</v>
      </c>
      <c r="E1443" s="4">
        <v>81</v>
      </c>
      <c r="F1443" s="4">
        <v>81</v>
      </c>
      <c r="G1443">
        <v>29.5</v>
      </c>
      <c r="H1443" s="4">
        <v>51.5</v>
      </c>
      <c r="I1443" s="4">
        <v>0</v>
      </c>
      <c r="J1443" t="s">
        <v>583</v>
      </c>
      <c r="K1443" s="2">
        <f t="shared" si="110"/>
        <v>0.36419753086419754</v>
      </c>
      <c r="L1443" s="2">
        <f t="shared" si="111"/>
        <v>1</v>
      </c>
      <c r="M1443" s="2">
        <f t="shared" si="112"/>
        <v>0</v>
      </c>
      <c r="N1443" s="2" t="str">
        <f t="shared" si="113"/>
        <v>CRAWLER TRACTOR</v>
      </c>
      <c r="O1443" s="2" t="str">
        <f t="shared" si="114"/>
        <v>Major Equipment</v>
      </c>
    </row>
    <row r="1444" spans="1:15" x14ac:dyDescent="0.3">
      <c r="A1444" t="s">
        <v>975</v>
      </c>
      <c r="B1444" s="5">
        <v>45717</v>
      </c>
      <c r="C1444" t="s">
        <v>590</v>
      </c>
      <c r="D1444" t="s">
        <v>114</v>
      </c>
      <c r="E1444" s="4">
        <v>124</v>
      </c>
      <c r="F1444" s="4">
        <v>124</v>
      </c>
      <c r="G1444">
        <v>92.300000000000395</v>
      </c>
      <c r="H1444" s="4">
        <v>31.699999999999601</v>
      </c>
      <c r="I1444" s="4">
        <v>0</v>
      </c>
      <c r="J1444" t="s">
        <v>583</v>
      </c>
      <c r="K1444" s="2">
        <f t="shared" si="110"/>
        <v>0.74435483870968056</v>
      </c>
      <c r="L1444" s="2">
        <f t="shared" si="111"/>
        <v>1</v>
      </c>
      <c r="M1444" s="2">
        <f t="shared" si="112"/>
        <v>0</v>
      </c>
      <c r="N1444" s="2" t="str">
        <f t="shared" si="113"/>
        <v>CRAWLER TRACTOR</v>
      </c>
      <c r="O1444" s="2" t="str">
        <f t="shared" si="114"/>
        <v>Major Equipment</v>
      </c>
    </row>
    <row r="1445" spans="1:15" x14ac:dyDescent="0.3">
      <c r="A1445" t="s">
        <v>989</v>
      </c>
      <c r="B1445" s="5">
        <v>45717</v>
      </c>
      <c r="C1445" t="s">
        <v>591</v>
      </c>
      <c r="D1445" t="s">
        <v>990</v>
      </c>
      <c r="E1445" s="4">
        <v>0</v>
      </c>
      <c r="F1445" s="4">
        <v>0</v>
      </c>
      <c r="G1445">
        <v>0</v>
      </c>
      <c r="H1445" s="4">
        <v>0</v>
      </c>
      <c r="I1445" s="4">
        <v>0</v>
      </c>
      <c r="J1445" t="s">
        <v>583</v>
      </c>
      <c r="K1445" s="2">
        <f t="shared" si="110"/>
        <v>0</v>
      </c>
      <c r="L1445" s="2">
        <f t="shared" si="111"/>
        <v>0</v>
      </c>
      <c r="M1445" s="2">
        <f t="shared" si="112"/>
        <v>0</v>
      </c>
      <c r="N1445" s="2" t="str">
        <f t="shared" si="113"/>
        <v>CARGO TRUCK W/ CRANE</v>
      </c>
      <c r="O1445" s="2" t="str">
        <f t="shared" si="114"/>
        <v>Major Equipment</v>
      </c>
    </row>
    <row r="1446" spans="1:15" x14ac:dyDescent="0.3">
      <c r="A1446" t="s">
        <v>991</v>
      </c>
      <c r="B1446" s="5">
        <v>45717</v>
      </c>
      <c r="C1446" t="s">
        <v>592</v>
      </c>
      <c r="D1446" t="s">
        <v>120</v>
      </c>
      <c r="E1446" s="4">
        <v>0</v>
      </c>
      <c r="F1446" s="4">
        <v>0</v>
      </c>
      <c r="G1446">
        <v>0</v>
      </c>
      <c r="H1446" s="4">
        <v>0</v>
      </c>
      <c r="I1446" s="4">
        <v>0</v>
      </c>
      <c r="J1446" t="s">
        <v>583</v>
      </c>
      <c r="K1446" s="2">
        <f t="shared" si="110"/>
        <v>0</v>
      </c>
      <c r="L1446" s="2">
        <f t="shared" si="111"/>
        <v>0</v>
      </c>
      <c r="M1446" s="2">
        <f t="shared" si="112"/>
        <v>0</v>
      </c>
      <c r="N1446" s="2" t="str">
        <f t="shared" si="113"/>
        <v>DUMP TRUCK</v>
      </c>
      <c r="O1446" s="2" t="str">
        <f t="shared" si="114"/>
        <v>Other Equipment</v>
      </c>
    </row>
    <row r="1447" spans="1:15" x14ac:dyDescent="0.3">
      <c r="A1447" t="s">
        <v>991</v>
      </c>
      <c r="B1447" s="5">
        <v>45717</v>
      </c>
      <c r="C1447" t="s">
        <v>593</v>
      </c>
      <c r="D1447" t="s">
        <v>120</v>
      </c>
      <c r="E1447" s="4">
        <v>0</v>
      </c>
      <c r="F1447" s="4">
        <v>0</v>
      </c>
      <c r="G1447">
        <v>0</v>
      </c>
      <c r="H1447" s="4">
        <v>0</v>
      </c>
      <c r="I1447" s="4">
        <v>0</v>
      </c>
      <c r="J1447" t="s">
        <v>583</v>
      </c>
      <c r="K1447" s="2">
        <f t="shared" si="110"/>
        <v>0</v>
      </c>
      <c r="L1447" s="2">
        <f t="shared" si="111"/>
        <v>0</v>
      </c>
      <c r="M1447" s="2">
        <f t="shared" si="112"/>
        <v>0</v>
      </c>
      <c r="N1447" s="2" t="str">
        <f t="shared" si="113"/>
        <v>DUMP TRUCK</v>
      </c>
      <c r="O1447" s="2" t="str">
        <f t="shared" si="114"/>
        <v>Other Equipment</v>
      </c>
    </row>
    <row r="1448" spans="1:15" x14ac:dyDescent="0.3">
      <c r="A1448" t="s">
        <v>991</v>
      </c>
      <c r="B1448" s="5">
        <v>45717</v>
      </c>
      <c r="C1448" t="s">
        <v>594</v>
      </c>
      <c r="D1448" t="s">
        <v>120</v>
      </c>
      <c r="E1448" s="4">
        <v>0</v>
      </c>
      <c r="F1448" s="4">
        <v>0</v>
      </c>
      <c r="G1448">
        <v>0</v>
      </c>
      <c r="H1448" s="4">
        <v>0</v>
      </c>
      <c r="I1448" s="4">
        <v>0</v>
      </c>
      <c r="J1448" t="s">
        <v>583</v>
      </c>
      <c r="K1448" s="2">
        <f t="shared" si="110"/>
        <v>0</v>
      </c>
      <c r="L1448" s="2">
        <f t="shared" si="111"/>
        <v>0</v>
      </c>
      <c r="M1448" s="2">
        <f t="shared" si="112"/>
        <v>0</v>
      </c>
      <c r="N1448" s="2" t="str">
        <f t="shared" si="113"/>
        <v>DUMP TRUCK</v>
      </c>
      <c r="O1448" s="2" t="str">
        <f t="shared" si="114"/>
        <v>Other Equipment</v>
      </c>
    </row>
    <row r="1449" spans="1:15" x14ac:dyDescent="0.3">
      <c r="A1449" t="s">
        <v>976</v>
      </c>
      <c r="B1449" s="5">
        <v>45717</v>
      </c>
      <c r="C1449" t="s">
        <v>595</v>
      </c>
      <c r="D1449" t="s">
        <v>126</v>
      </c>
      <c r="E1449" s="4">
        <v>168</v>
      </c>
      <c r="F1449" s="4">
        <v>168</v>
      </c>
      <c r="G1449">
        <v>80.096400000000003</v>
      </c>
      <c r="H1449" s="4">
        <v>87.903599999999997</v>
      </c>
      <c r="I1449" s="4">
        <v>0</v>
      </c>
      <c r="J1449" t="s">
        <v>583</v>
      </c>
      <c r="K1449" s="2">
        <f t="shared" si="110"/>
        <v>0.47676428571428575</v>
      </c>
      <c r="L1449" s="2">
        <f t="shared" si="111"/>
        <v>1</v>
      </c>
      <c r="M1449" s="2">
        <f t="shared" si="112"/>
        <v>0</v>
      </c>
      <c r="N1449" s="2" t="str">
        <f t="shared" si="113"/>
        <v>FUEL TRUCK</v>
      </c>
      <c r="O1449" s="2" t="str">
        <f t="shared" si="114"/>
        <v>Other Equipment</v>
      </c>
    </row>
    <row r="1450" spans="1:15" x14ac:dyDescent="0.3">
      <c r="A1450" t="s">
        <v>1138</v>
      </c>
      <c r="B1450" s="5">
        <v>45717</v>
      </c>
      <c r="C1450" t="s">
        <v>596</v>
      </c>
      <c r="D1450" t="s">
        <v>130</v>
      </c>
      <c r="E1450" s="4">
        <v>208</v>
      </c>
      <c r="F1450" s="4">
        <v>208</v>
      </c>
      <c r="G1450">
        <v>0</v>
      </c>
      <c r="H1450" s="4">
        <v>208</v>
      </c>
      <c r="I1450" s="4">
        <v>0</v>
      </c>
      <c r="J1450" t="s">
        <v>583</v>
      </c>
      <c r="K1450" s="2">
        <f t="shared" si="110"/>
        <v>0</v>
      </c>
      <c r="L1450" s="2">
        <f t="shared" si="111"/>
        <v>1</v>
      </c>
      <c r="M1450" s="2">
        <f t="shared" si="112"/>
        <v>0</v>
      </c>
      <c r="N1450" s="2" t="str">
        <f t="shared" si="113"/>
        <v>GENERATOR SET</v>
      </c>
      <c r="O1450" s="2" t="str">
        <f t="shared" si="114"/>
        <v>Other Equipment</v>
      </c>
    </row>
    <row r="1451" spans="1:15" x14ac:dyDescent="0.3">
      <c r="A1451" t="s">
        <v>1138</v>
      </c>
      <c r="B1451" s="5">
        <v>45717</v>
      </c>
      <c r="C1451" t="s">
        <v>597</v>
      </c>
      <c r="D1451" t="s">
        <v>130</v>
      </c>
      <c r="E1451" s="4">
        <v>208</v>
      </c>
      <c r="F1451" s="4">
        <v>208</v>
      </c>
      <c r="G1451">
        <v>0</v>
      </c>
      <c r="H1451" s="4">
        <v>208</v>
      </c>
      <c r="I1451" s="4">
        <v>0</v>
      </c>
      <c r="J1451" t="s">
        <v>583</v>
      </c>
      <c r="K1451" s="2">
        <f t="shared" si="110"/>
        <v>0</v>
      </c>
      <c r="L1451" s="2">
        <f t="shared" si="111"/>
        <v>1</v>
      </c>
      <c r="M1451" s="2">
        <f t="shared" si="112"/>
        <v>0</v>
      </c>
      <c r="N1451" s="2" t="str">
        <f t="shared" si="113"/>
        <v>GENERATOR SET</v>
      </c>
      <c r="O1451" s="2" t="str">
        <f t="shared" si="114"/>
        <v>Other Equipment</v>
      </c>
    </row>
    <row r="1452" spans="1:15" x14ac:dyDescent="0.3">
      <c r="A1452" t="s">
        <v>1138</v>
      </c>
      <c r="B1452" s="5">
        <v>45717</v>
      </c>
      <c r="C1452" t="s">
        <v>598</v>
      </c>
      <c r="D1452" t="s">
        <v>130</v>
      </c>
      <c r="E1452" s="4">
        <v>208</v>
      </c>
      <c r="F1452" s="4">
        <v>208</v>
      </c>
      <c r="G1452">
        <v>0</v>
      </c>
      <c r="H1452" s="4">
        <v>208</v>
      </c>
      <c r="I1452" s="4">
        <v>0</v>
      </c>
      <c r="J1452" t="s">
        <v>583</v>
      </c>
      <c r="K1452" s="2">
        <f t="shared" si="110"/>
        <v>0</v>
      </c>
      <c r="L1452" s="2">
        <f t="shared" si="111"/>
        <v>1</v>
      </c>
      <c r="M1452" s="2">
        <f t="shared" si="112"/>
        <v>0</v>
      </c>
      <c r="N1452" s="2" t="str">
        <f t="shared" si="113"/>
        <v>GENERATOR SET</v>
      </c>
      <c r="O1452" s="2" t="str">
        <f t="shared" si="114"/>
        <v>Other Equipment</v>
      </c>
    </row>
    <row r="1453" spans="1:15" x14ac:dyDescent="0.3">
      <c r="A1453" t="s">
        <v>1138</v>
      </c>
      <c r="B1453" s="5">
        <v>45717</v>
      </c>
      <c r="C1453" t="s">
        <v>599</v>
      </c>
      <c r="D1453" t="s">
        <v>130</v>
      </c>
      <c r="E1453" s="4">
        <v>208</v>
      </c>
      <c r="F1453" s="4">
        <v>208</v>
      </c>
      <c r="G1453">
        <v>0</v>
      </c>
      <c r="H1453" s="4">
        <v>208</v>
      </c>
      <c r="I1453" s="4">
        <v>0</v>
      </c>
      <c r="J1453" t="s">
        <v>583</v>
      </c>
      <c r="K1453" s="2">
        <f t="shared" si="110"/>
        <v>0</v>
      </c>
      <c r="L1453" s="2">
        <f t="shared" si="111"/>
        <v>1</v>
      </c>
      <c r="M1453" s="2">
        <f t="shared" si="112"/>
        <v>0</v>
      </c>
      <c r="N1453" s="2" t="str">
        <f t="shared" si="113"/>
        <v>GENERATOR SET</v>
      </c>
      <c r="O1453" s="2" t="str">
        <f t="shared" si="114"/>
        <v>Other Equipment</v>
      </c>
    </row>
    <row r="1454" spans="1:15" x14ac:dyDescent="0.3">
      <c r="A1454" t="s">
        <v>1138</v>
      </c>
      <c r="B1454" s="5">
        <v>45717</v>
      </c>
      <c r="C1454" t="s">
        <v>600</v>
      </c>
      <c r="D1454" t="s">
        <v>130</v>
      </c>
      <c r="E1454" s="4">
        <v>208</v>
      </c>
      <c r="F1454" s="4">
        <v>208</v>
      </c>
      <c r="G1454">
        <v>0</v>
      </c>
      <c r="H1454" s="4">
        <v>208</v>
      </c>
      <c r="I1454" s="4">
        <v>0</v>
      </c>
      <c r="J1454" t="s">
        <v>583</v>
      </c>
      <c r="K1454" s="2">
        <f t="shared" si="110"/>
        <v>0</v>
      </c>
      <c r="L1454" s="2">
        <f t="shared" si="111"/>
        <v>1</v>
      </c>
      <c r="M1454" s="2">
        <f t="shared" si="112"/>
        <v>0</v>
      </c>
      <c r="N1454" s="2" t="str">
        <f t="shared" si="113"/>
        <v>GENERATOR SET</v>
      </c>
      <c r="O1454" s="2" t="str">
        <f t="shared" si="114"/>
        <v>Other Equipment</v>
      </c>
    </row>
    <row r="1455" spans="1:15" x14ac:dyDescent="0.3">
      <c r="A1455" t="s">
        <v>977</v>
      </c>
      <c r="B1455" s="5">
        <v>45717</v>
      </c>
      <c r="C1455" t="s">
        <v>601</v>
      </c>
      <c r="D1455" t="s">
        <v>156</v>
      </c>
      <c r="E1455" s="4">
        <v>195</v>
      </c>
      <c r="F1455" s="4">
        <v>195</v>
      </c>
      <c r="G1455">
        <v>142</v>
      </c>
      <c r="H1455" s="4">
        <v>53</v>
      </c>
      <c r="I1455" s="4">
        <v>0</v>
      </c>
      <c r="J1455" t="s">
        <v>583</v>
      </c>
      <c r="K1455" s="2">
        <f t="shared" si="110"/>
        <v>0.72820512820512817</v>
      </c>
      <c r="L1455" s="2">
        <f t="shared" si="111"/>
        <v>1</v>
      </c>
      <c r="M1455" s="2">
        <f t="shared" si="112"/>
        <v>0</v>
      </c>
      <c r="N1455" s="2" t="str">
        <f t="shared" si="113"/>
        <v>HYDRAULIC EXCAVATOR</v>
      </c>
      <c r="O1455" s="2" t="str">
        <f t="shared" si="114"/>
        <v>Major Equipment</v>
      </c>
    </row>
    <row r="1456" spans="1:15" x14ac:dyDescent="0.3">
      <c r="A1456" t="s">
        <v>977</v>
      </c>
      <c r="B1456" s="5">
        <v>45717</v>
      </c>
      <c r="C1456" t="s">
        <v>602</v>
      </c>
      <c r="D1456" t="s">
        <v>156</v>
      </c>
      <c r="E1456" s="4">
        <v>106</v>
      </c>
      <c r="F1456" s="4">
        <v>106</v>
      </c>
      <c r="G1456">
        <v>73</v>
      </c>
      <c r="H1456" s="4">
        <v>33</v>
      </c>
      <c r="I1456" s="4">
        <v>0</v>
      </c>
      <c r="J1456" t="s">
        <v>583</v>
      </c>
      <c r="K1456" s="2">
        <f t="shared" si="110"/>
        <v>0.68867924528301883</v>
      </c>
      <c r="L1456" s="2">
        <f t="shared" si="111"/>
        <v>1</v>
      </c>
      <c r="M1456" s="2">
        <f t="shared" si="112"/>
        <v>0</v>
      </c>
      <c r="N1456" s="2" t="str">
        <f t="shared" si="113"/>
        <v>HYDRAULIC EXCAVATOR</v>
      </c>
      <c r="O1456" s="2" t="str">
        <f t="shared" si="114"/>
        <v>Major Equipment</v>
      </c>
    </row>
    <row r="1457" spans="1:15" x14ac:dyDescent="0.3">
      <c r="A1457" t="s">
        <v>977</v>
      </c>
      <c r="B1457" s="5">
        <v>45717</v>
      </c>
      <c r="C1457" t="s">
        <v>603</v>
      </c>
      <c r="D1457" t="s">
        <v>156</v>
      </c>
      <c r="E1457" s="4">
        <v>32</v>
      </c>
      <c r="F1457" s="4">
        <v>32</v>
      </c>
      <c r="G1457">
        <v>5</v>
      </c>
      <c r="H1457" s="4">
        <v>27</v>
      </c>
      <c r="I1457" s="4">
        <v>0</v>
      </c>
      <c r="J1457" t="s">
        <v>583</v>
      </c>
      <c r="K1457" s="2">
        <f t="shared" si="110"/>
        <v>0.15625</v>
      </c>
      <c r="L1457" s="2">
        <f t="shared" si="111"/>
        <v>1</v>
      </c>
      <c r="M1457" s="2">
        <f t="shared" si="112"/>
        <v>0</v>
      </c>
      <c r="N1457" s="2" t="str">
        <f t="shared" si="113"/>
        <v>HYDRAULIC EXCAVATOR</v>
      </c>
      <c r="O1457" s="2" t="str">
        <f t="shared" si="114"/>
        <v>Major Equipment</v>
      </c>
    </row>
    <row r="1458" spans="1:15" x14ac:dyDescent="0.3">
      <c r="A1458" t="s">
        <v>977</v>
      </c>
      <c r="B1458" s="5">
        <v>45717</v>
      </c>
      <c r="C1458" t="s">
        <v>604</v>
      </c>
      <c r="D1458" t="s">
        <v>156</v>
      </c>
      <c r="E1458" s="4">
        <v>197</v>
      </c>
      <c r="F1458" s="4">
        <v>197</v>
      </c>
      <c r="G1458">
        <v>148.89999999999901</v>
      </c>
      <c r="H1458" s="4">
        <v>48.100000000001302</v>
      </c>
      <c r="I1458" s="4">
        <v>0</v>
      </c>
      <c r="J1458" t="s">
        <v>583</v>
      </c>
      <c r="K1458" s="2">
        <f t="shared" si="110"/>
        <v>0.75583756345177167</v>
      </c>
      <c r="L1458" s="2">
        <f t="shared" si="111"/>
        <v>1</v>
      </c>
      <c r="M1458" s="2">
        <f t="shared" si="112"/>
        <v>0</v>
      </c>
      <c r="N1458" s="2" t="str">
        <f t="shared" si="113"/>
        <v>HYDRAULIC EXCAVATOR</v>
      </c>
      <c r="O1458" s="2" t="str">
        <f t="shared" si="114"/>
        <v>Major Equipment</v>
      </c>
    </row>
    <row r="1459" spans="1:15" x14ac:dyDescent="0.3">
      <c r="A1459" t="s">
        <v>977</v>
      </c>
      <c r="B1459" s="5">
        <v>45717</v>
      </c>
      <c r="C1459" t="s">
        <v>605</v>
      </c>
      <c r="D1459" t="s">
        <v>156</v>
      </c>
      <c r="E1459" s="4">
        <v>162</v>
      </c>
      <c r="F1459" s="4">
        <v>162</v>
      </c>
      <c r="G1459">
        <v>97.5</v>
      </c>
      <c r="H1459" s="4">
        <v>64.5</v>
      </c>
      <c r="I1459" s="4">
        <v>0</v>
      </c>
      <c r="J1459" t="s">
        <v>583</v>
      </c>
      <c r="K1459" s="2">
        <f t="shared" si="110"/>
        <v>0.60185185185185186</v>
      </c>
      <c r="L1459" s="2">
        <f t="shared" si="111"/>
        <v>1</v>
      </c>
      <c r="M1459" s="2">
        <f t="shared" si="112"/>
        <v>0</v>
      </c>
      <c r="N1459" s="2" t="str">
        <f t="shared" si="113"/>
        <v>HYDRAULIC EXCAVATOR</v>
      </c>
      <c r="O1459" s="2" t="str">
        <f t="shared" si="114"/>
        <v>Major Equipment</v>
      </c>
    </row>
    <row r="1460" spans="1:15" x14ac:dyDescent="0.3">
      <c r="A1460" t="s">
        <v>977</v>
      </c>
      <c r="B1460" s="5">
        <v>45717</v>
      </c>
      <c r="C1460" t="s">
        <v>606</v>
      </c>
      <c r="D1460" t="s">
        <v>156</v>
      </c>
      <c r="E1460" s="4">
        <v>212</v>
      </c>
      <c r="F1460" s="4">
        <v>212</v>
      </c>
      <c r="G1460">
        <v>167.49999999999901</v>
      </c>
      <c r="H1460" s="4">
        <v>44.500000000000902</v>
      </c>
      <c r="I1460" s="4">
        <v>0</v>
      </c>
      <c r="J1460" t="s">
        <v>583</v>
      </c>
      <c r="K1460" s="2">
        <f t="shared" si="110"/>
        <v>0.79009433962263687</v>
      </c>
      <c r="L1460" s="2">
        <f t="shared" si="111"/>
        <v>1</v>
      </c>
      <c r="M1460" s="2">
        <f t="shared" si="112"/>
        <v>0</v>
      </c>
      <c r="N1460" s="2" t="str">
        <f t="shared" si="113"/>
        <v>HYDRAULIC EXCAVATOR</v>
      </c>
      <c r="O1460" s="2" t="str">
        <f t="shared" si="114"/>
        <v>Major Equipment</v>
      </c>
    </row>
    <row r="1461" spans="1:15" x14ac:dyDescent="0.3">
      <c r="A1461" t="s">
        <v>977</v>
      </c>
      <c r="B1461" s="5">
        <v>45717</v>
      </c>
      <c r="C1461" t="s">
        <v>607</v>
      </c>
      <c r="D1461" t="s">
        <v>156</v>
      </c>
      <c r="E1461" s="4">
        <v>192</v>
      </c>
      <c r="F1461" s="4">
        <v>192</v>
      </c>
      <c r="G1461">
        <v>171.13</v>
      </c>
      <c r="H1461" s="4">
        <v>0</v>
      </c>
      <c r="I1461" s="4">
        <v>0</v>
      </c>
      <c r="J1461" t="s">
        <v>583</v>
      </c>
      <c r="K1461" s="2">
        <f t="shared" si="110"/>
        <v>0.89130208333333327</v>
      </c>
      <c r="L1461" s="2">
        <f t="shared" si="111"/>
        <v>1</v>
      </c>
      <c r="M1461" s="2">
        <f t="shared" si="112"/>
        <v>0</v>
      </c>
      <c r="N1461" s="2" t="str">
        <f t="shared" si="113"/>
        <v>HYDRAULIC EXCAVATOR</v>
      </c>
      <c r="O1461" s="2" t="str">
        <f t="shared" si="114"/>
        <v>Major Equipment</v>
      </c>
    </row>
    <row r="1462" spans="1:15" x14ac:dyDescent="0.3">
      <c r="A1462" t="s">
        <v>992</v>
      </c>
      <c r="B1462" s="5">
        <v>45717</v>
      </c>
      <c r="C1462" t="s">
        <v>608</v>
      </c>
      <c r="D1462" t="s">
        <v>993</v>
      </c>
      <c r="E1462" s="4">
        <v>193</v>
      </c>
      <c r="F1462" s="4">
        <v>193</v>
      </c>
      <c r="G1462">
        <v>194.2</v>
      </c>
      <c r="H1462" s="4">
        <v>0</v>
      </c>
      <c r="I1462" s="4">
        <v>0</v>
      </c>
      <c r="J1462" t="s">
        <v>583</v>
      </c>
      <c r="K1462" s="2">
        <f t="shared" si="110"/>
        <v>1.0062176165803107</v>
      </c>
      <c r="L1462" s="2">
        <f t="shared" si="111"/>
        <v>1</v>
      </c>
      <c r="M1462" s="2">
        <f t="shared" si="112"/>
        <v>0</v>
      </c>
      <c r="N1462" s="2" t="str">
        <f t="shared" si="113"/>
        <v>HYDRAULIC EXCAVATOR</v>
      </c>
      <c r="O1462" s="2" t="str">
        <f t="shared" si="114"/>
        <v>Major Equipment</v>
      </c>
    </row>
    <row r="1463" spans="1:15" x14ac:dyDescent="0.3">
      <c r="A1463" t="s">
        <v>992</v>
      </c>
      <c r="B1463" s="5">
        <v>45717</v>
      </c>
      <c r="C1463" t="s">
        <v>609</v>
      </c>
      <c r="D1463" t="s">
        <v>993</v>
      </c>
      <c r="E1463" s="4">
        <v>217</v>
      </c>
      <c r="F1463" s="4">
        <v>217</v>
      </c>
      <c r="G1463">
        <v>179</v>
      </c>
      <c r="H1463" s="4">
        <v>79</v>
      </c>
      <c r="I1463" s="4">
        <v>0</v>
      </c>
      <c r="J1463" t="s">
        <v>583</v>
      </c>
      <c r="K1463" s="2">
        <f t="shared" si="110"/>
        <v>0.82488479262672809</v>
      </c>
      <c r="L1463" s="2">
        <f t="shared" si="111"/>
        <v>1</v>
      </c>
      <c r="M1463" s="2">
        <f t="shared" si="112"/>
        <v>0</v>
      </c>
      <c r="N1463" s="2" t="str">
        <f t="shared" si="113"/>
        <v>HYDRAULIC EXCAVATOR</v>
      </c>
      <c r="O1463" s="2" t="str">
        <f t="shared" si="114"/>
        <v>Major Equipment</v>
      </c>
    </row>
    <row r="1464" spans="1:15" x14ac:dyDescent="0.3">
      <c r="A1464" t="s">
        <v>977</v>
      </c>
      <c r="B1464" s="5">
        <v>45717</v>
      </c>
      <c r="C1464" t="s">
        <v>610</v>
      </c>
      <c r="D1464" t="s">
        <v>156</v>
      </c>
      <c r="E1464" s="4">
        <v>202</v>
      </c>
      <c r="F1464" s="4">
        <v>202</v>
      </c>
      <c r="G1464">
        <v>163</v>
      </c>
      <c r="H1464" s="4">
        <v>39</v>
      </c>
      <c r="I1464" s="4">
        <v>0</v>
      </c>
      <c r="J1464" t="s">
        <v>583</v>
      </c>
      <c r="K1464" s="2">
        <f t="shared" si="110"/>
        <v>0.80693069306930698</v>
      </c>
      <c r="L1464" s="2">
        <f t="shared" si="111"/>
        <v>1</v>
      </c>
      <c r="M1464" s="2">
        <f t="shared" si="112"/>
        <v>0</v>
      </c>
      <c r="N1464" s="2" t="str">
        <f t="shared" si="113"/>
        <v>HYDRAULIC EXCAVATOR</v>
      </c>
      <c r="O1464" s="2" t="str">
        <f t="shared" si="114"/>
        <v>Major Equipment</v>
      </c>
    </row>
    <row r="1465" spans="1:15" x14ac:dyDescent="0.3">
      <c r="A1465" t="s">
        <v>977</v>
      </c>
      <c r="B1465" s="5">
        <v>45717</v>
      </c>
      <c r="C1465" t="s">
        <v>611</v>
      </c>
      <c r="D1465" t="s">
        <v>156</v>
      </c>
      <c r="E1465" s="4">
        <v>223</v>
      </c>
      <c r="F1465" s="4">
        <v>223</v>
      </c>
      <c r="G1465">
        <v>180.87</v>
      </c>
      <c r="H1465" s="4">
        <v>42.13</v>
      </c>
      <c r="I1465" s="4">
        <v>0</v>
      </c>
      <c r="J1465" t="s">
        <v>583</v>
      </c>
      <c r="K1465" s="2">
        <f t="shared" si="110"/>
        <v>0.81107623318385658</v>
      </c>
      <c r="L1465" s="2">
        <f t="shared" si="111"/>
        <v>1</v>
      </c>
      <c r="M1465" s="2">
        <f t="shared" si="112"/>
        <v>0</v>
      </c>
      <c r="N1465" s="2" t="str">
        <f t="shared" si="113"/>
        <v>HYDRAULIC EXCAVATOR</v>
      </c>
      <c r="O1465" s="2" t="str">
        <f t="shared" si="114"/>
        <v>Major Equipment</v>
      </c>
    </row>
    <row r="1466" spans="1:15" x14ac:dyDescent="0.3">
      <c r="A1466" t="s">
        <v>977</v>
      </c>
      <c r="B1466" s="5">
        <v>45717</v>
      </c>
      <c r="C1466" t="s">
        <v>612</v>
      </c>
      <c r="D1466" t="s">
        <v>156</v>
      </c>
      <c r="E1466" s="4">
        <v>214</v>
      </c>
      <c r="F1466" s="4">
        <v>214</v>
      </c>
      <c r="G1466">
        <v>173.04</v>
      </c>
      <c r="H1466" s="4">
        <v>40.96</v>
      </c>
      <c r="I1466" s="4">
        <v>0</v>
      </c>
      <c r="J1466" t="s">
        <v>583</v>
      </c>
      <c r="K1466" s="2">
        <f t="shared" si="110"/>
        <v>0.80859813084112142</v>
      </c>
      <c r="L1466" s="2">
        <f t="shared" si="111"/>
        <v>1</v>
      </c>
      <c r="M1466" s="2">
        <f t="shared" si="112"/>
        <v>0</v>
      </c>
      <c r="N1466" s="2" t="str">
        <f t="shared" si="113"/>
        <v>HYDRAULIC EXCAVATOR</v>
      </c>
      <c r="O1466" s="2" t="str">
        <f t="shared" si="114"/>
        <v>Major Equipment</v>
      </c>
    </row>
    <row r="1467" spans="1:15" x14ac:dyDescent="0.3">
      <c r="A1467" t="s">
        <v>977</v>
      </c>
      <c r="B1467" s="5">
        <v>45717</v>
      </c>
      <c r="C1467" t="s">
        <v>613</v>
      </c>
      <c r="D1467" t="s">
        <v>156</v>
      </c>
      <c r="E1467" s="4">
        <v>198</v>
      </c>
      <c r="F1467" s="4">
        <v>198</v>
      </c>
      <c r="G1467">
        <v>151.09299999999999</v>
      </c>
      <c r="H1467" s="4">
        <v>46.906999999999996</v>
      </c>
      <c r="I1467" s="4">
        <v>0</v>
      </c>
      <c r="J1467" t="s">
        <v>583</v>
      </c>
      <c r="K1467" s="2">
        <f t="shared" si="110"/>
        <v>0.76309595959595955</v>
      </c>
      <c r="L1467" s="2">
        <f t="shared" si="111"/>
        <v>1</v>
      </c>
      <c r="M1467" s="2">
        <f t="shared" si="112"/>
        <v>0</v>
      </c>
      <c r="N1467" s="2" t="str">
        <f t="shared" si="113"/>
        <v>HYDRAULIC EXCAVATOR</v>
      </c>
      <c r="O1467" s="2" t="str">
        <f t="shared" si="114"/>
        <v>Major Equipment</v>
      </c>
    </row>
    <row r="1468" spans="1:15" x14ac:dyDescent="0.3">
      <c r="A1468" t="s">
        <v>977</v>
      </c>
      <c r="B1468" s="5">
        <v>45717</v>
      </c>
      <c r="C1468" t="s">
        <v>614</v>
      </c>
      <c r="D1468" t="s">
        <v>156</v>
      </c>
      <c r="E1468" s="4">
        <v>211</v>
      </c>
      <c r="F1468" s="4">
        <v>211</v>
      </c>
      <c r="G1468">
        <v>172</v>
      </c>
      <c r="H1468" s="4">
        <v>39</v>
      </c>
      <c r="I1468" s="4">
        <v>0</v>
      </c>
      <c r="J1468" t="s">
        <v>583</v>
      </c>
      <c r="K1468" s="2">
        <f t="shared" si="110"/>
        <v>0.81516587677725116</v>
      </c>
      <c r="L1468" s="2">
        <f t="shared" si="111"/>
        <v>1</v>
      </c>
      <c r="M1468" s="2">
        <f t="shared" si="112"/>
        <v>0</v>
      </c>
      <c r="N1468" s="2" t="str">
        <f t="shared" si="113"/>
        <v>HYDRAULIC EXCAVATOR</v>
      </c>
      <c r="O1468" s="2" t="str">
        <f t="shared" si="114"/>
        <v>Major Equipment</v>
      </c>
    </row>
    <row r="1469" spans="1:15" x14ac:dyDescent="0.3">
      <c r="A1469" t="s">
        <v>977</v>
      </c>
      <c r="B1469" s="5">
        <v>45717</v>
      </c>
      <c r="C1469" t="s">
        <v>615</v>
      </c>
      <c r="D1469" t="s">
        <v>156</v>
      </c>
      <c r="E1469" s="4">
        <v>195</v>
      </c>
      <c r="F1469" s="4">
        <v>195</v>
      </c>
      <c r="G1469">
        <v>158.97</v>
      </c>
      <c r="H1469" s="4">
        <v>36.03</v>
      </c>
      <c r="I1469" s="4">
        <v>0</v>
      </c>
      <c r="J1469" t="s">
        <v>583</v>
      </c>
      <c r="K1469" s="2">
        <f t="shared" si="110"/>
        <v>0.8152307692307692</v>
      </c>
      <c r="L1469" s="2">
        <f t="shared" si="111"/>
        <v>1</v>
      </c>
      <c r="M1469" s="2">
        <f t="shared" si="112"/>
        <v>0</v>
      </c>
      <c r="N1469" s="2" t="str">
        <f t="shared" si="113"/>
        <v>HYDRAULIC EXCAVATOR</v>
      </c>
      <c r="O1469" s="2" t="str">
        <f t="shared" si="114"/>
        <v>Major Equipment</v>
      </c>
    </row>
    <row r="1470" spans="1:15" x14ac:dyDescent="0.3">
      <c r="A1470" t="s">
        <v>1143</v>
      </c>
      <c r="B1470" s="5">
        <v>45717</v>
      </c>
      <c r="C1470" t="s">
        <v>616</v>
      </c>
      <c r="D1470" t="s">
        <v>61</v>
      </c>
      <c r="E1470" s="4">
        <v>0</v>
      </c>
      <c r="F1470" s="4">
        <v>0</v>
      </c>
      <c r="G1470">
        <v>0</v>
      </c>
      <c r="H1470" s="4">
        <v>0</v>
      </c>
      <c r="I1470" s="4">
        <v>0</v>
      </c>
      <c r="J1470" t="s">
        <v>583</v>
      </c>
      <c r="K1470" s="2">
        <f t="shared" si="110"/>
        <v>0</v>
      </c>
      <c r="L1470" s="2">
        <f t="shared" si="111"/>
        <v>0</v>
      </c>
      <c r="M1470" s="2">
        <f t="shared" si="112"/>
        <v>0</v>
      </c>
      <c r="N1470" s="2" t="str">
        <f t="shared" si="113"/>
        <v>MINI DUMPTRUCK</v>
      </c>
      <c r="O1470" s="2" t="str">
        <f t="shared" si="114"/>
        <v>Other Equipment</v>
      </c>
    </row>
    <row r="1471" spans="1:15" x14ac:dyDescent="0.3">
      <c r="A1471" t="s">
        <v>980</v>
      </c>
      <c r="B1471" s="5">
        <v>45717</v>
      </c>
      <c r="C1471" t="s">
        <v>617</v>
      </c>
      <c r="D1471" t="s">
        <v>16</v>
      </c>
      <c r="E1471" s="4">
        <v>146</v>
      </c>
      <c r="F1471" s="4">
        <v>146</v>
      </c>
      <c r="G1471">
        <v>59.882666</v>
      </c>
      <c r="H1471" s="4">
        <v>86.117334</v>
      </c>
      <c r="I1471" s="4">
        <v>0</v>
      </c>
      <c r="J1471" t="s">
        <v>583</v>
      </c>
      <c r="K1471" s="2">
        <f t="shared" si="110"/>
        <v>0.41015524657534247</v>
      </c>
      <c r="L1471" s="2">
        <f t="shared" si="111"/>
        <v>1</v>
      </c>
      <c r="M1471" s="2">
        <f t="shared" si="112"/>
        <v>0</v>
      </c>
      <c r="N1471" s="2" t="str">
        <f t="shared" si="113"/>
        <v>SERVICE VEHICLE</v>
      </c>
      <c r="O1471" s="2" t="str">
        <f t="shared" si="114"/>
        <v>Other Equipment</v>
      </c>
    </row>
    <row r="1472" spans="1:15" x14ac:dyDescent="0.3">
      <c r="A1472" t="s">
        <v>980</v>
      </c>
      <c r="B1472" s="5">
        <v>45717</v>
      </c>
      <c r="C1472" t="s">
        <v>618</v>
      </c>
      <c r="D1472" t="s">
        <v>16</v>
      </c>
      <c r="E1472" s="4">
        <v>214</v>
      </c>
      <c r="F1472" s="4">
        <v>214</v>
      </c>
      <c r="G1472">
        <v>179.95590000000001</v>
      </c>
      <c r="H1472" s="4">
        <v>0</v>
      </c>
      <c r="I1472" s="4">
        <v>0</v>
      </c>
      <c r="J1472" t="s">
        <v>583</v>
      </c>
      <c r="K1472" s="2">
        <f t="shared" si="110"/>
        <v>0.84091542056074775</v>
      </c>
      <c r="L1472" s="2">
        <f t="shared" si="111"/>
        <v>1</v>
      </c>
      <c r="M1472" s="2">
        <f t="shared" si="112"/>
        <v>0</v>
      </c>
      <c r="N1472" s="2" t="str">
        <f t="shared" si="113"/>
        <v>SERVICE VEHICLE</v>
      </c>
      <c r="O1472" s="2" t="str">
        <f t="shared" si="114"/>
        <v>Other Equipment</v>
      </c>
    </row>
    <row r="1473" spans="1:15" x14ac:dyDescent="0.3">
      <c r="A1473" t="s">
        <v>980</v>
      </c>
      <c r="B1473" s="5">
        <v>45717</v>
      </c>
      <c r="C1473" t="s">
        <v>619</v>
      </c>
      <c r="D1473" t="s">
        <v>16</v>
      </c>
      <c r="E1473" s="4">
        <v>32</v>
      </c>
      <c r="F1473" s="4">
        <v>32</v>
      </c>
      <c r="G1473">
        <v>26.046600000000002</v>
      </c>
      <c r="H1473" s="4">
        <v>0</v>
      </c>
      <c r="I1473" s="4">
        <v>0</v>
      </c>
      <c r="J1473" t="s">
        <v>583</v>
      </c>
      <c r="K1473" s="2">
        <f t="shared" si="110"/>
        <v>0.81395625000000005</v>
      </c>
      <c r="L1473" s="2">
        <f t="shared" si="111"/>
        <v>1</v>
      </c>
      <c r="M1473" s="2">
        <f t="shared" si="112"/>
        <v>0</v>
      </c>
      <c r="N1473" s="2" t="str">
        <f t="shared" si="113"/>
        <v>SERVICE VEHICLE</v>
      </c>
      <c r="O1473" s="2" t="str">
        <f t="shared" si="114"/>
        <v>Other Equipment</v>
      </c>
    </row>
    <row r="1474" spans="1:15" x14ac:dyDescent="0.3">
      <c r="A1474" t="s">
        <v>1147</v>
      </c>
      <c r="B1474" s="5">
        <v>45717</v>
      </c>
      <c r="C1474" t="s">
        <v>620</v>
      </c>
      <c r="D1474" t="s">
        <v>164</v>
      </c>
      <c r="E1474" s="4">
        <v>217</v>
      </c>
      <c r="F1474" s="4">
        <v>217</v>
      </c>
      <c r="G1474">
        <v>95.483500000000006</v>
      </c>
      <c r="H1474" s="4">
        <v>121.51649999999999</v>
      </c>
      <c r="I1474" s="4">
        <v>0</v>
      </c>
      <c r="J1474" t="s">
        <v>583</v>
      </c>
      <c r="K1474" s="2">
        <f t="shared" ref="K1474:K1537" si="115">IFERROR(G1474/E1474,0)</f>
        <v>0.44001612903225812</v>
      </c>
      <c r="L1474" s="2">
        <f t="shared" ref="L1474:L1537" si="116">IFERROR(F1474/E1474, 0)</f>
        <v>1</v>
      </c>
      <c r="M1474" s="2">
        <f t="shared" ref="M1474:M1537" si="117">IFERROR(I1474/E1474,0)</f>
        <v>0</v>
      </c>
      <c r="N1474" s="2" t="str">
        <f t="shared" ref="N1474:N1537" si="118">IFERROR(
  _xlfn.IFS(
    ISNUMBER(SEARCH("CARGO TRUCK W/ CRANE", D1474)), "CARGO TRUCK W/ CRANE",
    ISNUMBER(SEARCH("HYDRAULIC EXCAVATOR", D1474)), "HYDRAULIC EXCAVATOR",
    ISNUMBER(SEARCH("CRAWLER TRACTOR", D1474)), "CRAWLER TRACTOR",
    ISNUMBER(SEARCH("ROUGH TERRAIN CRANE", D1474)), "ROUGH TERRAIN CRANE",
    ISNUMBER(SEARCH("ARTICULATED DUMP TRUCK", D1474)), "ARTICULATED DUMP TRUCK",
    ISNUMBER(SEARCH("VIBRATORY ROLLER", D1474)), "VIBRATORY ROLLER",
    ISNUMBER(SEARCH("JUMBO DRILL", D1474)), "JUMBO DRILL",
    ISNUMBER(SEARCH("LOAD HAUL DUMPER", D1474)), "LOAD HAUL DUMPER",
    ISNUMBER(SEARCH("LOW PROFILE TRUCK", D1474)), "LOW PROFILE TRUCK",
    ISNUMBER(SEARCH("COMMANDO DRILL", D1474)), "COMMANDO DRILL",
    ISNUMBER(SEARCH("GROUTING MACHINE", D1474)), "GROUTING MACHINE"
  ),
D1474)</f>
        <v>UTILITY VEHICLE</v>
      </c>
      <c r="O1474" s="2" t="str">
        <f t="shared" ref="O1474:O1537" si="119">IF(
  OR(
    ISNUMBER(SEARCH("CARGO TRUCK W/ CRANE", N1474)),
    ISNUMBER(SEARCH("HYDRAULIC EXCAVATOR", N1474)),
    ISNUMBER(SEARCH("CRAWLER TRACTOR", N1474)),
    ISNUMBER(SEARCH("ROUGH TERRAIN CRANE", N1474)),
    ISNUMBER(SEARCH("ARTICULATED DUMP TRUCK", N1474)),
    ISNUMBER(SEARCH("VIBRATORY ROLLER", N1474)),
    ISNUMBER(SEARCH("JUMBO DRILL", N1474)),
    ISNUMBER(SEARCH("LOAD HAUL DUMPER", N1474)),
    ISNUMBER(SEARCH("LOW PROFILE TRUCK", N1474)),
    ISNUMBER(SEARCH("COMMANDO DRILL", N1474)),
    ISNUMBER(SEARCH("GROUTING MACHINE", N1474))
  ),
  "Major Equipment",
  "Other Equipment"
)</f>
        <v>Other Equipment</v>
      </c>
    </row>
    <row r="1475" spans="1:15" x14ac:dyDescent="0.3">
      <c r="A1475" t="s">
        <v>1147</v>
      </c>
      <c r="B1475" s="5">
        <v>45717</v>
      </c>
      <c r="C1475" t="s">
        <v>621</v>
      </c>
      <c r="D1475" t="s">
        <v>164</v>
      </c>
      <c r="E1475" s="4">
        <v>0</v>
      </c>
      <c r="F1475" s="4">
        <v>0</v>
      </c>
      <c r="G1475">
        <v>0</v>
      </c>
      <c r="H1475" s="4">
        <v>0</v>
      </c>
      <c r="I1475" s="4">
        <v>0</v>
      </c>
      <c r="J1475" t="s">
        <v>583</v>
      </c>
      <c r="K1475" s="2">
        <f t="shared" si="115"/>
        <v>0</v>
      </c>
      <c r="L1475" s="2">
        <f t="shared" si="116"/>
        <v>0</v>
      </c>
      <c r="M1475" s="2">
        <f t="shared" si="117"/>
        <v>0</v>
      </c>
      <c r="N1475" s="2" t="str">
        <f t="shared" si="118"/>
        <v>UTILITY VEHICLE</v>
      </c>
      <c r="O1475" s="2" t="str">
        <f t="shared" si="119"/>
        <v>Other Equipment</v>
      </c>
    </row>
    <row r="1476" spans="1:15" x14ac:dyDescent="0.3">
      <c r="A1476" t="s">
        <v>984</v>
      </c>
      <c r="B1476" s="5">
        <v>45717</v>
      </c>
      <c r="C1476" t="s">
        <v>622</v>
      </c>
      <c r="D1476" t="s">
        <v>184</v>
      </c>
      <c r="E1476" s="4">
        <v>192</v>
      </c>
      <c r="F1476" s="4">
        <v>192</v>
      </c>
      <c r="G1476">
        <v>92.9</v>
      </c>
      <c r="H1476" s="4">
        <v>0</v>
      </c>
      <c r="I1476" s="4">
        <v>0</v>
      </c>
      <c r="J1476" t="s">
        <v>583</v>
      </c>
      <c r="K1476" s="2">
        <f t="shared" si="115"/>
        <v>0.4838541666666667</v>
      </c>
      <c r="L1476" s="2">
        <f t="shared" si="116"/>
        <v>1</v>
      </c>
      <c r="M1476" s="2">
        <f t="shared" si="117"/>
        <v>0</v>
      </c>
      <c r="N1476" s="2" t="str">
        <f t="shared" si="118"/>
        <v>VIBRATORY ROLLER</v>
      </c>
      <c r="O1476" s="2" t="str">
        <f t="shared" si="119"/>
        <v>Major Equipment</v>
      </c>
    </row>
    <row r="1477" spans="1:15" x14ac:dyDescent="0.3">
      <c r="A1477" t="s">
        <v>1142</v>
      </c>
      <c r="B1477" s="5">
        <v>45717</v>
      </c>
      <c r="C1477" t="s">
        <v>1047</v>
      </c>
      <c r="D1477" t="s">
        <v>56</v>
      </c>
      <c r="E1477" s="4">
        <v>208</v>
      </c>
      <c r="F1477" s="4">
        <v>208</v>
      </c>
      <c r="G1477">
        <v>0</v>
      </c>
      <c r="H1477" s="4">
        <v>208</v>
      </c>
      <c r="I1477" s="4">
        <v>0</v>
      </c>
      <c r="J1477" t="s">
        <v>583</v>
      </c>
      <c r="K1477" s="2">
        <f t="shared" si="115"/>
        <v>0</v>
      </c>
      <c r="L1477" s="2">
        <f t="shared" si="116"/>
        <v>1</v>
      </c>
      <c r="M1477" s="2">
        <f t="shared" si="117"/>
        <v>0</v>
      </c>
      <c r="N1477" s="2" t="str">
        <f t="shared" si="118"/>
        <v>MECHANICAL DEWATERING PUMP</v>
      </c>
      <c r="O1477" s="2" t="str">
        <f t="shared" si="119"/>
        <v>Other Equipment</v>
      </c>
    </row>
    <row r="1478" spans="1:15" x14ac:dyDescent="0.3">
      <c r="A1478" t="s">
        <v>982</v>
      </c>
      <c r="B1478" s="5">
        <v>45717</v>
      </c>
      <c r="C1478" t="s">
        <v>1048</v>
      </c>
      <c r="D1478" t="s">
        <v>187</v>
      </c>
      <c r="E1478" s="4">
        <v>8</v>
      </c>
      <c r="F1478" s="4">
        <v>8</v>
      </c>
      <c r="G1478">
        <v>1.8</v>
      </c>
      <c r="H1478" s="4">
        <v>0</v>
      </c>
      <c r="I1478" s="4">
        <v>0</v>
      </c>
      <c r="J1478" t="s">
        <v>583</v>
      </c>
      <c r="K1478" s="2">
        <f t="shared" si="115"/>
        <v>0.22500000000000001</v>
      </c>
      <c r="L1478" s="2">
        <f t="shared" si="116"/>
        <v>1</v>
      </c>
      <c r="M1478" s="2">
        <f t="shared" si="117"/>
        <v>0</v>
      </c>
      <c r="N1478" s="2" t="str">
        <f t="shared" si="118"/>
        <v>WHEEL LOADER</v>
      </c>
      <c r="O1478" s="2" t="str">
        <f t="shared" si="119"/>
        <v>Other Equipment</v>
      </c>
    </row>
    <row r="1479" spans="1:15" x14ac:dyDescent="0.3">
      <c r="A1479" t="s">
        <v>982</v>
      </c>
      <c r="B1479" s="5">
        <v>45717</v>
      </c>
      <c r="C1479" t="s">
        <v>623</v>
      </c>
      <c r="D1479" t="s">
        <v>187</v>
      </c>
      <c r="E1479" s="4">
        <v>0</v>
      </c>
      <c r="F1479" s="4">
        <v>0</v>
      </c>
      <c r="G1479">
        <v>0</v>
      </c>
      <c r="H1479" s="4">
        <v>0</v>
      </c>
      <c r="I1479" s="4">
        <v>0</v>
      </c>
      <c r="J1479" t="s">
        <v>583</v>
      </c>
      <c r="K1479" s="2">
        <f t="shared" si="115"/>
        <v>0</v>
      </c>
      <c r="L1479" s="2">
        <f t="shared" si="116"/>
        <v>0</v>
      </c>
      <c r="M1479" s="2">
        <f t="shared" si="117"/>
        <v>0</v>
      </c>
      <c r="N1479" s="2" t="str">
        <f t="shared" si="118"/>
        <v>WHEEL LOADER</v>
      </c>
      <c r="O1479" s="2" t="str">
        <f t="shared" si="119"/>
        <v>Other Equipment</v>
      </c>
    </row>
    <row r="1480" spans="1:15" x14ac:dyDescent="0.3">
      <c r="A1480" t="s">
        <v>981</v>
      </c>
      <c r="B1480" s="5">
        <v>45717</v>
      </c>
      <c r="C1480" t="s">
        <v>624</v>
      </c>
      <c r="D1480" t="s">
        <v>181</v>
      </c>
      <c r="E1480" s="4">
        <v>208</v>
      </c>
      <c r="F1480" s="4">
        <v>208</v>
      </c>
      <c r="G1480">
        <v>0</v>
      </c>
      <c r="H1480" s="4">
        <v>208</v>
      </c>
      <c r="I1480" s="4">
        <v>0</v>
      </c>
      <c r="J1480" t="s">
        <v>583</v>
      </c>
      <c r="K1480" s="2">
        <f t="shared" si="115"/>
        <v>0</v>
      </c>
      <c r="L1480" s="2">
        <f t="shared" si="116"/>
        <v>1</v>
      </c>
      <c r="M1480" s="2">
        <f t="shared" si="117"/>
        <v>0</v>
      </c>
      <c r="N1480" s="2" t="str">
        <f t="shared" si="118"/>
        <v>TOWER LIGHT</v>
      </c>
      <c r="O1480" s="2" t="str">
        <f t="shared" si="119"/>
        <v>Other Equipment</v>
      </c>
    </row>
    <row r="1481" spans="1:15" x14ac:dyDescent="0.3">
      <c r="A1481" t="s">
        <v>1142</v>
      </c>
      <c r="B1481" s="5">
        <v>45717</v>
      </c>
      <c r="C1481" t="s">
        <v>625</v>
      </c>
      <c r="D1481" t="s">
        <v>56</v>
      </c>
      <c r="E1481" s="4">
        <v>0</v>
      </c>
      <c r="F1481" s="4">
        <v>0</v>
      </c>
      <c r="G1481">
        <v>0</v>
      </c>
      <c r="H1481" s="4">
        <v>0</v>
      </c>
      <c r="I1481" s="4">
        <v>0</v>
      </c>
      <c r="J1481" t="s">
        <v>583</v>
      </c>
      <c r="K1481" s="2">
        <f t="shared" si="115"/>
        <v>0</v>
      </c>
      <c r="L1481" s="2">
        <f t="shared" si="116"/>
        <v>0</v>
      </c>
      <c r="M1481" s="2">
        <f t="shared" si="117"/>
        <v>0</v>
      </c>
      <c r="N1481" s="2" t="str">
        <f t="shared" si="118"/>
        <v>MECHANICAL DEWATERING PUMP</v>
      </c>
      <c r="O1481" s="2" t="str">
        <f t="shared" si="119"/>
        <v>Other Equipment</v>
      </c>
    </row>
    <row r="1482" spans="1:15" x14ac:dyDescent="0.3">
      <c r="A1482" t="s">
        <v>1142</v>
      </c>
      <c r="B1482" s="5">
        <v>45717</v>
      </c>
      <c r="C1482" t="s">
        <v>626</v>
      </c>
      <c r="D1482" t="s">
        <v>56</v>
      </c>
      <c r="E1482" s="4">
        <v>208</v>
      </c>
      <c r="F1482" s="4">
        <v>208</v>
      </c>
      <c r="G1482">
        <v>0</v>
      </c>
      <c r="H1482" s="4">
        <v>208</v>
      </c>
      <c r="I1482" s="4">
        <v>0</v>
      </c>
      <c r="J1482" t="s">
        <v>583</v>
      </c>
      <c r="K1482" s="2">
        <f t="shared" si="115"/>
        <v>0</v>
      </c>
      <c r="L1482" s="2">
        <f t="shared" si="116"/>
        <v>1</v>
      </c>
      <c r="M1482" s="2">
        <f t="shared" si="117"/>
        <v>0</v>
      </c>
      <c r="N1482" s="2" t="str">
        <f t="shared" si="118"/>
        <v>MECHANICAL DEWATERING PUMP</v>
      </c>
      <c r="O1482" s="2" t="str">
        <f t="shared" si="119"/>
        <v>Other Equipment</v>
      </c>
    </row>
    <row r="1483" spans="1:15" x14ac:dyDescent="0.3">
      <c r="A1483" t="s">
        <v>1142</v>
      </c>
      <c r="B1483" s="5">
        <v>45717</v>
      </c>
      <c r="C1483" t="s">
        <v>57</v>
      </c>
      <c r="D1483" t="s">
        <v>56</v>
      </c>
      <c r="E1483" s="4">
        <v>208</v>
      </c>
      <c r="F1483" s="4">
        <v>208</v>
      </c>
      <c r="G1483">
        <v>0</v>
      </c>
      <c r="H1483" s="4">
        <v>208</v>
      </c>
      <c r="I1483" s="4">
        <v>0</v>
      </c>
      <c r="J1483" t="s">
        <v>583</v>
      </c>
      <c r="K1483" s="2">
        <f t="shared" si="115"/>
        <v>0</v>
      </c>
      <c r="L1483" s="2">
        <f t="shared" si="116"/>
        <v>1</v>
      </c>
      <c r="M1483" s="2">
        <f t="shared" si="117"/>
        <v>0</v>
      </c>
      <c r="N1483" s="2" t="str">
        <f t="shared" si="118"/>
        <v>MECHANICAL DEWATERING PUMP</v>
      </c>
      <c r="O1483" s="2" t="str">
        <f t="shared" si="119"/>
        <v>Other Equipment</v>
      </c>
    </row>
    <row r="1484" spans="1:15" x14ac:dyDescent="0.3">
      <c r="A1484" t="s">
        <v>1135</v>
      </c>
      <c r="B1484" s="5">
        <v>45717</v>
      </c>
      <c r="C1484" t="s">
        <v>627</v>
      </c>
      <c r="D1484" t="s">
        <v>1064</v>
      </c>
      <c r="E1484" s="4">
        <v>250.5</v>
      </c>
      <c r="F1484" s="4">
        <v>250.5</v>
      </c>
      <c r="G1484">
        <v>11.9166666666667</v>
      </c>
      <c r="H1484" s="4">
        <v>238.583333333333</v>
      </c>
      <c r="I1484" s="4">
        <v>0</v>
      </c>
      <c r="J1484" t="s">
        <v>1049</v>
      </c>
      <c r="K1484" s="2">
        <f t="shared" si="115"/>
        <v>4.7571523619427944E-2</v>
      </c>
      <c r="L1484" s="2">
        <f t="shared" si="116"/>
        <v>1</v>
      </c>
      <c r="M1484" s="2">
        <f t="shared" si="117"/>
        <v>0</v>
      </c>
      <c r="N1484" s="2" t="str">
        <f t="shared" si="118"/>
        <v>AIR COMPRESSOR</v>
      </c>
      <c r="O1484" s="2" t="str">
        <f t="shared" si="119"/>
        <v>Other Equipment</v>
      </c>
    </row>
    <row r="1485" spans="1:15" x14ac:dyDescent="0.3">
      <c r="A1485" t="s">
        <v>1149</v>
      </c>
      <c r="B1485" s="5">
        <v>45717</v>
      </c>
      <c r="C1485" t="s">
        <v>629</v>
      </c>
      <c r="D1485" t="s">
        <v>110</v>
      </c>
      <c r="E1485" s="4">
        <v>248</v>
      </c>
      <c r="F1485" s="4">
        <v>248</v>
      </c>
      <c r="G1485">
        <v>0</v>
      </c>
      <c r="H1485" s="4">
        <v>248</v>
      </c>
      <c r="I1485" s="4">
        <v>0</v>
      </c>
      <c r="J1485" t="s">
        <v>1049</v>
      </c>
      <c r="K1485" s="2">
        <f t="shared" si="115"/>
        <v>0</v>
      </c>
      <c r="L1485" s="2">
        <f t="shared" si="116"/>
        <v>1</v>
      </c>
      <c r="M1485" s="2">
        <f t="shared" si="117"/>
        <v>0</v>
      </c>
      <c r="N1485" s="2" t="str">
        <f t="shared" si="118"/>
        <v>BREAKER UNIT</v>
      </c>
      <c r="O1485" s="2" t="str">
        <f t="shared" si="119"/>
        <v>Other Equipment</v>
      </c>
    </row>
    <row r="1486" spans="1:15" x14ac:dyDescent="0.3">
      <c r="A1486" t="s">
        <v>1170</v>
      </c>
      <c r="B1486" s="5">
        <v>45717</v>
      </c>
      <c r="C1486" t="s">
        <v>630</v>
      </c>
      <c r="D1486" t="s">
        <v>742</v>
      </c>
      <c r="E1486" s="4">
        <v>255</v>
      </c>
      <c r="F1486" s="4">
        <v>11</v>
      </c>
      <c r="G1486">
        <v>2</v>
      </c>
      <c r="H1486" s="4">
        <v>9</v>
      </c>
      <c r="I1486" s="4">
        <v>244</v>
      </c>
      <c r="J1486" t="s">
        <v>1049</v>
      </c>
      <c r="K1486" s="2">
        <f t="shared" si="115"/>
        <v>7.8431372549019607E-3</v>
      </c>
      <c r="L1486" s="2">
        <f t="shared" si="116"/>
        <v>4.3137254901960784E-2</v>
      </c>
      <c r="M1486" s="2">
        <f t="shared" si="117"/>
        <v>0.95686274509803926</v>
      </c>
      <c r="N1486" s="2" t="str">
        <f t="shared" si="118"/>
        <v>BACKHOE LOADER</v>
      </c>
      <c r="O1486" s="2" t="str">
        <f t="shared" si="119"/>
        <v>Other Equipment</v>
      </c>
    </row>
    <row r="1487" spans="1:15" x14ac:dyDescent="0.3">
      <c r="A1487" t="s">
        <v>1170</v>
      </c>
      <c r="B1487" s="5">
        <v>45717</v>
      </c>
      <c r="C1487" t="s">
        <v>741</v>
      </c>
      <c r="D1487" t="s">
        <v>742</v>
      </c>
      <c r="E1487" s="4">
        <v>168</v>
      </c>
      <c r="F1487" s="4">
        <v>168</v>
      </c>
      <c r="G1487">
        <v>71.8</v>
      </c>
      <c r="H1487" s="4">
        <v>96.2</v>
      </c>
      <c r="I1487" s="4">
        <v>0</v>
      </c>
      <c r="J1487" t="s">
        <v>1049</v>
      </c>
      <c r="K1487" s="2">
        <f t="shared" si="115"/>
        <v>0.42738095238095236</v>
      </c>
      <c r="L1487" s="2">
        <f t="shared" si="116"/>
        <v>1</v>
      </c>
      <c r="M1487" s="2">
        <f t="shared" si="117"/>
        <v>0</v>
      </c>
      <c r="N1487" s="2" t="str">
        <f t="shared" si="118"/>
        <v>BACKHOE LOADER</v>
      </c>
      <c r="O1487" s="2" t="str">
        <f t="shared" si="119"/>
        <v>Other Equipment</v>
      </c>
    </row>
    <row r="1488" spans="1:15" x14ac:dyDescent="0.3">
      <c r="A1488" t="s">
        <v>975</v>
      </c>
      <c r="B1488" s="5">
        <v>45717</v>
      </c>
      <c r="C1488" t="s">
        <v>631</v>
      </c>
      <c r="D1488" t="s">
        <v>114</v>
      </c>
      <c r="E1488" s="4">
        <v>182</v>
      </c>
      <c r="F1488" s="4">
        <v>182</v>
      </c>
      <c r="G1488">
        <v>72.899999999999594</v>
      </c>
      <c r="H1488" s="4">
        <v>109.1</v>
      </c>
      <c r="I1488" s="4">
        <v>0</v>
      </c>
      <c r="J1488" t="s">
        <v>1049</v>
      </c>
      <c r="K1488" s="2">
        <f t="shared" si="115"/>
        <v>0.40054945054944829</v>
      </c>
      <c r="L1488" s="2">
        <f t="shared" si="116"/>
        <v>1</v>
      </c>
      <c r="M1488" s="2">
        <f t="shared" si="117"/>
        <v>0</v>
      </c>
      <c r="N1488" s="2" t="str">
        <f t="shared" si="118"/>
        <v>CRAWLER TRACTOR</v>
      </c>
      <c r="O1488" s="2" t="str">
        <f t="shared" si="119"/>
        <v>Major Equipment</v>
      </c>
    </row>
    <row r="1489" spans="1:15" x14ac:dyDescent="0.3">
      <c r="A1489" t="s">
        <v>975</v>
      </c>
      <c r="B1489" s="5">
        <v>45717</v>
      </c>
      <c r="C1489" t="s">
        <v>138</v>
      </c>
      <c r="D1489" t="s">
        <v>114</v>
      </c>
      <c r="E1489" s="4">
        <v>50</v>
      </c>
      <c r="F1489" s="4">
        <v>50</v>
      </c>
      <c r="G1489">
        <v>27.999999999999499</v>
      </c>
      <c r="H1489" s="4">
        <v>22.000000000000501</v>
      </c>
      <c r="I1489" s="4">
        <v>0</v>
      </c>
      <c r="J1489" t="s">
        <v>1049</v>
      </c>
      <c r="K1489" s="2">
        <f t="shared" si="115"/>
        <v>0.55999999999998995</v>
      </c>
      <c r="L1489" s="2">
        <f t="shared" si="116"/>
        <v>1</v>
      </c>
      <c r="M1489" s="2">
        <f t="shared" si="117"/>
        <v>0</v>
      </c>
      <c r="N1489" s="2" t="str">
        <f t="shared" si="118"/>
        <v>CRAWLER TRACTOR</v>
      </c>
      <c r="O1489" s="2" t="str">
        <f t="shared" si="119"/>
        <v>Major Equipment</v>
      </c>
    </row>
    <row r="1490" spans="1:15" x14ac:dyDescent="0.3">
      <c r="A1490" t="s">
        <v>989</v>
      </c>
      <c r="B1490" s="5">
        <v>45717</v>
      </c>
      <c r="C1490" t="s">
        <v>632</v>
      </c>
      <c r="D1490" t="s">
        <v>990</v>
      </c>
      <c r="E1490" s="4">
        <v>322.88333333333298</v>
      </c>
      <c r="F1490" s="4">
        <v>322.88333333333298</v>
      </c>
      <c r="G1490">
        <v>197.71666666666701</v>
      </c>
      <c r="H1490" s="4">
        <v>125.166666666667</v>
      </c>
      <c r="I1490" s="4">
        <v>0</v>
      </c>
      <c r="J1490" t="s">
        <v>1049</v>
      </c>
      <c r="K1490" s="2">
        <f t="shared" si="115"/>
        <v>0.61234708098900703</v>
      </c>
      <c r="L1490" s="2">
        <f t="shared" si="116"/>
        <v>1</v>
      </c>
      <c r="M1490" s="2">
        <f t="shared" si="117"/>
        <v>0</v>
      </c>
      <c r="N1490" s="2" t="str">
        <f t="shared" si="118"/>
        <v>CARGO TRUCK W/ CRANE</v>
      </c>
      <c r="O1490" s="2" t="str">
        <f t="shared" si="119"/>
        <v>Major Equipment</v>
      </c>
    </row>
    <row r="1491" spans="1:15" x14ac:dyDescent="0.3">
      <c r="A1491" t="s">
        <v>989</v>
      </c>
      <c r="B1491" s="5">
        <v>45717</v>
      </c>
      <c r="C1491" t="s">
        <v>633</v>
      </c>
      <c r="D1491" t="s">
        <v>990</v>
      </c>
      <c r="E1491" s="4">
        <v>0</v>
      </c>
      <c r="F1491" s="4">
        <v>0</v>
      </c>
      <c r="G1491">
        <v>0</v>
      </c>
      <c r="H1491" s="4">
        <v>0</v>
      </c>
      <c r="I1491" s="4">
        <v>0</v>
      </c>
      <c r="J1491" t="s">
        <v>1049</v>
      </c>
      <c r="K1491" s="2">
        <f t="shared" si="115"/>
        <v>0</v>
      </c>
      <c r="L1491" s="2">
        <f t="shared" si="116"/>
        <v>0</v>
      </c>
      <c r="M1491" s="2">
        <f t="shared" si="117"/>
        <v>0</v>
      </c>
      <c r="N1491" s="2" t="str">
        <f t="shared" si="118"/>
        <v>CARGO TRUCK W/ CRANE</v>
      </c>
      <c r="O1491" s="2" t="str">
        <f t="shared" si="119"/>
        <v>Major Equipment</v>
      </c>
    </row>
    <row r="1492" spans="1:15" x14ac:dyDescent="0.3">
      <c r="A1492" t="s">
        <v>989</v>
      </c>
      <c r="B1492" s="5">
        <v>45717</v>
      </c>
      <c r="C1492" t="s">
        <v>634</v>
      </c>
      <c r="D1492" t="s">
        <v>990</v>
      </c>
      <c r="E1492" s="4">
        <v>282.5</v>
      </c>
      <c r="F1492" s="4">
        <v>282.5</v>
      </c>
      <c r="G1492">
        <v>150</v>
      </c>
      <c r="H1492" s="4">
        <v>132.5</v>
      </c>
      <c r="I1492" s="4">
        <v>0</v>
      </c>
      <c r="J1492" t="s">
        <v>1049</v>
      </c>
      <c r="K1492" s="2">
        <f t="shared" si="115"/>
        <v>0.53097345132743368</v>
      </c>
      <c r="L1492" s="2">
        <f t="shared" si="116"/>
        <v>1</v>
      </c>
      <c r="M1492" s="2">
        <f t="shared" si="117"/>
        <v>0</v>
      </c>
      <c r="N1492" s="2" t="str">
        <f t="shared" si="118"/>
        <v>CARGO TRUCK W/ CRANE</v>
      </c>
      <c r="O1492" s="2" t="str">
        <f t="shared" si="119"/>
        <v>Major Equipment</v>
      </c>
    </row>
    <row r="1493" spans="1:15" x14ac:dyDescent="0.3">
      <c r="A1493" t="s">
        <v>991</v>
      </c>
      <c r="B1493" s="5">
        <v>45717</v>
      </c>
      <c r="C1493" t="s">
        <v>635</v>
      </c>
      <c r="D1493" t="s">
        <v>120</v>
      </c>
      <c r="E1493" s="4">
        <v>248</v>
      </c>
      <c r="F1493" s="4">
        <v>5</v>
      </c>
      <c r="G1493">
        <v>0</v>
      </c>
      <c r="H1493" s="4">
        <v>5</v>
      </c>
      <c r="I1493" s="4">
        <v>243</v>
      </c>
      <c r="J1493" t="s">
        <v>1049</v>
      </c>
      <c r="K1493" s="2">
        <f t="shared" si="115"/>
        <v>0</v>
      </c>
      <c r="L1493" s="2">
        <f t="shared" si="116"/>
        <v>2.0161290322580645E-2</v>
      </c>
      <c r="M1493" s="2">
        <f t="shared" si="117"/>
        <v>0.97983870967741937</v>
      </c>
      <c r="N1493" s="2" t="str">
        <f t="shared" si="118"/>
        <v>DUMP TRUCK</v>
      </c>
      <c r="O1493" s="2" t="str">
        <f t="shared" si="119"/>
        <v>Other Equipment</v>
      </c>
    </row>
    <row r="1494" spans="1:15" x14ac:dyDescent="0.3">
      <c r="A1494" t="s">
        <v>991</v>
      </c>
      <c r="B1494" s="5">
        <v>45717</v>
      </c>
      <c r="C1494" t="s">
        <v>636</v>
      </c>
      <c r="D1494" t="s">
        <v>120</v>
      </c>
      <c r="E1494" s="4">
        <v>248</v>
      </c>
      <c r="F1494" s="4">
        <v>0</v>
      </c>
      <c r="G1494">
        <v>0</v>
      </c>
      <c r="H1494" s="4">
        <v>0</v>
      </c>
      <c r="I1494" s="4">
        <v>248</v>
      </c>
      <c r="J1494" t="s">
        <v>1049</v>
      </c>
      <c r="K1494" s="2">
        <f t="shared" si="115"/>
        <v>0</v>
      </c>
      <c r="L1494" s="2">
        <f t="shared" si="116"/>
        <v>0</v>
      </c>
      <c r="M1494" s="2">
        <f t="shared" si="117"/>
        <v>1</v>
      </c>
      <c r="N1494" s="2" t="str">
        <f t="shared" si="118"/>
        <v>DUMP TRUCK</v>
      </c>
      <c r="O1494" s="2" t="str">
        <f t="shared" si="119"/>
        <v>Other Equipment</v>
      </c>
    </row>
    <row r="1495" spans="1:15" x14ac:dyDescent="0.3">
      <c r="A1495" t="s">
        <v>991</v>
      </c>
      <c r="B1495" s="5">
        <v>45717</v>
      </c>
      <c r="C1495" t="s">
        <v>637</v>
      </c>
      <c r="D1495" t="s">
        <v>120</v>
      </c>
      <c r="E1495" s="4">
        <v>273</v>
      </c>
      <c r="F1495" s="4">
        <v>273</v>
      </c>
      <c r="G1495">
        <v>165.75</v>
      </c>
      <c r="H1495" s="4">
        <v>107.25</v>
      </c>
      <c r="I1495" s="4">
        <v>0</v>
      </c>
      <c r="J1495" t="s">
        <v>1049</v>
      </c>
      <c r="K1495" s="2">
        <f t="shared" si="115"/>
        <v>0.6071428571428571</v>
      </c>
      <c r="L1495" s="2">
        <f t="shared" si="116"/>
        <v>1</v>
      </c>
      <c r="M1495" s="2">
        <f t="shared" si="117"/>
        <v>0</v>
      </c>
      <c r="N1495" s="2" t="str">
        <f t="shared" si="118"/>
        <v>DUMP TRUCK</v>
      </c>
      <c r="O1495" s="2" t="str">
        <f t="shared" si="119"/>
        <v>Other Equipment</v>
      </c>
    </row>
    <row r="1496" spans="1:15" x14ac:dyDescent="0.3">
      <c r="A1496" t="s">
        <v>991</v>
      </c>
      <c r="B1496" s="5">
        <v>45717</v>
      </c>
      <c r="C1496" t="s">
        <v>638</v>
      </c>
      <c r="D1496" t="s">
        <v>120</v>
      </c>
      <c r="E1496" s="4">
        <v>274.75</v>
      </c>
      <c r="F1496" s="4">
        <v>274.75</v>
      </c>
      <c r="G1496">
        <v>138.583333333333</v>
      </c>
      <c r="H1496" s="4">
        <v>136.166666666667</v>
      </c>
      <c r="I1496" s="4">
        <v>0</v>
      </c>
      <c r="J1496" t="s">
        <v>1049</v>
      </c>
      <c r="K1496" s="2">
        <f t="shared" si="115"/>
        <v>0.50439793751895545</v>
      </c>
      <c r="L1496" s="2">
        <f t="shared" si="116"/>
        <v>1</v>
      </c>
      <c r="M1496" s="2">
        <f t="shared" si="117"/>
        <v>0</v>
      </c>
      <c r="N1496" s="2" t="str">
        <f t="shared" si="118"/>
        <v>DUMP TRUCK</v>
      </c>
      <c r="O1496" s="2" t="str">
        <f t="shared" si="119"/>
        <v>Other Equipment</v>
      </c>
    </row>
    <row r="1497" spans="1:15" x14ac:dyDescent="0.3">
      <c r="A1497" t="s">
        <v>991</v>
      </c>
      <c r="B1497" s="5">
        <v>45717</v>
      </c>
      <c r="C1497" t="s">
        <v>639</v>
      </c>
      <c r="D1497" t="s">
        <v>120</v>
      </c>
      <c r="E1497" s="4">
        <v>257.91666666666703</v>
      </c>
      <c r="F1497" s="4">
        <v>257.91666666666703</v>
      </c>
      <c r="G1497">
        <v>72.466666666666697</v>
      </c>
      <c r="H1497" s="4">
        <v>185.45</v>
      </c>
      <c r="I1497" s="4">
        <v>0</v>
      </c>
      <c r="J1497" t="s">
        <v>1049</v>
      </c>
      <c r="K1497" s="2">
        <f t="shared" si="115"/>
        <v>0.28096930533117903</v>
      </c>
      <c r="L1497" s="2">
        <f t="shared" si="116"/>
        <v>1</v>
      </c>
      <c r="M1497" s="2">
        <f t="shared" si="117"/>
        <v>0</v>
      </c>
      <c r="N1497" s="2" t="str">
        <f t="shared" si="118"/>
        <v>DUMP TRUCK</v>
      </c>
      <c r="O1497" s="2" t="str">
        <f t="shared" si="119"/>
        <v>Other Equipment</v>
      </c>
    </row>
    <row r="1498" spans="1:15" x14ac:dyDescent="0.3">
      <c r="A1498" t="s">
        <v>1152</v>
      </c>
      <c r="B1498" s="5">
        <v>45717</v>
      </c>
      <c r="C1498" t="s">
        <v>640</v>
      </c>
      <c r="D1498" t="s">
        <v>1093</v>
      </c>
      <c r="E1498" s="4">
        <v>248</v>
      </c>
      <c r="F1498" s="4">
        <v>0</v>
      </c>
      <c r="G1498">
        <v>0</v>
      </c>
      <c r="H1498" s="4">
        <v>0</v>
      </c>
      <c r="I1498" s="4">
        <v>248</v>
      </c>
      <c r="J1498" t="s">
        <v>1049</v>
      </c>
      <c r="K1498" s="2">
        <f t="shared" si="115"/>
        <v>0</v>
      </c>
      <c r="L1498" s="2">
        <f t="shared" si="116"/>
        <v>0</v>
      </c>
      <c r="M1498" s="2">
        <f t="shared" si="117"/>
        <v>1</v>
      </c>
      <c r="N1498" s="2" t="str">
        <f t="shared" si="118"/>
        <v>ENGINE DRIVEN WELDING MACHINE</v>
      </c>
      <c r="O1498" s="2" t="str">
        <f t="shared" si="119"/>
        <v>Other Equipment</v>
      </c>
    </row>
    <row r="1499" spans="1:15" x14ac:dyDescent="0.3">
      <c r="A1499" t="s">
        <v>1152</v>
      </c>
      <c r="B1499" s="5">
        <v>45717</v>
      </c>
      <c r="C1499" t="s">
        <v>641</v>
      </c>
      <c r="D1499" t="s">
        <v>1093</v>
      </c>
      <c r="E1499" s="4">
        <v>248</v>
      </c>
      <c r="F1499" s="4">
        <v>248</v>
      </c>
      <c r="G1499">
        <v>110</v>
      </c>
      <c r="H1499" s="4">
        <v>138</v>
      </c>
      <c r="I1499" s="4">
        <v>0</v>
      </c>
      <c r="J1499" t="s">
        <v>1049</v>
      </c>
      <c r="K1499" s="2">
        <f t="shared" si="115"/>
        <v>0.44354838709677419</v>
      </c>
      <c r="L1499" s="2">
        <f t="shared" si="116"/>
        <v>1</v>
      </c>
      <c r="M1499" s="2">
        <f t="shared" si="117"/>
        <v>0</v>
      </c>
      <c r="N1499" s="2" t="str">
        <f t="shared" si="118"/>
        <v>ENGINE DRIVEN WELDING MACHINE</v>
      </c>
      <c r="O1499" s="2" t="str">
        <f t="shared" si="119"/>
        <v>Other Equipment</v>
      </c>
    </row>
    <row r="1500" spans="1:15" x14ac:dyDescent="0.3">
      <c r="A1500" t="s">
        <v>976</v>
      </c>
      <c r="B1500" s="5">
        <v>45717</v>
      </c>
      <c r="C1500" t="s">
        <v>642</v>
      </c>
      <c r="D1500" t="s">
        <v>126</v>
      </c>
      <c r="E1500" s="4">
        <v>249.666666666667</v>
      </c>
      <c r="F1500" s="4">
        <v>249.666666666667</v>
      </c>
      <c r="G1500">
        <v>147.25</v>
      </c>
      <c r="H1500" s="4">
        <v>102.416666666667</v>
      </c>
      <c r="I1500" s="4">
        <v>0</v>
      </c>
      <c r="J1500" t="s">
        <v>1049</v>
      </c>
      <c r="K1500" s="2">
        <f t="shared" si="115"/>
        <v>0.5897863818424558</v>
      </c>
      <c r="L1500" s="2">
        <f t="shared" si="116"/>
        <v>1</v>
      </c>
      <c r="M1500" s="2">
        <f t="shared" si="117"/>
        <v>0</v>
      </c>
      <c r="N1500" s="2" t="str">
        <f t="shared" si="118"/>
        <v>FUEL TRUCK</v>
      </c>
      <c r="O1500" s="2" t="str">
        <f t="shared" si="119"/>
        <v>Other Equipment</v>
      </c>
    </row>
    <row r="1501" spans="1:15" x14ac:dyDescent="0.3">
      <c r="A1501" t="s">
        <v>1138</v>
      </c>
      <c r="B1501" s="5">
        <v>45717</v>
      </c>
      <c r="C1501" t="s">
        <v>643</v>
      </c>
      <c r="D1501" t="s">
        <v>130</v>
      </c>
      <c r="E1501" s="4">
        <v>311</v>
      </c>
      <c r="F1501" s="4">
        <v>311</v>
      </c>
      <c r="G1501">
        <v>205.49</v>
      </c>
      <c r="H1501" s="4">
        <v>105.51</v>
      </c>
      <c r="I1501" s="4">
        <v>0</v>
      </c>
      <c r="J1501" t="s">
        <v>1049</v>
      </c>
      <c r="K1501" s="2">
        <f t="shared" si="115"/>
        <v>0.66073954983922834</v>
      </c>
      <c r="L1501" s="2">
        <f t="shared" si="116"/>
        <v>1</v>
      </c>
      <c r="M1501" s="2">
        <f t="shared" si="117"/>
        <v>0</v>
      </c>
      <c r="N1501" s="2" t="str">
        <f t="shared" si="118"/>
        <v>GENERATOR SET</v>
      </c>
      <c r="O1501" s="2" t="str">
        <f t="shared" si="119"/>
        <v>Other Equipment</v>
      </c>
    </row>
    <row r="1502" spans="1:15" x14ac:dyDescent="0.3">
      <c r="A1502" t="s">
        <v>1138</v>
      </c>
      <c r="B1502" s="5">
        <v>45717</v>
      </c>
      <c r="C1502" t="s">
        <v>644</v>
      </c>
      <c r="D1502" t="s">
        <v>130</v>
      </c>
      <c r="E1502" s="4">
        <v>305</v>
      </c>
      <c r="F1502" s="4">
        <v>305</v>
      </c>
      <c r="G1502">
        <v>165.4</v>
      </c>
      <c r="H1502" s="4">
        <v>139.6</v>
      </c>
      <c r="I1502" s="4">
        <v>0</v>
      </c>
      <c r="J1502" t="s">
        <v>1049</v>
      </c>
      <c r="K1502" s="2">
        <f t="shared" si="115"/>
        <v>0.5422950819672131</v>
      </c>
      <c r="L1502" s="2">
        <f t="shared" si="116"/>
        <v>1</v>
      </c>
      <c r="M1502" s="2">
        <f t="shared" si="117"/>
        <v>0</v>
      </c>
      <c r="N1502" s="2" t="str">
        <f t="shared" si="118"/>
        <v>GENERATOR SET</v>
      </c>
      <c r="O1502" s="2" t="str">
        <f t="shared" si="119"/>
        <v>Other Equipment</v>
      </c>
    </row>
    <row r="1503" spans="1:15" x14ac:dyDescent="0.3">
      <c r="A1503" t="s">
        <v>1138</v>
      </c>
      <c r="B1503" s="5">
        <v>45717</v>
      </c>
      <c r="C1503" t="s">
        <v>645</v>
      </c>
      <c r="D1503" t="s">
        <v>130</v>
      </c>
      <c r="E1503" s="4">
        <v>248</v>
      </c>
      <c r="F1503" s="4">
        <v>0</v>
      </c>
      <c r="G1503">
        <v>0</v>
      </c>
      <c r="H1503" s="4">
        <v>0</v>
      </c>
      <c r="I1503" s="4">
        <v>248</v>
      </c>
      <c r="J1503" t="s">
        <v>1049</v>
      </c>
      <c r="K1503" s="2">
        <f t="shared" si="115"/>
        <v>0</v>
      </c>
      <c r="L1503" s="2">
        <f t="shared" si="116"/>
        <v>0</v>
      </c>
      <c r="M1503" s="2">
        <f t="shared" si="117"/>
        <v>1</v>
      </c>
      <c r="N1503" s="2" t="str">
        <f t="shared" si="118"/>
        <v>GENERATOR SET</v>
      </c>
      <c r="O1503" s="2" t="str">
        <f t="shared" si="119"/>
        <v>Other Equipment</v>
      </c>
    </row>
    <row r="1504" spans="1:15" x14ac:dyDescent="0.3">
      <c r="A1504" t="s">
        <v>1138</v>
      </c>
      <c r="B1504" s="5">
        <v>45717</v>
      </c>
      <c r="C1504" t="s">
        <v>646</v>
      </c>
      <c r="D1504" t="s">
        <v>130</v>
      </c>
      <c r="E1504" s="4">
        <v>248</v>
      </c>
      <c r="F1504" s="4">
        <v>0</v>
      </c>
      <c r="G1504">
        <v>0</v>
      </c>
      <c r="H1504" s="4">
        <v>0</v>
      </c>
      <c r="I1504" s="4">
        <v>248</v>
      </c>
      <c r="J1504" t="s">
        <v>1049</v>
      </c>
      <c r="K1504" s="2">
        <f t="shared" si="115"/>
        <v>0</v>
      </c>
      <c r="L1504" s="2">
        <f t="shared" si="116"/>
        <v>0</v>
      </c>
      <c r="M1504" s="2">
        <f t="shared" si="117"/>
        <v>1</v>
      </c>
      <c r="N1504" s="2" t="str">
        <f t="shared" si="118"/>
        <v>GENERATOR SET</v>
      </c>
      <c r="O1504" s="2" t="str">
        <f t="shared" si="119"/>
        <v>Other Equipment</v>
      </c>
    </row>
    <row r="1505" spans="1:15" x14ac:dyDescent="0.3">
      <c r="A1505" t="s">
        <v>1138</v>
      </c>
      <c r="B1505" s="5">
        <v>45717</v>
      </c>
      <c r="C1505" t="s">
        <v>647</v>
      </c>
      <c r="D1505" t="s">
        <v>130</v>
      </c>
      <c r="E1505" s="4">
        <v>248</v>
      </c>
      <c r="F1505" s="4">
        <v>0</v>
      </c>
      <c r="G1505">
        <v>0</v>
      </c>
      <c r="H1505" s="4">
        <v>0</v>
      </c>
      <c r="I1505" s="4">
        <v>248</v>
      </c>
      <c r="J1505" t="s">
        <v>1049</v>
      </c>
      <c r="K1505" s="2">
        <f t="shared" si="115"/>
        <v>0</v>
      </c>
      <c r="L1505" s="2">
        <f t="shared" si="116"/>
        <v>0</v>
      </c>
      <c r="M1505" s="2">
        <f t="shared" si="117"/>
        <v>1</v>
      </c>
      <c r="N1505" s="2" t="str">
        <f t="shared" si="118"/>
        <v>GENERATOR SET</v>
      </c>
      <c r="O1505" s="2" t="str">
        <f t="shared" si="119"/>
        <v>Other Equipment</v>
      </c>
    </row>
    <row r="1506" spans="1:15" x14ac:dyDescent="0.3">
      <c r="A1506" t="s">
        <v>1138</v>
      </c>
      <c r="B1506" s="5">
        <v>45717</v>
      </c>
      <c r="C1506" t="s">
        <v>648</v>
      </c>
      <c r="D1506" t="s">
        <v>130</v>
      </c>
      <c r="E1506" s="4">
        <v>248</v>
      </c>
      <c r="F1506" s="4">
        <v>0</v>
      </c>
      <c r="G1506">
        <v>0</v>
      </c>
      <c r="H1506" s="4">
        <v>0</v>
      </c>
      <c r="I1506" s="4">
        <v>248</v>
      </c>
      <c r="J1506" t="s">
        <v>1049</v>
      </c>
      <c r="K1506" s="2">
        <f t="shared" si="115"/>
        <v>0</v>
      </c>
      <c r="L1506" s="2">
        <f t="shared" si="116"/>
        <v>0</v>
      </c>
      <c r="M1506" s="2">
        <f t="shared" si="117"/>
        <v>1</v>
      </c>
      <c r="N1506" s="2" t="str">
        <f t="shared" si="118"/>
        <v>GENERATOR SET</v>
      </c>
      <c r="O1506" s="2" t="str">
        <f t="shared" si="119"/>
        <v>Other Equipment</v>
      </c>
    </row>
    <row r="1507" spans="1:15" x14ac:dyDescent="0.3">
      <c r="A1507" t="s">
        <v>1138</v>
      </c>
      <c r="B1507" s="5">
        <v>45717</v>
      </c>
      <c r="C1507" t="s">
        <v>649</v>
      </c>
      <c r="D1507" t="s">
        <v>130</v>
      </c>
      <c r="E1507" s="4">
        <v>254</v>
      </c>
      <c r="F1507" s="4">
        <v>254</v>
      </c>
      <c r="G1507">
        <v>14</v>
      </c>
      <c r="H1507" s="4">
        <v>240</v>
      </c>
      <c r="I1507" s="4">
        <v>0</v>
      </c>
      <c r="J1507" t="s">
        <v>1049</v>
      </c>
      <c r="K1507" s="2">
        <f t="shared" si="115"/>
        <v>5.5118110236220472E-2</v>
      </c>
      <c r="L1507" s="2">
        <f t="shared" si="116"/>
        <v>1</v>
      </c>
      <c r="M1507" s="2">
        <f t="shared" si="117"/>
        <v>0</v>
      </c>
      <c r="N1507" s="2" t="str">
        <f t="shared" si="118"/>
        <v>GENERATOR SET</v>
      </c>
      <c r="O1507" s="2" t="str">
        <f t="shared" si="119"/>
        <v>Other Equipment</v>
      </c>
    </row>
    <row r="1508" spans="1:15" x14ac:dyDescent="0.3">
      <c r="A1508" t="s">
        <v>1138</v>
      </c>
      <c r="B1508" s="5">
        <v>45717</v>
      </c>
      <c r="C1508" t="s">
        <v>650</v>
      </c>
      <c r="D1508" t="s">
        <v>130</v>
      </c>
      <c r="E1508" s="4">
        <v>268</v>
      </c>
      <c r="F1508" s="4">
        <v>268</v>
      </c>
      <c r="G1508">
        <v>7</v>
      </c>
      <c r="H1508" s="4">
        <v>261</v>
      </c>
      <c r="I1508" s="4">
        <v>0</v>
      </c>
      <c r="J1508" t="s">
        <v>1049</v>
      </c>
      <c r="K1508" s="2">
        <f t="shared" si="115"/>
        <v>2.6119402985074626E-2</v>
      </c>
      <c r="L1508" s="2">
        <f t="shared" si="116"/>
        <v>1</v>
      </c>
      <c r="M1508" s="2">
        <f t="shared" si="117"/>
        <v>0</v>
      </c>
      <c r="N1508" s="2" t="str">
        <f t="shared" si="118"/>
        <v>GENERATOR SET</v>
      </c>
      <c r="O1508" s="2" t="str">
        <f t="shared" si="119"/>
        <v>Other Equipment</v>
      </c>
    </row>
    <row r="1509" spans="1:15" x14ac:dyDescent="0.3">
      <c r="A1509" t="s">
        <v>1138</v>
      </c>
      <c r="B1509" s="5">
        <v>45717</v>
      </c>
      <c r="C1509" t="s">
        <v>651</v>
      </c>
      <c r="D1509" t="s">
        <v>130</v>
      </c>
      <c r="E1509" s="4">
        <v>248</v>
      </c>
      <c r="F1509" s="4">
        <v>0</v>
      </c>
      <c r="G1509">
        <v>0</v>
      </c>
      <c r="H1509" s="4">
        <v>0</v>
      </c>
      <c r="I1509" s="4">
        <v>248</v>
      </c>
      <c r="J1509" t="s">
        <v>1049</v>
      </c>
      <c r="K1509" s="2">
        <f t="shared" si="115"/>
        <v>0</v>
      </c>
      <c r="L1509" s="2">
        <f t="shared" si="116"/>
        <v>0</v>
      </c>
      <c r="M1509" s="2">
        <f t="shared" si="117"/>
        <v>1</v>
      </c>
      <c r="N1509" s="2" t="str">
        <f t="shared" si="118"/>
        <v>GENERATOR SET</v>
      </c>
      <c r="O1509" s="2" t="str">
        <f t="shared" si="119"/>
        <v>Other Equipment</v>
      </c>
    </row>
    <row r="1510" spans="1:15" x14ac:dyDescent="0.3">
      <c r="A1510" t="s">
        <v>1138</v>
      </c>
      <c r="B1510" s="5">
        <v>45717</v>
      </c>
      <c r="C1510" t="s">
        <v>652</v>
      </c>
      <c r="D1510" t="s">
        <v>130</v>
      </c>
      <c r="E1510" s="4">
        <v>248</v>
      </c>
      <c r="F1510" s="4">
        <v>0</v>
      </c>
      <c r="G1510">
        <v>0</v>
      </c>
      <c r="H1510" s="4">
        <v>0</v>
      </c>
      <c r="I1510" s="4">
        <v>248</v>
      </c>
      <c r="J1510" t="s">
        <v>1049</v>
      </c>
      <c r="K1510" s="2">
        <f t="shared" si="115"/>
        <v>0</v>
      </c>
      <c r="L1510" s="2">
        <f t="shared" si="116"/>
        <v>0</v>
      </c>
      <c r="M1510" s="2">
        <f t="shared" si="117"/>
        <v>1</v>
      </c>
      <c r="N1510" s="2" t="str">
        <f t="shared" si="118"/>
        <v>GENERATOR SET</v>
      </c>
      <c r="O1510" s="2" t="str">
        <f t="shared" si="119"/>
        <v>Other Equipment</v>
      </c>
    </row>
    <row r="1511" spans="1:15" x14ac:dyDescent="0.3">
      <c r="A1511" t="s">
        <v>1138</v>
      </c>
      <c r="B1511" s="5">
        <v>45717</v>
      </c>
      <c r="C1511" t="s">
        <v>653</v>
      </c>
      <c r="D1511" t="s">
        <v>130</v>
      </c>
      <c r="E1511" s="4">
        <v>248</v>
      </c>
      <c r="F1511" s="4">
        <v>248</v>
      </c>
      <c r="G1511">
        <v>0</v>
      </c>
      <c r="H1511" s="4">
        <v>248</v>
      </c>
      <c r="I1511" s="4">
        <v>0</v>
      </c>
      <c r="J1511" t="s">
        <v>1049</v>
      </c>
      <c r="K1511" s="2">
        <f t="shared" si="115"/>
        <v>0</v>
      </c>
      <c r="L1511" s="2">
        <f t="shared" si="116"/>
        <v>1</v>
      </c>
      <c r="M1511" s="2">
        <f t="shared" si="117"/>
        <v>0</v>
      </c>
      <c r="N1511" s="2" t="str">
        <f t="shared" si="118"/>
        <v>GENERATOR SET</v>
      </c>
      <c r="O1511" s="2" t="str">
        <f t="shared" si="119"/>
        <v>Other Equipment</v>
      </c>
    </row>
    <row r="1512" spans="1:15" x14ac:dyDescent="0.3">
      <c r="A1512" t="s">
        <v>1138</v>
      </c>
      <c r="B1512" s="5">
        <v>45717</v>
      </c>
      <c r="C1512" t="s">
        <v>654</v>
      </c>
      <c r="D1512" t="s">
        <v>130</v>
      </c>
      <c r="E1512" s="4">
        <v>248</v>
      </c>
      <c r="F1512" s="4">
        <v>248</v>
      </c>
      <c r="G1512">
        <v>4</v>
      </c>
      <c r="H1512" s="4">
        <v>244</v>
      </c>
      <c r="I1512" s="4">
        <v>0</v>
      </c>
      <c r="J1512" t="s">
        <v>1049</v>
      </c>
      <c r="K1512" s="2">
        <f t="shared" si="115"/>
        <v>1.6129032258064516E-2</v>
      </c>
      <c r="L1512" s="2">
        <f t="shared" si="116"/>
        <v>1</v>
      </c>
      <c r="M1512" s="2">
        <f t="shared" si="117"/>
        <v>0</v>
      </c>
      <c r="N1512" s="2" t="str">
        <f t="shared" si="118"/>
        <v>GENERATOR SET</v>
      </c>
      <c r="O1512" s="2" t="str">
        <f t="shared" si="119"/>
        <v>Other Equipment</v>
      </c>
    </row>
    <row r="1513" spans="1:15" x14ac:dyDescent="0.3">
      <c r="A1513" t="s">
        <v>1138</v>
      </c>
      <c r="B1513" s="5">
        <v>45717</v>
      </c>
      <c r="C1513" t="s">
        <v>655</v>
      </c>
      <c r="D1513" t="s">
        <v>130</v>
      </c>
      <c r="E1513" s="4">
        <v>380</v>
      </c>
      <c r="F1513" s="4">
        <v>380</v>
      </c>
      <c r="G1513">
        <v>184.83</v>
      </c>
      <c r="H1513" s="4">
        <v>195.17</v>
      </c>
      <c r="I1513" s="4">
        <v>0</v>
      </c>
      <c r="J1513" t="s">
        <v>1049</v>
      </c>
      <c r="K1513" s="2">
        <f t="shared" si="115"/>
        <v>0.48639473684210527</v>
      </c>
      <c r="L1513" s="2">
        <f t="shared" si="116"/>
        <v>1</v>
      </c>
      <c r="M1513" s="2">
        <f t="shared" si="117"/>
        <v>0</v>
      </c>
      <c r="N1513" s="2" t="str">
        <f t="shared" si="118"/>
        <v>GENERATOR SET</v>
      </c>
      <c r="O1513" s="2" t="str">
        <f t="shared" si="119"/>
        <v>Other Equipment</v>
      </c>
    </row>
    <row r="1514" spans="1:15" x14ac:dyDescent="0.3">
      <c r="A1514" t="s">
        <v>1138</v>
      </c>
      <c r="B1514" s="5">
        <v>45717</v>
      </c>
      <c r="C1514" t="s">
        <v>656</v>
      </c>
      <c r="D1514" t="s">
        <v>130</v>
      </c>
      <c r="E1514" s="4">
        <v>284</v>
      </c>
      <c r="F1514" s="4">
        <v>284</v>
      </c>
      <c r="G1514">
        <v>84.59</v>
      </c>
      <c r="H1514" s="4">
        <v>199.41</v>
      </c>
      <c r="I1514" s="4">
        <v>0</v>
      </c>
      <c r="J1514" t="s">
        <v>1049</v>
      </c>
      <c r="K1514" s="2">
        <f t="shared" si="115"/>
        <v>0.29785211267605632</v>
      </c>
      <c r="L1514" s="2">
        <f t="shared" si="116"/>
        <v>1</v>
      </c>
      <c r="M1514" s="2">
        <f t="shared" si="117"/>
        <v>0</v>
      </c>
      <c r="N1514" s="2" t="str">
        <f t="shared" si="118"/>
        <v>GENERATOR SET</v>
      </c>
      <c r="O1514" s="2" t="str">
        <f t="shared" si="119"/>
        <v>Other Equipment</v>
      </c>
    </row>
    <row r="1515" spans="1:15" x14ac:dyDescent="0.3">
      <c r="A1515" t="s">
        <v>1138</v>
      </c>
      <c r="B1515" s="5">
        <v>45717</v>
      </c>
      <c r="C1515" t="s">
        <v>657</v>
      </c>
      <c r="D1515" t="s">
        <v>130</v>
      </c>
      <c r="E1515" s="4">
        <v>324</v>
      </c>
      <c r="F1515" s="4">
        <v>324</v>
      </c>
      <c r="G1515">
        <v>211</v>
      </c>
      <c r="H1515" s="4">
        <v>113</v>
      </c>
      <c r="I1515" s="4">
        <v>0</v>
      </c>
      <c r="J1515" t="s">
        <v>1049</v>
      </c>
      <c r="K1515" s="2">
        <f t="shared" si="115"/>
        <v>0.65123456790123457</v>
      </c>
      <c r="L1515" s="2">
        <f t="shared" si="116"/>
        <v>1</v>
      </c>
      <c r="M1515" s="2">
        <f t="shared" si="117"/>
        <v>0</v>
      </c>
      <c r="N1515" s="2" t="str">
        <f t="shared" si="118"/>
        <v>GENERATOR SET</v>
      </c>
      <c r="O1515" s="2" t="str">
        <f t="shared" si="119"/>
        <v>Other Equipment</v>
      </c>
    </row>
    <row r="1516" spans="1:15" x14ac:dyDescent="0.3">
      <c r="A1516" t="s">
        <v>1138</v>
      </c>
      <c r="B1516" s="5">
        <v>45717</v>
      </c>
      <c r="C1516" t="s">
        <v>658</v>
      </c>
      <c r="D1516" t="s">
        <v>130</v>
      </c>
      <c r="E1516" s="4">
        <v>264.5</v>
      </c>
      <c r="F1516" s="4">
        <v>264.5</v>
      </c>
      <c r="G1516">
        <v>44.456666666666699</v>
      </c>
      <c r="H1516" s="4">
        <v>220.04333333333301</v>
      </c>
      <c r="I1516" s="4">
        <v>0</v>
      </c>
      <c r="J1516" t="s">
        <v>1049</v>
      </c>
      <c r="K1516" s="2">
        <f t="shared" si="115"/>
        <v>0.16807813484562079</v>
      </c>
      <c r="L1516" s="2">
        <f t="shared" si="116"/>
        <v>1</v>
      </c>
      <c r="M1516" s="2">
        <f t="shared" si="117"/>
        <v>0</v>
      </c>
      <c r="N1516" s="2" t="str">
        <f t="shared" si="118"/>
        <v>GENERATOR SET</v>
      </c>
      <c r="O1516" s="2" t="str">
        <f t="shared" si="119"/>
        <v>Other Equipment</v>
      </c>
    </row>
    <row r="1517" spans="1:15" x14ac:dyDescent="0.3">
      <c r="A1517" t="s">
        <v>977</v>
      </c>
      <c r="B1517" s="5">
        <v>45717</v>
      </c>
      <c r="C1517" t="s">
        <v>659</v>
      </c>
      <c r="D1517" t="s">
        <v>156</v>
      </c>
      <c r="E1517" s="4">
        <v>268</v>
      </c>
      <c r="F1517" s="4">
        <v>268</v>
      </c>
      <c r="G1517">
        <v>48.899999999999601</v>
      </c>
      <c r="H1517" s="4">
        <v>219.1</v>
      </c>
      <c r="I1517" s="4">
        <v>0</v>
      </c>
      <c r="J1517" t="s">
        <v>1049</v>
      </c>
      <c r="K1517" s="2">
        <f t="shared" si="115"/>
        <v>0.18246268656716269</v>
      </c>
      <c r="L1517" s="2">
        <f t="shared" si="116"/>
        <v>1</v>
      </c>
      <c r="M1517" s="2">
        <f t="shared" si="117"/>
        <v>0</v>
      </c>
      <c r="N1517" s="2" t="str">
        <f t="shared" si="118"/>
        <v>HYDRAULIC EXCAVATOR</v>
      </c>
      <c r="O1517" s="2" t="str">
        <f t="shared" si="119"/>
        <v>Major Equipment</v>
      </c>
    </row>
    <row r="1518" spans="1:15" x14ac:dyDescent="0.3">
      <c r="A1518" t="s">
        <v>977</v>
      </c>
      <c r="B1518" s="5">
        <v>45717</v>
      </c>
      <c r="C1518" t="s">
        <v>660</v>
      </c>
      <c r="D1518" t="s">
        <v>156</v>
      </c>
      <c r="E1518" s="4">
        <v>286</v>
      </c>
      <c r="F1518" s="4">
        <v>286</v>
      </c>
      <c r="G1518">
        <v>152</v>
      </c>
      <c r="H1518" s="4">
        <v>134</v>
      </c>
      <c r="I1518" s="4">
        <v>0</v>
      </c>
      <c r="J1518" t="s">
        <v>1049</v>
      </c>
      <c r="K1518" s="2">
        <f t="shared" si="115"/>
        <v>0.53146853146853146</v>
      </c>
      <c r="L1518" s="2">
        <f t="shared" si="116"/>
        <v>1</v>
      </c>
      <c r="M1518" s="2">
        <f t="shared" si="117"/>
        <v>0</v>
      </c>
      <c r="N1518" s="2" t="str">
        <f t="shared" si="118"/>
        <v>HYDRAULIC EXCAVATOR</v>
      </c>
      <c r="O1518" s="2" t="str">
        <f t="shared" si="119"/>
        <v>Major Equipment</v>
      </c>
    </row>
    <row r="1519" spans="1:15" x14ac:dyDescent="0.3">
      <c r="A1519" t="s">
        <v>977</v>
      </c>
      <c r="B1519" s="5">
        <v>45717</v>
      </c>
      <c r="C1519" t="s">
        <v>661</v>
      </c>
      <c r="D1519" t="s">
        <v>156</v>
      </c>
      <c r="E1519" s="4">
        <v>320</v>
      </c>
      <c r="F1519" s="4">
        <v>320</v>
      </c>
      <c r="G1519">
        <v>225.5</v>
      </c>
      <c r="H1519" s="4">
        <v>94.5</v>
      </c>
      <c r="I1519" s="4">
        <v>0</v>
      </c>
      <c r="J1519" t="s">
        <v>1049</v>
      </c>
      <c r="K1519" s="2">
        <f t="shared" si="115"/>
        <v>0.70468750000000002</v>
      </c>
      <c r="L1519" s="2">
        <f t="shared" si="116"/>
        <v>1</v>
      </c>
      <c r="M1519" s="2">
        <f t="shared" si="117"/>
        <v>0</v>
      </c>
      <c r="N1519" s="2" t="str">
        <f t="shared" si="118"/>
        <v>HYDRAULIC EXCAVATOR</v>
      </c>
      <c r="O1519" s="2" t="str">
        <f t="shared" si="119"/>
        <v>Major Equipment</v>
      </c>
    </row>
    <row r="1520" spans="1:15" x14ac:dyDescent="0.3">
      <c r="A1520" t="s">
        <v>992</v>
      </c>
      <c r="B1520" s="5">
        <v>45717</v>
      </c>
      <c r="C1520" t="s">
        <v>662</v>
      </c>
      <c r="D1520" t="s">
        <v>993</v>
      </c>
      <c r="E1520" s="4">
        <v>248</v>
      </c>
      <c r="F1520" s="4">
        <v>0</v>
      </c>
      <c r="G1520">
        <v>0</v>
      </c>
      <c r="H1520" s="4">
        <v>0</v>
      </c>
      <c r="I1520" s="4">
        <v>248</v>
      </c>
      <c r="J1520" t="s">
        <v>1049</v>
      </c>
      <c r="K1520" s="2">
        <f t="shared" si="115"/>
        <v>0</v>
      </c>
      <c r="L1520" s="2">
        <f t="shared" si="116"/>
        <v>0</v>
      </c>
      <c r="M1520" s="2">
        <f t="shared" si="117"/>
        <v>1</v>
      </c>
      <c r="N1520" s="2" t="str">
        <f t="shared" si="118"/>
        <v>HYDRAULIC EXCAVATOR</v>
      </c>
      <c r="O1520" s="2" t="str">
        <f t="shared" si="119"/>
        <v>Major Equipment</v>
      </c>
    </row>
    <row r="1521" spans="1:15" x14ac:dyDescent="0.3">
      <c r="A1521" t="s">
        <v>977</v>
      </c>
      <c r="B1521" s="5">
        <v>45717</v>
      </c>
      <c r="C1521" t="s">
        <v>663</v>
      </c>
      <c r="D1521" t="s">
        <v>156</v>
      </c>
      <c r="E1521" s="4">
        <v>294</v>
      </c>
      <c r="F1521" s="4">
        <v>294</v>
      </c>
      <c r="G1521">
        <v>197</v>
      </c>
      <c r="H1521" s="4">
        <v>97</v>
      </c>
      <c r="I1521" s="4">
        <v>0</v>
      </c>
      <c r="J1521" t="s">
        <v>1049</v>
      </c>
      <c r="K1521" s="2">
        <f t="shared" si="115"/>
        <v>0.67006802721088432</v>
      </c>
      <c r="L1521" s="2">
        <f t="shared" si="116"/>
        <v>1</v>
      </c>
      <c r="M1521" s="2">
        <f t="shared" si="117"/>
        <v>0</v>
      </c>
      <c r="N1521" s="2" t="str">
        <f t="shared" si="118"/>
        <v>HYDRAULIC EXCAVATOR</v>
      </c>
      <c r="O1521" s="2" t="str">
        <f t="shared" si="119"/>
        <v>Major Equipment</v>
      </c>
    </row>
    <row r="1522" spans="1:15" x14ac:dyDescent="0.3">
      <c r="A1522" t="s">
        <v>1139</v>
      </c>
      <c r="B1522" s="5">
        <v>45717</v>
      </c>
      <c r="C1522" t="s">
        <v>664</v>
      </c>
      <c r="D1522" t="s">
        <v>1073</v>
      </c>
      <c r="E1522" s="4">
        <v>314</v>
      </c>
      <c r="F1522" s="4">
        <v>314</v>
      </c>
      <c r="G1522">
        <v>203.45000000000101</v>
      </c>
      <c r="H1522" s="4">
        <v>110.549999999999</v>
      </c>
      <c r="I1522" s="4">
        <v>0</v>
      </c>
      <c r="J1522" t="s">
        <v>1049</v>
      </c>
      <c r="K1522" s="2">
        <f t="shared" si="115"/>
        <v>0.6479299363057357</v>
      </c>
      <c r="L1522" s="2">
        <f t="shared" si="116"/>
        <v>1</v>
      </c>
      <c r="M1522" s="2">
        <f t="shared" si="117"/>
        <v>0</v>
      </c>
      <c r="N1522" s="2" t="str">
        <f t="shared" si="118"/>
        <v>HYDRAULIC EXCAVATOR</v>
      </c>
      <c r="O1522" s="2" t="str">
        <f t="shared" si="119"/>
        <v>Major Equipment</v>
      </c>
    </row>
    <row r="1523" spans="1:15" x14ac:dyDescent="0.3">
      <c r="A1523" t="s">
        <v>977</v>
      </c>
      <c r="B1523" s="5">
        <v>45717</v>
      </c>
      <c r="C1523" t="s">
        <v>665</v>
      </c>
      <c r="D1523" t="s">
        <v>156</v>
      </c>
      <c r="E1523" s="4">
        <v>329</v>
      </c>
      <c r="F1523" s="4">
        <v>329</v>
      </c>
      <c r="G1523">
        <v>192.990000000001</v>
      </c>
      <c r="H1523" s="4">
        <v>136.009999999999</v>
      </c>
      <c r="I1523" s="4">
        <v>0</v>
      </c>
      <c r="J1523" t="s">
        <v>1049</v>
      </c>
      <c r="K1523" s="2">
        <f t="shared" si="115"/>
        <v>0.58659574468085407</v>
      </c>
      <c r="L1523" s="2">
        <f t="shared" si="116"/>
        <v>1</v>
      </c>
      <c r="M1523" s="2">
        <f t="shared" si="117"/>
        <v>0</v>
      </c>
      <c r="N1523" s="2" t="str">
        <f t="shared" si="118"/>
        <v>HYDRAULIC EXCAVATOR</v>
      </c>
      <c r="O1523" s="2" t="str">
        <f t="shared" si="119"/>
        <v>Major Equipment</v>
      </c>
    </row>
    <row r="1524" spans="1:15" x14ac:dyDescent="0.3">
      <c r="A1524" t="s">
        <v>977</v>
      </c>
      <c r="B1524" s="5">
        <v>45717</v>
      </c>
      <c r="C1524" t="s">
        <v>666</v>
      </c>
      <c r="D1524" t="s">
        <v>156</v>
      </c>
      <c r="E1524" s="4">
        <v>294</v>
      </c>
      <c r="F1524" s="4">
        <v>294</v>
      </c>
      <c r="G1524">
        <v>141.81</v>
      </c>
      <c r="H1524" s="4">
        <v>152.19</v>
      </c>
      <c r="I1524" s="4">
        <v>0</v>
      </c>
      <c r="J1524" t="s">
        <v>1049</v>
      </c>
      <c r="K1524" s="2">
        <f t="shared" si="115"/>
        <v>0.48234693877551021</v>
      </c>
      <c r="L1524" s="2">
        <f t="shared" si="116"/>
        <v>1</v>
      </c>
      <c r="M1524" s="2">
        <f t="shared" si="117"/>
        <v>0</v>
      </c>
      <c r="N1524" s="2" t="str">
        <f t="shared" si="118"/>
        <v>HYDRAULIC EXCAVATOR</v>
      </c>
      <c r="O1524" s="2" t="str">
        <f t="shared" si="119"/>
        <v>Major Equipment</v>
      </c>
    </row>
    <row r="1525" spans="1:15" x14ac:dyDescent="0.3">
      <c r="A1525" t="s">
        <v>977</v>
      </c>
      <c r="B1525" s="5">
        <v>45717</v>
      </c>
      <c r="C1525" t="s">
        <v>667</v>
      </c>
      <c r="D1525" t="s">
        <v>156</v>
      </c>
      <c r="E1525" s="4">
        <v>302</v>
      </c>
      <c r="F1525" s="4">
        <v>302</v>
      </c>
      <c r="G1525">
        <v>154.91000000000199</v>
      </c>
      <c r="H1525" s="4">
        <v>147.08999999999801</v>
      </c>
      <c r="I1525" s="4">
        <v>0</v>
      </c>
      <c r="J1525" t="s">
        <v>1049</v>
      </c>
      <c r="K1525" s="2">
        <f t="shared" si="115"/>
        <v>0.5129470198675562</v>
      </c>
      <c r="L1525" s="2">
        <f t="shared" si="116"/>
        <v>1</v>
      </c>
      <c r="M1525" s="2">
        <f t="shared" si="117"/>
        <v>0</v>
      </c>
      <c r="N1525" s="2" t="str">
        <f t="shared" si="118"/>
        <v>HYDRAULIC EXCAVATOR</v>
      </c>
      <c r="O1525" s="2" t="str">
        <f t="shared" si="119"/>
        <v>Major Equipment</v>
      </c>
    </row>
    <row r="1526" spans="1:15" x14ac:dyDescent="0.3">
      <c r="A1526" t="s">
        <v>977</v>
      </c>
      <c r="B1526" s="5">
        <v>45717</v>
      </c>
      <c r="C1526" t="s">
        <v>668</v>
      </c>
      <c r="D1526" t="s">
        <v>156</v>
      </c>
      <c r="E1526" s="4">
        <v>248</v>
      </c>
      <c r="F1526" s="4">
        <v>0</v>
      </c>
      <c r="G1526">
        <v>0</v>
      </c>
      <c r="H1526" s="4">
        <v>0</v>
      </c>
      <c r="I1526" s="4">
        <v>248</v>
      </c>
      <c r="J1526" t="s">
        <v>1049</v>
      </c>
      <c r="K1526" s="2">
        <f t="shared" si="115"/>
        <v>0</v>
      </c>
      <c r="L1526" s="2">
        <f t="shared" si="116"/>
        <v>0</v>
      </c>
      <c r="M1526" s="2">
        <f t="shared" si="117"/>
        <v>1</v>
      </c>
      <c r="N1526" s="2" t="str">
        <f t="shared" si="118"/>
        <v>HYDRAULIC EXCAVATOR</v>
      </c>
      <c r="O1526" s="2" t="str">
        <f t="shared" si="119"/>
        <v>Major Equipment</v>
      </c>
    </row>
    <row r="1527" spans="1:15" x14ac:dyDescent="0.3">
      <c r="A1527" t="s">
        <v>977</v>
      </c>
      <c r="B1527" s="5">
        <v>45717</v>
      </c>
      <c r="C1527" t="s">
        <v>669</v>
      </c>
      <c r="D1527" t="s">
        <v>156</v>
      </c>
      <c r="E1527" s="4">
        <v>333</v>
      </c>
      <c r="F1527" s="4">
        <v>333</v>
      </c>
      <c r="G1527">
        <v>196.20000000000101</v>
      </c>
      <c r="H1527" s="4">
        <v>136.79999999999899</v>
      </c>
      <c r="I1527" s="4">
        <v>0</v>
      </c>
      <c r="J1527" t="s">
        <v>1049</v>
      </c>
      <c r="K1527" s="2">
        <f t="shared" si="115"/>
        <v>0.58918918918919228</v>
      </c>
      <c r="L1527" s="2">
        <f t="shared" si="116"/>
        <v>1</v>
      </c>
      <c r="M1527" s="2">
        <f t="shared" si="117"/>
        <v>0</v>
      </c>
      <c r="N1527" s="2" t="str">
        <f t="shared" si="118"/>
        <v>HYDRAULIC EXCAVATOR</v>
      </c>
      <c r="O1527" s="2" t="str">
        <f t="shared" si="119"/>
        <v>Major Equipment</v>
      </c>
    </row>
    <row r="1528" spans="1:15" x14ac:dyDescent="0.3">
      <c r="A1528" t="s">
        <v>1163</v>
      </c>
      <c r="B1528" s="5">
        <v>45717</v>
      </c>
      <c r="C1528" t="s">
        <v>670</v>
      </c>
      <c r="D1528" t="s">
        <v>1107</v>
      </c>
      <c r="E1528" s="4">
        <v>251.5</v>
      </c>
      <c r="F1528" s="4">
        <v>251.5</v>
      </c>
      <c r="G1528">
        <v>14.75</v>
      </c>
      <c r="H1528" s="4">
        <v>236.75</v>
      </c>
      <c r="I1528" s="4">
        <v>0</v>
      </c>
      <c r="J1528" t="s">
        <v>1049</v>
      </c>
      <c r="K1528" s="2">
        <f t="shared" si="115"/>
        <v>5.8648111332007952E-2</v>
      </c>
      <c r="L1528" s="2">
        <f t="shared" si="116"/>
        <v>1</v>
      </c>
      <c r="M1528" s="2">
        <f t="shared" si="117"/>
        <v>0</v>
      </c>
      <c r="N1528" s="2" t="str">
        <f t="shared" si="118"/>
        <v>MANWALK BEHIND</v>
      </c>
      <c r="O1528" s="2" t="str">
        <f t="shared" si="119"/>
        <v>Other Equipment</v>
      </c>
    </row>
    <row r="1529" spans="1:15" x14ac:dyDescent="0.3">
      <c r="A1529" t="s">
        <v>1163</v>
      </c>
      <c r="B1529" s="5">
        <v>45717</v>
      </c>
      <c r="C1529" t="s">
        <v>671</v>
      </c>
      <c r="D1529" t="s">
        <v>1107</v>
      </c>
      <c r="E1529" s="4">
        <v>272.5</v>
      </c>
      <c r="F1529" s="4">
        <v>272.5</v>
      </c>
      <c r="G1529">
        <v>190</v>
      </c>
      <c r="H1529" s="4">
        <v>82.5</v>
      </c>
      <c r="I1529" s="4">
        <v>0</v>
      </c>
      <c r="J1529" t="s">
        <v>1049</v>
      </c>
      <c r="K1529" s="2">
        <f t="shared" si="115"/>
        <v>0.69724770642201839</v>
      </c>
      <c r="L1529" s="2">
        <f t="shared" si="116"/>
        <v>1</v>
      </c>
      <c r="M1529" s="2">
        <f t="shared" si="117"/>
        <v>0</v>
      </c>
      <c r="N1529" s="2" t="str">
        <f t="shared" si="118"/>
        <v>MANWALK BEHIND</v>
      </c>
      <c r="O1529" s="2" t="str">
        <f t="shared" si="119"/>
        <v>Other Equipment</v>
      </c>
    </row>
    <row r="1530" spans="1:15" x14ac:dyDescent="0.3">
      <c r="A1530" t="s">
        <v>1143</v>
      </c>
      <c r="B1530" s="5">
        <v>45717</v>
      </c>
      <c r="C1530" t="s">
        <v>672</v>
      </c>
      <c r="D1530" t="s">
        <v>61</v>
      </c>
      <c r="E1530" s="4">
        <v>251.5</v>
      </c>
      <c r="F1530" s="4">
        <v>251.5</v>
      </c>
      <c r="G1530">
        <v>61.9166666666667</v>
      </c>
      <c r="H1530" s="4">
        <v>189.583333333333</v>
      </c>
      <c r="I1530" s="4">
        <v>0</v>
      </c>
      <c r="J1530" t="s">
        <v>1049</v>
      </c>
      <c r="K1530" s="2">
        <f t="shared" si="115"/>
        <v>0.24618952948972844</v>
      </c>
      <c r="L1530" s="2">
        <f t="shared" si="116"/>
        <v>1</v>
      </c>
      <c r="M1530" s="2">
        <f t="shared" si="117"/>
        <v>0</v>
      </c>
      <c r="N1530" s="2" t="str">
        <f t="shared" si="118"/>
        <v>MINI DUMPTRUCK</v>
      </c>
      <c r="O1530" s="2" t="str">
        <f t="shared" si="119"/>
        <v>Other Equipment</v>
      </c>
    </row>
    <row r="1531" spans="1:15" x14ac:dyDescent="0.3">
      <c r="A1531" t="s">
        <v>1143</v>
      </c>
      <c r="B1531" s="5">
        <v>45717</v>
      </c>
      <c r="C1531" t="s">
        <v>673</v>
      </c>
      <c r="D1531" t="s">
        <v>61</v>
      </c>
      <c r="E1531" s="4">
        <v>248</v>
      </c>
      <c r="F1531" s="4">
        <v>0</v>
      </c>
      <c r="G1531">
        <v>0</v>
      </c>
      <c r="H1531" s="4">
        <v>0</v>
      </c>
      <c r="I1531" s="4">
        <v>248</v>
      </c>
      <c r="J1531" t="s">
        <v>1049</v>
      </c>
      <c r="K1531" s="2">
        <f t="shared" si="115"/>
        <v>0</v>
      </c>
      <c r="L1531" s="2">
        <f t="shared" si="116"/>
        <v>0</v>
      </c>
      <c r="M1531" s="2">
        <f t="shared" si="117"/>
        <v>1</v>
      </c>
      <c r="N1531" s="2" t="str">
        <f t="shared" si="118"/>
        <v>MINI DUMPTRUCK</v>
      </c>
      <c r="O1531" s="2" t="str">
        <f t="shared" si="119"/>
        <v>Other Equipment</v>
      </c>
    </row>
    <row r="1532" spans="1:15" x14ac:dyDescent="0.3">
      <c r="A1532" t="s">
        <v>1143</v>
      </c>
      <c r="B1532" s="5">
        <v>45717</v>
      </c>
      <c r="C1532" t="s">
        <v>674</v>
      </c>
      <c r="D1532" t="s">
        <v>61</v>
      </c>
      <c r="E1532" s="4">
        <v>256.5</v>
      </c>
      <c r="F1532" s="4">
        <v>256.5</v>
      </c>
      <c r="G1532">
        <v>103.916666666667</v>
      </c>
      <c r="H1532" s="4">
        <v>152.583333333333</v>
      </c>
      <c r="I1532" s="4">
        <v>0</v>
      </c>
      <c r="J1532" t="s">
        <v>1049</v>
      </c>
      <c r="K1532" s="2">
        <f t="shared" si="115"/>
        <v>0.4051332033788187</v>
      </c>
      <c r="L1532" s="2">
        <f t="shared" si="116"/>
        <v>1</v>
      </c>
      <c r="M1532" s="2">
        <f t="shared" si="117"/>
        <v>0</v>
      </c>
      <c r="N1532" s="2" t="str">
        <f t="shared" si="118"/>
        <v>MINI DUMPTRUCK</v>
      </c>
      <c r="O1532" s="2" t="str">
        <f t="shared" si="119"/>
        <v>Other Equipment</v>
      </c>
    </row>
    <row r="1533" spans="1:15" x14ac:dyDescent="0.3">
      <c r="A1533" t="s">
        <v>978</v>
      </c>
      <c r="B1533" s="5">
        <v>45717</v>
      </c>
      <c r="C1533" t="s">
        <v>675</v>
      </c>
      <c r="D1533" t="s">
        <v>540</v>
      </c>
      <c r="E1533" s="4">
        <v>296</v>
      </c>
      <c r="F1533" s="4">
        <v>296</v>
      </c>
      <c r="G1533">
        <v>141.61000000000001</v>
      </c>
      <c r="H1533" s="4">
        <v>154.38999999999999</v>
      </c>
      <c r="I1533" s="4">
        <v>0</v>
      </c>
      <c r="J1533" t="s">
        <v>1049</v>
      </c>
      <c r="K1533" s="2">
        <f t="shared" si="115"/>
        <v>0.4784121621621622</v>
      </c>
      <c r="L1533" s="2">
        <f t="shared" si="116"/>
        <v>1</v>
      </c>
      <c r="M1533" s="2">
        <f t="shared" si="117"/>
        <v>0</v>
      </c>
      <c r="N1533" s="2" t="str">
        <f t="shared" si="118"/>
        <v>MOTOR GRADER</v>
      </c>
      <c r="O1533" s="2" t="str">
        <f t="shared" si="119"/>
        <v>Other Equipment</v>
      </c>
    </row>
    <row r="1534" spans="1:15" x14ac:dyDescent="0.3">
      <c r="A1534" t="s">
        <v>978</v>
      </c>
      <c r="B1534" s="5">
        <v>45717</v>
      </c>
      <c r="C1534" t="s">
        <v>676</v>
      </c>
      <c r="D1534" t="s">
        <v>540</v>
      </c>
      <c r="E1534" s="4">
        <v>260</v>
      </c>
      <c r="F1534" s="4">
        <v>260</v>
      </c>
      <c r="G1534">
        <v>57.200000000001197</v>
      </c>
      <c r="H1534" s="4">
        <v>202.79999999999899</v>
      </c>
      <c r="I1534" s="4">
        <v>0</v>
      </c>
      <c r="J1534" t="s">
        <v>1049</v>
      </c>
      <c r="K1534" s="2">
        <f t="shared" si="115"/>
        <v>0.22000000000000461</v>
      </c>
      <c r="L1534" s="2">
        <f t="shared" si="116"/>
        <v>1</v>
      </c>
      <c r="M1534" s="2">
        <f t="shared" si="117"/>
        <v>0</v>
      </c>
      <c r="N1534" s="2" t="str">
        <f t="shared" si="118"/>
        <v>MOTOR GRADER</v>
      </c>
      <c r="O1534" s="2" t="str">
        <f t="shared" si="119"/>
        <v>Other Equipment</v>
      </c>
    </row>
    <row r="1535" spans="1:15" x14ac:dyDescent="0.3">
      <c r="A1535" t="s">
        <v>996</v>
      </c>
      <c r="B1535" s="5">
        <v>45717</v>
      </c>
      <c r="C1535" t="s">
        <v>677</v>
      </c>
      <c r="D1535" t="s">
        <v>997</v>
      </c>
      <c r="E1535" s="4">
        <v>200</v>
      </c>
      <c r="F1535" s="4">
        <v>200</v>
      </c>
      <c r="G1535">
        <v>5.5</v>
      </c>
      <c r="H1535" s="4">
        <v>194.5</v>
      </c>
      <c r="I1535" s="4">
        <v>0</v>
      </c>
      <c r="J1535" t="s">
        <v>1049</v>
      </c>
      <c r="K1535" s="2">
        <f t="shared" si="115"/>
        <v>2.75E-2</v>
      </c>
      <c r="L1535" s="2">
        <f t="shared" si="116"/>
        <v>1</v>
      </c>
      <c r="M1535" s="2">
        <f t="shared" si="117"/>
        <v>0</v>
      </c>
      <c r="N1535" s="2" t="str">
        <f t="shared" si="118"/>
        <v>ROUGH TERRAIN CRANE</v>
      </c>
      <c r="O1535" s="2" t="str">
        <f t="shared" si="119"/>
        <v>Major Equipment</v>
      </c>
    </row>
    <row r="1536" spans="1:15" x14ac:dyDescent="0.3">
      <c r="A1536" t="s">
        <v>996</v>
      </c>
      <c r="B1536" s="5">
        <v>45717</v>
      </c>
      <c r="C1536" t="s">
        <v>678</v>
      </c>
      <c r="D1536" t="s">
        <v>997</v>
      </c>
      <c r="E1536" s="4">
        <v>250</v>
      </c>
      <c r="F1536" s="4">
        <v>250</v>
      </c>
      <c r="G1536">
        <v>22.5</v>
      </c>
      <c r="H1536" s="4">
        <v>227.5</v>
      </c>
      <c r="I1536" s="4">
        <v>0</v>
      </c>
      <c r="J1536" t="s">
        <v>1049</v>
      </c>
      <c r="K1536" s="2">
        <f t="shared" si="115"/>
        <v>0.09</v>
      </c>
      <c r="L1536" s="2">
        <f t="shared" si="116"/>
        <v>1</v>
      </c>
      <c r="M1536" s="2">
        <f t="shared" si="117"/>
        <v>0</v>
      </c>
      <c r="N1536" s="2" t="str">
        <f t="shared" si="118"/>
        <v>ROUGH TERRAIN CRANE</v>
      </c>
      <c r="O1536" s="2" t="str">
        <f t="shared" si="119"/>
        <v>Major Equipment</v>
      </c>
    </row>
    <row r="1537" spans="1:15" x14ac:dyDescent="0.3">
      <c r="A1537" t="s">
        <v>1154</v>
      </c>
      <c r="B1537" s="5">
        <v>45717</v>
      </c>
      <c r="C1537" t="s">
        <v>679</v>
      </c>
      <c r="D1537" t="s">
        <v>1009</v>
      </c>
      <c r="E1537" s="4">
        <v>0</v>
      </c>
      <c r="F1537" s="4">
        <v>0</v>
      </c>
      <c r="G1537">
        <v>0</v>
      </c>
      <c r="H1537" s="4">
        <v>0</v>
      </c>
      <c r="I1537" s="4">
        <v>0</v>
      </c>
      <c r="J1537" t="s">
        <v>1049</v>
      </c>
      <c r="K1537" s="2">
        <f t="shared" si="115"/>
        <v>0</v>
      </c>
      <c r="L1537" s="2">
        <f t="shared" si="116"/>
        <v>0</v>
      </c>
      <c r="M1537" s="2">
        <f t="shared" si="117"/>
        <v>0</v>
      </c>
      <c r="N1537" s="2" t="str">
        <f t="shared" si="118"/>
        <v>SELF LOADING TRUCK</v>
      </c>
      <c r="O1537" s="2" t="str">
        <f t="shared" si="119"/>
        <v>Other Equipment</v>
      </c>
    </row>
    <row r="1538" spans="1:15" x14ac:dyDescent="0.3">
      <c r="A1538" t="s">
        <v>980</v>
      </c>
      <c r="B1538" s="5">
        <v>45717</v>
      </c>
      <c r="C1538" t="s">
        <v>680</v>
      </c>
      <c r="D1538" t="s">
        <v>16</v>
      </c>
      <c r="E1538" s="4">
        <v>248</v>
      </c>
      <c r="F1538" s="4">
        <v>248</v>
      </c>
      <c r="G1538">
        <v>0</v>
      </c>
      <c r="H1538" s="4">
        <v>248</v>
      </c>
      <c r="I1538" s="4">
        <v>0</v>
      </c>
      <c r="J1538" t="s">
        <v>1049</v>
      </c>
      <c r="K1538" s="2">
        <f t="shared" ref="K1538:K1561" si="120">IFERROR(G1538/E1538,0)</f>
        <v>0</v>
      </c>
      <c r="L1538" s="2">
        <f t="shared" ref="L1538:L1561" si="121">IFERROR(F1538/E1538, 0)</f>
        <v>1</v>
      </c>
      <c r="M1538" s="2">
        <f t="shared" ref="M1538:M1561" si="122">IFERROR(I1538/E1538,0)</f>
        <v>0</v>
      </c>
      <c r="N1538" s="2" t="str">
        <f t="shared" ref="N1538:N1561" si="123">IFERROR(
  _xlfn.IFS(
    ISNUMBER(SEARCH("CARGO TRUCK W/ CRANE", D1538)), "CARGO TRUCK W/ CRANE",
    ISNUMBER(SEARCH("HYDRAULIC EXCAVATOR", D1538)), "HYDRAULIC EXCAVATOR",
    ISNUMBER(SEARCH("CRAWLER TRACTOR", D1538)), "CRAWLER TRACTOR",
    ISNUMBER(SEARCH("ROUGH TERRAIN CRANE", D1538)), "ROUGH TERRAIN CRANE",
    ISNUMBER(SEARCH("ARTICULATED DUMP TRUCK", D1538)), "ARTICULATED DUMP TRUCK",
    ISNUMBER(SEARCH("VIBRATORY ROLLER", D1538)), "VIBRATORY ROLLER",
    ISNUMBER(SEARCH("JUMBO DRILL", D1538)), "JUMBO DRILL",
    ISNUMBER(SEARCH("LOAD HAUL DUMPER", D1538)), "LOAD HAUL DUMPER",
    ISNUMBER(SEARCH("LOW PROFILE TRUCK", D1538)), "LOW PROFILE TRUCK",
    ISNUMBER(SEARCH("COMMANDO DRILL", D1538)), "COMMANDO DRILL",
    ISNUMBER(SEARCH("GROUTING MACHINE", D1538)), "GROUTING MACHINE"
  ),
D1538)</f>
        <v>SERVICE VEHICLE</v>
      </c>
      <c r="O1538" s="2" t="str">
        <f t="shared" ref="O1538:O1561" si="124">IF(
  OR(
    ISNUMBER(SEARCH("CARGO TRUCK W/ CRANE", N1538)),
    ISNUMBER(SEARCH("HYDRAULIC EXCAVATOR", N1538)),
    ISNUMBER(SEARCH("CRAWLER TRACTOR", N1538)),
    ISNUMBER(SEARCH("ROUGH TERRAIN CRANE", N1538)),
    ISNUMBER(SEARCH("ARTICULATED DUMP TRUCK", N1538)),
    ISNUMBER(SEARCH("VIBRATORY ROLLER", N1538)),
    ISNUMBER(SEARCH("JUMBO DRILL", N1538)),
    ISNUMBER(SEARCH("LOAD HAUL DUMPER", N1538)),
    ISNUMBER(SEARCH("LOW PROFILE TRUCK", N1538)),
    ISNUMBER(SEARCH("COMMANDO DRILL", N1538)),
    ISNUMBER(SEARCH("GROUTING MACHINE", N1538))
  ),
  "Major Equipment",
  "Other Equipment"
)</f>
        <v>Other Equipment</v>
      </c>
    </row>
    <row r="1539" spans="1:15" x14ac:dyDescent="0.3">
      <c r="A1539" t="s">
        <v>980</v>
      </c>
      <c r="B1539" s="5">
        <v>45717</v>
      </c>
      <c r="C1539" t="s">
        <v>681</v>
      </c>
      <c r="D1539" t="s">
        <v>16</v>
      </c>
      <c r="E1539" s="4">
        <v>300.66666666666703</v>
      </c>
      <c r="F1539" s="4">
        <v>300.66666666666703</v>
      </c>
      <c r="G1539">
        <v>138.666666666667</v>
      </c>
      <c r="H1539" s="4">
        <v>162</v>
      </c>
      <c r="I1539" s="4">
        <v>0</v>
      </c>
      <c r="J1539" t="s">
        <v>1049</v>
      </c>
      <c r="K1539" s="2">
        <f t="shared" si="120"/>
        <v>0.46119733924612027</v>
      </c>
      <c r="L1539" s="2">
        <f t="shared" si="121"/>
        <v>1</v>
      </c>
      <c r="M1539" s="2">
        <f t="shared" si="122"/>
        <v>0</v>
      </c>
      <c r="N1539" s="2" t="str">
        <f t="shared" si="123"/>
        <v>SERVICE VEHICLE</v>
      </c>
      <c r="O1539" s="2" t="str">
        <f t="shared" si="124"/>
        <v>Other Equipment</v>
      </c>
    </row>
    <row r="1540" spans="1:15" x14ac:dyDescent="0.3">
      <c r="A1540" t="s">
        <v>980</v>
      </c>
      <c r="B1540" s="5">
        <v>45717</v>
      </c>
      <c r="C1540" t="s">
        <v>682</v>
      </c>
      <c r="D1540" t="s">
        <v>16</v>
      </c>
      <c r="E1540" s="4">
        <v>323.33333333333297</v>
      </c>
      <c r="F1540" s="4">
        <v>323.33333333333297</v>
      </c>
      <c r="G1540">
        <v>202.333333333333</v>
      </c>
      <c r="H1540" s="4">
        <v>121</v>
      </c>
      <c r="I1540" s="4">
        <v>0</v>
      </c>
      <c r="J1540" t="s">
        <v>1049</v>
      </c>
      <c r="K1540" s="2">
        <f t="shared" si="120"/>
        <v>0.62577319587628832</v>
      </c>
      <c r="L1540" s="2">
        <f t="shared" si="121"/>
        <v>1</v>
      </c>
      <c r="M1540" s="2">
        <f t="shared" si="122"/>
        <v>0</v>
      </c>
      <c r="N1540" s="2" t="str">
        <f t="shared" si="123"/>
        <v>SERVICE VEHICLE</v>
      </c>
      <c r="O1540" s="2" t="str">
        <f t="shared" si="124"/>
        <v>Other Equipment</v>
      </c>
    </row>
    <row r="1541" spans="1:15" x14ac:dyDescent="0.3">
      <c r="A1541" t="s">
        <v>980</v>
      </c>
      <c r="B1541" s="5">
        <v>45717</v>
      </c>
      <c r="C1541" t="s">
        <v>683</v>
      </c>
      <c r="D1541" t="s">
        <v>16</v>
      </c>
      <c r="E1541" s="4">
        <v>248</v>
      </c>
      <c r="F1541" s="4">
        <v>248</v>
      </c>
      <c r="G1541">
        <v>0</v>
      </c>
      <c r="H1541" s="4">
        <v>248</v>
      </c>
      <c r="I1541" s="4">
        <v>0</v>
      </c>
      <c r="J1541" t="s">
        <v>1049</v>
      </c>
      <c r="K1541" s="2">
        <f t="shared" si="120"/>
        <v>0</v>
      </c>
      <c r="L1541" s="2">
        <f t="shared" si="121"/>
        <v>1</v>
      </c>
      <c r="M1541" s="2">
        <f t="shared" si="122"/>
        <v>0</v>
      </c>
      <c r="N1541" s="2" t="str">
        <f t="shared" si="123"/>
        <v>SERVICE VEHICLE</v>
      </c>
      <c r="O1541" s="2" t="str">
        <f t="shared" si="124"/>
        <v>Other Equipment</v>
      </c>
    </row>
    <row r="1542" spans="1:15" x14ac:dyDescent="0.3">
      <c r="A1542" t="s">
        <v>980</v>
      </c>
      <c r="B1542" s="5">
        <v>45717</v>
      </c>
      <c r="C1542" t="s">
        <v>684</v>
      </c>
      <c r="D1542" t="s">
        <v>16</v>
      </c>
      <c r="E1542" s="4">
        <v>248</v>
      </c>
      <c r="F1542" s="4">
        <v>248</v>
      </c>
      <c r="G1542">
        <v>0</v>
      </c>
      <c r="H1542" s="4">
        <v>248</v>
      </c>
      <c r="I1542" s="4">
        <v>0</v>
      </c>
      <c r="J1542" t="s">
        <v>1049</v>
      </c>
      <c r="K1542" s="2">
        <f t="shared" si="120"/>
        <v>0</v>
      </c>
      <c r="L1542" s="2">
        <f t="shared" si="121"/>
        <v>1</v>
      </c>
      <c r="M1542" s="2">
        <f t="shared" si="122"/>
        <v>0</v>
      </c>
      <c r="N1542" s="2" t="str">
        <f t="shared" si="123"/>
        <v>SERVICE VEHICLE</v>
      </c>
      <c r="O1542" s="2" t="str">
        <f t="shared" si="124"/>
        <v>Other Equipment</v>
      </c>
    </row>
    <row r="1543" spans="1:15" x14ac:dyDescent="0.3">
      <c r="A1543" t="s">
        <v>980</v>
      </c>
      <c r="B1543" s="5">
        <v>45717</v>
      </c>
      <c r="C1543" t="s">
        <v>685</v>
      </c>
      <c r="D1543" t="s">
        <v>16</v>
      </c>
      <c r="E1543" s="4">
        <v>248</v>
      </c>
      <c r="F1543" s="4">
        <v>0</v>
      </c>
      <c r="G1543">
        <v>0</v>
      </c>
      <c r="H1543" s="4">
        <v>0</v>
      </c>
      <c r="I1543" s="4">
        <v>248</v>
      </c>
      <c r="J1543" t="s">
        <v>1049</v>
      </c>
      <c r="K1543" s="2">
        <f t="shared" si="120"/>
        <v>0</v>
      </c>
      <c r="L1543" s="2">
        <f t="shared" si="121"/>
        <v>0</v>
      </c>
      <c r="M1543" s="2">
        <f t="shared" si="122"/>
        <v>1</v>
      </c>
      <c r="N1543" s="2" t="str">
        <f t="shared" si="123"/>
        <v>SERVICE VEHICLE</v>
      </c>
      <c r="O1543" s="2" t="str">
        <f t="shared" si="124"/>
        <v>Other Equipment</v>
      </c>
    </row>
    <row r="1544" spans="1:15" x14ac:dyDescent="0.3">
      <c r="A1544" t="s">
        <v>980</v>
      </c>
      <c r="B1544" s="5">
        <v>45717</v>
      </c>
      <c r="C1544" t="s">
        <v>686</v>
      </c>
      <c r="D1544" t="s">
        <v>16</v>
      </c>
      <c r="E1544" s="4">
        <v>435.66666666666703</v>
      </c>
      <c r="F1544" s="4">
        <v>435.66666666666703</v>
      </c>
      <c r="G1544">
        <v>359.66666666666703</v>
      </c>
      <c r="H1544" s="4">
        <v>76</v>
      </c>
      <c r="I1544" s="4">
        <v>0</v>
      </c>
      <c r="J1544" t="s">
        <v>1049</v>
      </c>
      <c r="K1544" s="2">
        <f t="shared" si="120"/>
        <v>0.82555470543228782</v>
      </c>
      <c r="L1544" s="2">
        <f t="shared" si="121"/>
        <v>1</v>
      </c>
      <c r="M1544" s="2">
        <f t="shared" si="122"/>
        <v>0</v>
      </c>
      <c r="N1544" s="2" t="str">
        <f t="shared" si="123"/>
        <v>SERVICE VEHICLE</v>
      </c>
      <c r="O1544" s="2" t="str">
        <f t="shared" si="124"/>
        <v>Other Equipment</v>
      </c>
    </row>
    <row r="1545" spans="1:15" x14ac:dyDescent="0.3">
      <c r="A1545" t="s">
        <v>980</v>
      </c>
      <c r="B1545" s="5">
        <v>45717</v>
      </c>
      <c r="C1545" t="s">
        <v>687</v>
      </c>
      <c r="D1545" t="s">
        <v>16</v>
      </c>
      <c r="E1545" s="4">
        <v>373.5</v>
      </c>
      <c r="F1545" s="4">
        <v>373.5</v>
      </c>
      <c r="G1545">
        <v>301.5</v>
      </c>
      <c r="H1545" s="4">
        <v>72</v>
      </c>
      <c r="I1545" s="4">
        <v>0</v>
      </c>
      <c r="J1545" t="s">
        <v>1049</v>
      </c>
      <c r="K1545" s="2">
        <f t="shared" si="120"/>
        <v>0.80722891566265065</v>
      </c>
      <c r="L1545" s="2">
        <f t="shared" si="121"/>
        <v>1</v>
      </c>
      <c r="M1545" s="2">
        <f t="shared" si="122"/>
        <v>0</v>
      </c>
      <c r="N1545" s="2" t="str">
        <f t="shared" si="123"/>
        <v>SERVICE VEHICLE</v>
      </c>
      <c r="O1545" s="2" t="str">
        <f t="shared" si="124"/>
        <v>Other Equipment</v>
      </c>
    </row>
    <row r="1546" spans="1:15" x14ac:dyDescent="0.3">
      <c r="A1546" t="s">
        <v>980</v>
      </c>
      <c r="B1546" s="5">
        <v>45717</v>
      </c>
      <c r="C1546" t="s">
        <v>688</v>
      </c>
      <c r="D1546" t="s">
        <v>16</v>
      </c>
      <c r="E1546" s="4">
        <v>447</v>
      </c>
      <c r="F1546" s="4">
        <v>447</v>
      </c>
      <c r="G1546">
        <v>439</v>
      </c>
      <c r="H1546" s="4">
        <v>8</v>
      </c>
      <c r="I1546" s="4">
        <v>0</v>
      </c>
      <c r="J1546" t="s">
        <v>1049</v>
      </c>
      <c r="K1546" s="2">
        <f t="shared" si="120"/>
        <v>0.98210290827740487</v>
      </c>
      <c r="L1546" s="2">
        <f t="shared" si="121"/>
        <v>1</v>
      </c>
      <c r="M1546" s="2">
        <f t="shared" si="122"/>
        <v>0</v>
      </c>
      <c r="N1546" s="2" t="str">
        <f t="shared" si="123"/>
        <v>SERVICE VEHICLE</v>
      </c>
      <c r="O1546" s="2" t="str">
        <f t="shared" si="124"/>
        <v>Other Equipment</v>
      </c>
    </row>
    <row r="1547" spans="1:15" x14ac:dyDescent="0.3">
      <c r="A1547" t="s">
        <v>980</v>
      </c>
      <c r="B1547" s="5">
        <v>45717</v>
      </c>
      <c r="C1547" t="s">
        <v>689</v>
      </c>
      <c r="D1547" t="s">
        <v>16</v>
      </c>
      <c r="E1547" s="4">
        <v>310</v>
      </c>
      <c r="F1547" s="4">
        <v>310</v>
      </c>
      <c r="G1547">
        <v>142</v>
      </c>
      <c r="H1547" s="4">
        <v>168</v>
      </c>
      <c r="I1547" s="4">
        <v>0</v>
      </c>
      <c r="J1547" t="s">
        <v>1049</v>
      </c>
      <c r="K1547" s="2">
        <f t="shared" si="120"/>
        <v>0.45806451612903226</v>
      </c>
      <c r="L1547" s="2">
        <f t="shared" si="121"/>
        <v>1</v>
      </c>
      <c r="M1547" s="2">
        <f t="shared" si="122"/>
        <v>0</v>
      </c>
      <c r="N1547" s="2" t="str">
        <f t="shared" si="123"/>
        <v>SERVICE VEHICLE</v>
      </c>
      <c r="O1547" s="2" t="str">
        <f t="shared" si="124"/>
        <v>Other Equipment</v>
      </c>
    </row>
    <row r="1548" spans="1:15" x14ac:dyDescent="0.3">
      <c r="A1548" t="s">
        <v>980</v>
      </c>
      <c r="B1548" s="5">
        <v>45717</v>
      </c>
      <c r="C1548" t="s">
        <v>690</v>
      </c>
      <c r="D1548" t="s">
        <v>16</v>
      </c>
      <c r="E1548" s="4">
        <v>353.16666666666703</v>
      </c>
      <c r="F1548" s="4">
        <v>353.16666666666703</v>
      </c>
      <c r="G1548">
        <v>286.16666666666703</v>
      </c>
      <c r="H1548" s="4">
        <v>67</v>
      </c>
      <c r="I1548" s="4">
        <v>0</v>
      </c>
      <c r="J1548" t="s">
        <v>1049</v>
      </c>
      <c r="K1548" s="2">
        <f t="shared" si="120"/>
        <v>0.8102878716375651</v>
      </c>
      <c r="L1548" s="2">
        <f t="shared" si="121"/>
        <v>1</v>
      </c>
      <c r="M1548" s="2">
        <f t="shared" si="122"/>
        <v>0</v>
      </c>
      <c r="N1548" s="2" t="str">
        <f t="shared" si="123"/>
        <v>SERVICE VEHICLE</v>
      </c>
      <c r="O1548" s="2" t="str">
        <f t="shared" si="124"/>
        <v>Other Equipment</v>
      </c>
    </row>
    <row r="1549" spans="1:15" x14ac:dyDescent="0.3">
      <c r="A1549" t="s">
        <v>980</v>
      </c>
      <c r="B1549" s="5">
        <v>45717</v>
      </c>
      <c r="C1549" t="s">
        <v>691</v>
      </c>
      <c r="D1549" t="s">
        <v>16</v>
      </c>
      <c r="E1549" s="4">
        <v>339.66666666666703</v>
      </c>
      <c r="F1549" s="4">
        <v>339.66666666666703</v>
      </c>
      <c r="G1549">
        <v>267.66666666666703</v>
      </c>
      <c r="H1549" s="4">
        <v>72</v>
      </c>
      <c r="I1549" s="4">
        <v>0</v>
      </c>
      <c r="J1549" t="s">
        <v>1049</v>
      </c>
      <c r="K1549" s="2">
        <f t="shared" si="120"/>
        <v>0.78802747791952921</v>
      </c>
      <c r="L1549" s="2">
        <f t="shared" si="121"/>
        <v>1</v>
      </c>
      <c r="M1549" s="2">
        <f t="shared" si="122"/>
        <v>0</v>
      </c>
      <c r="N1549" s="2" t="str">
        <f t="shared" si="123"/>
        <v>SERVICE VEHICLE</v>
      </c>
      <c r="O1549" s="2" t="str">
        <f t="shared" si="124"/>
        <v>Other Equipment</v>
      </c>
    </row>
    <row r="1550" spans="1:15" x14ac:dyDescent="0.3">
      <c r="A1550" t="s">
        <v>980</v>
      </c>
      <c r="B1550" s="5">
        <v>45717</v>
      </c>
      <c r="C1550" t="s">
        <v>692</v>
      </c>
      <c r="D1550" t="s">
        <v>16</v>
      </c>
      <c r="E1550" s="4">
        <v>403</v>
      </c>
      <c r="F1550" s="4">
        <v>403</v>
      </c>
      <c r="G1550">
        <v>0</v>
      </c>
      <c r="H1550" s="4">
        <v>403</v>
      </c>
      <c r="I1550" s="4">
        <v>0</v>
      </c>
      <c r="J1550" t="s">
        <v>1049</v>
      </c>
      <c r="K1550" s="2">
        <f t="shared" si="120"/>
        <v>0</v>
      </c>
      <c r="L1550" s="2">
        <f t="shared" si="121"/>
        <v>1</v>
      </c>
      <c r="M1550" s="2">
        <f t="shared" si="122"/>
        <v>0</v>
      </c>
      <c r="N1550" s="2" t="str">
        <f t="shared" si="123"/>
        <v>SERVICE VEHICLE</v>
      </c>
      <c r="O1550" s="2" t="str">
        <f t="shared" si="124"/>
        <v>Other Equipment</v>
      </c>
    </row>
    <row r="1551" spans="1:15" x14ac:dyDescent="0.3">
      <c r="A1551" t="s">
        <v>981</v>
      </c>
      <c r="B1551" s="5">
        <v>45717</v>
      </c>
      <c r="C1551" t="s">
        <v>693</v>
      </c>
      <c r="D1551" t="s">
        <v>181</v>
      </c>
      <c r="E1551" s="4">
        <v>367.58333333333297</v>
      </c>
      <c r="F1551" s="4">
        <v>367.58333333333297</v>
      </c>
      <c r="G1551">
        <v>88.75</v>
      </c>
      <c r="H1551" s="4">
        <v>278.83333333333297</v>
      </c>
      <c r="I1551" s="4">
        <v>0</v>
      </c>
      <c r="J1551" t="s">
        <v>1049</v>
      </c>
      <c r="K1551" s="2">
        <f t="shared" si="120"/>
        <v>0.24144184992065315</v>
      </c>
      <c r="L1551" s="2">
        <f t="shared" si="121"/>
        <v>1</v>
      </c>
      <c r="M1551" s="2">
        <f t="shared" si="122"/>
        <v>0</v>
      </c>
      <c r="N1551" s="2" t="str">
        <f t="shared" si="123"/>
        <v>TOWER LIGHT</v>
      </c>
      <c r="O1551" s="2" t="str">
        <f t="shared" si="124"/>
        <v>Other Equipment</v>
      </c>
    </row>
    <row r="1552" spans="1:15" x14ac:dyDescent="0.3">
      <c r="A1552" t="s">
        <v>981</v>
      </c>
      <c r="B1552" s="5">
        <v>45717</v>
      </c>
      <c r="C1552" t="s">
        <v>694</v>
      </c>
      <c r="D1552" t="s">
        <v>181</v>
      </c>
      <c r="E1552" s="4">
        <v>467.25</v>
      </c>
      <c r="F1552" s="4">
        <v>467.25</v>
      </c>
      <c r="G1552">
        <v>258.53333333333302</v>
      </c>
      <c r="H1552" s="4">
        <v>208.71666666666701</v>
      </c>
      <c r="I1552" s="4">
        <v>0</v>
      </c>
      <c r="J1552" t="s">
        <v>1049</v>
      </c>
      <c r="K1552" s="2">
        <f t="shared" si="120"/>
        <v>0.55330836454431898</v>
      </c>
      <c r="L1552" s="2">
        <f t="shared" si="121"/>
        <v>1</v>
      </c>
      <c r="M1552" s="2">
        <f t="shared" si="122"/>
        <v>0</v>
      </c>
      <c r="N1552" s="2" t="str">
        <f t="shared" si="123"/>
        <v>TOWER LIGHT</v>
      </c>
      <c r="O1552" s="2" t="str">
        <f t="shared" si="124"/>
        <v>Other Equipment</v>
      </c>
    </row>
    <row r="1553" spans="1:15" x14ac:dyDescent="0.3">
      <c r="A1553" t="s">
        <v>981</v>
      </c>
      <c r="B1553" s="5">
        <v>45717</v>
      </c>
      <c r="C1553" t="s">
        <v>695</v>
      </c>
      <c r="D1553" t="s">
        <v>181</v>
      </c>
      <c r="E1553" s="4">
        <v>393.16666666666703</v>
      </c>
      <c r="F1553" s="4">
        <v>393.16666666666703</v>
      </c>
      <c r="G1553">
        <v>90</v>
      </c>
      <c r="H1553" s="4">
        <v>303.16666666666703</v>
      </c>
      <c r="I1553" s="4">
        <v>0</v>
      </c>
      <c r="J1553" t="s">
        <v>1049</v>
      </c>
      <c r="K1553" s="2">
        <f t="shared" si="120"/>
        <v>0.22891055532005067</v>
      </c>
      <c r="L1553" s="2">
        <f t="shared" si="121"/>
        <v>1</v>
      </c>
      <c r="M1553" s="2">
        <f t="shared" si="122"/>
        <v>0</v>
      </c>
      <c r="N1553" s="2" t="str">
        <f t="shared" si="123"/>
        <v>TOWER LIGHT</v>
      </c>
      <c r="O1553" s="2" t="str">
        <f t="shared" si="124"/>
        <v>Other Equipment</v>
      </c>
    </row>
    <row r="1554" spans="1:15" x14ac:dyDescent="0.3">
      <c r="A1554" t="s">
        <v>981</v>
      </c>
      <c r="B1554" s="5">
        <v>45717</v>
      </c>
      <c r="C1554" t="s">
        <v>696</v>
      </c>
      <c r="D1554" t="s">
        <v>181</v>
      </c>
      <c r="E1554" s="4">
        <v>463.16666666666703</v>
      </c>
      <c r="F1554" s="4">
        <v>463.16666666666703</v>
      </c>
      <c r="G1554">
        <v>295.75</v>
      </c>
      <c r="H1554" s="4">
        <v>167.416666666667</v>
      </c>
      <c r="I1554" s="4">
        <v>0</v>
      </c>
      <c r="J1554" t="s">
        <v>1049</v>
      </c>
      <c r="K1554" s="2">
        <f t="shared" si="120"/>
        <v>0.63853904282115814</v>
      </c>
      <c r="L1554" s="2">
        <f t="shared" si="121"/>
        <v>1</v>
      </c>
      <c r="M1554" s="2">
        <f t="shared" si="122"/>
        <v>0</v>
      </c>
      <c r="N1554" s="2" t="str">
        <f t="shared" si="123"/>
        <v>TOWER LIGHT</v>
      </c>
      <c r="O1554" s="2" t="str">
        <f t="shared" si="124"/>
        <v>Other Equipment</v>
      </c>
    </row>
    <row r="1555" spans="1:15" x14ac:dyDescent="0.3">
      <c r="A1555" t="s">
        <v>981</v>
      </c>
      <c r="B1555" s="5">
        <v>45717</v>
      </c>
      <c r="C1555" t="s">
        <v>697</v>
      </c>
      <c r="D1555" t="s">
        <v>181</v>
      </c>
      <c r="E1555" s="4">
        <v>469.5</v>
      </c>
      <c r="F1555" s="4">
        <v>469.5</v>
      </c>
      <c r="G1555">
        <v>307.03333333333302</v>
      </c>
      <c r="H1555" s="4">
        <v>162.46666666666701</v>
      </c>
      <c r="I1555" s="4">
        <v>0</v>
      </c>
      <c r="J1555" t="s">
        <v>1049</v>
      </c>
      <c r="K1555" s="2">
        <f t="shared" si="120"/>
        <v>0.65395811146609806</v>
      </c>
      <c r="L1555" s="2">
        <f t="shared" si="121"/>
        <v>1</v>
      </c>
      <c r="M1555" s="2">
        <f t="shared" si="122"/>
        <v>0</v>
      </c>
      <c r="N1555" s="2" t="str">
        <f t="shared" si="123"/>
        <v>TOWER LIGHT</v>
      </c>
      <c r="O1555" s="2" t="str">
        <f t="shared" si="124"/>
        <v>Other Equipment</v>
      </c>
    </row>
    <row r="1556" spans="1:15" x14ac:dyDescent="0.3">
      <c r="A1556" t="s">
        <v>1145</v>
      </c>
      <c r="B1556" s="5">
        <v>45717</v>
      </c>
      <c r="C1556" t="s">
        <v>698</v>
      </c>
      <c r="D1556" t="s">
        <v>385</v>
      </c>
      <c r="E1556" s="4">
        <v>272</v>
      </c>
      <c r="F1556" s="4">
        <v>272</v>
      </c>
      <c r="G1556">
        <v>36.699999999999797</v>
      </c>
      <c r="H1556" s="4">
        <v>235.3</v>
      </c>
      <c r="I1556" s="4">
        <v>0</v>
      </c>
      <c r="J1556" t="s">
        <v>1049</v>
      </c>
      <c r="K1556" s="2">
        <f t="shared" si="120"/>
        <v>0.13492647058823454</v>
      </c>
      <c r="L1556" s="2">
        <f t="shared" si="121"/>
        <v>1</v>
      </c>
      <c r="M1556" s="2">
        <f t="shared" si="122"/>
        <v>0</v>
      </c>
      <c r="N1556" s="2" t="str">
        <f t="shared" si="123"/>
        <v>TIG WELDING MACHINE</v>
      </c>
      <c r="O1556" s="2" t="str">
        <f t="shared" si="124"/>
        <v>Other Equipment</v>
      </c>
    </row>
    <row r="1557" spans="1:15" x14ac:dyDescent="0.3">
      <c r="A1557" t="s">
        <v>1147</v>
      </c>
      <c r="B1557" s="5">
        <v>45717</v>
      </c>
      <c r="C1557" t="s">
        <v>699</v>
      </c>
      <c r="D1557" t="s">
        <v>164</v>
      </c>
      <c r="E1557" s="4">
        <v>386.33333333333297</v>
      </c>
      <c r="F1557" s="4">
        <v>386.33333333333297</v>
      </c>
      <c r="G1557">
        <v>337.58333333333297</v>
      </c>
      <c r="H1557" s="4">
        <v>48.75</v>
      </c>
      <c r="I1557" s="4">
        <v>0</v>
      </c>
      <c r="J1557" t="s">
        <v>1049</v>
      </c>
      <c r="K1557" s="2">
        <f t="shared" si="120"/>
        <v>0.87381363244176002</v>
      </c>
      <c r="L1557" s="2">
        <f t="shared" si="121"/>
        <v>1</v>
      </c>
      <c r="M1557" s="2">
        <f t="shared" si="122"/>
        <v>0</v>
      </c>
      <c r="N1557" s="2" t="str">
        <f t="shared" si="123"/>
        <v>UTILITY VEHICLE</v>
      </c>
      <c r="O1557" s="2" t="str">
        <f t="shared" si="124"/>
        <v>Other Equipment</v>
      </c>
    </row>
    <row r="1558" spans="1:15" x14ac:dyDescent="0.3">
      <c r="A1558" t="s">
        <v>984</v>
      </c>
      <c r="B1558" s="5">
        <v>45717</v>
      </c>
      <c r="C1558" t="s">
        <v>700</v>
      </c>
      <c r="D1558" t="s">
        <v>184</v>
      </c>
      <c r="E1558" s="4">
        <v>249</v>
      </c>
      <c r="F1558" s="4">
        <v>145</v>
      </c>
      <c r="G1558">
        <v>53.5</v>
      </c>
      <c r="H1558" s="4">
        <v>91.5</v>
      </c>
      <c r="I1558" s="4">
        <v>104</v>
      </c>
      <c r="J1558" t="s">
        <v>1049</v>
      </c>
      <c r="K1558" s="2">
        <f t="shared" si="120"/>
        <v>0.21485943775100402</v>
      </c>
      <c r="L1558" s="2">
        <f t="shared" si="121"/>
        <v>0.58232931726907633</v>
      </c>
      <c r="M1558" s="2">
        <f t="shared" si="122"/>
        <v>0.41767068273092367</v>
      </c>
      <c r="N1558" s="2" t="str">
        <f t="shared" si="123"/>
        <v>VIBRATORY ROLLER</v>
      </c>
      <c r="O1558" s="2" t="str">
        <f t="shared" si="124"/>
        <v>Major Equipment</v>
      </c>
    </row>
    <row r="1559" spans="1:15" x14ac:dyDescent="0.3">
      <c r="A1559" t="s">
        <v>984</v>
      </c>
      <c r="B1559" s="5">
        <v>45717</v>
      </c>
      <c r="C1559" t="s">
        <v>701</v>
      </c>
      <c r="D1559" t="s">
        <v>184</v>
      </c>
      <c r="E1559" s="4">
        <v>249</v>
      </c>
      <c r="F1559" s="4">
        <v>249</v>
      </c>
      <c r="G1559">
        <v>108</v>
      </c>
      <c r="H1559" s="4">
        <v>141</v>
      </c>
      <c r="I1559" s="4">
        <v>0</v>
      </c>
      <c r="J1559" t="s">
        <v>1049</v>
      </c>
      <c r="K1559" s="2">
        <f t="shared" si="120"/>
        <v>0.43373493975903615</v>
      </c>
      <c r="L1559" s="2">
        <f t="shared" si="121"/>
        <v>1</v>
      </c>
      <c r="M1559" s="2">
        <f t="shared" si="122"/>
        <v>0</v>
      </c>
      <c r="N1559" s="2" t="str">
        <f t="shared" si="123"/>
        <v>VIBRATORY ROLLER</v>
      </c>
      <c r="O1559" s="2" t="str">
        <f t="shared" si="124"/>
        <v>Major Equipment</v>
      </c>
    </row>
    <row r="1560" spans="1:15" x14ac:dyDescent="0.3">
      <c r="A1560" t="s">
        <v>1005</v>
      </c>
      <c r="B1560" s="5">
        <v>45717</v>
      </c>
      <c r="C1560" t="s">
        <v>703</v>
      </c>
      <c r="D1560" t="s">
        <v>1006</v>
      </c>
      <c r="E1560" s="4">
        <v>274.66666666666703</v>
      </c>
      <c r="F1560" s="4">
        <v>274.66666666666703</v>
      </c>
      <c r="G1560">
        <v>217.5</v>
      </c>
      <c r="H1560" s="4">
        <v>57.1666666666667</v>
      </c>
      <c r="I1560" s="4">
        <v>0</v>
      </c>
      <c r="J1560" t="s">
        <v>1049</v>
      </c>
      <c r="K1560" s="2">
        <f t="shared" si="120"/>
        <v>0.79186893203883391</v>
      </c>
      <c r="L1560" s="2">
        <f t="shared" si="121"/>
        <v>1</v>
      </c>
      <c r="M1560" s="2">
        <f t="shared" si="122"/>
        <v>0</v>
      </c>
      <c r="N1560" s="2" t="str">
        <f t="shared" si="123"/>
        <v>WATER TRUCK</v>
      </c>
      <c r="O1560" s="2" t="str">
        <f t="shared" si="124"/>
        <v>Other Equipment</v>
      </c>
    </row>
    <row r="1561" spans="1:15" x14ac:dyDescent="0.3">
      <c r="A1561" t="s">
        <v>1005</v>
      </c>
      <c r="B1561" s="5">
        <v>45717</v>
      </c>
      <c r="C1561" t="s">
        <v>704</v>
      </c>
      <c r="D1561" t="s">
        <v>1006</v>
      </c>
      <c r="E1561" s="4">
        <v>221.5</v>
      </c>
      <c r="F1561" s="4">
        <v>221.5</v>
      </c>
      <c r="G1561">
        <v>56.6666666666667</v>
      </c>
      <c r="H1561" s="4">
        <v>164.833333333333</v>
      </c>
      <c r="I1561" s="4">
        <v>0</v>
      </c>
      <c r="J1561" t="s">
        <v>1049</v>
      </c>
      <c r="K1561" s="2">
        <f t="shared" si="120"/>
        <v>0.25583145221971421</v>
      </c>
      <c r="L1561" s="2">
        <f t="shared" si="121"/>
        <v>1</v>
      </c>
      <c r="M1561" s="2">
        <f t="shared" si="122"/>
        <v>0</v>
      </c>
      <c r="N1561" s="2" t="str">
        <f t="shared" si="123"/>
        <v>WATER TRUCK</v>
      </c>
      <c r="O1561" s="2" t="str">
        <f t="shared" si="124"/>
        <v>Other Equipment</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2FCEB-2D23-4A68-B61D-0EABBCEAE7E5}">
  <dimension ref="A1:O674"/>
  <sheetViews>
    <sheetView topLeftCell="A581" workbookViewId="0">
      <selection activeCell="A668" sqref="A668"/>
    </sheetView>
  </sheetViews>
  <sheetFormatPr defaultRowHeight="14.4" x14ac:dyDescent="0.3"/>
  <cols>
    <col min="1" max="1" width="42.44140625" bestFit="1" customWidth="1"/>
    <col min="2" max="2" width="15" bestFit="1" customWidth="1"/>
    <col min="3" max="3" width="15.77734375" bestFit="1" customWidth="1"/>
    <col min="4" max="4" width="39" bestFit="1" customWidth="1"/>
    <col min="5" max="9" width="12" bestFit="1" customWidth="1"/>
    <col min="10" max="10" width="14.77734375" bestFit="1" customWidth="1"/>
    <col min="11" max="15" width="11.77734375" bestFit="1" customWidth="1"/>
  </cols>
  <sheetData>
    <row r="1" spans="1:15" x14ac:dyDescent="0.3">
      <c r="A1" t="s">
        <v>1050</v>
      </c>
      <c r="B1" t="s">
        <v>0</v>
      </c>
      <c r="C1" t="s">
        <v>1</v>
      </c>
      <c r="D1" t="s">
        <v>2</v>
      </c>
      <c r="E1" t="s">
        <v>3</v>
      </c>
      <c r="F1" t="s">
        <v>4</v>
      </c>
      <c r="G1" t="s">
        <v>5</v>
      </c>
      <c r="H1" t="s">
        <v>6</v>
      </c>
      <c r="I1" t="s">
        <v>7</v>
      </c>
      <c r="J1" t="s">
        <v>8</v>
      </c>
      <c r="K1" t="s">
        <v>1051</v>
      </c>
      <c r="L1" t="s">
        <v>1052</v>
      </c>
      <c r="M1" t="s">
        <v>1053</v>
      </c>
      <c r="N1" t="s">
        <v>1054</v>
      </c>
      <c r="O1" t="s">
        <v>1055</v>
      </c>
    </row>
    <row r="2" spans="1:15" x14ac:dyDescent="0.3">
      <c r="A2" t="s">
        <v>991</v>
      </c>
      <c r="B2" s="1">
        <v>45717</v>
      </c>
      <c r="C2" t="s">
        <v>220</v>
      </c>
      <c r="D2" t="s">
        <v>120</v>
      </c>
      <c r="E2">
        <v>13</v>
      </c>
      <c r="F2">
        <v>13</v>
      </c>
      <c r="G2">
        <v>4</v>
      </c>
      <c r="H2">
        <v>9</v>
      </c>
      <c r="I2">
        <v>0</v>
      </c>
      <c r="J2" t="s">
        <v>928</v>
      </c>
    </row>
    <row r="3" spans="1:15" x14ac:dyDescent="0.3">
      <c r="A3" t="s">
        <v>991</v>
      </c>
      <c r="B3" s="1">
        <v>45717</v>
      </c>
      <c r="C3" t="s">
        <v>929</v>
      </c>
      <c r="D3" t="s">
        <v>120</v>
      </c>
      <c r="E3">
        <v>22</v>
      </c>
      <c r="F3">
        <v>22</v>
      </c>
      <c r="G3">
        <v>11</v>
      </c>
      <c r="H3">
        <v>11</v>
      </c>
      <c r="I3">
        <v>0</v>
      </c>
      <c r="J3" t="s">
        <v>928</v>
      </c>
    </row>
    <row r="4" spans="1:15" x14ac:dyDescent="0.3">
      <c r="A4" t="s">
        <v>991</v>
      </c>
      <c r="B4" s="1">
        <v>45717</v>
      </c>
      <c r="C4" t="s">
        <v>222</v>
      </c>
      <c r="D4" t="s">
        <v>120</v>
      </c>
      <c r="E4">
        <v>14</v>
      </c>
      <c r="F4">
        <v>14</v>
      </c>
      <c r="G4">
        <v>9</v>
      </c>
      <c r="H4">
        <v>5</v>
      </c>
      <c r="I4">
        <v>0</v>
      </c>
      <c r="J4" t="s">
        <v>928</v>
      </c>
    </row>
    <row r="5" spans="1:15" x14ac:dyDescent="0.3">
      <c r="A5" t="s">
        <v>977</v>
      </c>
      <c r="B5" s="1">
        <v>45717</v>
      </c>
      <c r="C5" t="s">
        <v>202</v>
      </c>
      <c r="D5" t="s">
        <v>156</v>
      </c>
      <c r="E5">
        <v>91.1</v>
      </c>
      <c r="F5">
        <v>91.1</v>
      </c>
      <c r="G5">
        <v>45</v>
      </c>
      <c r="H5">
        <v>46.1</v>
      </c>
      <c r="I5">
        <v>0</v>
      </c>
      <c r="J5" t="s">
        <v>928</v>
      </c>
    </row>
    <row r="6" spans="1:15" x14ac:dyDescent="0.3">
      <c r="A6" t="s">
        <v>977</v>
      </c>
      <c r="B6" s="1">
        <v>45717</v>
      </c>
      <c r="C6" t="s">
        <v>204</v>
      </c>
      <c r="D6" t="s">
        <v>156</v>
      </c>
      <c r="E6">
        <v>41.516666666666701</v>
      </c>
      <c r="F6">
        <v>41.516666666666701</v>
      </c>
      <c r="G6">
        <v>24.740000000000201</v>
      </c>
      <c r="H6">
        <v>16.7766666666665</v>
      </c>
      <c r="I6">
        <v>0</v>
      </c>
      <c r="J6" t="s">
        <v>928</v>
      </c>
    </row>
    <row r="7" spans="1:15" x14ac:dyDescent="0.3">
      <c r="A7" t="s">
        <v>978</v>
      </c>
      <c r="B7" s="1">
        <v>45717</v>
      </c>
      <c r="C7" t="s">
        <v>206</v>
      </c>
      <c r="D7" t="s">
        <v>540</v>
      </c>
      <c r="E7">
        <v>80.1666666666666</v>
      </c>
      <c r="F7">
        <v>80.1666666666666</v>
      </c>
      <c r="G7">
        <v>40</v>
      </c>
      <c r="H7">
        <v>40.1666666666667</v>
      </c>
      <c r="I7">
        <v>0</v>
      </c>
      <c r="J7" t="s">
        <v>928</v>
      </c>
    </row>
    <row r="8" spans="1:15" x14ac:dyDescent="0.3">
      <c r="A8" t="s">
        <v>1135</v>
      </c>
      <c r="B8" s="1">
        <v>45717</v>
      </c>
      <c r="C8" t="s">
        <v>19</v>
      </c>
      <c r="D8" t="s">
        <v>1064</v>
      </c>
      <c r="E8">
        <v>208</v>
      </c>
      <c r="F8">
        <v>208</v>
      </c>
      <c r="G8">
        <v>0</v>
      </c>
      <c r="H8">
        <v>208</v>
      </c>
      <c r="I8">
        <v>0</v>
      </c>
      <c r="J8" t="s">
        <v>930</v>
      </c>
    </row>
    <row r="9" spans="1:15" x14ac:dyDescent="0.3">
      <c r="A9" t="s">
        <v>989</v>
      </c>
      <c r="B9" s="1">
        <v>45717</v>
      </c>
      <c r="C9" t="s">
        <v>21</v>
      </c>
      <c r="D9" t="s">
        <v>990</v>
      </c>
      <c r="E9">
        <v>267.82666666666699</v>
      </c>
      <c r="F9">
        <v>267.82666666666699</v>
      </c>
      <c r="G9">
        <v>199.57666666666699</v>
      </c>
      <c r="H9">
        <v>68.25</v>
      </c>
      <c r="I9">
        <v>0</v>
      </c>
      <c r="J9" t="s">
        <v>930</v>
      </c>
    </row>
    <row r="10" spans="1:15" x14ac:dyDescent="0.3">
      <c r="A10" t="s">
        <v>989</v>
      </c>
      <c r="B10" s="1">
        <v>45717</v>
      </c>
      <c r="C10" t="s">
        <v>22</v>
      </c>
      <c r="D10" t="s">
        <v>990</v>
      </c>
      <c r="E10">
        <v>236.49</v>
      </c>
      <c r="F10">
        <v>236.49</v>
      </c>
      <c r="G10">
        <v>164</v>
      </c>
      <c r="H10">
        <v>72.489999999999995</v>
      </c>
      <c r="I10">
        <v>0</v>
      </c>
      <c r="J10" t="s">
        <v>930</v>
      </c>
    </row>
    <row r="11" spans="1:15" x14ac:dyDescent="0.3">
      <c r="A11" t="s">
        <v>989</v>
      </c>
      <c r="B11" s="1">
        <v>45717</v>
      </c>
      <c r="C11" t="s">
        <v>23</v>
      </c>
      <c r="D11" t="s">
        <v>990</v>
      </c>
      <c r="E11">
        <v>251.78333333333299</v>
      </c>
      <c r="F11">
        <v>251.78333333333299</v>
      </c>
      <c r="G11">
        <v>113.26333333333299</v>
      </c>
      <c r="H11">
        <v>138.52000000000001</v>
      </c>
      <c r="I11">
        <v>0</v>
      </c>
      <c r="J11" t="s">
        <v>930</v>
      </c>
    </row>
    <row r="12" spans="1:15" x14ac:dyDescent="0.3">
      <c r="A12" t="s">
        <v>1136</v>
      </c>
      <c r="B12" s="1">
        <v>45717</v>
      </c>
      <c r="C12" t="s">
        <v>24</v>
      </c>
      <c r="D12" t="s">
        <v>1067</v>
      </c>
      <c r="E12">
        <v>214.70000000000101</v>
      </c>
      <c r="F12">
        <v>214.70000000000101</v>
      </c>
      <c r="G12">
        <v>47.800000000001098</v>
      </c>
      <c r="H12">
        <v>166.9</v>
      </c>
      <c r="I12">
        <v>0</v>
      </c>
      <c r="J12" t="s">
        <v>930</v>
      </c>
    </row>
    <row r="13" spans="1:15" x14ac:dyDescent="0.3">
      <c r="A13" t="s">
        <v>1137</v>
      </c>
      <c r="B13" s="1">
        <v>45717</v>
      </c>
      <c r="C13" t="s">
        <v>25</v>
      </c>
      <c r="D13" t="s">
        <v>1069</v>
      </c>
      <c r="E13">
        <v>210</v>
      </c>
      <c r="F13">
        <v>210</v>
      </c>
      <c r="G13">
        <v>73</v>
      </c>
      <c r="H13">
        <v>137</v>
      </c>
      <c r="I13">
        <v>0</v>
      </c>
      <c r="J13" t="s">
        <v>930</v>
      </c>
    </row>
    <row r="14" spans="1:15" x14ac:dyDescent="0.3">
      <c r="A14" t="s">
        <v>1137</v>
      </c>
      <c r="B14" s="1">
        <v>45717</v>
      </c>
      <c r="C14" t="s">
        <v>26</v>
      </c>
      <c r="D14" t="s">
        <v>1069</v>
      </c>
      <c r="E14">
        <v>209.81</v>
      </c>
      <c r="F14">
        <v>209.81</v>
      </c>
      <c r="G14">
        <v>66.52</v>
      </c>
      <c r="H14">
        <v>143.29</v>
      </c>
      <c r="I14">
        <v>0</v>
      </c>
      <c r="J14" t="s">
        <v>930</v>
      </c>
    </row>
    <row r="15" spans="1:15" x14ac:dyDescent="0.3">
      <c r="A15" t="s">
        <v>976</v>
      </c>
      <c r="B15" s="1">
        <v>45717</v>
      </c>
      <c r="C15" t="s">
        <v>27</v>
      </c>
      <c r="D15" t="s">
        <v>126</v>
      </c>
      <c r="E15">
        <v>246.8</v>
      </c>
      <c r="F15">
        <v>246.8</v>
      </c>
      <c r="G15">
        <v>102.8</v>
      </c>
      <c r="H15">
        <v>144</v>
      </c>
      <c r="I15">
        <v>0</v>
      </c>
      <c r="J15" t="s">
        <v>930</v>
      </c>
    </row>
    <row r="16" spans="1:15" x14ac:dyDescent="0.3">
      <c r="A16" t="s">
        <v>1138</v>
      </c>
      <c r="B16" s="1">
        <v>45717</v>
      </c>
      <c r="C16" t="s">
        <v>28</v>
      </c>
      <c r="D16" t="s">
        <v>130</v>
      </c>
      <c r="E16">
        <v>217</v>
      </c>
      <c r="F16">
        <v>217</v>
      </c>
      <c r="G16">
        <v>13</v>
      </c>
      <c r="H16">
        <v>204</v>
      </c>
      <c r="I16">
        <v>0</v>
      </c>
      <c r="J16" t="s">
        <v>930</v>
      </c>
    </row>
    <row r="17" spans="1:10" x14ac:dyDescent="0.3">
      <c r="A17" t="s">
        <v>1138</v>
      </c>
      <c r="B17" s="1">
        <v>45717</v>
      </c>
      <c r="C17" t="s">
        <v>29</v>
      </c>
      <c r="D17" t="s">
        <v>130</v>
      </c>
      <c r="E17">
        <v>208</v>
      </c>
      <c r="F17">
        <v>208</v>
      </c>
      <c r="G17">
        <v>0</v>
      </c>
      <c r="H17">
        <v>208</v>
      </c>
      <c r="I17">
        <v>0</v>
      </c>
      <c r="J17" t="s">
        <v>930</v>
      </c>
    </row>
    <row r="18" spans="1:10" x14ac:dyDescent="0.3">
      <c r="A18" t="s">
        <v>1138</v>
      </c>
      <c r="B18" s="1">
        <v>45717</v>
      </c>
      <c r="C18" t="s">
        <v>30</v>
      </c>
      <c r="D18" t="s">
        <v>130</v>
      </c>
      <c r="E18">
        <v>220</v>
      </c>
      <c r="F18">
        <v>220</v>
      </c>
      <c r="G18">
        <v>12</v>
      </c>
      <c r="H18">
        <v>208</v>
      </c>
      <c r="I18">
        <v>0</v>
      </c>
      <c r="J18" t="s">
        <v>930</v>
      </c>
    </row>
    <row r="19" spans="1:10" x14ac:dyDescent="0.3">
      <c r="A19" t="s">
        <v>992</v>
      </c>
      <c r="B19" s="1">
        <v>45717</v>
      </c>
      <c r="C19" t="s">
        <v>931</v>
      </c>
      <c r="D19" t="s">
        <v>993</v>
      </c>
      <c r="E19">
        <v>208</v>
      </c>
      <c r="F19">
        <v>208</v>
      </c>
      <c r="G19">
        <v>0</v>
      </c>
      <c r="H19">
        <v>208</v>
      </c>
      <c r="I19">
        <v>0</v>
      </c>
      <c r="J19" t="s">
        <v>930</v>
      </c>
    </row>
    <row r="20" spans="1:10" x14ac:dyDescent="0.3">
      <c r="A20" t="s">
        <v>992</v>
      </c>
      <c r="B20" s="1">
        <v>45717</v>
      </c>
      <c r="C20" t="s">
        <v>31</v>
      </c>
      <c r="D20" t="s">
        <v>993</v>
      </c>
      <c r="E20">
        <v>208</v>
      </c>
      <c r="F20">
        <v>208</v>
      </c>
      <c r="G20">
        <v>44.8</v>
      </c>
      <c r="H20">
        <v>163.19999999999999</v>
      </c>
      <c r="I20">
        <v>0</v>
      </c>
      <c r="J20" t="s">
        <v>930</v>
      </c>
    </row>
    <row r="21" spans="1:10" x14ac:dyDescent="0.3">
      <c r="A21" t="s">
        <v>977</v>
      </c>
      <c r="B21" s="1">
        <v>45717</v>
      </c>
      <c r="C21" t="s">
        <v>32</v>
      </c>
      <c r="D21" t="s">
        <v>156</v>
      </c>
      <c r="E21">
        <v>217.20000000000101</v>
      </c>
      <c r="F21">
        <v>217.20000000000101</v>
      </c>
      <c r="G21">
        <v>80.400000000000503</v>
      </c>
      <c r="H21">
        <v>136.80000000000001</v>
      </c>
      <c r="I21">
        <v>0</v>
      </c>
      <c r="J21" t="s">
        <v>930</v>
      </c>
    </row>
    <row r="22" spans="1:10" x14ac:dyDescent="0.3">
      <c r="A22" t="s">
        <v>977</v>
      </c>
      <c r="B22" s="1">
        <v>45717</v>
      </c>
      <c r="C22" t="s">
        <v>33</v>
      </c>
      <c r="D22" t="s">
        <v>156</v>
      </c>
      <c r="E22">
        <v>208.599999999999</v>
      </c>
      <c r="F22">
        <v>208.599999999999</v>
      </c>
      <c r="G22">
        <v>34.300000000000203</v>
      </c>
      <c r="H22">
        <v>174.29999999999899</v>
      </c>
      <c r="I22">
        <v>0</v>
      </c>
      <c r="J22" t="s">
        <v>930</v>
      </c>
    </row>
    <row r="23" spans="1:10" x14ac:dyDescent="0.3">
      <c r="A23" t="s">
        <v>992</v>
      </c>
      <c r="B23" s="1">
        <v>45717</v>
      </c>
      <c r="C23" t="s">
        <v>34</v>
      </c>
      <c r="D23" t="s">
        <v>993</v>
      </c>
      <c r="E23">
        <v>223.1</v>
      </c>
      <c r="F23">
        <v>223.1</v>
      </c>
      <c r="G23">
        <v>120</v>
      </c>
      <c r="H23">
        <v>103.1</v>
      </c>
      <c r="I23">
        <v>0</v>
      </c>
      <c r="J23" t="s">
        <v>930</v>
      </c>
    </row>
    <row r="24" spans="1:10" x14ac:dyDescent="0.3">
      <c r="A24" t="s">
        <v>992</v>
      </c>
      <c r="B24" s="1">
        <v>45717</v>
      </c>
      <c r="C24" t="s">
        <v>35</v>
      </c>
      <c r="D24" t="s">
        <v>993</v>
      </c>
      <c r="E24">
        <v>214.1</v>
      </c>
      <c r="F24">
        <v>214.1</v>
      </c>
      <c r="G24">
        <v>32.099999999999497</v>
      </c>
      <c r="H24">
        <v>182.00000000000099</v>
      </c>
      <c r="I24">
        <v>0</v>
      </c>
      <c r="J24" t="s">
        <v>930</v>
      </c>
    </row>
    <row r="25" spans="1:10" x14ac:dyDescent="0.3">
      <c r="A25" t="s">
        <v>1139</v>
      </c>
      <c r="B25" s="1">
        <v>45717</v>
      </c>
      <c r="C25" t="s">
        <v>36</v>
      </c>
      <c r="D25" t="s">
        <v>1073</v>
      </c>
      <c r="E25">
        <v>212.6</v>
      </c>
      <c r="F25">
        <v>212.6</v>
      </c>
      <c r="G25">
        <v>42.499999999999602</v>
      </c>
      <c r="H25">
        <v>170.1</v>
      </c>
      <c r="I25">
        <v>0</v>
      </c>
      <c r="J25" t="s">
        <v>930</v>
      </c>
    </row>
    <row r="26" spans="1:10" x14ac:dyDescent="0.3">
      <c r="A26" t="s">
        <v>1139</v>
      </c>
      <c r="B26" s="1">
        <v>45717</v>
      </c>
      <c r="C26" t="s">
        <v>37</v>
      </c>
      <c r="D26" t="s">
        <v>1073</v>
      </c>
      <c r="E26">
        <v>209.26</v>
      </c>
      <c r="F26">
        <v>209.26</v>
      </c>
      <c r="G26">
        <v>41.459999999999603</v>
      </c>
      <c r="H26">
        <v>167.8</v>
      </c>
      <c r="I26">
        <v>0</v>
      </c>
      <c r="J26" t="s">
        <v>930</v>
      </c>
    </row>
    <row r="27" spans="1:10" x14ac:dyDescent="0.3">
      <c r="A27" t="s">
        <v>977</v>
      </c>
      <c r="B27" s="1">
        <v>45717</v>
      </c>
      <c r="C27" t="s">
        <v>38</v>
      </c>
      <c r="D27" t="s">
        <v>156</v>
      </c>
      <c r="E27">
        <v>221.6</v>
      </c>
      <c r="F27">
        <v>221.6</v>
      </c>
      <c r="G27">
        <v>43.900000000000098</v>
      </c>
      <c r="H27">
        <v>177.7</v>
      </c>
      <c r="I27">
        <v>0</v>
      </c>
      <c r="J27" t="s">
        <v>930</v>
      </c>
    </row>
    <row r="28" spans="1:10" x14ac:dyDescent="0.3">
      <c r="A28" t="s">
        <v>977</v>
      </c>
      <c r="B28" s="1">
        <v>45717</v>
      </c>
      <c r="C28" t="s">
        <v>39</v>
      </c>
      <c r="D28" t="s">
        <v>156</v>
      </c>
      <c r="E28">
        <v>184.8</v>
      </c>
      <c r="F28">
        <v>184.8</v>
      </c>
      <c r="G28">
        <v>82.800000000000196</v>
      </c>
      <c r="H28">
        <v>102</v>
      </c>
      <c r="I28">
        <v>0</v>
      </c>
      <c r="J28" t="s">
        <v>930</v>
      </c>
    </row>
    <row r="29" spans="1:10" x14ac:dyDescent="0.3">
      <c r="A29" t="s">
        <v>992</v>
      </c>
      <c r="B29" s="1">
        <v>45717</v>
      </c>
      <c r="C29" t="s">
        <v>40</v>
      </c>
      <c r="D29" t="s">
        <v>993</v>
      </c>
      <c r="E29">
        <v>208</v>
      </c>
      <c r="F29">
        <v>208</v>
      </c>
      <c r="G29">
        <v>15</v>
      </c>
      <c r="H29">
        <v>193</v>
      </c>
      <c r="I29">
        <v>0</v>
      </c>
      <c r="J29" t="s">
        <v>930</v>
      </c>
    </row>
    <row r="30" spans="1:10" x14ac:dyDescent="0.3">
      <c r="A30" t="s">
        <v>977</v>
      </c>
      <c r="B30" s="1">
        <v>45717</v>
      </c>
      <c r="C30" t="s">
        <v>41</v>
      </c>
      <c r="D30" t="s">
        <v>156</v>
      </c>
      <c r="E30">
        <v>211.8</v>
      </c>
      <c r="F30">
        <v>211.8</v>
      </c>
      <c r="G30">
        <v>18.500000000000899</v>
      </c>
      <c r="H30">
        <v>193.29999999999899</v>
      </c>
      <c r="I30">
        <v>0</v>
      </c>
      <c r="J30" t="s">
        <v>930</v>
      </c>
    </row>
    <row r="31" spans="1:10" x14ac:dyDescent="0.3">
      <c r="A31" t="s">
        <v>977</v>
      </c>
      <c r="B31" s="1">
        <v>45717</v>
      </c>
      <c r="C31" t="s">
        <v>42</v>
      </c>
      <c r="D31" t="s">
        <v>156</v>
      </c>
      <c r="E31">
        <v>216.9</v>
      </c>
      <c r="F31">
        <v>216.9</v>
      </c>
      <c r="G31">
        <v>52.599999999999397</v>
      </c>
      <c r="H31">
        <v>164.3</v>
      </c>
      <c r="I31">
        <v>0</v>
      </c>
      <c r="J31" t="s">
        <v>930</v>
      </c>
    </row>
    <row r="32" spans="1:10" x14ac:dyDescent="0.3">
      <c r="A32" t="s">
        <v>992</v>
      </c>
      <c r="B32" s="1">
        <v>45717</v>
      </c>
      <c r="C32" t="s">
        <v>43</v>
      </c>
      <c r="D32" t="s">
        <v>993</v>
      </c>
      <c r="E32">
        <v>211.1</v>
      </c>
      <c r="F32">
        <v>211.1</v>
      </c>
      <c r="G32">
        <v>32.800000000000203</v>
      </c>
      <c r="H32">
        <v>178.3</v>
      </c>
      <c r="I32">
        <v>0</v>
      </c>
      <c r="J32" t="s">
        <v>930</v>
      </c>
    </row>
    <row r="33" spans="1:10" x14ac:dyDescent="0.3">
      <c r="A33" t="s">
        <v>992</v>
      </c>
      <c r="B33" s="1">
        <v>45717</v>
      </c>
      <c r="C33" t="s">
        <v>44</v>
      </c>
      <c r="D33" t="s">
        <v>993</v>
      </c>
      <c r="E33">
        <v>246.96</v>
      </c>
      <c r="F33">
        <v>246.96</v>
      </c>
      <c r="G33">
        <v>138.79</v>
      </c>
      <c r="H33">
        <v>108.17</v>
      </c>
      <c r="I33">
        <v>0</v>
      </c>
      <c r="J33" t="s">
        <v>930</v>
      </c>
    </row>
    <row r="34" spans="1:10" x14ac:dyDescent="0.3">
      <c r="A34" t="s">
        <v>992</v>
      </c>
      <c r="B34" s="1">
        <v>45717</v>
      </c>
      <c r="C34" t="s">
        <v>45</v>
      </c>
      <c r="D34" t="s">
        <v>993</v>
      </c>
      <c r="E34">
        <v>213.3</v>
      </c>
      <c r="F34">
        <v>213.3</v>
      </c>
      <c r="G34">
        <v>82.900000000000503</v>
      </c>
      <c r="H34">
        <v>130.4</v>
      </c>
      <c r="I34">
        <v>0</v>
      </c>
      <c r="J34" t="s">
        <v>930</v>
      </c>
    </row>
    <row r="35" spans="1:10" x14ac:dyDescent="0.3">
      <c r="A35" t="s">
        <v>992</v>
      </c>
      <c r="B35" s="1">
        <v>45717</v>
      </c>
      <c r="C35" t="s">
        <v>49</v>
      </c>
      <c r="D35" t="s">
        <v>993</v>
      </c>
      <c r="E35">
        <v>208</v>
      </c>
      <c r="F35">
        <v>208</v>
      </c>
      <c r="G35">
        <v>12.999999999999501</v>
      </c>
      <c r="H35">
        <v>195</v>
      </c>
      <c r="I35">
        <v>0</v>
      </c>
      <c r="J35" t="s">
        <v>930</v>
      </c>
    </row>
    <row r="36" spans="1:10" x14ac:dyDescent="0.3">
      <c r="A36" t="s">
        <v>977</v>
      </c>
      <c r="B36" s="1">
        <v>45717</v>
      </c>
      <c r="C36" t="s">
        <v>46</v>
      </c>
      <c r="D36" t="s">
        <v>156</v>
      </c>
      <c r="E36">
        <v>208</v>
      </c>
      <c r="F36">
        <v>208</v>
      </c>
      <c r="G36">
        <v>4.0599999999999401</v>
      </c>
      <c r="H36">
        <v>203.94</v>
      </c>
      <c r="I36">
        <v>0</v>
      </c>
      <c r="J36" t="s">
        <v>930</v>
      </c>
    </row>
    <row r="37" spans="1:10" x14ac:dyDescent="0.3">
      <c r="A37" t="s">
        <v>977</v>
      </c>
      <c r="B37" s="1">
        <v>45717</v>
      </c>
      <c r="C37" t="s">
        <v>47</v>
      </c>
      <c r="D37" t="s">
        <v>156</v>
      </c>
      <c r="E37">
        <v>208</v>
      </c>
      <c r="F37">
        <v>208</v>
      </c>
      <c r="G37">
        <v>27.4499999999998</v>
      </c>
      <c r="H37">
        <v>180.55</v>
      </c>
      <c r="I37">
        <v>0</v>
      </c>
      <c r="J37" t="s">
        <v>930</v>
      </c>
    </row>
    <row r="38" spans="1:10" x14ac:dyDescent="0.3">
      <c r="A38" t="s">
        <v>977</v>
      </c>
      <c r="B38" s="1">
        <v>45717</v>
      </c>
      <c r="C38" t="s">
        <v>48</v>
      </c>
      <c r="D38" t="s">
        <v>156</v>
      </c>
      <c r="E38">
        <v>248.80000000000101</v>
      </c>
      <c r="F38">
        <v>248.80000000000101</v>
      </c>
      <c r="G38">
        <v>161.900000000001</v>
      </c>
      <c r="H38">
        <v>86.899999999999594</v>
      </c>
      <c r="I38">
        <v>0</v>
      </c>
      <c r="J38" t="s">
        <v>930</v>
      </c>
    </row>
    <row r="39" spans="1:10" x14ac:dyDescent="0.3">
      <c r="A39" t="s">
        <v>1140</v>
      </c>
      <c r="B39" s="1">
        <v>45717</v>
      </c>
      <c r="C39" t="s">
        <v>50</v>
      </c>
      <c r="D39" t="s">
        <v>117</v>
      </c>
      <c r="E39">
        <v>217.7</v>
      </c>
      <c r="F39">
        <v>217.7</v>
      </c>
      <c r="G39">
        <v>78.699999999999804</v>
      </c>
      <c r="H39">
        <v>139</v>
      </c>
      <c r="I39">
        <v>0</v>
      </c>
      <c r="J39" t="s">
        <v>930</v>
      </c>
    </row>
    <row r="40" spans="1:10" x14ac:dyDescent="0.3">
      <c r="A40" t="s">
        <v>1141</v>
      </c>
      <c r="B40" s="1">
        <v>45717</v>
      </c>
      <c r="C40" t="s">
        <v>51</v>
      </c>
      <c r="D40" t="s">
        <v>235</v>
      </c>
      <c r="E40">
        <v>225.73333333333301</v>
      </c>
      <c r="F40">
        <v>225.73333333333301</v>
      </c>
      <c r="G40">
        <v>121.73333333333299</v>
      </c>
      <c r="H40">
        <v>104</v>
      </c>
      <c r="I40">
        <v>0</v>
      </c>
      <c r="J40" t="s">
        <v>930</v>
      </c>
    </row>
    <row r="41" spans="1:10" x14ac:dyDescent="0.3">
      <c r="A41" t="s">
        <v>1141</v>
      </c>
      <c r="B41" s="1">
        <v>45717</v>
      </c>
      <c r="C41" t="s">
        <v>52</v>
      </c>
      <c r="D41" t="s">
        <v>235</v>
      </c>
      <c r="E41">
        <v>208</v>
      </c>
      <c r="F41">
        <v>208</v>
      </c>
      <c r="G41">
        <v>0</v>
      </c>
      <c r="H41">
        <v>208</v>
      </c>
      <c r="I41">
        <v>0</v>
      </c>
      <c r="J41" t="s">
        <v>930</v>
      </c>
    </row>
    <row r="42" spans="1:10" x14ac:dyDescent="0.3">
      <c r="A42" t="s">
        <v>1142</v>
      </c>
      <c r="B42" s="1">
        <v>45717</v>
      </c>
      <c r="C42" t="s">
        <v>53</v>
      </c>
      <c r="D42" t="s">
        <v>56</v>
      </c>
      <c r="E42">
        <v>208</v>
      </c>
      <c r="F42">
        <v>0</v>
      </c>
      <c r="G42">
        <v>0</v>
      </c>
      <c r="H42">
        <v>0</v>
      </c>
      <c r="I42">
        <v>208</v>
      </c>
      <c r="J42" t="s">
        <v>930</v>
      </c>
    </row>
    <row r="43" spans="1:10" x14ac:dyDescent="0.3">
      <c r="A43" t="s">
        <v>1142</v>
      </c>
      <c r="B43" s="1">
        <v>45717</v>
      </c>
      <c r="C43" t="s">
        <v>54</v>
      </c>
      <c r="D43" t="s">
        <v>56</v>
      </c>
      <c r="E43">
        <v>208</v>
      </c>
      <c r="F43">
        <v>40</v>
      </c>
      <c r="G43">
        <v>0.5</v>
      </c>
      <c r="H43">
        <v>39.5</v>
      </c>
      <c r="I43">
        <v>168</v>
      </c>
      <c r="J43" t="s">
        <v>930</v>
      </c>
    </row>
    <row r="44" spans="1:10" x14ac:dyDescent="0.3">
      <c r="A44" t="s">
        <v>1142</v>
      </c>
      <c r="B44" s="1">
        <v>45717</v>
      </c>
      <c r="C44" t="s">
        <v>55</v>
      </c>
      <c r="D44" t="s">
        <v>56</v>
      </c>
      <c r="E44">
        <v>382.33000000000101</v>
      </c>
      <c r="F44">
        <v>382.33000000000101</v>
      </c>
      <c r="G44">
        <v>332.83000000000101</v>
      </c>
      <c r="H44">
        <v>49.5</v>
      </c>
      <c r="I44">
        <v>0</v>
      </c>
      <c r="J44" t="s">
        <v>930</v>
      </c>
    </row>
    <row r="45" spans="1:10" x14ac:dyDescent="0.3">
      <c r="A45" t="s">
        <v>1142</v>
      </c>
      <c r="B45" s="1">
        <v>45717</v>
      </c>
      <c r="C45" t="s">
        <v>57</v>
      </c>
      <c r="D45" t="s">
        <v>56</v>
      </c>
      <c r="E45">
        <v>234.92</v>
      </c>
      <c r="F45">
        <v>98.919999999999987</v>
      </c>
      <c r="G45">
        <v>57.34</v>
      </c>
      <c r="H45">
        <v>41.58</v>
      </c>
      <c r="I45">
        <v>136</v>
      </c>
      <c r="J45" t="s">
        <v>930</v>
      </c>
    </row>
    <row r="46" spans="1:10" x14ac:dyDescent="0.3">
      <c r="A46" t="s">
        <v>1143</v>
      </c>
      <c r="B46" s="1">
        <v>45717</v>
      </c>
      <c r="C46" t="s">
        <v>58</v>
      </c>
      <c r="D46" t="s">
        <v>61</v>
      </c>
      <c r="E46">
        <v>210.98333333333301</v>
      </c>
      <c r="F46">
        <v>210.98333333333301</v>
      </c>
      <c r="G46">
        <v>46.45</v>
      </c>
      <c r="H46">
        <v>164.53333333333299</v>
      </c>
      <c r="I46">
        <v>0</v>
      </c>
      <c r="J46" t="s">
        <v>930</v>
      </c>
    </row>
    <row r="47" spans="1:10" x14ac:dyDescent="0.3">
      <c r="A47" t="s">
        <v>1143</v>
      </c>
      <c r="B47" s="1">
        <v>45717</v>
      </c>
      <c r="C47" t="s">
        <v>59</v>
      </c>
      <c r="D47" t="s">
        <v>61</v>
      </c>
      <c r="E47">
        <v>237.933333333333</v>
      </c>
      <c r="F47">
        <v>237.933333333333</v>
      </c>
      <c r="G47">
        <v>164.3</v>
      </c>
      <c r="H47">
        <v>73.633333333333198</v>
      </c>
      <c r="I47">
        <v>0</v>
      </c>
      <c r="J47" t="s">
        <v>930</v>
      </c>
    </row>
    <row r="48" spans="1:10" x14ac:dyDescent="0.3">
      <c r="A48" t="s">
        <v>1143</v>
      </c>
      <c r="B48" s="1">
        <v>45717</v>
      </c>
      <c r="C48" t="s">
        <v>60</v>
      </c>
      <c r="D48" t="s">
        <v>61</v>
      </c>
      <c r="E48">
        <v>248.38333333333301</v>
      </c>
      <c r="F48">
        <v>248.38333333333301</v>
      </c>
      <c r="G48">
        <v>211.03333333333299</v>
      </c>
      <c r="H48">
        <v>37.349999999999902</v>
      </c>
      <c r="I48">
        <v>0</v>
      </c>
      <c r="J48" t="s">
        <v>930</v>
      </c>
    </row>
    <row r="49" spans="1:10" x14ac:dyDescent="0.3">
      <c r="A49" t="s">
        <v>1143</v>
      </c>
      <c r="B49" s="1">
        <v>45717</v>
      </c>
      <c r="C49" t="s">
        <v>62</v>
      </c>
      <c r="D49" t="s">
        <v>61</v>
      </c>
      <c r="E49">
        <v>258.35000000000002</v>
      </c>
      <c r="F49">
        <v>258.35000000000002</v>
      </c>
      <c r="G49">
        <v>212.1</v>
      </c>
      <c r="H49">
        <v>46.249999999999901</v>
      </c>
      <c r="I49">
        <v>0</v>
      </c>
      <c r="J49" t="s">
        <v>930</v>
      </c>
    </row>
    <row r="50" spans="1:10" x14ac:dyDescent="0.3">
      <c r="A50" t="s">
        <v>1143</v>
      </c>
      <c r="B50" s="1">
        <v>45717</v>
      </c>
      <c r="C50" t="s">
        <v>63</v>
      </c>
      <c r="D50" t="s">
        <v>61</v>
      </c>
      <c r="E50">
        <v>222.3</v>
      </c>
      <c r="F50">
        <v>222.3</v>
      </c>
      <c r="G50">
        <v>84.983333333333306</v>
      </c>
      <c r="H50">
        <v>137.316666666667</v>
      </c>
      <c r="I50">
        <v>0</v>
      </c>
      <c r="J50" t="s">
        <v>930</v>
      </c>
    </row>
    <row r="51" spans="1:10" x14ac:dyDescent="0.3">
      <c r="A51" t="s">
        <v>978</v>
      </c>
      <c r="B51" s="1">
        <v>45717</v>
      </c>
      <c r="C51" t="s">
        <v>64</v>
      </c>
      <c r="D51" t="s">
        <v>540</v>
      </c>
      <c r="E51">
        <v>208</v>
      </c>
      <c r="F51">
        <v>0</v>
      </c>
      <c r="G51">
        <v>0</v>
      </c>
      <c r="H51">
        <v>0</v>
      </c>
      <c r="I51">
        <v>208</v>
      </c>
      <c r="J51" t="s">
        <v>930</v>
      </c>
    </row>
    <row r="52" spans="1:10" x14ac:dyDescent="0.3">
      <c r="A52" t="s">
        <v>996</v>
      </c>
      <c r="B52" s="1">
        <v>45717</v>
      </c>
      <c r="C52" t="s">
        <v>65</v>
      </c>
      <c r="D52" t="s">
        <v>997</v>
      </c>
      <c r="E52">
        <v>208</v>
      </c>
      <c r="F52">
        <v>208</v>
      </c>
      <c r="G52">
        <v>0</v>
      </c>
      <c r="H52">
        <v>208</v>
      </c>
      <c r="I52">
        <v>0</v>
      </c>
      <c r="J52" t="s">
        <v>930</v>
      </c>
    </row>
    <row r="53" spans="1:10" x14ac:dyDescent="0.3">
      <c r="A53" t="s">
        <v>996</v>
      </c>
      <c r="B53" s="1">
        <v>45717</v>
      </c>
      <c r="C53" t="s">
        <v>66</v>
      </c>
      <c r="D53" t="s">
        <v>997</v>
      </c>
      <c r="E53">
        <v>208</v>
      </c>
      <c r="F53">
        <v>208</v>
      </c>
      <c r="G53">
        <v>0</v>
      </c>
      <c r="H53">
        <v>208</v>
      </c>
      <c r="I53">
        <v>0</v>
      </c>
      <c r="J53" t="s">
        <v>930</v>
      </c>
    </row>
    <row r="54" spans="1:10" x14ac:dyDescent="0.3">
      <c r="A54" t="s">
        <v>996</v>
      </c>
      <c r="B54" s="1">
        <v>45717</v>
      </c>
      <c r="C54" t="s">
        <v>67</v>
      </c>
      <c r="D54" t="s">
        <v>997</v>
      </c>
      <c r="E54">
        <v>303.40000000000498</v>
      </c>
      <c r="F54">
        <v>303.40000000000498</v>
      </c>
      <c r="G54">
        <v>291.50000000000398</v>
      </c>
      <c r="H54">
        <v>11.9000000000015</v>
      </c>
      <c r="I54">
        <v>0</v>
      </c>
      <c r="J54" t="s">
        <v>930</v>
      </c>
    </row>
    <row r="55" spans="1:10" x14ac:dyDescent="0.3">
      <c r="A55" t="s">
        <v>998</v>
      </c>
      <c r="B55" s="1">
        <v>45717</v>
      </c>
      <c r="C55" t="s">
        <v>68</v>
      </c>
      <c r="D55" t="s">
        <v>999</v>
      </c>
      <c r="E55">
        <v>306.88333333333298</v>
      </c>
      <c r="F55">
        <v>306.88333333333298</v>
      </c>
      <c r="G55">
        <v>272.51666666666603</v>
      </c>
      <c r="H55">
        <v>34.366666666666703</v>
      </c>
      <c r="I55">
        <v>0</v>
      </c>
      <c r="J55" t="s">
        <v>930</v>
      </c>
    </row>
    <row r="56" spans="1:10" x14ac:dyDescent="0.3">
      <c r="A56" t="s">
        <v>980</v>
      </c>
      <c r="B56" s="1">
        <v>45717</v>
      </c>
      <c r="C56" t="s">
        <v>69</v>
      </c>
      <c r="D56" t="s">
        <v>16</v>
      </c>
      <c r="E56">
        <v>208</v>
      </c>
      <c r="F56">
        <v>208</v>
      </c>
      <c r="G56">
        <v>0</v>
      </c>
      <c r="H56">
        <v>208</v>
      </c>
      <c r="I56">
        <v>0</v>
      </c>
      <c r="J56" t="s">
        <v>930</v>
      </c>
    </row>
    <row r="57" spans="1:10" x14ac:dyDescent="0.3">
      <c r="A57" t="s">
        <v>980</v>
      </c>
      <c r="B57" s="1">
        <v>45717</v>
      </c>
      <c r="C57" t="s">
        <v>70</v>
      </c>
      <c r="D57" t="s">
        <v>16</v>
      </c>
      <c r="E57">
        <v>220.25</v>
      </c>
      <c r="F57">
        <v>220.25</v>
      </c>
      <c r="G57">
        <v>69.466666666666697</v>
      </c>
      <c r="H57">
        <v>150.78333333333299</v>
      </c>
      <c r="I57">
        <v>0</v>
      </c>
      <c r="J57" t="s">
        <v>930</v>
      </c>
    </row>
    <row r="58" spans="1:10" x14ac:dyDescent="0.3">
      <c r="A58" t="s">
        <v>980</v>
      </c>
      <c r="B58" s="1">
        <v>45717</v>
      </c>
      <c r="C58" t="s">
        <v>71</v>
      </c>
      <c r="D58" t="s">
        <v>16</v>
      </c>
      <c r="E58">
        <v>312.91666666666703</v>
      </c>
      <c r="F58">
        <v>312.91666666666703</v>
      </c>
      <c r="G58">
        <v>290.51666666666699</v>
      </c>
      <c r="H58">
        <v>22.4</v>
      </c>
      <c r="I58">
        <v>0</v>
      </c>
      <c r="J58" t="s">
        <v>930</v>
      </c>
    </row>
    <row r="59" spans="1:10" x14ac:dyDescent="0.3">
      <c r="A59" t="s">
        <v>980</v>
      </c>
      <c r="B59" s="1">
        <v>45717</v>
      </c>
      <c r="C59" t="s">
        <v>72</v>
      </c>
      <c r="D59" t="s">
        <v>16</v>
      </c>
      <c r="E59">
        <v>484.2</v>
      </c>
      <c r="F59">
        <v>484.2</v>
      </c>
      <c r="G59">
        <v>460.2</v>
      </c>
      <c r="H59">
        <v>24</v>
      </c>
      <c r="I59">
        <v>0</v>
      </c>
      <c r="J59" t="s">
        <v>930</v>
      </c>
    </row>
    <row r="60" spans="1:10" x14ac:dyDescent="0.3">
      <c r="A60" t="s">
        <v>980</v>
      </c>
      <c r="B60" s="1">
        <v>45717</v>
      </c>
      <c r="C60" t="s">
        <v>73</v>
      </c>
      <c r="D60" t="s">
        <v>16</v>
      </c>
      <c r="E60">
        <v>215.76666666666699</v>
      </c>
      <c r="F60">
        <v>215.76666666666699</v>
      </c>
      <c r="G60">
        <v>112.416666666667</v>
      </c>
      <c r="H60">
        <v>103.35</v>
      </c>
      <c r="I60">
        <v>0</v>
      </c>
      <c r="J60" t="s">
        <v>930</v>
      </c>
    </row>
    <row r="61" spans="1:10" x14ac:dyDescent="0.3">
      <c r="A61" t="s">
        <v>980</v>
      </c>
      <c r="B61" s="1">
        <v>45717</v>
      </c>
      <c r="C61" t="s">
        <v>74</v>
      </c>
      <c r="D61" t="s">
        <v>16</v>
      </c>
      <c r="E61">
        <v>217.066666666667</v>
      </c>
      <c r="F61">
        <v>217.066666666667</v>
      </c>
      <c r="G61">
        <v>17.066666666666698</v>
      </c>
      <c r="H61">
        <v>200</v>
      </c>
      <c r="I61">
        <v>0</v>
      </c>
      <c r="J61" t="s">
        <v>930</v>
      </c>
    </row>
    <row r="62" spans="1:10" x14ac:dyDescent="0.3">
      <c r="A62" t="s">
        <v>980</v>
      </c>
      <c r="B62" s="1">
        <v>45717</v>
      </c>
      <c r="C62" t="s">
        <v>75</v>
      </c>
      <c r="D62" t="s">
        <v>16</v>
      </c>
      <c r="E62">
        <v>355.86666666666702</v>
      </c>
      <c r="F62">
        <v>355.86666666666702</v>
      </c>
      <c r="G62">
        <v>355.86666666666702</v>
      </c>
      <c r="H62">
        <v>0</v>
      </c>
      <c r="I62">
        <v>0</v>
      </c>
      <c r="J62" t="s">
        <v>930</v>
      </c>
    </row>
    <row r="63" spans="1:10" x14ac:dyDescent="0.3">
      <c r="A63" t="s">
        <v>980</v>
      </c>
      <c r="B63" s="1">
        <v>45717</v>
      </c>
      <c r="C63" t="s">
        <v>76</v>
      </c>
      <c r="D63" t="s">
        <v>16</v>
      </c>
      <c r="E63">
        <v>239.51666666666699</v>
      </c>
      <c r="F63">
        <v>239.51666666666699</v>
      </c>
      <c r="G63">
        <v>127.78</v>
      </c>
      <c r="H63">
        <v>111.73666666666701</v>
      </c>
      <c r="I63">
        <v>0</v>
      </c>
      <c r="J63" t="s">
        <v>930</v>
      </c>
    </row>
    <row r="64" spans="1:10" x14ac:dyDescent="0.3">
      <c r="A64" t="s">
        <v>980</v>
      </c>
      <c r="B64" s="1">
        <v>45717</v>
      </c>
      <c r="C64" t="s">
        <v>77</v>
      </c>
      <c r="D64" t="s">
        <v>16</v>
      </c>
      <c r="E64">
        <v>319.566666666667</v>
      </c>
      <c r="F64">
        <v>319.566666666667</v>
      </c>
      <c r="G64">
        <v>318.39999999999998</v>
      </c>
      <c r="H64">
        <v>1.1666666666666701</v>
      </c>
      <c r="I64">
        <v>0</v>
      </c>
      <c r="J64" t="s">
        <v>930</v>
      </c>
    </row>
    <row r="65" spans="1:10" x14ac:dyDescent="0.3">
      <c r="A65" t="s">
        <v>980</v>
      </c>
      <c r="B65" s="1">
        <v>45717</v>
      </c>
      <c r="C65" t="s">
        <v>78</v>
      </c>
      <c r="D65" t="s">
        <v>16</v>
      </c>
      <c r="E65">
        <v>319.58333333333297</v>
      </c>
      <c r="F65">
        <v>319.58333333333297</v>
      </c>
      <c r="G65">
        <v>318.60000000000002</v>
      </c>
      <c r="H65">
        <v>0.98333333333331996</v>
      </c>
      <c r="I65">
        <v>0</v>
      </c>
      <c r="J65" t="s">
        <v>930</v>
      </c>
    </row>
    <row r="66" spans="1:10" x14ac:dyDescent="0.3">
      <c r="A66" t="s">
        <v>980</v>
      </c>
      <c r="B66" s="1">
        <v>45717</v>
      </c>
      <c r="C66" t="s">
        <v>79</v>
      </c>
      <c r="D66" t="s">
        <v>16</v>
      </c>
      <c r="E66">
        <v>350.4</v>
      </c>
      <c r="F66">
        <v>350.4</v>
      </c>
      <c r="G66">
        <v>321.85000000000002</v>
      </c>
      <c r="H66">
        <v>28.55</v>
      </c>
      <c r="I66">
        <v>0</v>
      </c>
      <c r="J66" t="s">
        <v>930</v>
      </c>
    </row>
    <row r="67" spans="1:10" x14ac:dyDescent="0.3">
      <c r="A67" t="s">
        <v>980</v>
      </c>
      <c r="B67" s="1">
        <v>45717</v>
      </c>
      <c r="C67" t="s">
        <v>80</v>
      </c>
      <c r="D67" t="s">
        <v>16</v>
      </c>
      <c r="E67">
        <v>328.13333333333298</v>
      </c>
      <c r="F67">
        <v>328.13333333333298</v>
      </c>
      <c r="G67">
        <v>225.53333333333299</v>
      </c>
      <c r="H67">
        <v>102.6</v>
      </c>
      <c r="I67">
        <v>0</v>
      </c>
      <c r="J67" t="s">
        <v>930</v>
      </c>
    </row>
    <row r="68" spans="1:10" x14ac:dyDescent="0.3">
      <c r="A68" t="s">
        <v>980</v>
      </c>
      <c r="B68" s="1">
        <v>45717</v>
      </c>
      <c r="C68" t="s">
        <v>81</v>
      </c>
      <c r="D68" t="s">
        <v>16</v>
      </c>
      <c r="E68">
        <v>384.15</v>
      </c>
      <c r="F68">
        <v>384.15</v>
      </c>
      <c r="G68">
        <v>384.01666666666699</v>
      </c>
      <c r="H68">
        <v>0.13333333333335001</v>
      </c>
      <c r="I68">
        <v>0</v>
      </c>
      <c r="J68" t="s">
        <v>930</v>
      </c>
    </row>
    <row r="69" spans="1:10" x14ac:dyDescent="0.3">
      <c r="A69" t="s">
        <v>980</v>
      </c>
      <c r="B69" s="1">
        <v>45717</v>
      </c>
      <c r="C69" t="s">
        <v>82</v>
      </c>
      <c r="D69" t="s">
        <v>16</v>
      </c>
      <c r="E69">
        <v>407.76666666666699</v>
      </c>
      <c r="F69">
        <v>407.76666666666699</v>
      </c>
      <c r="G69">
        <v>404.91666666666703</v>
      </c>
      <c r="H69">
        <v>2.8500000000000099</v>
      </c>
      <c r="I69">
        <v>0</v>
      </c>
      <c r="J69" t="s">
        <v>930</v>
      </c>
    </row>
    <row r="70" spans="1:10" x14ac:dyDescent="0.3">
      <c r="A70" t="s">
        <v>980</v>
      </c>
      <c r="B70" s="1">
        <v>45717</v>
      </c>
      <c r="C70" t="s">
        <v>83</v>
      </c>
      <c r="D70" t="s">
        <v>16</v>
      </c>
      <c r="E70">
        <v>428</v>
      </c>
      <c r="F70">
        <v>428</v>
      </c>
      <c r="G70">
        <v>419.53333333333399</v>
      </c>
      <c r="H70">
        <v>8.4666666666666597</v>
      </c>
      <c r="I70">
        <v>0</v>
      </c>
      <c r="J70" t="s">
        <v>930</v>
      </c>
    </row>
    <row r="71" spans="1:10" x14ac:dyDescent="0.3">
      <c r="A71" t="s">
        <v>980</v>
      </c>
      <c r="B71" s="1">
        <v>45717</v>
      </c>
      <c r="C71" t="s">
        <v>84</v>
      </c>
      <c r="D71" t="s">
        <v>16</v>
      </c>
      <c r="E71">
        <v>362.7</v>
      </c>
      <c r="F71">
        <v>362.7</v>
      </c>
      <c r="G71">
        <v>353.11666666666702</v>
      </c>
      <c r="H71">
        <v>9.5833333333332806</v>
      </c>
      <c r="I71">
        <v>0</v>
      </c>
      <c r="J71" t="s">
        <v>930</v>
      </c>
    </row>
    <row r="72" spans="1:10" x14ac:dyDescent="0.3">
      <c r="A72" t="s">
        <v>980</v>
      </c>
      <c r="B72" s="1">
        <v>45717</v>
      </c>
      <c r="C72" t="s">
        <v>85</v>
      </c>
      <c r="D72" t="s">
        <v>16</v>
      </c>
      <c r="E72">
        <v>366.86666666666702</v>
      </c>
      <c r="F72">
        <v>366.86666666666702</v>
      </c>
      <c r="G72">
        <v>360</v>
      </c>
      <c r="H72">
        <v>6.8666666666666503</v>
      </c>
      <c r="I72">
        <v>0</v>
      </c>
      <c r="J72" t="s">
        <v>930</v>
      </c>
    </row>
    <row r="73" spans="1:10" x14ac:dyDescent="0.3">
      <c r="A73" t="s">
        <v>980</v>
      </c>
      <c r="B73" s="1">
        <v>45717</v>
      </c>
      <c r="C73" t="s">
        <v>86</v>
      </c>
      <c r="D73" t="s">
        <v>16</v>
      </c>
      <c r="E73">
        <v>305.41666666666703</v>
      </c>
      <c r="F73">
        <v>305.41666666666703</v>
      </c>
      <c r="G73">
        <v>295.26666666666699</v>
      </c>
      <c r="H73">
        <v>10.15</v>
      </c>
      <c r="I73">
        <v>0</v>
      </c>
      <c r="J73" t="s">
        <v>930</v>
      </c>
    </row>
    <row r="74" spans="1:10" x14ac:dyDescent="0.3">
      <c r="A74" t="s">
        <v>980</v>
      </c>
      <c r="B74" s="1">
        <v>45717</v>
      </c>
      <c r="C74" t="s">
        <v>87</v>
      </c>
      <c r="D74" t="s">
        <v>16</v>
      </c>
      <c r="E74">
        <v>208</v>
      </c>
      <c r="F74">
        <v>0</v>
      </c>
      <c r="G74">
        <v>0</v>
      </c>
      <c r="H74">
        <v>0</v>
      </c>
      <c r="I74">
        <v>208</v>
      </c>
      <c r="J74" t="s">
        <v>930</v>
      </c>
    </row>
    <row r="75" spans="1:10" x14ac:dyDescent="0.3">
      <c r="A75" t="s">
        <v>980</v>
      </c>
      <c r="B75" s="1">
        <v>45717</v>
      </c>
      <c r="C75" t="s">
        <v>88</v>
      </c>
      <c r="D75" t="s">
        <v>16</v>
      </c>
      <c r="E75">
        <v>378.8</v>
      </c>
      <c r="F75">
        <v>378.8</v>
      </c>
      <c r="G75">
        <v>375.91666666666703</v>
      </c>
      <c r="H75">
        <v>2.88333333333332</v>
      </c>
      <c r="I75">
        <v>0</v>
      </c>
      <c r="J75" t="s">
        <v>930</v>
      </c>
    </row>
    <row r="76" spans="1:10" x14ac:dyDescent="0.3">
      <c r="A76" t="s">
        <v>980</v>
      </c>
      <c r="B76" s="1">
        <v>45717</v>
      </c>
      <c r="C76" t="s">
        <v>89</v>
      </c>
      <c r="D76" t="s">
        <v>16</v>
      </c>
      <c r="E76">
        <v>381.95</v>
      </c>
      <c r="F76">
        <v>381.95</v>
      </c>
      <c r="G76">
        <v>370.61666666666702</v>
      </c>
      <c r="H76">
        <v>11.3333333333333</v>
      </c>
      <c r="I76">
        <v>0</v>
      </c>
      <c r="J76" t="s">
        <v>930</v>
      </c>
    </row>
    <row r="77" spans="1:10" x14ac:dyDescent="0.3">
      <c r="A77" t="s">
        <v>980</v>
      </c>
      <c r="B77" s="1">
        <v>45717</v>
      </c>
      <c r="C77" t="s">
        <v>90</v>
      </c>
      <c r="D77" t="s">
        <v>16</v>
      </c>
      <c r="E77">
        <v>312.01666666666603</v>
      </c>
      <c r="F77">
        <v>312.01666666666603</v>
      </c>
      <c r="G77">
        <v>299.96666666666601</v>
      </c>
      <c r="H77">
        <v>12.049999999999899</v>
      </c>
      <c r="I77">
        <v>0</v>
      </c>
      <c r="J77" t="s">
        <v>930</v>
      </c>
    </row>
    <row r="78" spans="1:10" x14ac:dyDescent="0.3">
      <c r="A78" t="s">
        <v>1144</v>
      </c>
      <c r="B78" s="1">
        <v>45717</v>
      </c>
      <c r="C78" t="s">
        <v>91</v>
      </c>
      <c r="D78" t="s">
        <v>1082</v>
      </c>
      <c r="E78">
        <v>353.68333333333402</v>
      </c>
      <c r="F78">
        <v>353.68333333333402</v>
      </c>
      <c r="G78">
        <v>341.41666666666703</v>
      </c>
      <c r="H78">
        <v>12.266666666666699</v>
      </c>
      <c r="I78">
        <v>0</v>
      </c>
      <c r="J78" t="s">
        <v>930</v>
      </c>
    </row>
    <row r="79" spans="1:10" x14ac:dyDescent="0.3">
      <c r="A79" t="s">
        <v>1145</v>
      </c>
      <c r="B79" s="1">
        <v>45717</v>
      </c>
      <c r="C79" t="s">
        <v>92</v>
      </c>
      <c r="D79" t="s">
        <v>385</v>
      </c>
      <c r="E79">
        <v>208</v>
      </c>
      <c r="F79">
        <v>0</v>
      </c>
      <c r="G79">
        <v>0</v>
      </c>
      <c r="H79">
        <v>0</v>
      </c>
      <c r="I79">
        <v>208</v>
      </c>
      <c r="J79" t="s">
        <v>930</v>
      </c>
    </row>
    <row r="80" spans="1:10" x14ac:dyDescent="0.3">
      <c r="A80" t="s">
        <v>1146</v>
      </c>
      <c r="B80" s="1">
        <v>45717</v>
      </c>
      <c r="C80" t="s">
        <v>93</v>
      </c>
      <c r="D80" t="s">
        <v>1085</v>
      </c>
      <c r="E80">
        <v>208</v>
      </c>
      <c r="F80">
        <v>208</v>
      </c>
      <c r="G80">
        <v>0</v>
      </c>
      <c r="H80">
        <v>208</v>
      </c>
      <c r="I80">
        <v>0</v>
      </c>
      <c r="J80" t="s">
        <v>930</v>
      </c>
    </row>
    <row r="81" spans="1:10" x14ac:dyDescent="0.3">
      <c r="A81" t="s">
        <v>1146</v>
      </c>
      <c r="B81" s="1">
        <v>45717</v>
      </c>
      <c r="C81" t="s">
        <v>94</v>
      </c>
      <c r="D81" t="s">
        <v>1085</v>
      </c>
      <c r="E81">
        <v>278.583333333334</v>
      </c>
      <c r="F81">
        <v>278.583333333334</v>
      </c>
      <c r="G81">
        <v>133.583333333334</v>
      </c>
      <c r="H81">
        <v>145</v>
      </c>
      <c r="I81">
        <v>0</v>
      </c>
      <c r="J81" t="s">
        <v>930</v>
      </c>
    </row>
    <row r="82" spans="1:10" x14ac:dyDescent="0.3">
      <c r="A82" t="s">
        <v>984</v>
      </c>
      <c r="B82" s="1">
        <v>45717</v>
      </c>
      <c r="C82" t="s">
        <v>95</v>
      </c>
      <c r="D82" t="s">
        <v>184</v>
      </c>
      <c r="E82">
        <v>212.59</v>
      </c>
      <c r="F82">
        <v>212.59</v>
      </c>
      <c r="G82">
        <v>19.2899999999991</v>
      </c>
      <c r="H82">
        <v>193.30000000000101</v>
      </c>
      <c r="I82">
        <v>0</v>
      </c>
      <c r="J82" t="s">
        <v>930</v>
      </c>
    </row>
    <row r="83" spans="1:10" x14ac:dyDescent="0.3">
      <c r="A83" t="s">
        <v>984</v>
      </c>
      <c r="B83" s="1">
        <v>45717</v>
      </c>
      <c r="C83" t="s">
        <v>96</v>
      </c>
      <c r="D83" t="s">
        <v>184</v>
      </c>
      <c r="E83">
        <v>210.72</v>
      </c>
      <c r="F83">
        <v>210.72</v>
      </c>
      <c r="G83">
        <v>32.450000000000003</v>
      </c>
      <c r="H83">
        <v>178.27</v>
      </c>
      <c r="I83">
        <v>0</v>
      </c>
      <c r="J83" t="s">
        <v>930</v>
      </c>
    </row>
    <row r="84" spans="1:10" x14ac:dyDescent="0.3">
      <c r="A84" t="s">
        <v>1147</v>
      </c>
      <c r="B84" s="1">
        <v>45717</v>
      </c>
      <c r="C84" t="s">
        <v>932</v>
      </c>
      <c r="D84" t="s">
        <v>164</v>
      </c>
      <c r="E84">
        <v>208</v>
      </c>
      <c r="F84">
        <v>208</v>
      </c>
      <c r="G84">
        <v>0</v>
      </c>
      <c r="H84">
        <v>208</v>
      </c>
      <c r="I84">
        <v>0</v>
      </c>
      <c r="J84" t="s">
        <v>930</v>
      </c>
    </row>
    <row r="85" spans="1:10" x14ac:dyDescent="0.3">
      <c r="A85" t="s">
        <v>1147</v>
      </c>
      <c r="B85" s="1">
        <v>45717</v>
      </c>
      <c r="C85" t="s">
        <v>97</v>
      </c>
      <c r="D85" t="s">
        <v>164</v>
      </c>
      <c r="E85">
        <v>286.7</v>
      </c>
      <c r="F85">
        <v>286.7</v>
      </c>
      <c r="G85">
        <v>230.1</v>
      </c>
      <c r="H85">
        <v>56.6</v>
      </c>
      <c r="I85">
        <v>0</v>
      </c>
      <c r="J85" t="s">
        <v>930</v>
      </c>
    </row>
    <row r="86" spans="1:10" x14ac:dyDescent="0.3">
      <c r="A86" t="s">
        <v>1147</v>
      </c>
      <c r="B86" s="1">
        <v>45717</v>
      </c>
      <c r="C86" t="s">
        <v>98</v>
      </c>
      <c r="D86" t="s">
        <v>164</v>
      </c>
      <c r="E86">
        <v>273.55</v>
      </c>
      <c r="F86">
        <v>273.55</v>
      </c>
      <c r="G86">
        <v>221.316666666667</v>
      </c>
      <c r="H86">
        <v>52.233333333333299</v>
      </c>
      <c r="I86">
        <v>0</v>
      </c>
      <c r="J86" t="s">
        <v>930</v>
      </c>
    </row>
    <row r="87" spans="1:10" x14ac:dyDescent="0.3">
      <c r="A87" t="s">
        <v>1147</v>
      </c>
      <c r="B87" s="1">
        <v>45717</v>
      </c>
      <c r="C87" t="s">
        <v>99</v>
      </c>
      <c r="D87" t="s">
        <v>164</v>
      </c>
      <c r="E87">
        <v>291.53333333333399</v>
      </c>
      <c r="F87">
        <v>291.53333333333399</v>
      </c>
      <c r="G87">
        <v>252.95</v>
      </c>
      <c r="H87">
        <v>38.5833333333333</v>
      </c>
      <c r="I87">
        <v>0</v>
      </c>
      <c r="J87" t="s">
        <v>930</v>
      </c>
    </row>
    <row r="88" spans="1:10" x14ac:dyDescent="0.3">
      <c r="A88" t="s">
        <v>1005</v>
      </c>
      <c r="B88" s="1">
        <v>45717</v>
      </c>
      <c r="C88" t="s">
        <v>100</v>
      </c>
      <c r="D88" t="s">
        <v>1006</v>
      </c>
      <c r="E88">
        <v>208</v>
      </c>
      <c r="F88">
        <v>208</v>
      </c>
      <c r="G88">
        <v>0</v>
      </c>
      <c r="H88">
        <v>208</v>
      </c>
      <c r="I88">
        <v>0</v>
      </c>
      <c r="J88" t="s">
        <v>930</v>
      </c>
    </row>
    <row r="89" spans="1:10" x14ac:dyDescent="0.3">
      <c r="A89" t="s">
        <v>1005</v>
      </c>
      <c r="B89" s="1">
        <v>45717</v>
      </c>
      <c r="C89" t="s">
        <v>101</v>
      </c>
      <c r="D89" t="s">
        <v>1006</v>
      </c>
      <c r="E89">
        <v>307.01666666666699</v>
      </c>
      <c r="F89">
        <v>307.01666666666699</v>
      </c>
      <c r="G89">
        <v>223.26666666666699</v>
      </c>
      <c r="H89">
        <v>83.749999999999901</v>
      </c>
      <c r="I89">
        <v>0</v>
      </c>
      <c r="J89" t="s">
        <v>930</v>
      </c>
    </row>
    <row r="90" spans="1:10" x14ac:dyDescent="0.3">
      <c r="A90" t="s">
        <v>1005</v>
      </c>
      <c r="B90" s="1">
        <v>45717</v>
      </c>
      <c r="C90" t="s">
        <v>102</v>
      </c>
      <c r="D90" t="s">
        <v>1006</v>
      </c>
      <c r="E90">
        <v>304.89999999999998</v>
      </c>
      <c r="F90">
        <v>304.89999999999998</v>
      </c>
      <c r="G90">
        <v>258.10000000000002</v>
      </c>
      <c r="H90">
        <v>46.800000000000097</v>
      </c>
      <c r="I90">
        <v>0</v>
      </c>
      <c r="J90" t="s">
        <v>930</v>
      </c>
    </row>
    <row r="91" spans="1:10" x14ac:dyDescent="0.3">
      <c r="A91" t="s">
        <v>1005</v>
      </c>
      <c r="B91" s="1">
        <v>45717</v>
      </c>
      <c r="C91" t="s">
        <v>103</v>
      </c>
      <c r="D91" t="s">
        <v>1006</v>
      </c>
      <c r="E91">
        <v>272.566666666667</v>
      </c>
      <c r="F91">
        <v>272.566666666667</v>
      </c>
      <c r="G91">
        <v>179.71666666666701</v>
      </c>
      <c r="H91">
        <v>92.85</v>
      </c>
      <c r="I91">
        <v>0</v>
      </c>
      <c r="J91" t="s">
        <v>930</v>
      </c>
    </row>
    <row r="92" spans="1:10" x14ac:dyDescent="0.3">
      <c r="A92" t="s">
        <v>1148</v>
      </c>
      <c r="B92" s="1">
        <v>45717</v>
      </c>
      <c r="C92" t="s">
        <v>105</v>
      </c>
      <c r="D92" t="s">
        <v>1090</v>
      </c>
      <c r="E92">
        <v>220</v>
      </c>
      <c r="F92">
        <v>220</v>
      </c>
      <c r="G92">
        <v>12</v>
      </c>
      <c r="H92">
        <v>208</v>
      </c>
      <c r="I92">
        <v>0</v>
      </c>
      <c r="J92" t="s">
        <v>930</v>
      </c>
    </row>
    <row r="93" spans="1:10" x14ac:dyDescent="0.3">
      <c r="A93" t="s">
        <v>1149</v>
      </c>
      <c r="B93" s="1">
        <v>45717</v>
      </c>
      <c r="C93" t="s">
        <v>106</v>
      </c>
      <c r="D93" t="s">
        <v>110</v>
      </c>
      <c r="E93">
        <v>208</v>
      </c>
      <c r="F93">
        <v>201.5</v>
      </c>
      <c r="G93">
        <v>0</v>
      </c>
      <c r="H93">
        <v>201.5</v>
      </c>
      <c r="I93">
        <v>6.5</v>
      </c>
      <c r="J93" t="s">
        <v>107</v>
      </c>
    </row>
    <row r="94" spans="1:10" x14ac:dyDescent="0.3">
      <c r="A94" t="s">
        <v>989</v>
      </c>
      <c r="B94" s="1">
        <v>45717</v>
      </c>
      <c r="C94" t="s">
        <v>108</v>
      </c>
      <c r="D94" t="s">
        <v>990</v>
      </c>
      <c r="E94">
        <v>208</v>
      </c>
      <c r="F94">
        <v>201.5</v>
      </c>
      <c r="G94">
        <v>19.600000000000001</v>
      </c>
      <c r="H94">
        <v>181.9</v>
      </c>
      <c r="I94">
        <v>6.5</v>
      </c>
      <c r="J94" t="s">
        <v>107</v>
      </c>
    </row>
    <row r="95" spans="1:10" x14ac:dyDescent="0.3">
      <c r="A95" t="s">
        <v>1150</v>
      </c>
      <c r="B95" s="1">
        <v>45717</v>
      </c>
      <c r="C95" t="s">
        <v>109</v>
      </c>
      <c r="D95" t="s">
        <v>1151</v>
      </c>
      <c r="E95">
        <v>40</v>
      </c>
      <c r="F95">
        <v>0</v>
      </c>
      <c r="G95">
        <v>0</v>
      </c>
      <c r="H95">
        <v>0</v>
      </c>
      <c r="I95">
        <v>40</v>
      </c>
      <c r="J95" t="s">
        <v>107</v>
      </c>
    </row>
    <row r="96" spans="1:10" x14ac:dyDescent="0.3">
      <c r="A96" t="s">
        <v>1150</v>
      </c>
      <c r="B96" s="1">
        <v>45717</v>
      </c>
      <c r="C96" t="s">
        <v>933</v>
      </c>
      <c r="D96" t="s">
        <v>1151</v>
      </c>
      <c r="E96">
        <v>0</v>
      </c>
      <c r="F96">
        <v>0</v>
      </c>
      <c r="G96">
        <v>0</v>
      </c>
      <c r="H96">
        <v>0</v>
      </c>
      <c r="I96">
        <v>0</v>
      </c>
      <c r="J96" t="s">
        <v>107</v>
      </c>
    </row>
    <row r="97" spans="1:10" x14ac:dyDescent="0.3">
      <c r="A97" t="s">
        <v>1150</v>
      </c>
      <c r="B97" s="1">
        <v>45717</v>
      </c>
      <c r="C97" t="s">
        <v>934</v>
      </c>
      <c r="D97" t="s">
        <v>1151</v>
      </c>
      <c r="E97">
        <v>0</v>
      </c>
      <c r="F97">
        <v>0</v>
      </c>
      <c r="G97">
        <v>0</v>
      </c>
      <c r="H97">
        <v>0</v>
      </c>
      <c r="I97">
        <v>0</v>
      </c>
      <c r="J97" t="s">
        <v>107</v>
      </c>
    </row>
    <row r="98" spans="1:10" x14ac:dyDescent="0.3">
      <c r="A98" t="s">
        <v>1150</v>
      </c>
      <c r="B98" s="1">
        <v>45717</v>
      </c>
      <c r="C98" t="s">
        <v>111</v>
      </c>
      <c r="D98" t="s">
        <v>1151</v>
      </c>
      <c r="E98">
        <v>120</v>
      </c>
      <c r="F98">
        <v>77.5</v>
      </c>
      <c r="G98">
        <v>33</v>
      </c>
      <c r="H98">
        <v>44.5</v>
      </c>
      <c r="I98">
        <v>42.5</v>
      </c>
      <c r="J98" t="s">
        <v>107</v>
      </c>
    </row>
    <row r="99" spans="1:10" x14ac:dyDescent="0.3">
      <c r="A99" t="s">
        <v>1150</v>
      </c>
      <c r="B99" s="1">
        <v>45717</v>
      </c>
      <c r="C99" t="s">
        <v>935</v>
      </c>
      <c r="D99" t="s">
        <v>1151</v>
      </c>
      <c r="E99">
        <v>248</v>
      </c>
      <c r="F99">
        <v>0</v>
      </c>
      <c r="G99">
        <v>0</v>
      </c>
      <c r="H99">
        <v>0</v>
      </c>
      <c r="I99">
        <v>248</v>
      </c>
      <c r="J99" t="s">
        <v>107</v>
      </c>
    </row>
    <row r="100" spans="1:10" x14ac:dyDescent="0.3">
      <c r="A100" t="s">
        <v>1152</v>
      </c>
      <c r="B100" s="1">
        <v>45717</v>
      </c>
      <c r="C100" t="s">
        <v>112</v>
      </c>
      <c r="D100" t="s">
        <v>1093</v>
      </c>
      <c r="E100">
        <v>208</v>
      </c>
      <c r="F100">
        <v>201.5</v>
      </c>
      <c r="G100">
        <v>73</v>
      </c>
      <c r="H100">
        <v>128.5</v>
      </c>
      <c r="I100">
        <v>6.5</v>
      </c>
      <c r="J100" t="s">
        <v>107</v>
      </c>
    </row>
    <row r="101" spans="1:10" x14ac:dyDescent="0.3">
      <c r="A101" t="s">
        <v>976</v>
      </c>
      <c r="B101" s="1">
        <v>45717</v>
      </c>
      <c r="C101" t="s">
        <v>936</v>
      </c>
      <c r="D101" t="s">
        <v>126</v>
      </c>
      <c r="E101">
        <v>104</v>
      </c>
      <c r="F101">
        <v>100.75</v>
      </c>
      <c r="G101">
        <v>1.1599999999999999</v>
      </c>
      <c r="H101">
        <v>99.59</v>
      </c>
      <c r="I101">
        <v>3.25</v>
      </c>
      <c r="J101" t="s">
        <v>107</v>
      </c>
    </row>
    <row r="102" spans="1:10" x14ac:dyDescent="0.3">
      <c r="A102" t="s">
        <v>1138</v>
      </c>
      <c r="B102" s="1">
        <v>45717</v>
      </c>
      <c r="C102" t="s">
        <v>113</v>
      </c>
      <c r="D102" t="s">
        <v>130</v>
      </c>
      <c r="E102">
        <v>208</v>
      </c>
      <c r="F102">
        <v>201.5</v>
      </c>
      <c r="G102">
        <v>9.6</v>
      </c>
      <c r="H102">
        <v>191.9</v>
      </c>
      <c r="I102">
        <v>6.5</v>
      </c>
      <c r="J102" t="s">
        <v>107</v>
      </c>
    </row>
    <row r="103" spans="1:10" x14ac:dyDescent="0.3">
      <c r="A103" t="s">
        <v>1140</v>
      </c>
      <c r="B103" s="1">
        <v>45717</v>
      </c>
      <c r="C103" t="s">
        <v>115</v>
      </c>
      <c r="D103" t="s">
        <v>117</v>
      </c>
      <c r="E103">
        <v>211</v>
      </c>
      <c r="F103">
        <v>204.5</v>
      </c>
      <c r="G103">
        <v>22.55</v>
      </c>
      <c r="H103">
        <v>181.95</v>
      </c>
      <c r="I103">
        <v>6.5</v>
      </c>
      <c r="J103" t="s">
        <v>107</v>
      </c>
    </row>
    <row r="104" spans="1:10" x14ac:dyDescent="0.3">
      <c r="A104" t="s">
        <v>1140</v>
      </c>
      <c r="B104" s="1">
        <v>45717</v>
      </c>
      <c r="C104" t="s">
        <v>116</v>
      </c>
      <c r="D104" t="s">
        <v>117</v>
      </c>
      <c r="E104">
        <v>178</v>
      </c>
      <c r="F104">
        <v>172.75</v>
      </c>
      <c r="G104">
        <v>71.05</v>
      </c>
      <c r="H104">
        <v>101.7</v>
      </c>
      <c r="I104">
        <v>5.25</v>
      </c>
      <c r="J104" t="s">
        <v>107</v>
      </c>
    </row>
    <row r="105" spans="1:10" x14ac:dyDescent="0.3">
      <c r="A105" t="s">
        <v>1143</v>
      </c>
      <c r="B105" s="1">
        <v>45717</v>
      </c>
      <c r="C105" t="s">
        <v>118</v>
      </c>
      <c r="D105" t="s">
        <v>61</v>
      </c>
      <c r="E105">
        <v>260</v>
      </c>
      <c r="F105">
        <v>238</v>
      </c>
      <c r="G105">
        <v>47.74</v>
      </c>
      <c r="H105">
        <v>190.26</v>
      </c>
      <c r="I105">
        <v>22</v>
      </c>
      <c r="J105" t="s">
        <v>107</v>
      </c>
    </row>
    <row r="106" spans="1:10" x14ac:dyDescent="0.3">
      <c r="A106" t="s">
        <v>1143</v>
      </c>
      <c r="B106" s="1">
        <v>45717</v>
      </c>
      <c r="C106" t="s">
        <v>119</v>
      </c>
      <c r="D106" t="s">
        <v>61</v>
      </c>
      <c r="E106">
        <v>208</v>
      </c>
      <c r="F106">
        <v>193.75</v>
      </c>
      <c r="G106">
        <v>1.6</v>
      </c>
      <c r="H106">
        <v>192.15</v>
      </c>
      <c r="I106">
        <v>14.25</v>
      </c>
      <c r="J106" t="s">
        <v>107</v>
      </c>
    </row>
    <row r="107" spans="1:10" x14ac:dyDescent="0.3">
      <c r="A107" t="s">
        <v>1143</v>
      </c>
      <c r="B107" s="1">
        <v>45717</v>
      </c>
      <c r="C107" t="s">
        <v>121</v>
      </c>
      <c r="D107" t="s">
        <v>61</v>
      </c>
      <c r="E107">
        <v>208</v>
      </c>
      <c r="F107">
        <v>194.25</v>
      </c>
      <c r="G107">
        <v>15.436999999999999</v>
      </c>
      <c r="H107">
        <v>178.81299999999999</v>
      </c>
      <c r="I107">
        <v>13.75</v>
      </c>
      <c r="J107" t="s">
        <v>107</v>
      </c>
    </row>
    <row r="108" spans="1:10" x14ac:dyDescent="0.3">
      <c r="A108" t="s">
        <v>980</v>
      </c>
      <c r="B108" s="1">
        <v>45717</v>
      </c>
      <c r="C108" t="s">
        <v>123</v>
      </c>
      <c r="D108" t="s">
        <v>16</v>
      </c>
      <c r="E108">
        <v>216</v>
      </c>
      <c r="F108">
        <v>209.5</v>
      </c>
      <c r="G108">
        <v>50.283999999999999</v>
      </c>
      <c r="H108">
        <v>159.21600000000001</v>
      </c>
      <c r="I108">
        <v>6.5</v>
      </c>
      <c r="J108" t="s">
        <v>107</v>
      </c>
    </row>
    <row r="109" spans="1:10" x14ac:dyDescent="0.3">
      <c r="A109" t="s">
        <v>980</v>
      </c>
      <c r="B109" s="1">
        <v>45717</v>
      </c>
      <c r="C109" t="s">
        <v>125</v>
      </c>
      <c r="D109" t="s">
        <v>16</v>
      </c>
      <c r="E109">
        <v>221</v>
      </c>
      <c r="F109">
        <v>214.5</v>
      </c>
      <c r="G109">
        <v>70.537000000000006</v>
      </c>
      <c r="H109">
        <v>143.96299999999999</v>
      </c>
      <c r="I109">
        <v>6.5</v>
      </c>
      <c r="J109" t="s">
        <v>107</v>
      </c>
    </row>
    <row r="110" spans="1:10" x14ac:dyDescent="0.3">
      <c r="A110" t="s">
        <v>980</v>
      </c>
      <c r="B110" s="1">
        <v>45717</v>
      </c>
      <c r="C110" t="s">
        <v>128</v>
      </c>
      <c r="D110" t="s">
        <v>16</v>
      </c>
      <c r="E110">
        <v>384</v>
      </c>
      <c r="F110">
        <v>377.25</v>
      </c>
      <c r="G110">
        <v>88.736999999999995</v>
      </c>
      <c r="H110">
        <v>282.31299999999999</v>
      </c>
      <c r="I110">
        <v>6.75</v>
      </c>
      <c r="J110" t="s">
        <v>107</v>
      </c>
    </row>
    <row r="111" spans="1:10" x14ac:dyDescent="0.3">
      <c r="A111" t="s">
        <v>980</v>
      </c>
      <c r="B111" s="1">
        <v>45717</v>
      </c>
      <c r="C111" t="s">
        <v>937</v>
      </c>
      <c r="D111" t="s">
        <v>16</v>
      </c>
      <c r="E111">
        <v>328</v>
      </c>
      <c r="F111">
        <v>321.5</v>
      </c>
      <c r="G111">
        <v>104.16</v>
      </c>
      <c r="H111">
        <v>217.34</v>
      </c>
      <c r="I111">
        <v>6.5</v>
      </c>
      <c r="J111" t="s">
        <v>107</v>
      </c>
    </row>
    <row r="112" spans="1:10" x14ac:dyDescent="0.3">
      <c r="A112" t="s">
        <v>981</v>
      </c>
      <c r="B112" s="1">
        <v>45717</v>
      </c>
      <c r="C112" t="s">
        <v>129</v>
      </c>
      <c r="D112" t="s">
        <v>181</v>
      </c>
      <c r="E112">
        <v>208</v>
      </c>
      <c r="F112">
        <v>201.5</v>
      </c>
      <c r="G112">
        <v>0</v>
      </c>
      <c r="H112">
        <v>201.5</v>
      </c>
      <c r="I112">
        <v>6.5</v>
      </c>
      <c r="J112" t="s">
        <v>107</v>
      </c>
    </row>
    <row r="113" spans="1:10" x14ac:dyDescent="0.3">
      <c r="A113" t="s">
        <v>1153</v>
      </c>
      <c r="B113" s="1">
        <v>45717</v>
      </c>
      <c r="C113" t="s">
        <v>131</v>
      </c>
      <c r="D113" t="s">
        <v>1097</v>
      </c>
      <c r="E113">
        <v>210</v>
      </c>
      <c r="F113">
        <v>203.5</v>
      </c>
      <c r="G113">
        <v>24.4</v>
      </c>
      <c r="H113">
        <v>179.1</v>
      </c>
      <c r="I113">
        <v>6.5</v>
      </c>
      <c r="J113" t="s">
        <v>107</v>
      </c>
    </row>
    <row r="114" spans="1:10" x14ac:dyDescent="0.3">
      <c r="A114" t="s">
        <v>1005</v>
      </c>
      <c r="B114" s="1">
        <v>45717</v>
      </c>
      <c r="C114" t="s">
        <v>132</v>
      </c>
      <c r="D114" t="s">
        <v>1006</v>
      </c>
      <c r="E114">
        <v>208</v>
      </c>
      <c r="F114">
        <v>201.5</v>
      </c>
      <c r="G114">
        <v>39.1</v>
      </c>
      <c r="H114">
        <v>162.4</v>
      </c>
      <c r="I114">
        <v>6.5</v>
      </c>
      <c r="J114" t="s">
        <v>107</v>
      </c>
    </row>
    <row r="115" spans="1:10" x14ac:dyDescent="0.3">
      <c r="A115" t="s">
        <v>1149</v>
      </c>
      <c r="B115" s="1">
        <v>45717</v>
      </c>
      <c r="C115" t="s">
        <v>938</v>
      </c>
      <c r="D115" t="s">
        <v>110</v>
      </c>
      <c r="E115">
        <v>104</v>
      </c>
      <c r="F115">
        <v>69.75</v>
      </c>
      <c r="G115">
        <v>0</v>
      </c>
      <c r="H115">
        <v>69.75</v>
      </c>
      <c r="I115">
        <v>34.25</v>
      </c>
      <c r="J115" t="s">
        <v>939</v>
      </c>
    </row>
    <row r="116" spans="1:10" x14ac:dyDescent="0.3">
      <c r="A116" t="s">
        <v>1152</v>
      </c>
      <c r="B116" s="1">
        <v>45717</v>
      </c>
      <c r="C116" t="s">
        <v>940</v>
      </c>
      <c r="D116" t="s">
        <v>1093</v>
      </c>
      <c r="E116">
        <v>56</v>
      </c>
      <c r="F116">
        <v>54.25</v>
      </c>
      <c r="G116">
        <v>12.4</v>
      </c>
      <c r="H116">
        <v>41.85</v>
      </c>
      <c r="I116">
        <v>1.75</v>
      </c>
      <c r="J116" t="s">
        <v>939</v>
      </c>
    </row>
    <row r="117" spans="1:10" x14ac:dyDescent="0.3">
      <c r="A117" t="s">
        <v>1140</v>
      </c>
      <c r="B117" s="1">
        <v>45717</v>
      </c>
      <c r="C117" t="s">
        <v>941</v>
      </c>
      <c r="D117" t="s">
        <v>117</v>
      </c>
      <c r="E117">
        <v>104</v>
      </c>
      <c r="F117">
        <v>85.25</v>
      </c>
      <c r="G117">
        <v>0</v>
      </c>
      <c r="H117">
        <v>85.25</v>
      </c>
      <c r="I117">
        <v>18.75</v>
      </c>
      <c r="J117" t="s">
        <v>939</v>
      </c>
    </row>
    <row r="118" spans="1:10" x14ac:dyDescent="0.3">
      <c r="A118" t="s">
        <v>1143</v>
      </c>
      <c r="B118" s="1">
        <v>45717</v>
      </c>
      <c r="C118" t="s">
        <v>942</v>
      </c>
      <c r="D118" t="s">
        <v>61</v>
      </c>
      <c r="E118">
        <v>104</v>
      </c>
      <c r="F118">
        <v>100.75</v>
      </c>
      <c r="G118">
        <v>13.81</v>
      </c>
      <c r="H118">
        <v>86.94</v>
      </c>
      <c r="I118">
        <v>3.25</v>
      </c>
      <c r="J118" t="s">
        <v>939</v>
      </c>
    </row>
    <row r="119" spans="1:10" x14ac:dyDescent="0.3">
      <c r="A119" t="s">
        <v>980</v>
      </c>
      <c r="B119" s="1">
        <v>45717</v>
      </c>
      <c r="C119" t="s">
        <v>943</v>
      </c>
      <c r="D119" t="s">
        <v>16</v>
      </c>
      <c r="E119">
        <v>208</v>
      </c>
      <c r="F119">
        <v>204.75</v>
      </c>
      <c r="G119">
        <v>73.72</v>
      </c>
      <c r="H119">
        <v>115.03</v>
      </c>
      <c r="I119">
        <v>3.25</v>
      </c>
      <c r="J119" t="s">
        <v>939</v>
      </c>
    </row>
    <row r="120" spans="1:10" x14ac:dyDescent="0.3">
      <c r="A120" t="s">
        <v>980</v>
      </c>
      <c r="B120" s="1">
        <v>45717</v>
      </c>
      <c r="C120" t="s">
        <v>127</v>
      </c>
      <c r="D120" t="s">
        <v>16</v>
      </c>
      <c r="E120">
        <v>184</v>
      </c>
      <c r="F120">
        <v>173</v>
      </c>
      <c r="G120">
        <v>64</v>
      </c>
      <c r="H120">
        <v>109.52</v>
      </c>
      <c r="I120">
        <v>11</v>
      </c>
      <c r="J120" t="s">
        <v>939</v>
      </c>
    </row>
    <row r="121" spans="1:10" x14ac:dyDescent="0.3">
      <c r="A121" t="s">
        <v>1153</v>
      </c>
      <c r="B121" s="1">
        <v>45717</v>
      </c>
      <c r="C121" t="s">
        <v>944</v>
      </c>
      <c r="D121" t="s">
        <v>1097</v>
      </c>
      <c r="E121">
        <v>128</v>
      </c>
      <c r="F121">
        <v>124.75</v>
      </c>
      <c r="G121">
        <v>27.9</v>
      </c>
      <c r="H121">
        <v>96.85</v>
      </c>
      <c r="I121">
        <v>3.25</v>
      </c>
      <c r="J121" t="s">
        <v>939</v>
      </c>
    </row>
    <row r="122" spans="1:10" x14ac:dyDescent="0.3">
      <c r="A122" t="s">
        <v>980</v>
      </c>
      <c r="B122" s="1">
        <v>45717</v>
      </c>
      <c r="C122" t="s">
        <v>945</v>
      </c>
      <c r="D122" t="s">
        <v>16</v>
      </c>
      <c r="E122">
        <v>123</v>
      </c>
      <c r="F122">
        <v>119.75</v>
      </c>
      <c r="G122">
        <v>40.479999999999997</v>
      </c>
      <c r="H122">
        <v>79.27</v>
      </c>
      <c r="I122">
        <v>3.25</v>
      </c>
      <c r="J122" t="s">
        <v>939</v>
      </c>
    </row>
    <row r="123" spans="1:10" x14ac:dyDescent="0.3">
      <c r="A123" t="s">
        <v>1149</v>
      </c>
      <c r="B123" s="1">
        <v>45717</v>
      </c>
      <c r="C123" t="s">
        <v>938</v>
      </c>
      <c r="D123" t="s">
        <v>110</v>
      </c>
      <c r="E123">
        <v>128</v>
      </c>
      <c r="F123">
        <v>0</v>
      </c>
      <c r="G123">
        <v>0</v>
      </c>
      <c r="H123">
        <v>0</v>
      </c>
      <c r="I123">
        <v>128</v>
      </c>
      <c r="J123" t="s">
        <v>939</v>
      </c>
    </row>
    <row r="124" spans="1:10" x14ac:dyDescent="0.3">
      <c r="A124" t="s">
        <v>991</v>
      </c>
      <c r="B124" s="1">
        <v>45717</v>
      </c>
      <c r="C124" t="s">
        <v>946</v>
      </c>
      <c r="D124" t="s">
        <v>120</v>
      </c>
      <c r="E124">
        <v>208</v>
      </c>
      <c r="F124">
        <v>201.5</v>
      </c>
      <c r="G124">
        <v>2.13</v>
      </c>
      <c r="H124">
        <v>199.37</v>
      </c>
      <c r="I124">
        <v>6.5</v>
      </c>
      <c r="J124" t="s">
        <v>939</v>
      </c>
    </row>
    <row r="125" spans="1:10" x14ac:dyDescent="0.3">
      <c r="A125" t="s">
        <v>1150</v>
      </c>
      <c r="B125" s="1">
        <v>45717</v>
      </c>
      <c r="C125" t="s">
        <v>934</v>
      </c>
      <c r="D125" t="s">
        <v>1151</v>
      </c>
      <c r="E125">
        <v>40</v>
      </c>
      <c r="F125">
        <v>38.75</v>
      </c>
      <c r="G125">
        <v>9.5</v>
      </c>
      <c r="H125">
        <v>29.25</v>
      </c>
      <c r="I125">
        <v>1.25</v>
      </c>
      <c r="J125" t="s">
        <v>939</v>
      </c>
    </row>
    <row r="126" spans="1:10" x14ac:dyDescent="0.3">
      <c r="A126" t="s">
        <v>1152</v>
      </c>
      <c r="B126" s="1">
        <v>45717</v>
      </c>
      <c r="C126" t="s">
        <v>947</v>
      </c>
      <c r="D126" t="s">
        <v>1093</v>
      </c>
      <c r="E126">
        <v>216</v>
      </c>
      <c r="F126">
        <v>170.5</v>
      </c>
      <c r="G126">
        <v>0</v>
      </c>
      <c r="H126">
        <v>170.5</v>
      </c>
      <c r="I126">
        <v>45.5</v>
      </c>
      <c r="J126" t="s">
        <v>939</v>
      </c>
    </row>
    <row r="127" spans="1:10" x14ac:dyDescent="0.3">
      <c r="A127" t="s">
        <v>1152</v>
      </c>
      <c r="B127" s="1">
        <v>45717</v>
      </c>
      <c r="C127" t="s">
        <v>940</v>
      </c>
      <c r="D127" t="s">
        <v>1093</v>
      </c>
      <c r="E127">
        <v>152</v>
      </c>
      <c r="F127">
        <v>147.25</v>
      </c>
      <c r="G127">
        <v>3.4</v>
      </c>
      <c r="H127">
        <v>143.85</v>
      </c>
      <c r="I127">
        <v>4.75</v>
      </c>
      <c r="J127" t="s">
        <v>939</v>
      </c>
    </row>
    <row r="128" spans="1:10" x14ac:dyDescent="0.3">
      <c r="A128" t="s">
        <v>976</v>
      </c>
      <c r="B128" s="1">
        <v>45717</v>
      </c>
      <c r="C128" t="s">
        <v>936</v>
      </c>
      <c r="D128" t="s">
        <v>126</v>
      </c>
      <c r="E128">
        <v>112</v>
      </c>
      <c r="F128">
        <v>69.75</v>
      </c>
      <c r="G128">
        <v>10.17</v>
      </c>
      <c r="H128">
        <v>59.58</v>
      </c>
      <c r="I128">
        <v>42.25</v>
      </c>
      <c r="J128" t="s">
        <v>939</v>
      </c>
    </row>
    <row r="129" spans="1:10" x14ac:dyDescent="0.3">
      <c r="A129" t="s">
        <v>1138</v>
      </c>
      <c r="B129" s="1">
        <v>45717</v>
      </c>
      <c r="C129" t="s">
        <v>948</v>
      </c>
      <c r="D129" t="s">
        <v>130</v>
      </c>
      <c r="E129">
        <v>208</v>
      </c>
      <c r="F129">
        <v>201.5</v>
      </c>
      <c r="G129">
        <v>0</v>
      </c>
      <c r="H129">
        <v>201.5</v>
      </c>
      <c r="I129">
        <v>6.5</v>
      </c>
      <c r="J129" t="s">
        <v>939</v>
      </c>
    </row>
    <row r="130" spans="1:10" x14ac:dyDescent="0.3">
      <c r="A130" t="s">
        <v>1138</v>
      </c>
      <c r="B130" s="1">
        <v>45717</v>
      </c>
      <c r="C130" t="s">
        <v>949</v>
      </c>
      <c r="D130" t="s">
        <v>130</v>
      </c>
      <c r="E130">
        <v>216</v>
      </c>
      <c r="F130">
        <v>209.5</v>
      </c>
      <c r="G130">
        <v>44.8</v>
      </c>
      <c r="H130">
        <v>164.7</v>
      </c>
      <c r="I130">
        <v>6.5</v>
      </c>
      <c r="J130" t="s">
        <v>939</v>
      </c>
    </row>
    <row r="131" spans="1:10" x14ac:dyDescent="0.3">
      <c r="A131" t="s">
        <v>1140</v>
      </c>
      <c r="B131" s="1">
        <v>45717</v>
      </c>
      <c r="C131" t="s">
        <v>941</v>
      </c>
      <c r="D131" t="s">
        <v>117</v>
      </c>
      <c r="E131">
        <v>104</v>
      </c>
      <c r="F131">
        <v>100.75</v>
      </c>
      <c r="G131">
        <v>17</v>
      </c>
      <c r="H131">
        <v>83.75</v>
      </c>
      <c r="I131">
        <v>3.25</v>
      </c>
      <c r="J131" t="s">
        <v>939</v>
      </c>
    </row>
    <row r="132" spans="1:10" x14ac:dyDescent="0.3">
      <c r="A132" t="s">
        <v>1140</v>
      </c>
      <c r="B132" s="1">
        <v>45717</v>
      </c>
      <c r="C132" t="s">
        <v>950</v>
      </c>
      <c r="D132" t="s">
        <v>117</v>
      </c>
      <c r="E132">
        <v>248</v>
      </c>
      <c r="F132">
        <v>0</v>
      </c>
      <c r="G132">
        <v>0</v>
      </c>
      <c r="H132">
        <v>0</v>
      </c>
      <c r="I132">
        <v>248</v>
      </c>
      <c r="J132" t="s">
        <v>939</v>
      </c>
    </row>
    <row r="133" spans="1:10" x14ac:dyDescent="0.3">
      <c r="A133" t="s">
        <v>1140</v>
      </c>
      <c r="B133" s="1">
        <v>45717</v>
      </c>
      <c r="C133" t="s">
        <v>116</v>
      </c>
      <c r="D133" t="s">
        <v>117</v>
      </c>
      <c r="E133">
        <v>40</v>
      </c>
      <c r="F133">
        <v>38.75</v>
      </c>
      <c r="G133">
        <v>0</v>
      </c>
      <c r="H133">
        <v>38.75</v>
      </c>
      <c r="I133">
        <v>1.25</v>
      </c>
      <c r="J133" t="s">
        <v>939</v>
      </c>
    </row>
    <row r="134" spans="1:10" x14ac:dyDescent="0.3">
      <c r="A134" t="s">
        <v>1143</v>
      </c>
      <c r="B134" s="1">
        <v>45717</v>
      </c>
      <c r="C134" t="s">
        <v>951</v>
      </c>
      <c r="D134" t="s">
        <v>61</v>
      </c>
      <c r="E134">
        <v>208</v>
      </c>
      <c r="F134">
        <v>201.5</v>
      </c>
      <c r="G134">
        <v>33.200000000000003</v>
      </c>
      <c r="H134">
        <v>168.3</v>
      </c>
      <c r="I134">
        <v>6.5</v>
      </c>
      <c r="J134" t="s">
        <v>939</v>
      </c>
    </row>
    <row r="135" spans="1:10" x14ac:dyDescent="0.3">
      <c r="A135" t="s">
        <v>1143</v>
      </c>
      <c r="B135" s="1">
        <v>45717</v>
      </c>
      <c r="C135" t="s">
        <v>942</v>
      </c>
      <c r="D135" t="s">
        <v>61</v>
      </c>
      <c r="E135">
        <v>120</v>
      </c>
      <c r="F135">
        <v>93.25</v>
      </c>
      <c r="G135">
        <v>11.06</v>
      </c>
      <c r="H135">
        <v>82.19</v>
      </c>
      <c r="I135">
        <v>26.75</v>
      </c>
      <c r="J135" t="s">
        <v>939</v>
      </c>
    </row>
    <row r="136" spans="1:10" x14ac:dyDescent="0.3">
      <c r="A136" t="s">
        <v>1143</v>
      </c>
      <c r="B136" s="1">
        <v>45717</v>
      </c>
      <c r="C136" t="s">
        <v>121</v>
      </c>
      <c r="D136" t="s">
        <v>61</v>
      </c>
      <c r="E136">
        <v>16</v>
      </c>
      <c r="F136">
        <v>15.5</v>
      </c>
      <c r="G136">
        <v>4.87</v>
      </c>
      <c r="H136">
        <v>10.63</v>
      </c>
      <c r="I136">
        <v>0.5</v>
      </c>
      <c r="J136" t="s">
        <v>939</v>
      </c>
    </row>
    <row r="137" spans="1:10" x14ac:dyDescent="0.3">
      <c r="A137" t="s">
        <v>1154</v>
      </c>
      <c r="B137" s="1">
        <v>45717</v>
      </c>
      <c r="C137" t="s">
        <v>122</v>
      </c>
      <c r="D137" t="s">
        <v>1009</v>
      </c>
      <c r="E137">
        <v>217</v>
      </c>
      <c r="F137">
        <v>210.5</v>
      </c>
      <c r="G137">
        <v>40.57</v>
      </c>
      <c r="H137">
        <v>169.93</v>
      </c>
      <c r="I137">
        <v>6.5</v>
      </c>
      <c r="J137" t="s">
        <v>939</v>
      </c>
    </row>
    <row r="138" spans="1:10" x14ac:dyDescent="0.3">
      <c r="A138" t="s">
        <v>980</v>
      </c>
      <c r="B138" s="1">
        <v>45717</v>
      </c>
      <c r="C138" t="s">
        <v>952</v>
      </c>
      <c r="D138" t="s">
        <v>16</v>
      </c>
      <c r="E138">
        <v>248</v>
      </c>
      <c r="F138">
        <v>0</v>
      </c>
      <c r="G138">
        <v>0</v>
      </c>
      <c r="H138">
        <v>0</v>
      </c>
      <c r="I138">
        <v>248</v>
      </c>
      <c r="J138" t="s">
        <v>939</v>
      </c>
    </row>
    <row r="139" spans="1:10" x14ac:dyDescent="0.3">
      <c r="A139" t="s">
        <v>980</v>
      </c>
      <c r="B139" s="1">
        <v>45717</v>
      </c>
      <c r="C139" t="s">
        <v>943</v>
      </c>
      <c r="D139" t="s">
        <v>16</v>
      </c>
      <c r="E139">
        <v>192</v>
      </c>
      <c r="F139">
        <v>188.75</v>
      </c>
      <c r="G139">
        <v>45.9</v>
      </c>
      <c r="H139">
        <v>142.85</v>
      </c>
      <c r="I139">
        <v>3.25</v>
      </c>
      <c r="J139" t="s">
        <v>939</v>
      </c>
    </row>
    <row r="140" spans="1:10" x14ac:dyDescent="0.3">
      <c r="A140" t="s">
        <v>980</v>
      </c>
      <c r="B140" s="1">
        <v>45717</v>
      </c>
      <c r="C140" t="s">
        <v>127</v>
      </c>
      <c r="D140" t="s">
        <v>16</v>
      </c>
      <c r="E140">
        <v>120</v>
      </c>
      <c r="F140">
        <v>116.75</v>
      </c>
      <c r="G140">
        <v>26.23</v>
      </c>
      <c r="H140">
        <v>90.52</v>
      </c>
      <c r="I140">
        <v>3.25</v>
      </c>
      <c r="J140" t="s">
        <v>939</v>
      </c>
    </row>
    <row r="141" spans="1:10" x14ac:dyDescent="0.3">
      <c r="A141" t="s">
        <v>980</v>
      </c>
      <c r="B141" s="1">
        <v>45717</v>
      </c>
      <c r="C141" t="s">
        <v>945</v>
      </c>
      <c r="D141" t="s">
        <v>16</v>
      </c>
      <c r="E141">
        <v>112</v>
      </c>
      <c r="F141">
        <v>108.75</v>
      </c>
      <c r="G141">
        <v>19.309999999999999</v>
      </c>
      <c r="H141">
        <v>89.44</v>
      </c>
      <c r="I141">
        <v>3.25</v>
      </c>
      <c r="J141" t="s">
        <v>939</v>
      </c>
    </row>
    <row r="142" spans="1:10" x14ac:dyDescent="0.3">
      <c r="A142" t="s">
        <v>981</v>
      </c>
      <c r="B142" s="1">
        <v>45717</v>
      </c>
      <c r="C142" t="s">
        <v>953</v>
      </c>
      <c r="D142" t="s">
        <v>181</v>
      </c>
      <c r="E142">
        <v>208</v>
      </c>
      <c r="F142">
        <v>201.5</v>
      </c>
      <c r="G142">
        <v>0</v>
      </c>
      <c r="H142">
        <v>201.5</v>
      </c>
      <c r="I142">
        <v>6.5</v>
      </c>
      <c r="J142" t="s">
        <v>939</v>
      </c>
    </row>
    <row r="143" spans="1:10" x14ac:dyDescent="0.3">
      <c r="A143" t="s">
        <v>1153</v>
      </c>
      <c r="B143" s="1">
        <v>45717</v>
      </c>
      <c r="C143" t="s">
        <v>954</v>
      </c>
      <c r="D143" t="s">
        <v>1097</v>
      </c>
      <c r="E143">
        <v>248</v>
      </c>
      <c r="F143">
        <v>0</v>
      </c>
      <c r="G143">
        <v>0</v>
      </c>
      <c r="H143">
        <v>0</v>
      </c>
      <c r="I143">
        <v>248</v>
      </c>
      <c r="J143" t="s">
        <v>939</v>
      </c>
    </row>
    <row r="144" spans="1:10" x14ac:dyDescent="0.3">
      <c r="A144" t="s">
        <v>1153</v>
      </c>
      <c r="B144" s="1">
        <v>45717</v>
      </c>
      <c r="C144" t="s">
        <v>955</v>
      </c>
      <c r="D144" t="s">
        <v>1097</v>
      </c>
      <c r="E144">
        <v>248</v>
      </c>
      <c r="F144">
        <v>0</v>
      </c>
      <c r="G144">
        <v>0</v>
      </c>
      <c r="H144">
        <v>0</v>
      </c>
      <c r="I144">
        <v>248</v>
      </c>
      <c r="J144" t="s">
        <v>939</v>
      </c>
    </row>
    <row r="145" spans="1:10" x14ac:dyDescent="0.3">
      <c r="A145" t="s">
        <v>1153</v>
      </c>
      <c r="B145" s="1">
        <v>45717</v>
      </c>
      <c r="C145" t="s">
        <v>956</v>
      </c>
      <c r="D145" t="s">
        <v>1097</v>
      </c>
      <c r="E145">
        <v>240</v>
      </c>
      <c r="F145">
        <v>15.5</v>
      </c>
      <c r="G145">
        <v>0</v>
      </c>
      <c r="H145">
        <v>15.5</v>
      </c>
      <c r="I145">
        <v>224.5</v>
      </c>
      <c r="J145" t="s">
        <v>939</v>
      </c>
    </row>
    <row r="146" spans="1:10" x14ac:dyDescent="0.3">
      <c r="A146" t="s">
        <v>1153</v>
      </c>
      <c r="B146" s="1">
        <v>45717</v>
      </c>
      <c r="C146" t="s">
        <v>944</v>
      </c>
      <c r="D146" t="s">
        <v>1097</v>
      </c>
      <c r="E146">
        <v>128</v>
      </c>
      <c r="F146">
        <v>124.5</v>
      </c>
      <c r="G146">
        <v>13.22</v>
      </c>
      <c r="H146">
        <v>111.28</v>
      </c>
      <c r="I146">
        <v>3.5</v>
      </c>
      <c r="J146" t="s">
        <v>939</v>
      </c>
    </row>
    <row r="147" spans="1:10" x14ac:dyDescent="0.3">
      <c r="A147" t="s">
        <v>1005</v>
      </c>
      <c r="B147" s="1">
        <v>45717</v>
      </c>
      <c r="C147" t="s">
        <v>957</v>
      </c>
      <c r="D147" t="s">
        <v>1006</v>
      </c>
      <c r="E147">
        <v>216</v>
      </c>
      <c r="F147">
        <v>186</v>
      </c>
      <c r="G147">
        <v>0</v>
      </c>
      <c r="H147">
        <v>186</v>
      </c>
      <c r="I147">
        <v>30</v>
      </c>
      <c r="J147" t="s">
        <v>939</v>
      </c>
    </row>
    <row r="148" spans="1:10" x14ac:dyDescent="0.3">
      <c r="A148" t="s">
        <v>975</v>
      </c>
      <c r="B148" s="1">
        <v>45717</v>
      </c>
      <c r="C148" t="s">
        <v>9</v>
      </c>
      <c r="D148" t="s">
        <v>114</v>
      </c>
      <c r="E148">
        <v>0</v>
      </c>
      <c r="F148">
        <v>0</v>
      </c>
      <c r="G148">
        <v>0</v>
      </c>
      <c r="H148">
        <v>0</v>
      </c>
      <c r="I148">
        <v>0</v>
      </c>
      <c r="J148" t="s">
        <v>134</v>
      </c>
    </row>
    <row r="149" spans="1:10" x14ac:dyDescent="0.3">
      <c r="A149" t="s">
        <v>1155</v>
      </c>
      <c r="B149" s="1">
        <v>45717</v>
      </c>
      <c r="C149" t="s">
        <v>445</v>
      </c>
      <c r="D149" t="s">
        <v>446</v>
      </c>
      <c r="E149">
        <v>0</v>
      </c>
      <c r="F149">
        <v>0</v>
      </c>
      <c r="G149">
        <v>0</v>
      </c>
      <c r="H149">
        <v>0</v>
      </c>
      <c r="I149">
        <v>0</v>
      </c>
      <c r="J149" t="s">
        <v>134</v>
      </c>
    </row>
    <row r="150" spans="1:10" x14ac:dyDescent="0.3">
      <c r="A150" t="s">
        <v>1155</v>
      </c>
      <c r="B150" s="1">
        <v>45717</v>
      </c>
      <c r="C150" t="s">
        <v>447</v>
      </c>
      <c r="D150" t="s">
        <v>446</v>
      </c>
      <c r="E150">
        <v>0</v>
      </c>
      <c r="F150">
        <v>0</v>
      </c>
      <c r="G150">
        <v>0</v>
      </c>
      <c r="H150">
        <v>0</v>
      </c>
      <c r="I150">
        <v>0</v>
      </c>
      <c r="J150" t="s">
        <v>134</v>
      </c>
    </row>
    <row r="151" spans="1:10" x14ac:dyDescent="0.3">
      <c r="A151" t="s">
        <v>1156</v>
      </c>
      <c r="B151" s="1">
        <v>45717</v>
      </c>
      <c r="C151" t="s">
        <v>452</v>
      </c>
      <c r="D151" t="s">
        <v>1115</v>
      </c>
      <c r="E151">
        <v>0</v>
      </c>
      <c r="F151">
        <v>0</v>
      </c>
      <c r="G151">
        <v>0</v>
      </c>
      <c r="H151">
        <v>0</v>
      </c>
      <c r="I151">
        <v>0</v>
      </c>
      <c r="J151" t="s">
        <v>134</v>
      </c>
    </row>
    <row r="152" spans="1:10" x14ac:dyDescent="0.3">
      <c r="A152" t="s">
        <v>977</v>
      </c>
      <c r="B152" s="1">
        <v>45717</v>
      </c>
      <c r="C152" t="s">
        <v>958</v>
      </c>
      <c r="D152" t="s">
        <v>156</v>
      </c>
      <c r="E152">
        <v>0</v>
      </c>
      <c r="F152">
        <v>0</v>
      </c>
      <c r="G152">
        <v>0</v>
      </c>
      <c r="H152">
        <v>0</v>
      </c>
      <c r="I152">
        <v>0</v>
      </c>
      <c r="J152" t="s">
        <v>134</v>
      </c>
    </row>
    <row r="153" spans="1:10" x14ac:dyDescent="0.3">
      <c r="A153" t="s">
        <v>977</v>
      </c>
      <c r="B153" s="1">
        <v>45717</v>
      </c>
      <c r="C153" t="s">
        <v>959</v>
      </c>
      <c r="D153" t="s">
        <v>156</v>
      </c>
      <c r="E153">
        <v>104</v>
      </c>
      <c r="F153">
        <v>104</v>
      </c>
      <c r="G153">
        <v>14.4</v>
      </c>
      <c r="H153">
        <v>89.6</v>
      </c>
      <c r="I153">
        <v>0</v>
      </c>
      <c r="J153" t="s">
        <v>134</v>
      </c>
    </row>
    <row r="154" spans="1:10" x14ac:dyDescent="0.3">
      <c r="A154" t="s">
        <v>977</v>
      </c>
      <c r="B154" s="1">
        <v>45717</v>
      </c>
      <c r="C154" t="s">
        <v>960</v>
      </c>
      <c r="D154" t="s">
        <v>156</v>
      </c>
      <c r="E154">
        <v>160</v>
      </c>
      <c r="F154">
        <v>160</v>
      </c>
      <c r="G154">
        <v>50.94</v>
      </c>
      <c r="H154">
        <v>109.06</v>
      </c>
      <c r="I154">
        <v>0</v>
      </c>
      <c r="J154" t="s">
        <v>134</v>
      </c>
    </row>
    <row r="155" spans="1:10" x14ac:dyDescent="0.3">
      <c r="A155" t="s">
        <v>977</v>
      </c>
      <c r="B155" s="1">
        <v>45717</v>
      </c>
      <c r="C155" t="s">
        <v>961</v>
      </c>
      <c r="D155" t="s">
        <v>156</v>
      </c>
      <c r="E155">
        <v>192</v>
      </c>
      <c r="F155">
        <v>192</v>
      </c>
      <c r="G155">
        <v>77.150000000000006</v>
      </c>
      <c r="H155">
        <v>114.85</v>
      </c>
      <c r="I155">
        <v>0</v>
      </c>
      <c r="J155" t="s">
        <v>134</v>
      </c>
    </row>
    <row r="156" spans="1:10" x14ac:dyDescent="0.3">
      <c r="A156" t="s">
        <v>1141</v>
      </c>
      <c r="B156" s="1">
        <v>45717</v>
      </c>
      <c r="C156" t="s">
        <v>962</v>
      </c>
      <c r="D156" t="s">
        <v>235</v>
      </c>
      <c r="E156">
        <v>113.416666666667</v>
      </c>
      <c r="F156">
        <v>113.416666666667</v>
      </c>
      <c r="G156">
        <v>76.923076923076906</v>
      </c>
      <c r="H156">
        <v>36.493589743589702</v>
      </c>
      <c r="I156">
        <v>0</v>
      </c>
      <c r="J156" t="s">
        <v>134</v>
      </c>
    </row>
    <row r="157" spans="1:10" x14ac:dyDescent="0.3">
      <c r="A157" t="s">
        <v>1141</v>
      </c>
      <c r="B157" s="1">
        <v>45717</v>
      </c>
      <c r="C157" t="s">
        <v>963</v>
      </c>
      <c r="D157" t="s">
        <v>235</v>
      </c>
      <c r="E157">
        <v>112</v>
      </c>
      <c r="F157">
        <v>112</v>
      </c>
      <c r="G157">
        <v>76.923076923076906</v>
      </c>
      <c r="H157">
        <v>35.076923076923102</v>
      </c>
      <c r="I157">
        <v>0</v>
      </c>
      <c r="J157" t="s">
        <v>134</v>
      </c>
    </row>
    <row r="158" spans="1:10" x14ac:dyDescent="0.3">
      <c r="A158" t="s">
        <v>980</v>
      </c>
      <c r="B158" s="1">
        <v>45717</v>
      </c>
      <c r="C158" t="s">
        <v>133</v>
      </c>
      <c r="D158" t="s">
        <v>16</v>
      </c>
      <c r="E158">
        <v>237.9</v>
      </c>
      <c r="F158">
        <v>237.9</v>
      </c>
      <c r="G158">
        <v>166.36666666666699</v>
      </c>
      <c r="H158">
        <v>71.533333333333402</v>
      </c>
      <c r="I158">
        <v>0</v>
      </c>
      <c r="J158" t="s">
        <v>134</v>
      </c>
    </row>
    <row r="159" spans="1:10" x14ac:dyDescent="0.3">
      <c r="A159" t="s">
        <v>980</v>
      </c>
      <c r="B159" s="1">
        <v>45717</v>
      </c>
      <c r="C159" t="s">
        <v>964</v>
      </c>
      <c r="D159" t="s">
        <v>16</v>
      </c>
      <c r="E159">
        <v>190.416666666667</v>
      </c>
      <c r="F159">
        <v>190.416666666667</v>
      </c>
      <c r="G159">
        <v>140.9</v>
      </c>
      <c r="H159">
        <v>49.516666666666701</v>
      </c>
      <c r="I159">
        <v>0</v>
      </c>
      <c r="J159" t="s">
        <v>134</v>
      </c>
    </row>
    <row r="160" spans="1:10" x14ac:dyDescent="0.3">
      <c r="A160" t="s">
        <v>980</v>
      </c>
      <c r="B160" s="1">
        <v>45717</v>
      </c>
      <c r="C160" t="s">
        <v>965</v>
      </c>
      <c r="D160" t="s">
        <v>16</v>
      </c>
      <c r="E160">
        <v>248</v>
      </c>
      <c r="F160">
        <v>248</v>
      </c>
      <c r="G160">
        <v>238.461538461538</v>
      </c>
      <c r="H160">
        <v>9.5384615384616094</v>
      </c>
      <c r="I160">
        <v>0</v>
      </c>
      <c r="J160" t="s">
        <v>134</v>
      </c>
    </row>
    <row r="161" spans="1:10" x14ac:dyDescent="0.3">
      <c r="A161" t="s">
        <v>982</v>
      </c>
      <c r="B161" s="1">
        <v>45717</v>
      </c>
      <c r="C161" t="s">
        <v>966</v>
      </c>
      <c r="D161" t="s">
        <v>187</v>
      </c>
      <c r="E161">
        <v>0</v>
      </c>
      <c r="F161">
        <v>0</v>
      </c>
      <c r="G161">
        <v>0</v>
      </c>
      <c r="H161">
        <v>0</v>
      </c>
      <c r="I161">
        <v>0</v>
      </c>
      <c r="J161" t="s">
        <v>134</v>
      </c>
    </row>
    <row r="162" spans="1:10" x14ac:dyDescent="0.3">
      <c r="A162" t="s">
        <v>975</v>
      </c>
      <c r="B162" s="1">
        <v>45717</v>
      </c>
      <c r="C162" t="s">
        <v>135</v>
      </c>
      <c r="D162" t="s">
        <v>114</v>
      </c>
      <c r="E162">
        <v>356</v>
      </c>
      <c r="F162">
        <v>356</v>
      </c>
      <c r="G162">
        <v>230.79999999999899</v>
      </c>
      <c r="H162">
        <v>125.200000000001</v>
      </c>
      <c r="I162">
        <v>0</v>
      </c>
      <c r="J162" t="s">
        <v>136</v>
      </c>
    </row>
    <row r="163" spans="1:10" x14ac:dyDescent="0.3">
      <c r="A163" t="s">
        <v>975</v>
      </c>
      <c r="B163" s="1">
        <v>45717</v>
      </c>
      <c r="C163" t="s">
        <v>631</v>
      </c>
      <c r="D163" t="s">
        <v>114</v>
      </c>
      <c r="E163">
        <v>67</v>
      </c>
      <c r="F163">
        <v>67</v>
      </c>
      <c r="G163">
        <v>6.4000000000014596</v>
      </c>
      <c r="H163">
        <v>60.599999999998602</v>
      </c>
      <c r="I163">
        <v>0</v>
      </c>
      <c r="J163" t="s">
        <v>136</v>
      </c>
    </row>
    <row r="164" spans="1:10" x14ac:dyDescent="0.3">
      <c r="A164" t="s">
        <v>975</v>
      </c>
      <c r="B164" s="1">
        <v>45717</v>
      </c>
      <c r="C164" t="s">
        <v>137</v>
      </c>
      <c r="D164" t="s">
        <v>114</v>
      </c>
      <c r="E164">
        <v>282</v>
      </c>
      <c r="F164">
        <v>226</v>
      </c>
      <c r="G164">
        <v>109</v>
      </c>
      <c r="H164">
        <v>117</v>
      </c>
      <c r="I164">
        <v>56</v>
      </c>
      <c r="J164" t="s">
        <v>136</v>
      </c>
    </row>
    <row r="165" spans="1:10" x14ac:dyDescent="0.3">
      <c r="A165" t="s">
        <v>975</v>
      </c>
      <c r="B165" s="1">
        <v>45717</v>
      </c>
      <c r="C165" t="s">
        <v>138</v>
      </c>
      <c r="D165" t="s">
        <v>114</v>
      </c>
      <c r="E165">
        <v>152</v>
      </c>
      <c r="F165">
        <v>152</v>
      </c>
      <c r="G165">
        <v>13.500000000000499</v>
      </c>
      <c r="H165">
        <v>138.5</v>
      </c>
      <c r="I165">
        <v>0</v>
      </c>
      <c r="J165" t="s">
        <v>136</v>
      </c>
    </row>
    <row r="166" spans="1:10" x14ac:dyDescent="0.3">
      <c r="A166" t="s">
        <v>975</v>
      </c>
      <c r="B166" s="1">
        <v>45717</v>
      </c>
      <c r="C166" t="s">
        <v>139</v>
      </c>
      <c r="D166" t="s">
        <v>114</v>
      </c>
      <c r="E166">
        <v>289</v>
      </c>
      <c r="F166">
        <v>289</v>
      </c>
      <c r="G166">
        <v>117.2</v>
      </c>
      <c r="H166">
        <v>171.8</v>
      </c>
      <c r="I166">
        <v>0</v>
      </c>
      <c r="J166" t="s">
        <v>136</v>
      </c>
    </row>
    <row r="167" spans="1:10" x14ac:dyDescent="0.3">
      <c r="A167" t="s">
        <v>975</v>
      </c>
      <c r="B167" s="1">
        <v>45717</v>
      </c>
      <c r="C167" t="s">
        <v>140</v>
      </c>
      <c r="D167" t="s">
        <v>114</v>
      </c>
      <c r="E167">
        <v>313</v>
      </c>
      <c r="F167">
        <v>313</v>
      </c>
      <c r="G167">
        <v>178.4</v>
      </c>
      <c r="H167">
        <v>134.6</v>
      </c>
      <c r="I167">
        <v>0</v>
      </c>
      <c r="J167" t="s">
        <v>136</v>
      </c>
    </row>
    <row r="168" spans="1:10" x14ac:dyDescent="0.3">
      <c r="A168" t="s">
        <v>991</v>
      </c>
      <c r="B168" s="1">
        <v>45717</v>
      </c>
      <c r="C168" t="s">
        <v>141</v>
      </c>
      <c r="D168" t="s">
        <v>120</v>
      </c>
      <c r="E168">
        <v>272.35000000000002</v>
      </c>
      <c r="F168">
        <v>272.35000000000002</v>
      </c>
      <c r="G168">
        <v>67.533333333333402</v>
      </c>
      <c r="H168">
        <v>204.816666666667</v>
      </c>
      <c r="I168">
        <v>0</v>
      </c>
      <c r="J168" t="s">
        <v>136</v>
      </c>
    </row>
    <row r="169" spans="1:10" x14ac:dyDescent="0.3">
      <c r="A169" t="s">
        <v>991</v>
      </c>
      <c r="B169" s="1">
        <v>45717</v>
      </c>
      <c r="C169" t="s">
        <v>142</v>
      </c>
      <c r="D169" t="s">
        <v>120</v>
      </c>
      <c r="E169">
        <v>257.933333333333</v>
      </c>
      <c r="F169">
        <v>257.933333333333</v>
      </c>
      <c r="G169">
        <v>52.733333333333199</v>
      </c>
      <c r="H169">
        <v>205.2</v>
      </c>
      <c r="I169">
        <v>0</v>
      </c>
      <c r="J169" t="s">
        <v>136</v>
      </c>
    </row>
    <row r="170" spans="1:10" x14ac:dyDescent="0.3">
      <c r="A170" t="s">
        <v>991</v>
      </c>
      <c r="B170" s="1">
        <v>45717</v>
      </c>
      <c r="C170" t="s">
        <v>143</v>
      </c>
      <c r="D170" t="s">
        <v>120</v>
      </c>
      <c r="E170">
        <v>318.183333333333</v>
      </c>
      <c r="F170">
        <v>318.183333333333</v>
      </c>
      <c r="G170">
        <v>122.866666666667</v>
      </c>
      <c r="H170">
        <v>195.316666666667</v>
      </c>
      <c r="I170">
        <v>0</v>
      </c>
      <c r="J170" t="s">
        <v>136</v>
      </c>
    </row>
    <row r="171" spans="1:10" x14ac:dyDescent="0.3">
      <c r="A171" t="s">
        <v>991</v>
      </c>
      <c r="B171" s="1">
        <v>45717</v>
      </c>
      <c r="C171" t="s">
        <v>144</v>
      </c>
      <c r="D171" t="s">
        <v>120</v>
      </c>
      <c r="E171">
        <v>336.6</v>
      </c>
      <c r="F171">
        <v>336.6</v>
      </c>
      <c r="G171">
        <v>99.800000001117596</v>
      </c>
      <c r="H171">
        <v>236.79999999888199</v>
      </c>
      <c r="I171">
        <v>0</v>
      </c>
      <c r="J171" t="s">
        <v>136</v>
      </c>
    </row>
    <row r="172" spans="1:10" x14ac:dyDescent="0.3">
      <c r="A172" t="s">
        <v>991</v>
      </c>
      <c r="B172" s="1">
        <v>45717</v>
      </c>
      <c r="C172" t="s">
        <v>145</v>
      </c>
      <c r="D172" t="s">
        <v>120</v>
      </c>
      <c r="E172">
        <v>275.41666666666703</v>
      </c>
      <c r="F172">
        <v>275.41666666666703</v>
      </c>
      <c r="G172">
        <v>79.766666666666495</v>
      </c>
      <c r="H172">
        <v>195.65</v>
      </c>
      <c r="I172">
        <v>0</v>
      </c>
      <c r="J172" t="s">
        <v>136</v>
      </c>
    </row>
    <row r="173" spans="1:10" x14ac:dyDescent="0.3">
      <c r="A173" t="s">
        <v>991</v>
      </c>
      <c r="B173" s="1">
        <v>45717</v>
      </c>
      <c r="C173" t="s">
        <v>146</v>
      </c>
      <c r="D173" t="s">
        <v>120</v>
      </c>
      <c r="E173">
        <v>249.316666666667</v>
      </c>
      <c r="F173">
        <v>249.316666666667</v>
      </c>
      <c r="G173">
        <v>31.283333333333299</v>
      </c>
      <c r="H173">
        <v>218.03333333333299</v>
      </c>
      <c r="I173">
        <v>0</v>
      </c>
      <c r="J173" t="s">
        <v>136</v>
      </c>
    </row>
    <row r="174" spans="1:10" x14ac:dyDescent="0.3">
      <c r="A174" t="s">
        <v>991</v>
      </c>
      <c r="B174" s="1">
        <v>45717</v>
      </c>
      <c r="C174" t="s">
        <v>147</v>
      </c>
      <c r="D174" t="s">
        <v>120</v>
      </c>
      <c r="E174">
        <v>229.916666666667</v>
      </c>
      <c r="F174">
        <v>229.916666666667</v>
      </c>
      <c r="G174">
        <v>43.849999999813797</v>
      </c>
      <c r="H174">
        <v>186.066666666853</v>
      </c>
      <c r="I174">
        <v>0</v>
      </c>
      <c r="J174" t="s">
        <v>136</v>
      </c>
    </row>
    <row r="175" spans="1:10" x14ac:dyDescent="0.3">
      <c r="A175" t="s">
        <v>991</v>
      </c>
      <c r="B175" s="1">
        <v>45717</v>
      </c>
      <c r="C175" t="s">
        <v>148</v>
      </c>
      <c r="D175" t="s">
        <v>120</v>
      </c>
      <c r="E175">
        <v>272.46666666666698</v>
      </c>
      <c r="F175">
        <v>272.46666666666698</v>
      </c>
      <c r="G175">
        <v>41.433333333333302</v>
      </c>
      <c r="H175">
        <v>231.03333333333299</v>
      </c>
      <c r="I175">
        <v>0</v>
      </c>
      <c r="J175" t="s">
        <v>136</v>
      </c>
    </row>
    <row r="176" spans="1:10" x14ac:dyDescent="0.3">
      <c r="A176" t="s">
        <v>991</v>
      </c>
      <c r="B176" s="1">
        <v>45717</v>
      </c>
      <c r="C176" t="s">
        <v>149</v>
      </c>
      <c r="D176" t="s">
        <v>120</v>
      </c>
      <c r="E176">
        <v>243.24999999985999</v>
      </c>
      <c r="F176">
        <v>243.24999999985999</v>
      </c>
      <c r="G176">
        <v>51.3166666668684</v>
      </c>
      <c r="H176">
        <v>191.93333333299199</v>
      </c>
      <c r="I176">
        <v>0</v>
      </c>
      <c r="J176" t="s">
        <v>136</v>
      </c>
    </row>
    <row r="177" spans="1:10" x14ac:dyDescent="0.3">
      <c r="A177" t="s">
        <v>991</v>
      </c>
      <c r="B177" s="1">
        <v>45717</v>
      </c>
      <c r="C177" t="s">
        <v>150</v>
      </c>
      <c r="D177" t="s">
        <v>120</v>
      </c>
      <c r="E177">
        <v>226.73333333333301</v>
      </c>
      <c r="F177">
        <v>226.73333333333301</v>
      </c>
      <c r="G177">
        <v>21.9166666666667</v>
      </c>
      <c r="H177">
        <v>204.816666666667</v>
      </c>
      <c r="I177">
        <v>0</v>
      </c>
      <c r="J177" t="s">
        <v>136</v>
      </c>
    </row>
    <row r="178" spans="1:10" x14ac:dyDescent="0.3">
      <c r="A178" t="s">
        <v>1157</v>
      </c>
      <c r="B178" s="1">
        <v>45717</v>
      </c>
      <c r="C178" t="s">
        <v>967</v>
      </c>
      <c r="D178" t="s">
        <v>1158</v>
      </c>
      <c r="E178">
        <v>208</v>
      </c>
      <c r="F178">
        <v>208</v>
      </c>
      <c r="G178">
        <v>104</v>
      </c>
      <c r="H178">
        <v>104</v>
      </c>
      <c r="I178">
        <v>0</v>
      </c>
      <c r="J178" t="s">
        <v>136</v>
      </c>
    </row>
    <row r="179" spans="1:10" x14ac:dyDescent="0.3">
      <c r="A179" t="s">
        <v>1159</v>
      </c>
      <c r="B179" s="1">
        <v>45717</v>
      </c>
      <c r="C179" t="s">
        <v>152</v>
      </c>
      <c r="D179" t="s">
        <v>968</v>
      </c>
      <c r="E179">
        <v>322</v>
      </c>
      <c r="F179">
        <v>322</v>
      </c>
      <c r="G179">
        <v>81.383333333333297</v>
      </c>
      <c r="H179">
        <v>240.61666666666699</v>
      </c>
      <c r="I179">
        <v>0</v>
      </c>
      <c r="J179" t="s">
        <v>136</v>
      </c>
    </row>
    <row r="180" spans="1:10" x14ac:dyDescent="0.3">
      <c r="A180" t="s">
        <v>1138</v>
      </c>
      <c r="B180" s="1">
        <v>45717</v>
      </c>
      <c r="C180" t="s">
        <v>153</v>
      </c>
      <c r="D180" t="s">
        <v>130</v>
      </c>
      <c r="E180">
        <v>208</v>
      </c>
      <c r="F180">
        <v>208</v>
      </c>
      <c r="G180">
        <v>6.5500000000000096</v>
      </c>
      <c r="H180">
        <v>201.45</v>
      </c>
      <c r="I180">
        <v>0</v>
      </c>
      <c r="J180" t="s">
        <v>136</v>
      </c>
    </row>
    <row r="181" spans="1:10" x14ac:dyDescent="0.3">
      <c r="A181" t="s">
        <v>1138</v>
      </c>
      <c r="B181" s="1">
        <v>45717</v>
      </c>
      <c r="C181" t="s">
        <v>154</v>
      </c>
      <c r="D181" t="s">
        <v>130</v>
      </c>
      <c r="E181">
        <v>208</v>
      </c>
      <c r="F181">
        <v>208</v>
      </c>
      <c r="G181">
        <v>3.63333333333334</v>
      </c>
      <c r="H181">
        <v>204.36666666666699</v>
      </c>
      <c r="I181">
        <v>0</v>
      </c>
      <c r="J181" t="s">
        <v>136</v>
      </c>
    </row>
    <row r="182" spans="1:10" x14ac:dyDescent="0.3">
      <c r="A182" t="s">
        <v>977</v>
      </c>
      <c r="B182" s="1">
        <v>45717</v>
      </c>
      <c r="C182" t="s">
        <v>155</v>
      </c>
      <c r="D182" t="s">
        <v>156</v>
      </c>
      <c r="E182">
        <v>120</v>
      </c>
      <c r="F182">
        <v>120</v>
      </c>
      <c r="G182">
        <v>0</v>
      </c>
      <c r="H182">
        <v>120</v>
      </c>
      <c r="I182">
        <v>0</v>
      </c>
      <c r="J182" t="s">
        <v>136</v>
      </c>
    </row>
    <row r="183" spans="1:10" x14ac:dyDescent="0.3">
      <c r="A183" t="s">
        <v>977</v>
      </c>
      <c r="B183" s="1">
        <v>45717</v>
      </c>
      <c r="C183" t="s">
        <v>969</v>
      </c>
      <c r="D183" t="s">
        <v>156</v>
      </c>
      <c r="E183">
        <v>230</v>
      </c>
      <c r="F183">
        <v>230</v>
      </c>
      <c r="G183">
        <v>165.50000000000099</v>
      </c>
      <c r="H183">
        <v>64.499999999999403</v>
      </c>
      <c r="I183">
        <v>0</v>
      </c>
      <c r="J183" t="s">
        <v>136</v>
      </c>
    </row>
    <row r="184" spans="1:10" x14ac:dyDescent="0.3">
      <c r="A184" t="s">
        <v>977</v>
      </c>
      <c r="B184" s="1">
        <v>45717</v>
      </c>
      <c r="C184" t="s">
        <v>157</v>
      </c>
      <c r="D184" t="s">
        <v>156</v>
      </c>
      <c r="E184">
        <v>343</v>
      </c>
      <c r="F184">
        <v>343</v>
      </c>
      <c r="G184">
        <v>200.699999999997</v>
      </c>
      <c r="H184">
        <v>142.300000000003</v>
      </c>
      <c r="I184">
        <v>0</v>
      </c>
      <c r="J184" t="s">
        <v>136</v>
      </c>
    </row>
    <row r="185" spans="1:10" x14ac:dyDescent="0.3">
      <c r="A185" t="s">
        <v>977</v>
      </c>
      <c r="B185" s="1">
        <v>45717</v>
      </c>
      <c r="C185" t="s">
        <v>158</v>
      </c>
      <c r="D185" t="s">
        <v>156</v>
      </c>
      <c r="E185">
        <v>162</v>
      </c>
      <c r="F185">
        <v>162</v>
      </c>
      <c r="G185">
        <v>73.400000000000006</v>
      </c>
      <c r="H185">
        <v>88.6</v>
      </c>
      <c r="I185">
        <v>0</v>
      </c>
      <c r="J185" t="s">
        <v>136</v>
      </c>
    </row>
    <row r="186" spans="1:10" x14ac:dyDescent="0.3">
      <c r="A186" t="s">
        <v>977</v>
      </c>
      <c r="B186" s="1">
        <v>45717</v>
      </c>
      <c r="C186" t="s">
        <v>159</v>
      </c>
      <c r="D186" t="s">
        <v>156</v>
      </c>
      <c r="E186">
        <v>381</v>
      </c>
      <c r="F186">
        <v>381</v>
      </c>
      <c r="G186">
        <v>279</v>
      </c>
      <c r="H186">
        <v>102</v>
      </c>
      <c r="I186">
        <v>0</v>
      </c>
      <c r="J186" t="s">
        <v>136</v>
      </c>
    </row>
    <row r="187" spans="1:10" x14ac:dyDescent="0.3">
      <c r="A187" t="s">
        <v>977</v>
      </c>
      <c r="B187" s="1">
        <v>45717</v>
      </c>
      <c r="C187" t="s">
        <v>160</v>
      </c>
      <c r="D187" t="s">
        <v>156</v>
      </c>
      <c r="E187">
        <v>405</v>
      </c>
      <c r="F187">
        <v>405</v>
      </c>
      <c r="G187">
        <v>322.60000000000002</v>
      </c>
      <c r="H187">
        <v>82.4</v>
      </c>
      <c r="I187">
        <v>0</v>
      </c>
      <c r="J187" t="s">
        <v>136</v>
      </c>
    </row>
    <row r="188" spans="1:10" x14ac:dyDescent="0.3">
      <c r="A188" t="s">
        <v>977</v>
      </c>
      <c r="B188" s="1">
        <v>45717</v>
      </c>
      <c r="C188" t="s">
        <v>970</v>
      </c>
      <c r="D188" t="s">
        <v>156</v>
      </c>
      <c r="E188">
        <v>104</v>
      </c>
      <c r="F188">
        <v>104</v>
      </c>
      <c r="G188">
        <v>0</v>
      </c>
      <c r="H188">
        <v>104</v>
      </c>
      <c r="I188">
        <v>0</v>
      </c>
      <c r="J188" t="s">
        <v>136</v>
      </c>
    </row>
    <row r="189" spans="1:10" x14ac:dyDescent="0.3">
      <c r="A189" t="s">
        <v>977</v>
      </c>
      <c r="B189" s="1">
        <v>45717</v>
      </c>
      <c r="C189" t="s">
        <v>161</v>
      </c>
      <c r="D189" t="s">
        <v>156</v>
      </c>
      <c r="E189">
        <v>265</v>
      </c>
      <c r="F189">
        <v>265</v>
      </c>
      <c r="G189">
        <v>47.8</v>
      </c>
      <c r="H189">
        <v>217.2</v>
      </c>
      <c r="I189">
        <v>0</v>
      </c>
      <c r="J189" t="s">
        <v>136</v>
      </c>
    </row>
    <row r="190" spans="1:10" x14ac:dyDescent="0.3">
      <c r="A190" t="s">
        <v>977</v>
      </c>
      <c r="B190" s="1">
        <v>45717</v>
      </c>
      <c r="C190" t="s">
        <v>162</v>
      </c>
      <c r="D190" t="s">
        <v>156</v>
      </c>
      <c r="E190">
        <v>302</v>
      </c>
      <c r="F190">
        <v>302</v>
      </c>
      <c r="G190">
        <v>200.8</v>
      </c>
      <c r="H190">
        <v>101.2</v>
      </c>
      <c r="I190">
        <v>0</v>
      </c>
      <c r="J190" t="s">
        <v>136</v>
      </c>
    </row>
    <row r="191" spans="1:10" x14ac:dyDescent="0.3">
      <c r="A191" t="s">
        <v>1141</v>
      </c>
      <c r="B191" s="1">
        <v>45717</v>
      </c>
      <c r="C191" t="s">
        <v>971</v>
      </c>
      <c r="D191" t="s">
        <v>235</v>
      </c>
      <c r="E191">
        <v>208</v>
      </c>
      <c r="F191">
        <v>208</v>
      </c>
      <c r="G191">
        <v>104</v>
      </c>
      <c r="H191">
        <v>104</v>
      </c>
      <c r="I191">
        <v>0</v>
      </c>
      <c r="J191" t="s">
        <v>136</v>
      </c>
    </row>
    <row r="192" spans="1:10" x14ac:dyDescent="0.3">
      <c r="A192" t="s">
        <v>1147</v>
      </c>
      <c r="B192" s="1">
        <v>45717</v>
      </c>
      <c r="C192" t="s">
        <v>163</v>
      </c>
      <c r="D192" t="s">
        <v>164</v>
      </c>
      <c r="E192">
        <v>308.46666666666698</v>
      </c>
      <c r="F192">
        <v>308.46666666666698</v>
      </c>
      <c r="G192">
        <v>93.149999999999807</v>
      </c>
      <c r="H192">
        <v>215.316666666667</v>
      </c>
      <c r="I192">
        <v>0</v>
      </c>
      <c r="J192" t="s">
        <v>136</v>
      </c>
    </row>
    <row r="193" spans="1:10" x14ac:dyDescent="0.3">
      <c r="A193" t="s">
        <v>978</v>
      </c>
      <c r="B193" s="1">
        <v>45717</v>
      </c>
      <c r="C193" t="s">
        <v>165</v>
      </c>
      <c r="D193" t="s">
        <v>540</v>
      </c>
      <c r="E193">
        <v>126</v>
      </c>
      <c r="F193">
        <v>126</v>
      </c>
      <c r="G193">
        <v>11</v>
      </c>
      <c r="H193">
        <v>115</v>
      </c>
      <c r="I193">
        <v>0</v>
      </c>
      <c r="J193" t="s">
        <v>136</v>
      </c>
    </row>
    <row r="194" spans="1:10" x14ac:dyDescent="0.3">
      <c r="A194" t="s">
        <v>1160</v>
      </c>
      <c r="B194" s="1">
        <v>45717</v>
      </c>
      <c r="C194" t="s">
        <v>167</v>
      </c>
      <c r="D194" t="s">
        <v>168</v>
      </c>
      <c r="E194">
        <v>319.39999999999998</v>
      </c>
      <c r="F194">
        <v>319.39999999999998</v>
      </c>
      <c r="G194">
        <v>154.95666666666699</v>
      </c>
      <c r="H194">
        <v>164.44333333333299</v>
      </c>
      <c r="I194">
        <v>0</v>
      </c>
      <c r="J194" t="s">
        <v>136</v>
      </c>
    </row>
    <row r="195" spans="1:10" x14ac:dyDescent="0.3">
      <c r="A195" t="s">
        <v>980</v>
      </c>
      <c r="B195" s="1">
        <v>45717</v>
      </c>
      <c r="C195" t="s">
        <v>169</v>
      </c>
      <c r="D195" t="s">
        <v>16</v>
      </c>
      <c r="E195">
        <v>242.4</v>
      </c>
      <c r="F195">
        <v>242.4</v>
      </c>
      <c r="G195">
        <v>86.483333333333405</v>
      </c>
      <c r="H195">
        <v>155.916666666667</v>
      </c>
      <c r="I195">
        <v>0</v>
      </c>
      <c r="J195" t="s">
        <v>136</v>
      </c>
    </row>
    <row r="196" spans="1:10" x14ac:dyDescent="0.3">
      <c r="A196" t="s">
        <v>980</v>
      </c>
      <c r="B196" s="1">
        <v>45717</v>
      </c>
      <c r="C196" t="s">
        <v>170</v>
      </c>
      <c r="D196" t="s">
        <v>16</v>
      </c>
      <c r="E196">
        <v>285.61666666666702</v>
      </c>
      <c r="F196">
        <v>285.61666666666702</v>
      </c>
      <c r="G196">
        <v>31.083333333333201</v>
      </c>
      <c r="H196">
        <v>254.53333333333299</v>
      </c>
      <c r="I196">
        <v>0</v>
      </c>
      <c r="J196" t="s">
        <v>136</v>
      </c>
    </row>
    <row r="197" spans="1:10" x14ac:dyDescent="0.3">
      <c r="A197" t="s">
        <v>980</v>
      </c>
      <c r="B197" s="1">
        <v>45717</v>
      </c>
      <c r="C197" t="s">
        <v>171</v>
      </c>
      <c r="D197" t="s">
        <v>16</v>
      </c>
      <c r="E197">
        <v>332.11666666666702</v>
      </c>
      <c r="F197">
        <v>332.11666666666702</v>
      </c>
      <c r="G197">
        <v>197.7</v>
      </c>
      <c r="H197">
        <v>134.416666666667</v>
      </c>
      <c r="I197">
        <v>0</v>
      </c>
      <c r="J197" t="s">
        <v>136</v>
      </c>
    </row>
    <row r="198" spans="1:10" x14ac:dyDescent="0.3">
      <c r="A198" t="s">
        <v>980</v>
      </c>
      <c r="B198" s="1">
        <v>45717</v>
      </c>
      <c r="C198" t="s">
        <v>172</v>
      </c>
      <c r="D198" t="s">
        <v>16</v>
      </c>
      <c r="E198">
        <v>321.89999999999998</v>
      </c>
      <c r="F198">
        <v>321.89999999999998</v>
      </c>
      <c r="G198">
        <v>136.81666666666601</v>
      </c>
      <c r="H198">
        <v>185.083333333334</v>
      </c>
      <c r="I198">
        <v>0</v>
      </c>
      <c r="J198" t="s">
        <v>136</v>
      </c>
    </row>
    <row r="199" spans="1:10" x14ac:dyDescent="0.3">
      <c r="A199" t="s">
        <v>980</v>
      </c>
      <c r="B199" s="1">
        <v>45717</v>
      </c>
      <c r="C199" t="s">
        <v>173</v>
      </c>
      <c r="D199" t="s">
        <v>16</v>
      </c>
      <c r="E199">
        <v>385.9</v>
      </c>
      <c r="F199">
        <v>385.9</v>
      </c>
      <c r="G199">
        <v>280.25</v>
      </c>
      <c r="H199">
        <v>105.65</v>
      </c>
      <c r="I199">
        <v>0</v>
      </c>
      <c r="J199" t="s">
        <v>136</v>
      </c>
    </row>
    <row r="200" spans="1:10" x14ac:dyDescent="0.3">
      <c r="A200" t="s">
        <v>980</v>
      </c>
      <c r="B200" s="1">
        <v>45717</v>
      </c>
      <c r="C200" t="s">
        <v>174</v>
      </c>
      <c r="D200" t="s">
        <v>16</v>
      </c>
      <c r="E200">
        <v>369.433333333333</v>
      </c>
      <c r="F200">
        <v>369.433333333333</v>
      </c>
      <c r="G200">
        <v>231.00333333333401</v>
      </c>
      <c r="H200">
        <v>138.43</v>
      </c>
      <c r="I200">
        <v>0</v>
      </c>
      <c r="J200" t="s">
        <v>136</v>
      </c>
    </row>
    <row r="201" spans="1:10" x14ac:dyDescent="0.3">
      <c r="A201" t="s">
        <v>980</v>
      </c>
      <c r="B201" s="1">
        <v>45717</v>
      </c>
      <c r="C201" t="s">
        <v>175</v>
      </c>
      <c r="D201" t="s">
        <v>16</v>
      </c>
      <c r="E201">
        <v>334.5</v>
      </c>
      <c r="F201">
        <v>334.5</v>
      </c>
      <c r="G201">
        <v>155.583333333333</v>
      </c>
      <c r="H201">
        <v>178.916666666667</v>
      </c>
      <c r="I201">
        <v>0</v>
      </c>
      <c r="J201" t="s">
        <v>136</v>
      </c>
    </row>
    <row r="202" spans="1:10" x14ac:dyDescent="0.3">
      <c r="A202" t="s">
        <v>980</v>
      </c>
      <c r="B202" s="1">
        <v>45717</v>
      </c>
      <c r="C202" t="s">
        <v>176</v>
      </c>
      <c r="D202" t="s">
        <v>16</v>
      </c>
      <c r="E202">
        <v>208</v>
      </c>
      <c r="F202">
        <v>208</v>
      </c>
      <c r="G202">
        <v>167.7</v>
      </c>
      <c r="H202">
        <v>40.299999999999997</v>
      </c>
      <c r="I202">
        <v>0</v>
      </c>
      <c r="J202" t="s">
        <v>136</v>
      </c>
    </row>
    <row r="203" spans="1:10" x14ac:dyDescent="0.3">
      <c r="A203" t="s">
        <v>981</v>
      </c>
      <c r="B203" s="1">
        <v>45717</v>
      </c>
      <c r="C203" t="s">
        <v>177</v>
      </c>
      <c r="D203" t="s">
        <v>181</v>
      </c>
      <c r="E203">
        <v>272.39999999999998</v>
      </c>
      <c r="F203">
        <v>272.39999999999998</v>
      </c>
      <c r="G203">
        <v>125.053333333333</v>
      </c>
      <c r="H203">
        <v>147.34666666666701</v>
      </c>
      <c r="I203">
        <v>0</v>
      </c>
      <c r="J203" t="s">
        <v>136</v>
      </c>
    </row>
    <row r="204" spans="1:10" x14ac:dyDescent="0.3">
      <c r="A204" t="s">
        <v>981</v>
      </c>
      <c r="B204" s="1">
        <v>45717</v>
      </c>
      <c r="C204" t="s">
        <v>178</v>
      </c>
      <c r="D204" t="s">
        <v>181</v>
      </c>
      <c r="E204">
        <v>312.16666666666703</v>
      </c>
      <c r="F204">
        <v>312.16666666666703</v>
      </c>
      <c r="G204">
        <v>155.036666666667</v>
      </c>
      <c r="H204">
        <v>157.13</v>
      </c>
      <c r="I204">
        <v>0</v>
      </c>
      <c r="J204" t="s">
        <v>136</v>
      </c>
    </row>
    <row r="205" spans="1:10" x14ac:dyDescent="0.3">
      <c r="A205" t="s">
        <v>981</v>
      </c>
      <c r="B205" s="1">
        <v>45717</v>
      </c>
      <c r="C205" t="s">
        <v>179</v>
      </c>
      <c r="D205" t="s">
        <v>181</v>
      </c>
      <c r="E205">
        <v>208</v>
      </c>
      <c r="F205">
        <v>208</v>
      </c>
      <c r="G205">
        <v>0</v>
      </c>
      <c r="H205">
        <v>208</v>
      </c>
      <c r="I205">
        <v>0</v>
      </c>
      <c r="J205" t="s">
        <v>136</v>
      </c>
    </row>
    <row r="206" spans="1:10" x14ac:dyDescent="0.3">
      <c r="A206" t="s">
        <v>981</v>
      </c>
      <c r="B206" s="1">
        <v>45717</v>
      </c>
      <c r="C206" t="s">
        <v>180</v>
      </c>
      <c r="D206" t="s">
        <v>181</v>
      </c>
      <c r="E206">
        <v>312.816666666667</v>
      </c>
      <c r="F206">
        <v>312.816666666667</v>
      </c>
      <c r="G206">
        <v>149.26666666666699</v>
      </c>
      <c r="H206">
        <v>163.55000000000001</v>
      </c>
      <c r="I206">
        <v>0</v>
      </c>
      <c r="J206" t="s">
        <v>136</v>
      </c>
    </row>
    <row r="207" spans="1:10" x14ac:dyDescent="0.3">
      <c r="A207" t="s">
        <v>981</v>
      </c>
      <c r="B207" s="1">
        <v>45717</v>
      </c>
      <c r="C207" t="s">
        <v>182</v>
      </c>
      <c r="D207" t="s">
        <v>181</v>
      </c>
      <c r="E207">
        <v>426.66666666666703</v>
      </c>
      <c r="F207">
        <v>426.66666666666703</v>
      </c>
      <c r="G207">
        <v>171.58666666666701</v>
      </c>
      <c r="H207">
        <v>255.08</v>
      </c>
      <c r="I207">
        <v>0</v>
      </c>
      <c r="J207" t="s">
        <v>136</v>
      </c>
    </row>
    <row r="208" spans="1:10" x14ac:dyDescent="0.3">
      <c r="A208" t="s">
        <v>984</v>
      </c>
      <c r="B208" s="1">
        <v>45717</v>
      </c>
      <c r="C208" t="s">
        <v>183</v>
      </c>
      <c r="D208" t="s">
        <v>184</v>
      </c>
      <c r="E208">
        <v>305</v>
      </c>
      <c r="F208">
        <v>305</v>
      </c>
      <c r="G208">
        <v>102</v>
      </c>
      <c r="H208">
        <v>203</v>
      </c>
      <c r="I208">
        <v>0</v>
      </c>
      <c r="J208" t="s">
        <v>136</v>
      </c>
    </row>
    <row r="209" spans="1:10" x14ac:dyDescent="0.3">
      <c r="A209" t="s">
        <v>984</v>
      </c>
      <c r="B209" s="1">
        <v>45717</v>
      </c>
      <c r="C209" t="s">
        <v>185</v>
      </c>
      <c r="D209" t="s">
        <v>184</v>
      </c>
      <c r="E209">
        <v>16</v>
      </c>
      <c r="F209">
        <v>16</v>
      </c>
      <c r="G209">
        <v>4.2</v>
      </c>
      <c r="H209">
        <v>11.8</v>
      </c>
      <c r="I209">
        <v>0</v>
      </c>
      <c r="J209" t="s">
        <v>136</v>
      </c>
    </row>
    <row r="210" spans="1:10" x14ac:dyDescent="0.3">
      <c r="A210" t="s">
        <v>982</v>
      </c>
      <c r="B210" s="1">
        <v>45717</v>
      </c>
      <c r="C210" t="s">
        <v>186</v>
      </c>
      <c r="D210" t="s">
        <v>187</v>
      </c>
      <c r="E210">
        <v>796</v>
      </c>
      <c r="F210">
        <v>796</v>
      </c>
      <c r="G210">
        <v>57.1</v>
      </c>
      <c r="H210">
        <v>738.9</v>
      </c>
      <c r="I210">
        <v>0</v>
      </c>
      <c r="J210" t="s">
        <v>136</v>
      </c>
    </row>
    <row r="211" spans="1:10" x14ac:dyDescent="0.3">
      <c r="A211" t="s">
        <v>982</v>
      </c>
      <c r="B211" s="1">
        <v>45717</v>
      </c>
      <c r="C211" t="s">
        <v>972</v>
      </c>
      <c r="D211" t="s">
        <v>187</v>
      </c>
      <c r="E211">
        <v>96.283333333333402</v>
      </c>
      <c r="F211">
        <v>96.283333333333402</v>
      </c>
      <c r="G211">
        <v>58.766666666666801</v>
      </c>
      <c r="H211">
        <v>37.516666666666602</v>
      </c>
      <c r="I211">
        <v>0</v>
      </c>
      <c r="J211" t="s">
        <v>136</v>
      </c>
    </row>
    <row r="212" spans="1:10" x14ac:dyDescent="0.3">
      <c r="A212" t="s">
        <v>1005</v>
      </c>
      <c r="B212" s="1">
        <v>45717</v>
      </c>
      <c r="C212" t="s">
        <v>188</v>
      </c>
      <c r="D212" t="s">
        <v>1006</v>
      </c>
      <c r="E212">
        <v>291.48333333333301</v>
      </c>
      <c r="F212">
        <v>291.48333333333301</v>
      </c>
      <c r="G212">
        <v>99.55</v>
      </c>
      <c r="H212">
        <v>191.933333333333</v>
      </c>
      <c r="I212">
        <v>0</v>
      </c>
      <c r="J212" t="s">
        <v>136</v>
      </c>
    </row>
    <row r="213" spans="1:10" x14ac:dyDescent="0.3">
      <c r="A213" t="s">
        <v>973</v>
      </c>
      <c r="B213" s="1">
        <v>45717</v>
      </c>
      <c r="C213" t="s">
        <v>189</v>
      </c>
      <c r="D213" t="s">
        <v>974</v>
      </c>
      <c r="E213">
        <v>0</v>
      </c>
      <c r="F213">
        <v>0</v>
      </c>
      <c r="G213">
        <v>0</v>
      </c>
      <c r="H213">
        <v>0</v>
      </c>
      <c r="I213">
        <v>0</v>
      </c>
      <c r="J213" t="s">
        <v>190</v>
      </c>
    </row>
    <row r="214" spans="1:10" x14ac:dyDescent="0.3">
      <c r="A214" t="s">
        <v>973</v>
      </c>
      <c r="B214" s="1">
        <v>45717</v>
      </c>
      <c r="C214" t="s">
        <v>191</v>
      </c>
      <c r="D214" t="s">
        <v>974</v>
      </c>
      <c r="E214">
        <v>0</v>
      </c>
      <c r="F214">
        <v>0</v>
      </c>
      <c r="G214">
        <v>0</v>
      </c>
      <c r="H214">
        <v>0</v>
      </c>
      <c r="I214">
        <v>0</v>
      </c>
      <c r="J214" t="s">
        <v>190</v>
      </c>
    </row>
    <row r="215" spans="1:10" x14ac:dyDescent="0.3">
      <c r="A215" t="s">
        <v>973</v>
      </c>
      <c r="B215" s="1">
        <v>45717</v>
      </c>
      <c r="C215" t="s">
        <v>192</v>
      </c>
      <c r="D215" t="s">
        <v>974</v>
      </c>
      <c r="E215">
        <v>265</v>
      </c>
      <c r="F215">
        <v>265</v>
      </c>
      <c r="G215">
        <v>89</v>
      </c>
      <c r="H215">
        <v>176</v>
      </c>
      <c r="I215">
        <v>0</v>
      </c>
      <c r="J215" t="s">
        <v>190</v>
      </c>
    </row>
    <row r="216" spans="1:10" x14ac:dyDescent="0.3">
      <c r="A216" t="s">
        <v>975</v>
      </c>
      <c r="B216" s="1">
        <v>45717</v>
      </c>
      <c r="C216" t="s">
        <v>193</v>
      </c>
      <c r="D216" t="s">
        <v>114</v>
      </c>
      <c r="E216">
        <v>235</v>
      </c>
      <c r="F216">
        <v>227</v>
      </c>
      <c r="G216">
        <v>50.400000000000098</v>
      </c>
      <c r="H216">
        <v>176.6</v>
      </c>
      <c r="I216">
        <v>8</v>
      </c>
      <c r="J216" t="s">
        <v>190</v>
      </c>
    </row>
    <row r="217" spans="1:10" x14ac:dyDescent="0.3">
      <c r="A217" t="s">
        <v>975</v>
      </c>
      <c r="B217" s="1">
        <v>45717</v>
      </c>
      <c r="C217" t="s">
        <v>194</v>
      </c>
      <c r="D217" t="s">
        <v>114</v>
      </c>
      <c r="E217">
        <v>187</v>
      </c>
      <c r="F217">
        <v>187</v>
      </c>
      <c r="G217">
        <v>9.7000000000007294</v>
      </c>
      <c r="H217">
        <v>177.29999999999899</v>
      </c>
      <c r="I217">
        <v>0</v>
      </c>
      <c r="J217" t="s">
        <v>190</v>
      </c>
    </row>
    <row r="218" spans="1:10" x14ac:dyDescent="0.3">
      <c r="A218" t="s">
        <v>976</v>
      </c>
      <c r="B218" s="1">
        <v>45717</v>
      </c>
      <c r="C218" t="s">
        <v>321</v>
      </c>
      <c r="D218" t="s">
        <v>126</v>
      </c>
      <c r="E218">
        <v>198.35</v>
      </c>
      <c r="F218">
        <v>198.35</v>
      </c>
      <c r="G218">
        <v>65.433333333333394</v>
      </c>
      <c r="H218">
        <v>132.916666666667</v>
      </c>
      <c r="I218">
        <v>0</v>
      </c>
      <c r="J218" t="s">
        <v>190</v>
      </c>
    </row>
    <row r="219" spans="1:10" x14ac:dyDescent="0.3">
      <c r="A219" t="s">
        <v>977</v>
      </c>
      <c r="B219" s="1">
        <v>45717</v>
      </c>
      <c r="C219" t="s">
        <v>195</v>
      </c>
      <c r="D219" t="s">
        <v>156</v>
      </c>
      <c r="E219">
        <v>285</v>
      </c>
      <c r="F219">
        <v>229</v>
      </c>
      <c r="G219">
        <v>148.29999999999899</v>
      </c>
      <c r="H219">
        <v>80.700000000000799</v>
      </c>
      <c r="I219">
        <v>56</v>
      </c>
      <c r="J219" t="s">
        <v>190</v>
      </c>
    </row>
    <row r="220" spans="1:10" x14ac:dyDescent="0.3">
      <c r="A220" t="s">
        <v>977</v>
      </c>
      <c r="B220" s="1">
        <v>45717</v>
      </c>
      <c r="C220" t="s">
        <v>196</v>
      </c>
      <c r="D220" t="s">
        <v>156</v>
      </c>
      <c r="E220">
        <v>301</v>
      </c>
      <c r="F220">
        <v>301</v>
      </c>
      <c r="G220">
        <v>166</v>
      </c>
      <c r="H220">
        <v>135</v>
      </c>
      <c r="I220">
        <v>0</v>
      </c>
      <c r="J220" t="s">
        <v>190</v>
      </c>
    </row>
    <row r="221" spans="1:10" x14ac:dyDescent="0.3">
      <c r="A221" t="s">
        <v>977</v>
      </c>
      <c r="B221" s="1">
        <v>45717</v>
      </c>
      <c r="C221" t="s">
        <v>197</v>
      </c>
      <c r="D221" t="s">
        <v>156</v>
      </c>
      <c r="E221">
        <v>297</v>
      </c>
      <c r="F221">
        <v>297</v>
      </c>
      <c r="G221">
        <v>153.28</v>
      </c>
      <c r="H221">
        <v>143.72</v>
      </c>
      <c r="I221">
        <v>0</v>
      </c>
      <c r="J221" t="s">
        <v>190</v>
      </c>
    </row>
    <row r="222" spans="1:10" x14ac:dyDescent="0.3">
      <c r="A222" t="s">
        <v>978</v>
      </c>
      <c r="B222" s="1">
        <v>45717</v>
      </c>
      <c r="C222" t="s">
        <v>165</v>
      </c>
      <c r="D222" t="s">
        <v>540</v>
      </c>
      <c r="E222">
        <v>0</v>
      </c>
      <c r="F222">
        <v>0</v>
      </c>
      <c r="G222">
        <v>0</v>
      </c>
      <c r="H222">
        <v>0</v>
      </c>
      <c r="I222">
        <v>0</v>
      </c>
      <c r="J222" t="s">
        <v>190</v>
      </c>
    </row>
    <row r="223" spans="1:10" x14ac:dyDescent="0.3">
      <c r="A223" t="s">
        <v>978</v>
      </c>
      <c r="B223" s="1">
        <v>45717</v>
      </c>
      <c r="C223" t="s">
        <v>979</v>
      </c>
      <c r="D223" t="s">
        <v>540</v>
      </c>
      <c r="E223">
        <v>287</v>
      </c>
      <c r="F223">
        <v>287</v>
      </c>
      <c r="G223">
        <v>101.3</v>
      </c>
      <c r="H223">
        <v>185.7</v>
      </c>
      <c r="I223">
        <v>0</v>
      </c>
      <c r="J223" t="s">
        <v>190</v>
      </c>
    </row>
    <row r="224" spans="1:10" x14ac:dyDescent="0.3">
      <c r="A224" t="s">
        <v>980</v>
      </c>
      <c r="B224" s="1">
        <v>45717</v>
      </c>
      <c r="C224" t="s">
        <v>199</v>
      </c>
      <c r="D224" t="s">
        <v>16</v>
      </c>
      <c r="E224">
        <v>289.36666666666702</v>
      </c>
      <c r="F224">
        <v>289.36666666666702</v>
      </c>
      <c r="G224">
        <v>143.696666666667</v>
      </c>
      <c r="H224">
        <v>145.66999999999999</v>
      </c>
      <c r="I224">
        <v>0</v>
      </c>
      <c r="J224" t="s">
        <v>190</v>
      </c>
    </row>
    <row r="225" spans="1:10" x14ac:dyDescent="0.3">
      <c r="A225" t="s">
        <v>981</v>
      </c>
      <c r="B225" s="1">
        <v>45717</v>
      </c>
      <c r="C225" t="s">
        <v>200</v>
      </c>
      <c r="D225" t="s">
        <v>181</v>
      </c>
      <c r="E225">
        <v>230</v>
      </c>
      <c r="F225">
        <v>230</v>
      </c>
      <c r="G225">
        <v>43</v>
      </c>
      <c r="H225">
        <v>187</v>
      </c>
      <c r="I225">
        <v>0</v>
      </c>
      <c r="J225" t="s">
        <v>190</v>
      </c>
    </row>
    <row r="226" spans="1:10" x14ac:dyDescent="0.3">
      <c r="A226" t="s">
        <v>982</v>
      </c>
      <c r="B226" s="1">
        <v>45717</v>
      </c>
      <c r="C226" t="s">
        <v>983</v>
      </c>
      <c r="D226" t="s">
        <v>187</v>
      </c>
      <c r="E226">
        <v>62</v>
      </c>
      <c r="F226">
        <v>62</v>
      </c>
      <c r="G226">
        <v>10</v>
      </c>
      <c r="H226">
        <v>52</v>
      </c>
      <c r="I226">
        <v>0</v>
      </c>
      <c r="J226" t="s">
        <v>190</v>
      </c>
    </row>
    <row r="227" spans="1:10" x14ac:dyDescent="0.3">
      <c r="A227" t="s">
        <v>984</v>
      </c>
      <c r="B227" s="1">
        <v>45717</v>
      </c>
      <c r="C227" t="s">
        <v>185</v>
      </c>
      <c r="D227" t="s">
        <v>184</v>
      </c>
      <c r="E227">
        <v>281</v>
      </c>
      <c r="F227">
        <v>281</v>
      </c>
      <c r="G227">
        <v>112</v>
      </c>
      <c r="H227">
        <v>169</v>
      </c>
      <c r="I227">
        <v>0</v>
      </c>
      <c r="J227" t="s">
        <v>190</v>
      </c>
    </row>
    <row r="228" spans="1:10" x14ac:dyDescent="0.3">
      <c r="A228" t="s">
        <v>980</v>
      </c>
      <c r="B228" s="1">
        <v>45717</v>
      </c>
      <c r="C228" t="s">
        <v>201</v>
      </c>
      <c r="D228" t="s">
        <v>16</v>
      </c>
      <c r="E228">
        <v>324.75</v>
      </c>
      <c r="F228">
        <v>324.75</v>
      </c>
      <c r="G228">
        <v>196.7</v>
      </c>
      <c r="H228">
        <v>128.05000000000001</v>
      </c>
      <c r="I228">
        <v>0</v>
      </c>
      <c r="J228" t="s">
        <v>190</v>
      </c>
    </row>
    <row r="229" spans="1:10" x14ac:dyDescent="0.3">
      <c r="A229" t="s">
        <v>973</v>
      </c>
      <c r="B229" s="1">
        <v>45717</v>
      </c>
      <c r="C229" t="s">
        <v>207</v>
      </c>
      <c r="D229" t="s">
        <v>974</v>
      </c>
      <c r="E229">
        <v>212.5</v>
      </c>
      <c r="F229">
        <v>212.5</v>
      </c>
      <c r="G229">
        <v>93</v>
      </c>
      <c r="H229">
        <v>119.5</v>
      </c>
      <c r="I229">
        <v>0</v>
      </c>
      <c r="J229" t="s">
        <v>208</v>
      </c>
    </row>
    <row r="230" spans="1:10" x14ac:dyDescent="0.3">
      <c r="A230" t="s">
        <v>973</v>
      </c>
      <c r="B230" s="1">
        <v>45717</v>
      </c>
      <c r="C230" t="s">
        <v>209</v>
      </c>
      <c r="D230" t="s">
        <v>974</v>
      </c>
      <c r="E230">
        <v>185.333333333333</v>
      </c>
      <c r="F230">
        <v>185.333333333333</v>
      </c>
      <c r="G230">
        <v>91</v>
      </c>
      <c r="H230">
        <v>94.3333333333334</v>
      </c>
      <c r="I230">
        <v>0</v>
      </c>
      <c r="J230" t="s">
        <v>208</v>
      </c>
    </row>
    <row r="231" spans="1:10" x14ac:dyDescent="0.3">
      <c r="A231" t="s">
        <v>973</v>
      </c>
      <c r="B231" s="1">
        <v>45717</v>
      </c>
      <c r="C231" t="s">
        <v>210</v>
      </c>
      <c r="D231" t="s">
        <v>974</v>
      </c>
      <c r="E231">
        <v>22</v>
      </c>
      <c r="F231">
        <v>22</v>
      </c>
      <c r="G231">
        <v>6</v>
      </c>
      <c r="H231">
        <v>16</v>
      </c>
      <c r="I231">
        <v>0</v>
      </c>
      <c r="J231" t="s">
        <v>208</v>
      </c>
    </row>
    <row r="232" spans="1:10" x14ac:dyDescent="0.3">
      <c r="A232" t="s">
        <v>985</v>
      </c>
      <c r="B232" s="1">
        <v>45717</v>
      </c>
      <c r="C232" t="s">
        <v>211</v>
      </c>
      <c r="D232" t="s">
        <v>986</v>
      </c>
      <c r="E232">
        <v>208</v>
      </c>
      <c r="F232">
        <v>208</v>
      </c>
      <c r="G232">
        <v>200</v>
      </c>
      <c r="H232">
        <v>7.9999999999999902</v>
      </c>
      <c r="I232">
        <v>0</v>
      </c>
      <c r="J232" t="s">
        <v>208</v>
      </c>
    </row>
    <row r="233" spans="1:10" x14ac:dyDescent="0.3">
      <c r="A233" t="s">
        <v>987</v>
      </c>
      <c r="B233" s="1">
        <v>45717</v>
      </c>
      <c r="C233" t="s">
        <v>212</v>
      </c>
      <c r="D233" t="s">
        <v>988</v>
      </c>
      <c r="E233">
        <v>74</v>
      </c>
      <c r="F233">
        <v>74</v>
      </c>
      <c r="G233">
        <v>34</v>
      </c>
      <c r="H233">
        <v>40</v>
      </c>
      <c r="I233">
        <v>0</v>
      </c>
      <c r="J233" t="s">
        <v>208</v>
      </c>
    </row>
    <row r="234" spans="1:10" x14ac:dyDescent="0.3">
      <c r="A234" t="s">
        <v>975</v>
      </c>
      <c r="B234" s="1">
        <v>45717</v>
      </c>
      <c r="C234" t="s">
        <v>213</v>
      </c>
      <c r="D234" t="s">
        <v>114</v>
      </c>
      <c r="E234">
        <v>52</v>
      </c>
      <c r="F234">
        <v>52</v>
      </c>
      <c r="G234">
        <v>31</v>
      </c>
      <c r="H234">
        <v>21</v>
      </c>
      <c r="I234">
        <v>0</v>
      </c>
      <c r="J234" t="s">
        <v>208</v>
      </c>
    </row>
    <row r="235" spans="1:10" x14ac:dyDescent="0.3">
      <c r="A235" t="s">
        <v>975</v>
      </c>
      <c r="B235" s="1">
        <v>45717</v>
      </c>
      <c r="C235" t="s">
        <v>214</v>
      </c>
      <c r="D235" t="s">
        <v>114</v>
      </c>
      <c r="E235">
        <v>113.333333333333</v>
      </c>
      <c r="F235">
        <v>113.333333333333</v>
      </c>
      <c r="G235">
        <v>77</v>
      </c>
      <c r="H235">
        <v>36.3333333333333</v>
      </c>
      <c r="I235">
        <v>0</v>
      </c>
      <c r="J235" t="s">
        <v>208</v>
      </c>
    </row>
    <row r="236" spans="1:10" x14ac:dyDescent="0.3">
      <c r="A236" t="s">
        <v>975</v>
      </c>
      <c r="B236" s="1">
        <v>45717</v>
      </c>
      <c r="C236" t="s">
        <v>215</v>
      </c>
      <c r="D236" t="s">
        <v>114</v>
      </c>
      <c r="E236">
        <v>113.416666666667</v>
      </c>
      <c r="F236">
        <v>113.416666666667</v>
      </c>
      <c r="G236">
        <v>65.099999999999497</v>
      </c>
      <c r="H236">
        <v>48.316666666667203</v>
      </c>
      <c r="I236">
        <v>0</v>
      </c>
      <c r="J236" t="s">
        <v>208</v>
      </c>
    </row>
    <row r="237" spans="1:10" x14ac:dyDescent="0.3">
      <c r="A237" t="s">
        <v>975</v>
      </c>
      <c r="B237" s="1">
        <v>45717</v>
      </c>
      <c r="C237" t="s">
        <v>216</v>
      </c>
      <c r="D237" t="s">
        <v>114</v>
      </c>
      <c r="E237">
        <v>191</v>
      </c>
      <c r="F237">
        <v>191</v>
      </c>
      <c r="G237">
        <v>112.799999999999</v>
      </c>
      <c r="H237">
        <v>78.200000000000799</v>
      </c>
      <c r="I237">
        <v>0</v>
      </c>
      <c r="J237" t="s">
        <v>208</v>
      </c>
    </row>
    <row r="238" spans="1:10" x14ac:dyDescent="0.3">
      <c r="A238" t="s">
        <v>975</v>
      </c>
      <c r="B238" s="1">
        <v>45717</v>
      </c>
      <c r="C238" t="s">
        <v>217</v>
      </c>
      <c r="D238" t="s">
        <v>114</v>
      </c>
      <c r="E238">
        <v>138</v>
      </c>
      <c r="F238">
        <v>138</v>
      </c>
      <c r="G238">
        <v>76.900000000000503</v>
      </c>
      <c r="H238">
        <v>61.099999999999497</v>
      </c>
      <c r="I238">
        <v>0</v>
      </c>
      <c r="J238" t="s">
        <v>208</v>
      </c>
    </row>
    <row r="239" spans="1:10" x14ac:dyDescent="0.3">
      <c r="A239" t="s">
        <v>989</v>
      </c>
      <c r="B239" s="1">
        <v>45717</v>
      </c>
      <c r="C239" t="s">
        <v>219</v>
      </c>
      <c r="D239" t="s">
        <v>990</v>
      </c>
      <c r="E239">
        <v>273</v>
      </c>
      <c r="F239">
        <v>273</v>
      </c>
      <c r="G239">
        <v>192</v>
      </c>
      <c r="H239">
        <v>81</v>
      </c>
      <c r="I239">
        <v>0</v>
      </c>
      <c r="J239" t="s">
        <v>208</v>
      </c>
    </row>
    <row r="240" spans="1:10" x14ac:dyDescent="0.3">
      <c r="A240" t="s">
        <v>991</v>
      </c>
      <c r="B240" s="1">
        <v>45717</v>
      </c>
      <c r="C240" t="s">
        <v>220</v>
      </c>
      <c r="D240" t="s">
        <v>120</v>
      </c>
      <c r="E240">
        <v>227</v>
      </c>
      <c r="F240">
        <v>227</v>
      </c>
      <c r="G240">
        <v>128</v>
      </c>
      <c r="H240">
        <v>99</v>
      </c>
      <c r="I240">
        <v>0</v>
      </c>
      <c r="J240" t="s">
        <v>208</v>
      </c>
    </row>
    <row r="241" spans="1:10" x14ac:dyDescent="0.3">
      <c r="A241" t="s">
        <v>991</v>
      </c>
      <c r="B241" s="1">
        <v>45717</v>
      </c>
      <c r="C241" t="s">
        <v>221</v>
      </c>
      <c r="D241" t="s">
        <v>120</v>
      </c>
      <c r="E241">
        <v>39</v>
      </c>
      <c r="F241">
        <v>39</v>
      </c>
      <c r="G241">
        <v>18</v>
      </c>
      <c r="H241">
        <v>21</v>
      </c>
      <c r="I241">
        <v>0</v>
      </c>
      <c r="J241" t="s">
        <v>208</v>
      </c>
    </row>
    <row r="242" spans="1:10" x14ac:dyDescent="0.3">
      <c r="A242" t="s">
        <v>991</v>
      </c>
      <c r="B242" s="1">
        <v>45717</v>
      </c>
      <c r="C242" t="s">
        <v>929</v>
      </c>
      <c r="D242" t="s">
        <v>120</v>
      </c>
      <c r="E242">
        <v>153</v>
      </c>
      <c r="F242">
        <v>153</v>
      </c>
      <c r="G242">
        <v>86</v>
      </c>
      <c r="H242">
        <v>67</v>
      </c>
      <c r="I242">
        <v>0</v>
      </c>
      <c r="J242" t="s">
        <v>208</v>
      </c>
    </row>
    <row r="243" spans="1:10" x14ac:dyDescent="0.3">
      <c r="A243" t="s">
        <v>991</v>
      </c>
      <c r="B243" s="1">
        <v>45717</v>
      </c>
      <c r="C243" t="s">
        <v>222</v>
      </c>
      <c r="D243" t="s">
        <v>120</v>
      </c>
      <c r="E243">
        <v>208</v>
      </c>
      <c r="F243">
        <v>208</v>
      </c>
      <c r="G243">
        <v>119</v>
      </c>
      <c r="H243">
        <v>89.000000000000099</v>
      </c>
      <c r="I243">
        <v>0</v>
      </c>
      <c r="J243" t="s">
        <v>208</v>
      </c>
    </row>
    <row r="244" spans="1:10" x14ac:dyDescent="0.3">
      <c r="A244" t="s">
        <v>976</v>
      </c>
      <c r="B244" s="1">
        <v>45717</v>
      </c>
      <c r="C244" t="s">
        <v>223</v>
      </c>
      <c r="D244" t="s">
        <v>126</v>
      </c>
      <c r="E244">
        <v>60.066666666666599</v>
      </c>
      <c r="F244">
        <v>60.066666666666599</v>
      </c>
      <c r="G244">
        <v>45</v>
      </c>
      <c r="H244">
        <v>15.0666666666667</v>
      </c>
      <c r="I244">
        <v>0</v>
      </c>
      <c r="J244" t="s">
        <v>208</v>
      </c>
    </row>
    <row r="245" spans="1:10" x14ac:dyDescent="0.3">
      <c r="A245" t="s">
        <v>992</v>
      </c>
      <c r="B245" s="1">
        <v>45717</v>
      </c>
      <c r="C245" t="s">
        <v>224</v>
      </c>
      <c r="D245" t="s">
        <v>993</v>
      </c>
      <c r="E245">
        <v>153</v>
      </c>
      <c r="F245">
        <v>153</v>
      </c>
      <c r="G245">
        <v>75.499999999998195</v>
      </c>
      <c r="H245">
        <v>77.500000000001805</v>
      </c>
      <c r="I245">
        <v>0</v>
      </c>
      <c r="J245" t="s">
        <v>208</v>
      </c>
    </row>
    <row r="246" spans="1:10" x14ac:dyDescent="0.3">
      <c r="A246" t="s">
        <v>977</v>
      </c>
      <c r="B246" s="1">
        <v>45717</v>
      </c>
      <c r="C246" t="s">
        <v>225</v>
      </c>
      <c r="D246" t="s">
        <v>156</v>
      </c>
      <c r="E246">
        <v>297.8</v>
      </c>
      <c r="F246">
        <v>297.8</v>
      </c>
      <c r="G246">
        <v>196</v>
      </c>
      <c r="H246">
        <v>101.8</v>
      </c>
      <c r="I246">
        <v>0</v>
      </c>
      <c r="J246" t="s">
        <v>208</v>
      </c>
    </row>
    <row r="247" spans="1:10" x14ac:dyDescent="0.3">
      <c r="A247" t="s">
        <v>977</v>
      </c>
      <c r="B247" s="1">
        <v>45717</v>
      </c>
      <c r="C247" t="s">
        <v>226</v>
      </c>
      <c r="D247" t="s">
        <v>156</v>
      </c>
      <c r="E247">
        <v>189.35</v>
      </c>
      <c r="F247">
        <v>189.35</v>
      </c>
      <c r="G247">
        <v>129</v>
      </c>
      <c r="H247">
        <v>60.35</v>
      </c>
      <c r="I247">
        <v>0</v>
      </c>
      <c r="J247" t="s">
        <v>208</v>
      </c>
    </row>
    <row r="248" spans="1:10" x14ac:dyDescent="0.3">
      <c r="A248" t="s">
        <v>977</v>
      </c>
      <c r="B248" s="1">
        <v>45717</v>
      </c>
      <c r="C248" t="s">
        <v>227</v>
      </c>
      <c r="D248" t="s">
        <v>156</v>
      </c>
      <c r="E248">
        <v>130.583333333333</v>
      </c>
      <c r="F248">
        <v>130.583333333333</v>
      </c>
      <c r="G248">
        <v>79.75</v>
      </c>
      <c r="H248">
        <v>50.8333333333334</v>
      </c>
      <c r="I248">
        <v>0</v>
      </c>
      <c r="J248" t="s">
        <v>208</v>
      </c>
    </row>
    <row r="249" spans="1:10" x14ac:dyDescent="0.3">
      <c r="A249" t="s">
        <v>977</v>
      </c>
      <c r="B249" s="1">
        <v>45717</v>
      </c>
      <c r="C249" t="s">
        <v>228</v>
      </c>
      <c r="D249" t="s">
        <v>156</v>
      </c>
      <c r="E249">
        <v>16</v>
      </c>
      <c r="F249">
        <v>16</v>
      </c>
      <c r="G249">
        <v>12</v>
      </c>
      <c r="H249">
        <v>4</v>
      </c>
      <c r="I249">
        <v>0</v>
      </c>
      <c r="J249" t="s">
        <v>208</v>
      </c>
    </row>
    <row r="250" spans="1:10" x14ac:dyDescent="0.3">
      <c r="A250" t="s">
        <v>977</v>
      </c>
      <c r="B250" s="1">
        <v>45717</v>
      </c>
      <c r="C250" t="s">
        <v>229</v>
      </c>
      <c r="D250" t="s">
        <v>156</v>
      </c>
      <c r="E250">
        <v>195.833333333333</v>
      </c>
      <c r="F250">
        <v>195.833333333333</v>
      </c>
      <c r="G250">
        <v>106.700000000001</v>
      </c>
      <c r="H250">
        <v>89.133333333332601</v>
      </c>
      <c r="I250">
        <v>0</v>
      </c>
      <c r="J250" t="s">
        <v>208</v>
      </c>
    </row>
    <row r="251" spans="1:10" x14ac:dyDescent="0.3">
      <c r="A251" t="s">
        <v>977</v>
      </c>
      <c r="B251" s="1">
        <v>45717</v>
      </c>
      <c r="C251" t="s">
        <v>230</v>
      </c>
      <c r="D251" t="s">
        <v>156</v>
      </c>
      <c r="E251">
        <v>130</v>
      </c>
      <c r="F251">
        <v>130</v>
      </c>
      <c r="G251">
        <v>90</v>
      </c>
      <c r="H251">
        <v>40</v>
      </c>
      <c r="I251">
        <v>0</v>
      </c>
      <c r="J251" t="s">
        <v>208</v>
      </c>
    </row>
    <row r="252" spans="1:10" x14ac:dyDescent="0.3">
      <c r="A252" t="s">
        <v>977</v>
      </c>
      <c r="B252" s="1">
        <v>45717</v>
      </c>
      <c r="C252" t="s">
        <v>231</v>
      </c>
      <c r="D252" t="s">
        <v>156</v>
      </c>
      <c r="E252">
        <v>169</v>
      </c>
      <c r="F252">
        <v>169</v>
      </c>
      <c r="G252">
        <v>93.800000000000196</v>
      </c>
      <c r="H252">
        <v>75.199999999999804</v>
      </c>
      <c r="I252">
        <v>0</v>
      </c>
      <c r="J252" t="s">
        <v>208</v>
      </c>
    </row>
    <row r="253" spans="1:10" x14ac:dyDescent="0.3">
      <c r="A253" t="s">
        <v>976</v>
      </c>
      <c r="B253" s="1">
        <v>45717</v>
      </c>
      <c r="C253" t="s">
        <v>994</v>
      </c>
      <c r="D253" t="s">
        <v>126</v>
      </c>
      <c r="E253">
        <v>128.03333333333299</v>
      </c>
      <c r="F253">
        <v>128.03333333333299</v>
      </c>
      <c r="G253">
        <v>96</v>
      </c>
      <c r="H253">
        <v>32.033333333333402</v>
      </c>
      <c r="I253">
        <v>0</v>
      </c>
      <c r="J253" t="s">
        <v>208</v>
      </c>
    </row>
    <row r="254" spans="1:10" x14ac:dyDescent="0.3">
      <c r="A254" t="s">
        <v>977</v>
      </c>
      <c r="B254" s="1">
        <v>45717</v>
      </c>
      <c r="C254" t="s">
        <v>232</v>
      </c>
      <c r="D254" t="s">
        <v>156</v>
      </c>
      <c r="E254">
        <v>252.95</v>
      </c>
      <c r="F254">
        <v>252.95</v>
      </c>
      <c r="G254">
        <v>169.099999999999</v>
      </c>
      <c r="H254">
        <v>83.850000000001501</v>
      </c>
      <c r="I254">
        <v>0</v>
      </c>
      <c r="J254" t="s">
        <v>208</v>
      </c>
    </row>
    <row r="255" spans="1:10" x14ac:dyDescent="0.3">
      <c r="A255" t="s">
        <v>977</v>
      </c>
      <c r="B255" s="1">
        <v>45717</v>
      </c>
      <c r="C255" t="s">
        <v>233</v>
      </c>
      <c r="D255" t="s">
        <v>156</v>
      </c>
      <c r="E255">
        <v>34</v>
      </c>
      <c r="F255">
        <v>34</v>
      </c>
      <c r="G255">
        <v>27</v>
      </c>
      <c r="H255">
        <v>6.9999999999999902</v>
      </c>
      <c r="I255">
        <v>0</v>
      </c>
      <c r="J255" t="s">
        <v>208</v>
      </c>
    </row>
    <row r="256" spans="1:10" x14ac:dyDescent="0.3">
      <c r="A256" t="s">
        <v>978</v>
      </c>
      <c r="B256" s="1">
        <v>45717</v>
      </c>
      <c r="C256" t="s">
        <v>205</v>
      </c>
      <c r="D256" t="s">
        <v>540</v>
      </c>
      <c r="E256">
        <v>34.866666666666703</v>
      </c>
      <c r="F256">
        <v>34.866666666666703</v>
      </c>
      <c r="G256">
        <v>17</v>
      </c>
      <c r="H256">
        <v>17.866666666666699</v>
      </c>
      <c r="I256">
        <v>0</v>
      </c>
      <c r="J256" t="s">
        <v>208</v>
      </c>
    </row>
    <row r="257" spans="1:10" x14ac:dyDescent="0.3">
      <c r="A257" t="s">
        <v>978</v>
      </c>
      <c r="B257" s="1">
        <v>45717</v>
      </c>
      <c r="C257" t="s">
        <v>995</v>
      </c>
      <c r="D257" t="s">
        <v>540</v>
      </c>
      <c r="E257">
        <v>43</v>
      </c>
      <c r="F257">
        <v>43</v>
      </c>
      <c r="G257">
        <v>20.700000000000699</v>
      </c>
      <c r="H257">
        <v>22.299999999999301</v>
      </c>
      <c r="I257">
        <v>0</v>
      </c>
      <c r="J257" t="s">
        <v>208</v>
      </c>
    </row>
    <row r="258" spans="1:10" x14ac:dyDescent="0.3">
      <c r="A258" t="s">
        <v>978</v>
      </c>
      <c r="B258" s="1">
        <v>45717</v>
      </c>
      <c r="C258" t="s">
        <v>268</v>
      </c>
      <c r="D258" t="s">
        <v>540</v>
      </c>
      <c r="E258">
        <v>68.483333333333306</v>
      </c>
      <c r="F258">
        <v>68.483333333333306</v>
      </c>
      <c r="G258">
        <v>44.100000000000399</v>
      </c>
      <c r="H258">
        <v>24.383333333332999</v>
      </c>
      <c r="I258">
        <v>0</v>
      </c>
      <c r="J258" t="s">
        <v>208</v>
      </c>
    </row>
    <row r="259" spans="1:10" x14ac:dyDescent="0.3">
      <c r="A259" t="s">
        <v>978</v>
      </c>
      <c r="B259" s="1">
        <v>45717</v>
      </c>
      <c r="C259" t="s">
        <v>206</v>
      </c>
      <c r="D259" t="s">
        <v>540</v>
      </c>
      <c r="E259">
        <v>92</v>
      </c>
      <c r="F259">
        <v>92</v>
      </c>
      <c r="G259">
        <v>18</v>
      </c>
      <c r="H259">
        <v>74</v>
      </c>
      <c r="I259">
        <v>0</v>
      </c>
      <c r="J259" t="s">
        <v>208</v>
      </c>
    </row>
    <row r="260" spans="1:10" x14ac:dyDescent="0.3">
      <c r="A260" t="s">
        <v>996</v>
      </c>
      <c r="B260" s="1">
        <v>45717</v>
      </c>
      <c r="C260" t="s">
        <v>238</v>
      </c>
      <c r="D260" t="s">
        <v>997</v>
      </c>
      <c r="E260">
        <v>233.75</v>
      </c>
      <c r="F260">
        <v>233.75</v>
      </c>
      <c r="G260">
        <v>125.58</v>
      </c>
      <c r="H260">
        <v>108.17</v>
      </c>
      <c r="I260">
        <v>0</v>
      </c>
      <c r="J260" t="s">
        <v>208</v>
      </c>
    </row>
    <row r="261" spans="1:10" x14ac:dyDescent="0.3">
      <c r="A261" t="s">
        <v>996</v>
      </c>
      <c r="B261" s="1">
        <v>45717</v>
      </c>
      <c r="C261" t="s">
        <v>239</v>
      </c>
      <c r="D261" t="s">
        <v>997</v>
      </c>
      <c r="E261">
        <v>130</v>
      </c>
      <c r="F261">
        <v>130</v>
      </c>
      <c r="G261">
        <v>23</v>
      </c>
      <c r="H261">
        <v>107</v>
      </c>
      <c r="I261">
        <v>0</v>
      </c>
      <c r="J261" t="s">
        <v>208</v>
      </c>
    </row>
    <row r="262" spans="1:10" x14ac:dyDescent="0.3">
      <c r="A262" t="s">
        <v>996</v>
      </c>
      <c r="B262" s="1">
        <v>45717</v>
      </c>
      <c r="C262" t="s">
        <v>240</v>
      </c>
      <c r="D262" t="s">
        <v>997</v>
      </c>
      <c r="E262">
        <v>261</v>
      </c>
      <c r="F262">
        <v>261</v>
      </c>
      <c r="G262">
        <v>88</v>
      </c>
      <c r="H262">
        <v>173</v>
      </c>
      <c r="I262">
        <v>0</v>
      </c>
      <c r="J262" t="s">
        <v>208</v>
      </c>
    </row>
    <row r="263" spans="1:10" x14ac:dyDescent="0.3">
      <c r="A263" t="s">
        <v>998</v>
      </c>
      <c r="B263" s="1">
        <v>45717</v>
      </c>
      <c r="C263" t="s">
        <v>241</v>
      </c>
      <c r="D263" t="s">
        <v>999</v>
      </c>
      <c r="E263">
        <v>270.5</v>
      </c>
      <c r="F263">
        <v>270.5</v>
      </c>
      <c r="G263">
        <v>165.67</v>
      </c>
      <c r="H263">
        <v>104.83</v>
      </c>
      <c r="I263">
        <v>0</v>
      </c>
      <c r="J263" t="s">
        <v>208</v>
      </c>
    </row>
    <row r="264" spans="1:10" x14ac:dyDescent="0.3">
      <c r="A264" t="s">
        <v>980</v>
      </c>
      <c r="B264" s="1">
        <v>45717</v>
      </c>
      <c r="C264" t="s">
        <v>242</v>
      </c>
      <c r="D264" t="s">
        <v>16</v>
      </c>
      <c r="E264">
        <v>208</v>
      </c>
      <c r="F264">
        <v>208</v>
      </c>
      <c r="G264">
        <v>200</v>
      </c>
      <c r="H264">
        <v>7.9999999999999902</v>
      </c>
      <c r="I264">
        <v>0</v>
      </c>
      <c r="J264" t="s">
        <v>208</v>
      </c>
    </row>
    <row r="265" spans="1:10" x14ac:dyDescent="0.3">
      <c r="A265" t="s">
        <v>980</v>
      </c>
      <c r="B265" s="1">
        <v>45717</v>
      </c>
      <c r="C265" t="s">
        <v>243</v>
      </c>
      <c r="D265" t="s">
        <v>16</v>
      </c>
      <c r="E265">
        <v>208</v>
      </c>
      <c r="F265">
        <v>208</v>
      </c>
      <c r="G265">
        <v>200</v>
      </c>
      <c r="H265">
        <v>7.9999999999999902</v>
      </c>
      <c r="I265">
        <v>0</v>
      </c>
      <c r="J265" t="s">
        <v>208</v>
      </c>
    </row>
    <row r="266" spans="1:10" x14ac:dyDescent="0.3">
      <c r="A266" t="s">
        <v>980</v>
      </c>
      <c r="B266" s="1">
        <v>45717</v>
      </c>
      <c r="C266" t="s">
        <v>245</v>
      </c>
      <c r="D266" t="s">
        <v>16</v>
      </c>
      <c r="E266">
        <v>208</v>
      </c>
      <c r="F266">
        <v>208</v>
      </c>
      <c r="G266">
        <v>200</v>
      </c>
      <c r="H266">
        <v>7.9999999999999902</v>
      </c>
      <c r="I266">
        <v>0</v>
      </c>
      <c r="J266" t="s">
        <v>208</v>
      </c>
    </row>
    <row r="267" spans="1:10" x14ac:dyDescent="0.3">
      <c r="A267" t="s">
        <v>980</v>
      </c>
      <c r="B267" s="1">
        <v>45717</v>
      </c>
      <c r="C267" t="s">
        <v>246</v>
      </c>
      <c r="D267" t="s">
        <v>16</v>
      </c>
      <c r="E267">
        <v>208</v>
      </c>
      <c r="F267">
        <v>208</v>
      </c>
      <c r="G267">
        <v>200</v>
      </c>
      <c r="H267">
        <v>7.9999999999999902</v>
      </c>
      <c r="I267">
        <v>0</v>
      </c>
      <c r="J267" t="s">
        <v>208</v>
      </c>
    </row>
    <row r="268" spans="1:10" x14ac:dyDescent="0.3">
      <c r="A268" t="s">
        <v>980</v>
      </c>
      <c r="B268" s="1">
        <v>45717</v>
      </c>
      <c r="C268" t="s">
        <v>247</v>
      </c>
      <c r="D268" t="s">
        <v>16</v>
      </c>
      <c r="E268">
        <v>208</v>
      </c>
      <c r="F268">
        <v>208</v>
      </c>
      <c r="G268">
        <v>200</v>
      </c>
      <c r="H268">
        <v>7.9999999999999902</v>
      </c>
      <c r="I268">
        <v>0</v>
      </c>
      <c r="J268" t="s">
        <v>208</v>
      </c>
    </row>
    <row r="269" spans="1:10" x14ac:dyDescent="0.3">
      <c r="A269" t="s">
        <v>980</v>
      </c>
      <c r="B269" s="1">
        <v>45717</v>
      </c>
      <c r="C269" t="s">
        <v>248</v>
      </c>
      <c r="D269" t="s">
        <v>16</v>
      </c>
      <c r="E269">
        <v>208</v>
      </c>
      <c r="F269">
        <v>208</v>
      </c>
      <c r="G269">
        <v>200</v>
      </c>
      <c r="H269">
        <v>7.9999999999999902</v>
      </c>
      <c r="I269">
        <v>0</v>
      </c>
      <c r="J269" t="s">
        <v>208</v>
      </c>
    </row>
    <row r="270" spans="1:10" x14ac:dyDescent="0.3">
      <c r="A270" t="s">
        <v>980</v>
      </c>
      <c r="B270" s="1">
        <v>45717</v>
      </c>
      <c r="C270" t="s">
        <v>250</v>
      </c>
      <c r="D270" t="s">
        <v>16</v>
      </c>
      <c r="E270">
        <v>208</v>
      </c>
      <c r="F270">
        <v>208</v>
      </c>
      <c r="G270">
        <v>200</v>
      </c>
      <c r="H270">
        <v>7.9999999999999902</v>
      </c>
      <c r="I270">
        <v>0</v>
      </c>
      <c r="J270" t="s">
        <v>208</v>
      </c>
    </row>
    <row r="271" spans="1:10" x14ac:dyDescent="0.3">
      <c r="A271" t="s">
        <v>980</v>
      </c>
      <c r="B271" s="1">
        <v>45717</v>
      </c>
      <c r="C271" t="s">
        <v>251</v>
      </c>
      <c r="D271" t="s">
        <v>16</v>
      </c>
      <c r="E271">
        <v>208</v>
      </c>
      <c r="F271">
        <v>208</v>
      </c>
      <c r="G271">
        <v>200</v>
      </c>
      <c r="H271">
        <v>7.9999999999999902</v>
      </c>
      <c r="I271">
        <v>0</v>
      </c>
      <c r="J271" t="s">
        <v>208</v>
      </c>
    </row>
    <row r="272" spans="1:10" x14ac:dyDescent="0.3">
      <c r="A272" t="s">
        <v>980</v>
      </c>
      <c r="B272" s="1">
        <v>45717</v>
      </c>
      <c r="C272" t="s">
        <v>252</v>
      </c>
      <c r="D272" t="s">
        <v>16</v>
      </c>
      <c r="E272">
        <v>208</v>
      </c>
      <c r="F272">
        <v>208</v>
      </c>
      <c r="G272">
        <v>200</v>
      </c>
      <c r="H272">
        <v>7.9999999999999902</v>
      </c>
      <c r="I272">
        <v>0</v>
      </c>
      <c r="J272" t="s">
        <v>208</v>
      </c>
    </row>
    <row r="273" spans="1:10" x14ac:dyDescent="0.3">
      <c r="A273" t="s">
        <v>980</v>
      </c>
      <c r="B273" s="1">
        <v>45717</v>
      </c>
      <c r="C273" t="s">
        <v>253</v>
      </c>
      <c r="D273" t="s">
        <v>16</v>
      </c>
      <c r="E273">
        <v>208</v>
      </c>
      <c r="F273">
        <v>208</v>
      </c>
      <c r="G273">
        <v>200</v>
      </c>
      <c r="H273">
        <v>7.9999999999999902</v>
      </c>
      <c r="I273">
        <v>0</v>
      </c>
      <c r="J273" t="s">
        <v>208</v>
      </c>
    </row>
    <row r="274" spans="1:10" x14ac:dyDescent="0.3">
      <c r="A274" t="s">
        <v>980</v>
      </c>
      <c r="B274" s="1">
        <v>45717</v>
      </c>
      <c r="C274" t="s">
        <v>254</v>
      </c>
      <c r="D274" t="s">
        <v>16</v>
      </c>
      <c r="E274">
        <v>208</v>
      </c>
      <c r="F274">
        <v>208</v>
      </c>
      <c r="G274">
        <v>200</v>
      </c>
      <c r="H274">
        <v>7.9999999999999902</v>
      </c>
      <c r="I274">
        <v>0</v>
      </c>
      <c r="J274" t="s">
        <v>208</v>
      </c>
    </row>
    <row r="275" spans="1:10" x14ac:dyDescent="0.3">
      <c r="A275" t="s">
        <v>980</v>
      </c>
      <c r="B275" s="1">
        <v>45717</v>
      </c>
      <c r="C275" t="s">
        <v>255</v>
      </c>
      <c r="D275" t="s">
        <v>16</v>
      </c>
      <c r="E275">
        <v>208</v>
      </c>
      <c r="F275">
        <v>208</v>
      </c>
      <c r="G275">
        <v>200</v>
      </c>
      <c r="H275">
        <v>7.9999999999999902</v>
      </c>
      <c r="I275">
        <v>0</v>
      </c>
      <c r="J275" t="s">
        <v>208</v>
      </c>
    </row>
    <row r="276" spans="1:10" x14ac:dyDescent="0.3">
      <c r="A276" t="s">
        <v>1000</v>
      </c>
      <c r="B276" s="1">
        <v>45717</v>
      </c>
      <c r="C276" t="s">
        <v>257</v>
      </c>
      <c r="D276" t="s">
        <v>383</v>
      </c>
      <c r="E276">
        <v>88.5833333333334</v>
      </c>
      <c r="F276">
        <v>88.5833333333334</v>
      </c>
      <c r="G276">
        <v>19</v>
      </c>
      <c r="H276">
        <v>69.5833333333334</v>
      </c>
      <c r="I276">
        <v>0</v>
      </c>
      <c r="J276" t="s">
        <v>208</v>
      </c>
    </row>
    <row r="277" spans="1:10" x14ac:dyDescent="0.3">
      <c r="A277" t="s">
        <v>1000</v>
      </c>
      <c r="B277" s="1">
        <v>45717</v>
      </c>
      <c r="C277" t="s">
        <v>1001</v>
      </c>
      <c r="D277" t="s">
        <v>383</v>
      </c>
      <c r="E277">
        <v>98.1666666666667</v>
      </c>
      <c r="F277">
        <v>98.1666666666667</v>
      </c>
      <c r="G277">
        <v>30</v>
      </c>
      <c r="H277">
        <v>68.1666666666667</v>
      </c>
      <c r="I277">
        <v>0</v>
      </c>
      <c r="J277" t="s">
        <v>208</v>
      </c>
    </row>
    <row r="278" spans="1:10" x14ac:dyDescent="0.3">
      <c r="A278" t="s">
        <v>1000</v>
      </c>
      <c r="B278" s="1">
        <v>45717</v>
      </c>
      <c r="C278" t="s">
        <v>725</v>
      </c>
      <c r="D278" t="s">
        <v>383</v>
      </c>
      <c r="E278">
        <v>114</v>
      </c>
      <c r="F278">
        <v>114</v>
      </c>
      <c r="G278">
        <v>28</v>
      </c>
      <c r="H278">
        <v>86.000000000000099</v>
      </c>
      <c r="I278">
        <v>0</v>
      </c>
      <c r="J278" t="s">
        <v>208</v>
      </c>
    </row>
    <row r="279" spans="1:10" x14ac:dyDescent="0.3">
      <c r="A279" t="s">
        <v>1000</v>
      </c>
      <c r="B279" s="1">
        <v>45717</v>
      </c>
      <c r="C279" t="s">
        <v>258</v>
      </c>
      <c r="D279" t="s">
        <v>383</v>
      </c>
      <c r="E279">
        <v>19.383333333333301</v>
      </c>
      <c r="F279">
        <v>19.383333333333301</v>
      </c>
      <c r="G279">
        <v>4</v>
      </c>
      <c r="H279">
        <v>15.383333333333301</v>
      </c>
      <c r="I279">
        <v>0</v>
      </c>
      <c r="J279" t="s">
        <v>208</v>
      </c>
    </row>
    <row r="280" spans="1:10" x14ac:dyDescent="0.3">
      <c r="A280" t="s">
        <v>1000</v>
      </c>
      <c r="B280" s="1">
        <v>45717</v>
      </c>
      <c r="C280" t="s">
        <v>259</v>
      </c>
      <c r="D280" t="s">
        <v>383</v>
      </c>
      <c r="E280">
        <v>42</v>
      </c>
      <c r="F280">
        <v>42</v>
      </c>
      <c r="G280">
        <v>7</v>
      </c>
      <c r="H280">
        <v>35</v>
      </c>
      <c r="I280">
        <v>0</v>
      </c>
      <c r="J280" t="s">
        <v>208</v>
      </c>
    </row>
    <row r="281" spans="1:10" x14ac:dyDescent="0.3">
      <c r="A281" t="s">
        <v>1000</v>
      </c>
      <c r="B281" s="1">
        <v>45717</v>
      </c>
      <c r="C281" t="s">
        <v>261</v>
      </c>
      <c r="D281" t="s">
        <v>383</v>
      </c>
      <c r="E281">
        <v>63.433333333333302</v>
      </c>
      <c r="F281">
        <v>63.433333333333302</v>
      </c>
      <c r="G281">
        <v>12.67</v>
      </c>
      <c r="H281">
        <v>50.7633333333333</v>
      </c>
      <c r="I281">
        <v>0</v>
      </c>
      <c r="J281" t="s">
        <v>208</v>
      </c>
    </row>
    <row r="282" spans="1:10" x14ac:dyDescent="0.3">
      <c r="A282" t="s">
        <v>1000</v>
      </c>
      <c r="B282" s="1">
        <v>45717</v>
      </c>
      <c r="C282" t="s">
        <v>1002</v>
      </c>
      <c r="D282" t="s">
        <v>383</v>
      </c>
      <c r="E282">
        <v>76</v>
      </c>
      <c r="F282">
        <v>76</v>
      </c>
      <c r="G282">
        <v>4</v>
      </c>
      <c r="H282">
        <v>72</v>
      </c>
      <c r="I282">
        <v>0</v>
      </c>
      <c r="J282" t="s">
        <v>208</v>
      </c>
    </row>
    <row r="283" spans="1:10" x14ac:dyDescent="0.3">
      <c r="A283" t="s">
        <v>1000</v>
      </c>
      <c r="B283" s="1">
        <v>45717</v>
      </c>
      <c r="C283" t="s">
        <v>1003</v>
      </c>
      <c r="D283" t="s">
        <v>383</v>
      </c>
      <c r="E283">
        <v>30.333333333333201</v>
      </c>
      <c r="F283">
        <v>30.333333333333201</v>
      </c>
      <c r="G283">
        <v>16</v>
      </c>
      <c r="H283">
        <v>14.333333333333201</v>
      </c>
      <c r="I283">
        <v>0</v>
      </c>
      <c r="J283" t="s">
        <v>208</v>
      </c>
    </row>
    <row r="284" spans="1:10" x14ac:dyDescent="0.3">
      <c r="A284" t="s">
        <v>1000</v>
      </c>
      <c r="B284" s="1">
        <v>45717</v>
      </c>
      <c r="C284" t="s">
        <v>1004</v>
      </c>
      <c r="D284" t="s">
        <v>383</v>
      </c>
      <c r="E284">
        <v>131.816666666667</v>
      </c>
      <c r="F284">
        <v>131.816666666667</v>
      </c>
      <c r="G284">
        <v>27.77</v>
      </c>
      <c r="H284">
        <v>104.04666666666699</v>
      </c>
      <c r="I284">
        <v>0</v>
      </c>
      <c r="J284" t="s">
        <v>208</v>
      </c>
    </row>
    <row r="285" spans="1:10" x14ac:dyDescent="0.3">
      <c r="A285" t="s">
        <v>984</v>
      </c>
      <c r="B285" s="1">
        <v>45717</v>
      </c>
      <c r="C285" t="s">
        <v>262</v>
      </c>
      <c r="D285" t="s">
        <v>184</v>
      </c>
      <c r="E285">
        <v>176</v>
      </c>
      <c r="F285">
        <v>176</v>
      </c>
      <c r="G285">
        <v>95.400000000000503</v>
      </c>
      <c r="H285">
        <v>80.599999999999497</v>
      </c>
      <c r="I285">
        <v>0</v>
      </c>
      <c r="J285" t="s">
        <v>208</v>
      </c>
    </row>
    <row r="286" spans="1:10" x14ac:dyDescent="0.3">
      <c r="A286" t="s">
        <v>984</v>
      </c>
      <c r="B286" s="1">
        <v>45717</v>
      </c>
      <c r="C286" t="s">
        <v>263</v>
      </c>
      <c r="D286" t="s">
        <v>184</v>
      </c>
      <c r="E286">
        <v>215</v>
      </c>
      <c r="F286">
        <v>215</v>
      </c>
      <c r="G286">
        <v>112.599999999999</v>
      </c>
      <c r="H286">
        <v>102.400000000001</v>
      </c>
      <c r="I286">
        <v>0</v>
      </c>
      <c r="J286" t="s">
        <v>208</v>
      </c>
    </row>
    <row r="287" spans="1:10" x14ac:dyDescent="0.3">
      <c r="A287" t="s">
        <v>982</v>
      </c>
      <c r="B287" s="1">
        <v>45717</v>
      </c>
      <c r="C287" t="s">
        <v>264</v>
      </c>
      <c r="D287" t="s">
        <v>187</v>
      </c>
      <c r="E287">
        <v>281</v>
      </c>
      <c r="F287">
        <v>281</v>
      </c>
      <c r="G287">
        <v>146.80000000000001</v>
      </c>
      <c r="H287">
        <v>134.19999999999999</v>
      </c>
      <c r="I287">
        <v>0</v>
      </c>
      <c r="J287" t="s">
        <v>208</v>
      </c>
    </row>
    <row r="288" spans="1:10" x14ac:dyDescent="0.3">
      <c r="A288" t="s">
        <v>982</v>
      </c>
      <c r="B288" s="1">
        <v>45717</v>
      </c>
      <c r="C288" t="s">
        <v>265</v>
      </c>
      <c r="D288" t="s">
        <v>187</v>
      </c>
      <c r="E288">
        <v>271.05</v>
      </c>
      <c r="F288">
        <v>271.05</v>
      </c>
      <c r="G288">
        <v>147.599999999999</v>
      </c>
      <c r="H288">
        <v>123.450000000001</v>
      </c>
      <c r="I288">
        <v>0</v>
      </c>
      <c r="J288" t="s">
        <v>208</v>
      </c>
    </row>
    <row r="289" spans="1:10" x14ac:dyDescent="0.3">
      <c r="A289" t="s">
        <v>982</v>
      </c>
      <c r="B289" s="1">
        <v>45717</v>
      </c>
      <c r="C289" t="s">
        <v>266</v>
      </c>
      <c r="D289" t="s">
        <v>187</v>
      </c>
      <c r="E289">
        <v>227.26666666666699</v>
      </c>
      <c r="F289">
        <v>227.26666666666699</v>
      </c>
      <c r="G289">
        <v>138.1</v>
      </c>
      <c r="H289">
        <v>89.166666666666799</v>
      </c>
      <c r="I289">
        <v>0</v>
      </c>
      <c r="J289" t="s">
        <v>208</v>
      </c>
    </row>
    <row r="290" spans="1:10" x14ac:dyDescent="0.3">
      <c r="A290" t="s">
        <v>1005</v>
      </c>
      <c r="B290" s="1">
        <v>45717</v>
      </c>
      <c r="C290" t="s">
        <v>267</v>
      </c>
      <c r="D290" t="s">
        <v>1006</v>
      </c>
      <c r="E290">
        <v>30.566666666666698</v>
      </c>
      <c r="F290">
        <v>30.566666666666698</v>
      </c>
      <c r="G290">
        <v>20</v>
      </c>
      <c r="H290">
        <v>10.5666666666667</v>
      </c>
      <c r="I290">
        <v>0</v>
      </c>
      <c r="J290" t="s">
        <v>208</v>
      </c>
    </row>
    <row r="291" spans="1:10" x14ac:dyDescent="0.3">
      <c r="A291" t="s">
        <v>973</v>
      </c>
      <c r="B291" s="1">
        <v>45717</v>
      </c>
      <c r="C291" t="s">
        <v>210</v>
      </c>
      <c r="D291" t="s">
        <v>974</v>
      </c>
      <c r="E291">
        <v>33</v>
      </c>
      <c r="F291">
        <v>33</v>
      </c>
      <c r="G291">
        <v>12</v>
      </c>
      <c r="H291">
        <v>21</v>
      </c>
      <c r="I291">
        <v>0</v>
      </c>
      <c r="J291" t="s">
        <v>269</v>
      </c>
    </row>
    <row r="292" spans="1:10" x14ac:dyDescent="0.3">
      <c r="A292" t="s">
        <v>1139</v>
      </c>
      <c r="B292" s="1">
        <v>45717</v>
      </c>
      <c r="C292" t="s">
        <v>304</v>
      </c>
      <c r="D292" t="s">
        <v>1073</v>
      </c>
      <c r="E292">
        <v>147.083333333333</v>
      </c>
      <c r="F292">
        <v>147.083333333333</v>
      </c>
      <c r="G292">
        <v>119.73</v>
      </c>
      <c r="H292">
        <v>27.3533333333333</v>
      </c>
      <c r="I292">
        <v>0</v>
      </c>
      <c r="J292" t="s">
        <v>269</v>
      </c>
    </row>
    <row r="293" spans="1:10" x14ac:dyDescent="0.3">
      <c r="A293" t="s">
        <v>977</v>
      </c>
      <c r="B293" s="1">
        <v>45717</v>
      </c>
      <c r="C293" t="s">
        <v>1007</v>
      </c>
      <c r="D293" t="s">
        <v>156</v>
      </c>
      <c r="E293">
        <v>88.7</v>
      </c>
      <c r="F293">
        <v>88.7</v>
      </c>
      <c r="G293">
        <v>42.700000000000699</v>
      </c>
      <c r="H293">
        <v>45.999999999999297</v>
      </c>
      <c r="I293">
        <v>0</v>
      </c>
      <c r="J293" t="s">
        <v>269</v>
      </c>
    </row>
    <row r="294" spans="1:10" x14ac:dyDescent="0.3">
      <c r="A294" t="s">
        <v>977</v>
      </c>
      <c r="B294" s="1">
        <v>45717</v>
      </c>
      <c r="C294" t="s">
        <v>570</v>
      </c>
      <c r="D294" t="s">
        <v>156</v>
      </c>
      <c r="E294">
        <v>177.96666666666701</v>
      </c>
      <c r="F294">
        <v>177.96666666666701</v>
      </c>
      <c r="G294">
        <v>71.100000000000406</v>
      </c>
      <c r="H294">
        <v>106.86666666666601</v>
      </c>
      <c r="I294">
        <v>0</v>
      </c>
      <c r="J294" t="s">
        <v>269</v>
      </c>
    </row>
    <row r="295" spans="1:10" x14ac:dyDescent="0.3">
      <c r="A295" t="s">
        <v>977</v>
      </c>
      <c r="B295" s="1">
        <v>45717</v>
      </c>
      <c r="C295" t="s">
        <v>271</v>
      </c>
      <c r="D295" t="s">
        <v>156</v>
      </c>
      <c r="E295">
        <v>225.183333333333</v>
      </c>
      <c r="F295">
        <v>225.183333333333</v>
      </c>
      <c r="G295">
        <v>146.00000000000199</v>
      </c>
      <c r="H295">
        <v>79.183333333331504</v>
      </c>
      <c r="I295">
        <v>0</v>
      </c>
      <c r="J295" t="s">
        <v>269</v>
      </c>
    </row>
    <row r="296" spans="1:10" x14ac:dyDescent="0.3">
      <c r="A296" t="s">
        <v>977</v>
      </c>
      <c r="B296" s="1">
        <v>45717</v>
      </c>
      <c r="C296" t="s">
        <v>272</v>
      </c>
      <c r="D296" t="s">
        <v>156</v>
      </c>
      <c r="E296">
        <v>214.48333333333301</v>
      </c>
      <c r="F296">
        <v>214.48333333333301</v>
      </c>
      <c r="G296">
        <v>136</v>
      </c>
      <c r="H296">
        <v>78.483333333333306</v>
      </c>
      <c r="I296">
        <v>0</v>
      </c>
      <c r="J296" t="s">
        <v>269</v>
      </c>
    </row>
    <row r="297" spans="1:10" x14ac:dyDescent="0.3">
      <c r="A297" t="s">
        <v>992</v>
      </c>
      <c r="B297" s="1">
        <v>45717</v>
      </c>
      <c r="C297" t="s">
        <v>305</v>
      </c>
      <c r="D297" t="s">
        <v>993</v>
      </c>
      <c r="E297">
        <v>210.916666666667</v>
      </c>
      <c r="F297">
        <v>210.916666666667</v>
      </c>
      <c r="G297">
        <v>156.30000000000001</v>
      </c>
      <c r="H297">
        <v>54.616666666666902</v>
      </c>
      <c r="I297">
        <v>0</v>
      </c>
      <c r="J297" t="s">
        <v>269</v>
      </c>
    </row>
    <row r="298" spans="1:10" x14ac:dyDescent="0.3">
      <c r="A298" t="s">
        <v>977</v>
      </c>
      <c r="B298" s="1">
        <v>45717</v>
      </c>
      <c r="C298" t="s">
        <v>273</v>
      </c>
      <c r="D298" t="s">
        <v>156</v>
      </c>
      <c r="E298">
        <v>138.416666666667</v>
      </c>
      <c r="F298">
        <v>138.416666666667</v>
      </c>
      <c r="G298">
        <v>79.600000000000406</v>
      </c>
      <c r="H298">
        <v>58.816666666666301</v>
      </c>
      <c r="I298">
        <v>0</v>
      </c>
      <c r="J298" t="s">
        <v>269</v>
      </c>
    </row>
    <row r="299" spans="1:10" x14ac:dyDescent="0.3">
      <c r="A299" t="s">
        <v>977</v>
      </c>
      <c r="B299" s="1">
        <v>45717</v>
      </c>
      <c r="C299" t="s">
        <v>274</v>
      </c>
      <c r="D299" t="s">
        <v>156</v>
      </c>
      <c r="E299">
        <v>282.98333333333301</v>
      </c>
      <c r="F299">
        <v>282.98333333333301</v>
      </c>
      <c r="G299">
        <v>181.29999999999899</v>
      </c>
      <c r="H299">
        <v>101.68333333333401</v>
      </c>
      <c r="I299">
        <v>0</v>
      </c>
      <c r="J299" t="s">
        <v>269</v>
      </c>
    </row>
    <row r="300" spans="1:10" x14ac:dyDescent="0.3">
      <c r="A300" t="s">
        <v>977</v>
      </c>
      <c r="B300" s="1">
        <v>45717</v>
      </c>
      <c r="C300" t="s">
        <v>275</v>
      </c>
      <c r="D300" t="s">
        <v>156</v>
      </c>
      <c r="E300">
        <v>172.933333333333</v>
      </c>
      <c r="F300">
        <v>172.933333333333</v>
      </c>
      <c r="G300">
        <v>112.4</v>
      </c>
      <c r="H300">
        <v>60.533333333333701</v>
      </c>
      <c r="I300">
        <v>0</v>
      </c>
      <c r="J300" t="s">
        <v>269</v>
      </c>
    </row>
    <row r="301" spans="1:10" x14ac:dyDescent="0.3">
      <c r="A301" t="s">
        <v>977</v>
      </c>
      <c r="B301" s="1">
        <v>45717</v>
      </c>
      <c r="C301" t="s">
        <v>276</v>
      </c>
      <c r="D301" t="s">
        <v>156</v>
      </c>
      <c r="E301">
        <v>162.5</v>
      </c>
      <c r="F301">
        <v>162.5</v>
      </c>
      <c r="G301">
        <v>41.799999999999301</v>
      </c>
      <c r="H301">
        <v>120.700000000001</v>
      </c>
      <c r="I301">
        <v>0</v>
      </c>
      <c r="J301" t="s">
        <v>269</v>
      </c>
    </row>
    <row r="302" spans="1:10" x14ac:dyDescent="0.3">
      <c r="A302" t="s">
        <v>977</v>
      </c>
      <c r="B302" s="1">
        <v>45717</v>
      </c>
      <c r="C302" t="s">
        <v>277</v>
      </c>
      <c r="D302" t="s">
        <v>156</v>
      </c>
      <c r="E302">
        <v>258.33333333333297</v>
      </c>
      <c r="F302">
        <v>258.33333333333297</v>
      </c>
      <c r="G302">
        <v>183.4</v>
      </c>
      <c r="H302">
        <v>74.933333333333294</v>
      </c>
      <c r="I302">
        <v>0</v>
      </c>
      <c r="J302" t="s">
        <v>269</v>
      </c>
    </row>
    <row r="303" spans="1:10" x14ac:dyDescent="0.3">
      <c r="A303" t="s">
        <v>977</v>
      </c>
      <c r="B303" s="1">
        <v>45717</v>
      </c>
      <c r="C303" t="s">
        <v>278</v>
      </c>
      <c r="D303" t="s">
        <v>156</v>
      </c>
      <c r="E303">
        <v>217.4</v>
      </c>
      <c r="F303">
        <v>217.4</v>
      </c>
      <c r="G303">
        <v>156.5</v>
      </c>
      <c r="H303">
        <v>60.9</v>
      </c>
      <c r="I303">
        <v>0</v>
      </c>
      <c r="J303" t="s">
        <v>269</v>
      </c>
    </row>
    <row r="304" spans="1:10" x14ac:dyDescent="0.3">
      <c r="A304" t="s">
        <v>977</v>
      </c>
      <c r="B304" s="1">
        <v>45717</v>
      </c>
      <c r="C304" t="s">
        <v>307</v>
      </c>
      <c r="D304" t="s">
        <v>156</v>
      </c>
      <c r="E304">
        <v>141</v>
      </c>
      <c r="F304">
        <v>141</v>
      </c>
      <c r="G304">
        <v>96.949999999999903</v>
      </c>
      <c r="H304">
        <v>44.050000000000097</v>
      </c>
      <c r="I304">
        <v>0</v>
      </c>
      <c r="J304" t="s">
        <v>269</v>
      </c>
    </row>
    <row r="305" spans="1:10" x14ac:dyDescent="0.3">
      <c r="A305" t="s">
        <v>977</v>
      </c>
      <c r="B305" s="1">
        <v>45717</v>
      </c>
      <c r="C305" t="s">
        <v>308</v>
      </c>
      <c r="D305" t="s">
        <v>156</v>
      </c>
      <c r="E305">
        <v>106</v>
      </c>
      <c r="F305">
        <v>106</v>
      </c>
      <c r="G305">
        <v>65.83</v>
      </c>
      <c r="H305">
        <v>40.17</v>
      </c>
      <c r="I305">
        <v>0</v>
      </c>
      <c r="J305" t="s">
        <v>269</v>
      </c>
    </row>
    <row r="306" spans="1:10" x14ac:dyDescent="0.3">
      <c r="A306" t="s">
        <v>975</v>
      </c>
      <c r="B306" s="1">
        <v>45717</v>
      </c>
      <c r="C306" t="s">
        <v>194</v>
      </c>
      <c r="D306" t="s">
        <v>114</v>
      </c>
      <c r="E306">
        <v>0</v>
      </c>
      <c r="F306">
        <v>0</v>
      </c>
      <c r="G306">
        <v>0</v>
      </c>
      <c r="H306">
        <v>0</v>
      </c>
      <c r="I306">
        <v>0</v>
      </c>
      <c r="J306" t="s">
        <v>269</v>
      </c>
    </row>
    <row r="307" spans="1:10" x14ac:dyDescent="0.3">
      <c r="A307" t="s">
        <v>989</v>
      </c>
      <c r="B307" s="1">
        <v>45717</v>
      </c>
      <c r="C307" t="s">
        <v>318</v>
      </c>
      <c r="D307" t="s">
        <v>990</v>
      </c>
      <c r="E307">
        <v>111.716666666667</v>
      </c>
      <c r="F307">
        <v>111.716666666667</v>
      </c>
      <c r="G307">
        <v>22.54</v>
      </c>
      <c r="H307">
        <v>89.176666666666705</v>
      </c>
      <c r="I307">
        <v>0</v>
      </c>
      <c r="J307" t="s">
        <v>269</v>
      </c>
    </row>
    <row r="308" spans="1:10" x14ac:dyDescent="0.3">
      <c r="A308" t="s">
        <v>1161</v>
      </c>
      <c r="B308" s="1">
        <v>45717</v>
      </c>
      <c r="C308" t="s">
        <v>218</v>
      </c>
      <c r="D308" t="s">
        <v>1104</v>
      </c>
      <c r="E308">
        <v>205.11666666666699</v>
      </c>
      <c r="F308">
        <v>205.11666666666699</v>
      </c>
      <c r="G308">
        <v>133.19</v>
      </c>
      <c r="H308">
        <v>71.926666666666605</v>
      </c>
      <c r="I308">
        <v>0</v>
      </c>
      <c r="J308" t="s">
        <v>269</v>
      </c>
    </row>
    <row r="309" spans="1:10" x14ac:dyDescent="0.3">
      <c r="A309" t="s">
        <v>1154</v>
      </c>
      <c r="B309" s="1">
        <v>45717</v>
      </c>
      <c r="C309" t="s">
        <v>1008</v>
      </c>
      <c r="D309" t="s">
        <v>1009</v>
      </c>
      <c r="E309">
        <v>113</v>
      </c>
      <c r="F309">
        <v>113</v>
      </c>
      <c r="G309">
        <v>70.319999999999993</v>
      </c>
      <c r="H309">
        <v>42.68</v>
      </c>
      <c r="I309">
        <v>0</v>
      </c>
      <c r="J309" t="s">
        <v>269</v>
      </c>
    </row>
    <row r="310" spans="1:10" x14ac:dyDescent="0.3">
      <c r="A310" t="s">
        <v>1148</v>
      </c>
      <c r="B310" s="1">
        <v>45717</v>
      </c>
      <c r="C310" t="s">
        <v>312</v>
      </c>
      <c r="D310" t="s">
        <v>1090</v>
      </c>
      <c r="E310">
        <v>15.983333333333301</v>
      </c>
      <c r="F310">
        <v>15.983333333333301</v>
      </c>
      <c r="G310">
        <v>4</v>
      </c>
      <c r="H310">
        <v>11.983333333333301</v>
      </c>
      <c r="I310">
        <v>0</v>
      </c>
      <c r="J310" t="s">
        <v>269</v>
      </c>
    </row>
    <row r="311" spans="1:10" x14ac:dyDescent="0.3">
      <c r="A311" t="s">
        <v>1148</v>
      </c>
      <c r="B311" s="1">
        <v>45717</v>
      </c>
      <c r="C311" t="s">
        <v>313</v>
      </c>
      <c r="D311" t="s">
        <v>1090</v>
      </c>
      <c r="E311">
        <v>59.983333333333299</v>
      </c>
      <c r="F311">
        <v>59.983333333333299</v>
      </c>
      <c r="G311">
        <v>30.77</v>
      </c>
      <c r="H311">
        <v>29.213333333333399</v>
      </c>
      <c r="I311">
        <v>0</v>
      </c>
      <c r="J311" t="s">
        <v>269</v>
      </c>
    </row>
    <row r="312" spans="1:10" x14ac:dyDescent="0.3">
      <c r="A312" t="s">
        <v>975</v>
      </c>
      <c r="B312" s="1">
        <v>45717</v>
      </c>
      <c r="C312" t="s">
        <v>279</v>
      </c>
      <c r="D312" t="s">
        <v>114</v>
      </c>
      <c r="E312">
        <v>0</v>
      </c>
      <c r="F312">
        <v>0</v>
      </c>
      <c r="G312">
        <v>0</v>
      </c>
      <c r="H312">
        <v>0</v>
      </c>
      <c r="I312">
        <v>0</v>
      </c>
      <c r="J312" t="s">
        <v>269</v>
      </c>
    </row>
    <row r="313" spans="1:10" x14ac:dyDescent="0.3">
      <c r="A313" t="s">
        <v>975</v>
      </c>
      <c r="B313" s="1">
        <v>45717</v>
      </c>
      <c r="C313" t="s">
        <v>280</v>
      </c>
      <c r="D313" t="s">
        <v>114</v>
      </c>
      <c r="E313">
        <v>172.416666666667</v>
      </c>
      <c r="F313">
        <v>172.416666666667</v>
      </c>
      <c r="G313">
        <v>89.900000000000503</v>
      </c>
      <c r="H313">
        <v>82.516666666666197</v>
      </c>
      <c r="I313">
        <v>0</v>
      </c>
      <c r="J313" t="s">
        <v>269</v>
      </c>
    </row>
    <row r="314" spans="1:10" x14ac:dyDescent="0.3">
      <c r="A314" t="s">
        <v>984</v>
      </c>
      <c r="B314" s="1">
        <v>45717</v>
      </c>
      <c r="C314" t="s">
        <v>319</v>
      </c>
      <c r="D314" t="s">
        <v>184</v>
      </c>
      <c r="E314">
        <v>262.38333333333298</v>
      </c>
      <c r="F314">
        <v>262.38333333333298</v>
      </c>
      <c r="G314">
        <v>126.87</v>
      </c>
      <c r="H314">
        <v>135.51333333333301</v>
      </c>
      <c r="I314">
        <v>0</v>
      </c>
      <c r="J314" t="s">
        <v>269</v>
      </c>
    </row>
    <row r="315" spans="1:10" x14ac:dyDescent="0.3">
      <c r="A315" t="s">
        <v>984</v>
      </c>
      <c r="B315" s="1">
        <v>45717</v>
      </c>
      <c r="C315" t="s">
        <v>320</v>
      </c>
      <c r="D315" t="s">
        <v>184</v>
      </c>
      <c r="E315">
        <v>195</v>
      </c>
      <c r="F315">
        <v>195</v>
      </c>
      <c r="G315">
        <v>87.800000000000196</v>
      </c>
      <c r="H315">
        <v>107.2</v>
      </c>
      <c r="I315">
        <v>0</v>
      </c>
      <c r="J315" t="s">
        <v>269</v>
      </c>
    </row>
    <row r="316" spans="1:10" x14ac:dyDescent="0.3">
      <c r="A316" t="s">
        <v>978</v>
      </c>
      <c r="B316" s="1">
        <v>45717</v>
      </c>
      <c r="C316" t="s">
        <v>306</v>
      </c>
      <c r="D316" t="s">
        <v>540</v>
      </c>
      <c r="E316">
        <v>111</v>
      </c>
      <c r="F316">
        <v>111</v>
      </c>
      <c r="G316">
        <v>58.49</v>
      </c>
      <c r="H316">
        <v>52.51</v>
      </c>
      <c r="I316">
        <v>0</v>
      </c>
      <c r="J316" t="s">
        <v>269</v>
      </c>
    </row>
    <row r="317" spans="1:10" x14ac:dyDescent="0.3">
      <c r="A317" t="s">
        <v>978</v>
      </c>
      <c r="B317" s="1">
        <v>45717</v>
      </c>
      <c r="C317" t="s">
        <v>166</v>
      </c>
      <c r="D317" t="s">
        <v>540</v>
      </c>
      <c r="E317">
        <v>48</v>
      </c>
      <c r="F317">
        <v>48</v>
      </c>
      <c r="G317">
        <v>12.62</v>
      </c>
      <c r="H317">
        <v>35.380000000000003</v>
      </c>
      <c r="I317">
        <v>0</v>
      </c>
      <c r="J317" t="s">
        <v>269</v>
      </c>
    </row>
    <row r="318" spans="1:10" x14ac:dyDescent="0.3">
      <c r="A318" t="s">
        <v>1138</v>
      </c>
      <c r="B318" s="1">
        <v>45717</v>
      </c>
      <c r="C318" t="s">
        <v>303</v>
      </c>
      <c r="D318" t="s">
        <v>130</v>
      </c>
      <c r="E318">
        <v>170.96666666666701</v>
      </c>
      <c r="F318">
        <v>170.96666666666701</v>
      </c>
      <c r="G318">
        <v>140.799999999997</v>
      </c>
      <c r="H318">
        <v>30.166666666669201</v>
      </c>
      <c r="I318">
        <v>0</v>
      </c>
      <c r="J318" t="s">
        <v>269</v>
      </c>
    </row>
    <row r="319" spans="1:10" x14ac:dyDescent="0.3">
      <c r="A319" t="s">
        <v>1138</v>
      </c>
      <c r="B319" s="1">
        <v>45717</v>
      </c>
      <c r="C319" t="s">
        <v>317</v>
      </c>
      <c r="D319" t="s">
        <v>130</v>
      </c>
      <c r="E319">
        <v>89.983333333333306</v>
      </c>
      <c r="F319">
        <v>89.983333333333306</v>
      </c>
      <c r="G319">
        <v>72.500000000003595</v>
      </c>
      <c r="H319">
        <v>17.4833333333297</v>
      </c>
      <c r="I319">
        <v>0</v>
      </c>
      <c r="J319" t="s">
        <v>269</v>
      </c>
    </row>
    <row r="320" spans="1:10" x14ac:dyDescent="0.3">
      <c r="A320" t="s">
        <v>1143</v>
      </c>
      <c r="B320" s="1">
        <v>45717</v>
      </c>
      <c r="C320" t="s">
        <v>281</v>
      </c>
      <c r="D320" t="s">
        <v>61</v>
      </c>
      <c r="E320">
        <v>245.083333333333</v>
      </c>
      <c r="F320">
        <v>245.083333333333</v>
      </c>
      <c r="G320">
        <v>134.74</v>
      </c>
      <c r="H320">
        <v>110.34333333333301</v>
      </c>
      <c r="I320">
        <v>0</v>
      </c>
      <c r="J320" t="s">
        <v>269</v>
      </c>
    </row>
    <row r="321" spans="1:10" x14ac:dyDescent="0.3">
      <c r="A321" t="s">
        <v>1143</v>
      </c>
      <c r="B321" s="1">
        <v>45717</v>
      </c>
      <c r="C321" t="s">
        <v>282</v>
      </c>
      <c r="D321" t="s">
        <v>61</v>
      </c>
      <c r="E321">
        <v>94.35</v>
      </c>
      <c r="F321">
        <v>94.35</v>
      </c>
      <c r="G321">
        <v>37.32</v>
      </c>
      <c r="H321">
        <v>57.03</v>
      </c>
      <c r="I321">
        <v>0</v>
      </c>
      <c r="J321" t="s">
        <v>269</v>
      </c>
    </row>
    <row r="322" spans="1:10" x14ac:dyDescent="0.3">
      <c r="A322" t="s">
        <v>1143</v>
      </c>
      <c r="B322" s="1">
        <v>45717</v>
      </c>
      <c r="C322" t="s">
        <v>283</v>
      </c>
      <c r="D322" t="s">
        <v>61</v>
      </c>
      <c r="E322">
        <v>182.71666666666701</v>
      </c>
      <c r="F322">
        <v>182.71666666666701</v>
      </c>
      <c r="G322">
        <v>98.87</v>
      </c>
      <c r="H322">
        <v>83.846666666666593</v>
      </c>
      <c r="I322">
        <v>0</v>
      </c>
      <c r="J322" t="s">
        <v>269</v>
      </c>
    </row>
    <row r="323" spans="1:10" x14ac:dyDescent="0.3">
      <c r="A323" t="s">
        <v>1143</v>
      </c>
      <c r="B323" s="1">
        <v>45717</v>
      </c>
      <c r="C323" t="s">
        <v>284</v>
      </c>
      <c r="D323" t="s">
        <v>61</v>
      </c>
      <c r="E323">
        <v>203.53333333333299</v>
      </c>
      <c r="F323">
        <v>203.53333333333299</v>
      </c>
      <c r="G323">
        <v>75.489999999999995</v>
      </c>
      <c r="H323">
        <v>128.04333333333301</v>
      </c>
      <c r="I323">
        <v>0</v>
      </c>
      <c r="J323" t="s">
        <v>269</v>
      </c>
    </row>
    <row r="324" spans="1:10" x14ac:dyDescent="0.3">
      <c r="A324" t="s">
        <v>976</v>
      </c>
      <c r="B324" s="1">
        <v>45717</v>
      </c>
      <c r="C324" t="s">
        <v>27</v>
      </c>
      <c r="D324" t="s">
        <v>126</v>
      </c>
      <c r="E324">
        <v>302.76666666666699</v>
      </c>
      <c r="F324">
        <v>302.76666666666699</v>
      </c>
      <c r="G324">
        <v>100.08</v>
      </c>
      <c r="H324">
        <v>202.68666666666701</v>
      </c>
      <c r="I324">
        <v>0</v>
      </c>
      <c r="J324" t="s">
        <v>269</v>
      </c>
    </row>
    <row r="325" spans="1:10" x14ac:dyDescent="0.3">
      <c r="A325" t="s">
        <v>1147</v>
      </c>
      <c r="B325" s="1">
        <v>45717</v>
      </c>
      <c r="C325" t="s">
        <v>286</v>
      </c>
      <c r="D325" t="s">
        <v>164</v>
      </c>
      <c r="E325">
        <v>34.483333333333299</v>
      </c>
      <c r="F325">
        <v>34.483333333333299</v>
      </c>
      <c r="G325">
        <v>14.08</v>
      </c>
      <c r="H325">
        <v>20.4033333333333</v>
      </c>
      <c r="I325">
        <v>0</v>
      </c>
      <c r="J325" t="s">
        <v>269</v>
      </c>
    </row>
    <row r="326" spans="1:10" x14ac:dyDescent="0.3">
      <c r="A326" t="s">
        <v>1147</v>
      </c>
      <c r="B326" s="1">
        <v>45717</v>
      </c>
      <c r="C326" t="s">
        <v>287</v>
      </c>
      <c r="D326" t="s">
        <v>164</v>
      </c>
      <c r="E326">
        <v>276.73333333333301</v>
      </c>
      <c r="F326">
        <v>276.73333333333301</v>
      </c>
      <c r="G326">
        <v>101.75</v>
      </c>
      <c r="H326">
        <v>174.98333333333301</v>
      </c>
      <c r="I326">
        <v>0</v>
      </c>
      <c r="J326" t="s">
        <v>269</v>
      </c>
    </row>
    <row r="327" spans="1:10" x14ac:dyDescent="0.3">
      <c r="A327" t="s">
        <v>980</v>
      </c>
      <c r="B327" s="1">
        <v>45717</v>
      </c>
      <c r="C327" t="s">
        <v>288</v>
      </c>
      <c r="D327" t="s">
        <v>16</v>
      </c>
      <c r="E327">
        <v>0</v>
      </c>
      <c r="F327">
        <v>0</v>
      </c>
      <c r="G327">
        <v>0</v>
      </c>
      <c r="H327">
        <v>0</v>
      </c>
      <c r="I327">
        <v>0</v>
      </c>
      <c r="J327" t="s">
        <v>269</v>
      </c>
    </row>
    <row r="328" spans="1:10" x14ac:dyDescent="0.3">
      <c r="A328" t="s">
        <v>980</v>
      </c>
      <c r="B328" s="1">
        <v>45717</v>
      </c>
      <c r="C328" t="s">
        <v>289</v>
      </c>
      <c r="D328" t="s">
        <v>16</v>
      </c>
      <c r="E328">
        <v>0</v>
      </c>
      <c r="F328">
        <v>0</v>
      </c>
      <c r="G328">
        <v>0</v>
      </c>
      <c r="H328">
        <v>0</v>
      </c>
      <c r="I328">
        <v>0</v>
      </c>
      <c r="J328" t="s">
        <v>269</v>
      </c>
    </row>
    <row r="329" spans="1:10" x14ac:dyDescent="0.3">
      <c r="A329" t="s">
        <v>980</v>
      </c>
      <c r="B329" s="1">
        <v>45717</v>
      </c>
      <c r="C329" t="s">
        <v>290</v>
      </c>
      <c r="D329" t="s">
        <v>16</v>
      </c>
      <c r="E329">
        <v>46.05</v>
      </c>
      <c r="F329">
        <v>46.05</v>
      </c>
      <c r="G329">
        <v>29.64</v>
      </c>
      <c r="H329">
        <v>16.41</v>
      </c>
      <c r="I329">
        <v>0</v>
      </c>
      <c r="J329" t="s">
        <v>269</v>
      </c>
    </row>
    <row r="330" spans="1:10" x14ac:dyDescent="0.3">
      <c r="A330" t="s">
        <v>980</v>
      </c>
      <c r="B330" s="1">
        <v>45717</v>
      </c>
      <c r="C330" t="s">
        <v>291</v>
      </c>
      <c r="D330" t="s">
        <v>16</v>
      </c>
      <c r="E330">
        <v>361.15</v>
      </c>
      <c r="F330">
        <v>361.15</v>
      </c>
      <c r="G330">
        <v>220.76</v>
      </c>
      <c r="H330">
        <v>140.38999999999999</v>
      </c>
      <c r="I330">
        <v>0</v>
      </c>
      <c r="J330" t="s">
        <v>269</v>
      </c>
    </row>
    <row r="331" spans="1:10" x14ac:dyDescent="0.3">
      <c r="A331" t="s">
        <v>980</v>
      </c>
      <c r="B331" s="1">
        <v>45717</v>
      </c>
      <c r="C331" t="s">
        <v>292</v>
      </c>
      <c r="D331" t="s">
        <v>16</v>
      </c>
      <c r="E331">
        <v>15.983333333333301</v>
      </c>
      <c r="F331">
        <v>15.983333333333301</v>
      </c>
      <c r="G331">
        <v>12.42</v>
      </c>
      <c r="H331">
        <v>3.5633333333333401</v>
      </c>
      <c r="I331">
        <v>0</v>
      </c>
      <c r="J331" t="s">
        <v>269</v>
      </c>
    </row>
    <row r="332" spans="1:10" x14ac:dyDescent="0.3">
      <c r="A332" t="s">
        <v>980</v>
      </c>
      <c r="B332" s="1">
        <v>45717</v>
      </c>
      <c r="C332" t="s">
        <v>293</v>
      </c>
      <c r="D332" t="s">
        <v>16</v>
      </c>
      <c r="E332">
        <v>224.816666666667</v>
      </c>
      <c r="F332">
        <v>224.816666666667</v>
      </c>
      <c r="G332">
        <v>100.74</v>
      </c>
      <c r="H332">
        <v>124.07666666666699</v>
      </c>
      <c r="I332">
        <v>0</v>
      </c>
      <c r="J332" t="s">
        <v>269</v>
      </c>
    </row>
    <row r="333" spans="1:10" x14ac:dyDescent="0.3">
      <c r="A333" t="s">
        <v>980</v>
      </c>
      <c r="B333" s="1">
        <v>45717</v>
      </c>
      <c r="C333" t="s">
        <v>294</v>
      </c>
      <c r="D333" t="s">
        <v>16</v>
      </c>
      <c r="E333">
        <v>358.51666666666699</v>
      </c>
      <c r="F333">
        <v>358.51666666666699</v>
      </c>
      <c r="G333">
        <v>207.37</v>
      </c>
      <c r="H333">
        <v>151.14666666666699</v>
      </c>
      <c r="I333">
        <v>0</v>
      </c>
      <c r="J333" t="s">
        <v>269</v>
      </c>
    </row>
    <row r="334" spans="1:10" x14ac:dyDescent="0.3">
      <c r="A334" t="s">
        <v>980</v>
      </c>
      <c r="B334" s="1">
        <v>45717</v>
      </c>
      <c r="C334" t="s">
        <v>295</v>
      </c>
      <c r="D334" t="s">
        <v>16</v>
      </c>
      <c r="E334">
        <v>339.23333333333301</v>
      </c>
      <c r="F334">
        <v>339.23333333333301</v>
      </c>
      <c r="G334">
        <v>174.23</v>
      </c>
      <c r="H334">
        <v>165.00333333333299</v>
      </c>
      <c r="I334">
        <v>0</v>
      </c>
      <c r="J334" t="s">
        <v>269</v>
      </c>
    </row>
    <row r="335" spans="1:10" x14ac:dyDescent="0.3">
      <c r="A335" t="s">
        <v>980</v>
      </c>
      <c r="B335" s="1">
        <v>45717</v>
      </c>
      <c r="C335" t="s">
        <v>315</v>
      </c>
      <c r="D335" t="s">
        <v>16</v>
      </c>
      <c r="E335">
        <v>234.083333333333</v>
      </c>
      <c r="F335">
        <v>234.083333333333</v>
      </c>
      <c r="G335">
        <v>141.4</v>
      </c>
      <c r="H335">
        <v>92.683333333333394</v>
      </c>
      <c r="I335">
        <v>0</v>
      </c>
      <c r="J335" t="s">
        <v>269</v>
      </c>
    </row>
    <row r="336" spans="1:10" x14ac:dyDescent="0.3">
      <c r="A336" t="s">
        <v>980</v>
      </c>
      <c r="B336" s="1">
        <v>45717</v>
      </c>
      <c r="C336" t="s">
        <v>311</v>
      </c>
      <c r="D336" t="s">
        <v>16</v>
      </c>
      <c r="E336">
        <v>223.03333333333299</v>
      </c>
      <c r="F336">
        <v>223.03333333333299</v>
      </c>
      <c r="G336">
        <v>130.94</v>
      </c>
      <c r="H336">
        <v>92.093333333333405</v>
      </c>
      <c r="I336">
        <v>0</v>
      </c>
      <c r="J336" t="s">
        <v>269</v>
      </c>
    </row>
    <row r="337" spans="1:10" x14ac:dyDescent="0.3">
      <c r="A337" t="s">
        <v>980</v>
      </c>
      <c r="B337" s="1">
        <v>45717</v>
      </c>
      <c r="C337" t="s">
        <v>316</v>
      </c>
      <c r="D337" t="s">
        <v>16</v>
      </c>
      <c r="E337">
        <v>251.36666666666699</v>
      </c>
      <c r="F337">
        <v>251.36666666666699</v>
      </c>
      <c r="G337">
        <v>158.37</v>
      </c>
      <c r="H337">
        <v>92.996666666666798</v>
      </c>
      <c r="I337">
        <v>0</v>
      </c>
      <c r="J337" t="s">
        <v>269</v>
      </c>
    </row>
    <row r="338" spans="1:10" x14ac:dyDescent="0.3">
      <c r="A338" t="s">
        <v>985</v>
      </c>
      <c r="B338" s="1">
        <v>45717</v>
      </c>
      <c r="C338" t="s">
        <v>1010</v>
      </c>
      <c r="D338" t="s">
        <v>986</v>
      </c>
      <c r="E338">
        <v>181.333333333333</v>
      </c>
      <c r="F338">
        <v>181.333333333333</v>
      </c>
      <c r="G338">
        <v>31.1</v>
      </c>
      <c r="H338">
        <v>150.23333333333301</v>
      </c>
      <c r="I338">
        <v>0</v>
      </c>
      <c r="J338" t="s">
        <v>269</v>
      </c>
    </row>
    <row r="339" spans="1:10" x14ac:dyDescent="0.3">
      <c r="A339" t="s">
        <v>982</v>
      </c>
      <c r="B339" s="1">
        <v>45717</v>
      </c>
      <c r="C339" t="s">
        <v>285</v>
      </c>
      <c r="D339" t="s">
        <v>187</v>
      </c>
      <c r="E339">
        <v>219.53333333333299</v>
      </c>
      <c r="F339">
        <v>219.53333333333299</v>
      </c>
      <c r="G339">
        <v>74.650000000000006</v>
      </c>
      <c r="H339">
        <v>144.88333333333301</v>
      </c>
      <c r="I339">
        <v>0</v>
      </c>
      <c r="J339" t="s">
        <v>269</v>
      </c>
    </row>
    <row r="340" spans="1:10" x14ac:dyDescent="0.3">
      <c r="A340" t="s">
        <v>1000</v>
      </c>
      <c r="B340" s="1">
        <v>45717</v>
      </c>
      <c r="C340" t="s">
        <v>1011</v>
      </c>
      <c r="D340" t="s">
        <v>383</v>
      </c>
      <c r="E340">
        <v>161.933333333333</v>
      </c>
      <c r="F340">
        <v>161.933333333333</v>
      </c>
      <c r="G340">
        <v>70.77</v>
      </c>
      <c r="H340">
        <v>91.163333333333398</v>
      </c>
      <c r="I340">
        <v>0</v>
      </c>
      <c r="J340" t="s">
        <v>269</v>
      </c>
    </row>
    <row r="341" spans="1:10" x14ac:dyDescent="0.3">
      <c r="A341" t="s">
        <v>1000</v>
      </c>
      <c r="B341" s="1">
        <v>45717</v>
      </c>
      <c r="C341" t="s">
        <v>1012</v>
      </c>
      <c r="D341" t="s">
        <v>383</v>
      </c>
      <c r="E341">
        <v>146.21666666666701</v>
      </c>
      <c r="F341">
        <v>146.21666666666701</v>
      </c>
      <c r="G341">
        <v>58.46</v>
      </c>
      <c r="H341">
        <v>87.756666666666703</v>
      </c>
      <c r="I341">
        <v>0</v>
      </c>
      <c r="J341" t="s">
        <v>269</v>
      </c>
    </row>
    <row r="342" spans="1:10" x14ac:dyDescent="0.3">
      <c r="A342" t="s">
        <v>981</v>
      </c>
      <c r="B342" s="1">
        <v>45717</v>
      </c>
      <c r="C342" t="s">
        <v>296</v>
      </c>
      <c r="D342" t="s">
        <v>181</v>
      </c>
      <c r="E342">
        <v>0</v>
      </c>
      <c r="F342">
        <v>0</v>
      </c>
      <c r="G342">
        <v>0</v>
      </c>
      <c r="H342">
        <v>0</v>
      </c>
      <c r="I342">
        <v>0</v>
      </c>
      <c r="J342" t="s">
        <v>269</v>
      </c>
    </row>
    <row r="343" spans="1:10" x14ac:dyDescent="0.3">
      <c r="A343" t="s">
        <v>981</v>
      </c>
      <c r="B343" s="1">
        <v>45717</v>
      </c>
      <c r="C343" t="s">
        <v>297</v>
      </c>
      <c r="D343" t="s">
        <v>181</v>
      </c>
      <c r="E343">
        <v>0</v>
      </c>
      <c r="F343">
        <v>0</v>
      </c>
      <c r="G343">
        <v>0</v>
      </c>
      <c r="H343">
        <v>0</v>
      </c>
      <c r="I343">
        <v>0</v>
      </c>
      <c r="J343" t="s">
        <v>269</v>
      </c>
    </row>
    <row r="344" spans="1:10" x14ac:dyDescent="0.3">
      <c r="A344" t="s">
        <v>981</v>
      </c>
      <c r="B344" s="1">
        <v>45717</v>
      </c>
      <c r="C344" t="s">
        <v>298</v>
      </c>
      <c r="D344" t="s">
        <v>181</v>
      </c>
      <c r="E344">
        <v>0</v>
      </c>
      <c r="F344">
        <v>0</v>
      </c>
      <c r="G344">
        <v>0</v>
      </c>
      <c r="H344">
        <v>0</v>
      </c>
      <c r="I344">
        <v>0</v>
      </c>
      <c r="J344" t="s">
        <v>269</v>
      </c>
    </row>
    <row r="345" spans="1:10" x14ac:dyDescent="0.3">
      <c r="A345" t="s">
        <v>981</v>
      </c>
      <c r="B345" s="1">
        <v>45717</v>
      </c>
      <c r="C345" t="s">
        <v>299</v>
      </c>
      <c r="D345" t="s">
        <v>181</v>
      </c>
      <c r="E345">
        <v>0</v>
      </c>
      <c r="F345">
        <v>0</v>
      </c>
      <c r="G345">
        <v>0</v>
      </c>
      <c r="H345">
        <v>0</v>
      </c>
      <c r="I345">
        <v>0</v>
      </c>
      <c r="J345" t="s">
        <v>269</v>
      </c>
    </row>
    <row r="346" spans="1:10" x14ac:dyDescent="0.3">
      <c r="A346" t="s">
        <v>981</v>
      </c>
      <c r="B346" s="1">
        <v>45717</v>
      </c>
      <c r="C346" t="s">
        <v>300</v>
      </c>
      <c r="D346" t="s">
        <v>181</v>
      </c>
      <c r="E346">
        <v>0</v>
      </c>
      <c r="F346">
        <v>0</v>
      </c>
      <c r="G346">
        <v>0</v>
      </c>
      <c r="H346">
        <v>0</v>
      </c>
      <c r="I346">
        <v>0</v>
      </c>
      <c r="J346" t="s">
        <v>269</v>
      </c>
    </row>
    <row r="347" spans="1:10" x14ac:dyDescent="0.3">
      <c r="A347" t="s">
        <v>981</v>
      </c>
      <c r="B347" s="1">
        <v>45717</v>
      </c>
      <c r="C347" t="s">
        <v>301</v>
      </c>
      <c r="D347" t="s">
        <v>181</v>
      </c>
      <c r="E347">
        <v>0</v>
      </c>
      <c r="F347">
        <v>0</v>
      </c>
      <c r="G347">
        <v>0</v>
      </c>
      <c r="H347">
        <v>0</v>
      </c>
      <c r="I347">
        <v>0</v>
      </c>
      <c r="J347" t="s">
        <v>269</v>
      </c>
    </row>
    <row r="348" spans="1:10" x14ac:dyDescent="0.3">
      <c r="A348" t="s">
        <v>1148</v>
      </c>
      <c r="B348" s="1">
        <v>45717</v>
      </c>
      <c r="C348" t="s">
        <v>1013</v>
      </c>
      <c r="D348" t="s">
        <v>1090</v>
      </c>
      <c r="E348">
        <v>0</v>
      </c>
      <c r="F348">
        <v>0</v>
      </c>
      <c r="G348">
        <v>0</v>
      </c>
      <c r="H348">
        <v>0</v>
      </c>
      <c r="I348">
        <v>0</v>
      </c>
      <c r="J348" t="s">
        <v>269</v>
      </c>
    </row>
    <row r="349" spans="1:10" x14ac:dyDescent="0.3">
      <c r="A349" t="s">
        <v>1136</v>
      </c>
      <c r="B349" s="1">
        <v>45717</v>
      </c>
      <c r="C349" t="s">
        <v>1014</v>
      </c>
      <c r="D349" t="s">
        <v>1067</v>
      </c>
      <c r="E349">
        <v>0</v>
      </c>
      <c r="F349">
        <v>0</v>
      </c>
      <c r="G349">
        <v>0</v>
      </c>
      <c r="H349">
        <v>0</v>
      </c>
      <c r="I349">
        <v>0</v>
      </c>
      <c r="J349" t="s">
        <v>269</v>
      </c>
    </row>
    <row r="350" spans="1:10" x14ac:dyDescent="0.3">
      <c r="A350" t="s">
        <v>1143</v>
      </c>
      <c r="B350" s="1">
        <v>45717</v>
      </c>
      <c r="C350" t="s">
        <v>1015</v>
      </c>
      <c r="D350" t="s">
        <v>61</v>
      </c>
      <c r="E350">
        <v>8</v>
      </c>
      <c r="F350">
        <v>8</v>
      </c>
      <c r="G350">
        <v>3.27</v>
      </c>
      <c r="H350">
        <v>4.7300000000000004</v>
      </c>
      <c r="I350">
        <v>0</v>
      </c>
      <c r="J350" t="s">
        <v>269</v>
      </c>
    </row>
    <row r="351" spans="1:10" x14ac:dyDescent="0.3">
      <c r="A351" t="s">
        <v>1143</v>
      </c>
      <c r="B351" s="1">
        <v>45717</v>
      </c>
      <c r="C351" t="s">
        <v>1016</v>
      </c>
      <c r="D351" t="s">
        <v>61</v>
      </c>
      <c r="E351">
        <v>16.5</v>
      </c>
      <c r="F351">
        <v>16.5</v>
      </c>
      <c r="G351">
        <v>5.37</v>
      </c>
      <c r="H351">
        <v>11.13</v>
      </c>
      <c r="I351">
        <v>0</v>
      </c>
      <c r="J351" t="s">
        <v>269</v>
      </c>
    </row>
    <row r="352" spans="1:10" x14ac:dyDescent="0.3">
      <c r="A352" t="s">
        <v>1135</v>
      </c>
      <c r="B352" s="1">
        <v>45717</v>
      </c>
      <c r="C352" t="s">
        <v>322</v>
      </c>
      <c r="D352" t="s">
        <v>1064</v>
      </c>
      <c r="E352">
        <v>208</v>
      </c>
      <c r="F352">
        <v>208</v>
      </c>
      <c r="G352">
        <v>108</v>
      </c>
      <c r="H352">
        <v>108</v>
      </c>
      <c r="I352">
        <v>0</v>
      </c>
      <c r="J352" t="s">
        <v>323</v>
      </c>
    </row>
    <row r="353" spans="1:10" x14ac:dyDescent="0.3">
      <c r="A353" t="s">
        <v>1135</v>
      </c>
      <c r="B353" s="1">
        <v>45717</v>
      </c>
      <c r="C353" t="s">
        <v>1017</v>
      </c>
      <c r="D353" t="s">
        <v>1064</v>
      </c>
      <c r="E353">
        <v>48</v>
      </c>
      <c r="F353">
        <v>48</v>
      </c>
      <c r="G353">
        <v>24</v>
      </c>
      <c r="H353">
        <v>28</v>
      </c>
      <c r="I353">
        <v>0</v>
      </c>
      <c r="J353" t="s">
        <v>323</v>
      </c>
    </row>
    <row r="354" spans="1:10" x14ac:dyDescent="0.3">
      <c r="A354" t="s">
        <v>1162</v>
      </c>
      <c r="B354" s="1">
        <v>45717</v>
      </c>
      <c r="C354" t="s">
        <v>324</v>
      </c>
      <c r="D354" t="s">
        <v>325</v>
      </c>
      <c r="E354">
        <v>395.5</v>
      </c>
      <c r="F354">
        <v>395.5</v>
      </c>
      <c r="G354">
        <v>311.2</v>
      </c>
      <c r="H354">
        <v>84.3</v>
      </c>
      <c r="I354">
        <v>0</v>
      </c>
      <c r="J354" t="s">
        <v>323</v>
      </c>
    </row>
    <row r="355" spans="1:10" x14ac:dyDescent="0.3">
      <c r="A355" t="s">
        <v>989</v>
      </c>
      <c r="B355" s="1">
        <v>45717</v>
      </c>
      <c r="C355" t="s">
        <v>326</v>
      </c>
      <c r="D355" t="s">
        <v>990</v>
      </c>
      <c r="E355">
        <v>336</v>
      </c>
      <c r="F355">
        <v>336</v>
      </c>
      <c r="G355">
        <v>288.91666666666703</v>
      </c>
      <c r="H355">
        <v>47.0833333333333</v>
      </c>
      <c r="I355">
        <v>0</v>
      </c>
      <c r="J355" t="s">
        <v>323</v>
      </c>
    </row>
    <row r="356" spans="1:10" x14ac:dyDescent="0.3">
      <c r="A356" t="s">
        <v>989</v>
      </c>
      <c r="B356" s="1">
        <v>45717</v>
      </c>
      <c r="C356" t="s">
        <v>327</v>
      </c>
      <c r="D356" t="s">
        <v>990</v>
      </c>
      <c r="E356">
        <v>197.816666666667</v>
      </c>
      <c r="F356">
        <v>197.816666666667</v>
      </c>
      <c r="G356">
        <v>105.98333333333299</v>
      </c>
      <c r="H356">
        <v>91.8333333333333</v>
      </c>
      <c r="I356">
        <v>0</v>
      </c>
      <c r="J356" t="s">
        <v>323</v>
      </c>
    </row>
    <row r="357" spans="1:10" x14ac:dyDescent="0.3">
      <c r="A357" t="s">
        <v>991</v>
      </c>
      <c r="B357" s="1">
        <v>45717</v>
      </c>
      <c r="C357" t="s">
        <v>328</v>
      </c>
      <c r="D357" t="s">
        <v>120</v>
      </c>
      <c r="E357">
        <v>313</v>
      </c>
      <c r="F357">
        <v>313</v>
      </c>
      <c r="G357">
        <v>283.33333333333297</v>
      </c>
      <c r="H357">
        <v>29.6666666666667</v>
      </c>
      <c r="I357">
        <v>0</v>
      </c>
      <c r="J357" t="s">
        <v>323</v>
      </c>
    </row>
    <row r="358" spans="1:10" x14ac:dyDescent="0.3">
      <c r="A358" t="s">
        <v>991</v>
      </c>
      <c r="B358" s="1">
        <v>45717</v>
      </c>
      <c r="C358" t="s">
        <v>329</v>
      </c>
      <c r="D358" t="s">
        <v>120</v>
      </c>
      <c r="E358">
        <v>274.683333333333</v>
      </c>
      <c r="F358">
        <v>274.683333333333</v>
      </c>
      <c r="G358">
        <v>219.7</v>
      </c>
      <c r="H358">
        <v>54.983333333333299</v>
      </c>
      <c r="I358">
        <v>0</v>
      </c>
      <c r="J358" t="s">
        <v>323</v>
      </c>
    </row>
    <row r="359" spans="1:10" x14ac:dyDescent="0.3">
      <c r="A359" t="s">
        <v>991</v>
      </c>
      <c r="B359" s="1">
        <v>45717</v>
      </c>
      <c r="C359" t="s">
        <v>330</v>
      </c>
      <c r="D359" t="s">
        <v>120</v>
      </c>
      <c r="E359">
        <v>307</v>
      </c>
      <c r="F359">
        <v>307</v>
      </c>
      <c r="G359">
        <v>269.85000000000002</v>
      </c>
      <c r="H359">
        <v>37.15</v>
      </c>
      <c r="I359">
        <v>0</v>
      </c>
      <c r="J359" t="s">
        <v>323</v>
      </c>
    </row>
    <row r="360" spans="1:10" x14ac:dyDescent="0.3">
      <c r="A360" t="s">
        <v>976</v>
      </c>
      <c r="B360" s="1">
        <v>45717</v>
      </c>
      <c r="C360" t="s">
        <v>331</v>
      </c>
      <c r="D360" t="s">
        <v>126</v>
      </c>
      <c r="E360">
        <v>273.05</v>
      </c>
      <c r="F360">
        <v>273.05</v>
      </c>
      <c r="G360">
        <v>151.76666666666699</v>
      </c>
      <c r="H360">
        <v>121.283333333333</v>
      </c>
      <c r="I360">
        <v>0</v>
      </c>
      <c r="J360" t="s">
        <v>323</v>
      </c>
    </row>
    <row r="361" spans="1:10" x14ac:dyDescent="0.3">
      <c r="A361" t="s">
        <v>1138</v>
      </c>
      <c r="B361" s="1">
        <v>45717</v>
      </c>
      <c r="C361" t="s">
        <v>332</v>
      </c>
      <c r="D361" t="s">
        <v>130</v>
      </c>
      <c r="E361">
        <v>690</v>
      </c>
      <c r="F361">
        <v>690</v>
      </c>
      <c r="G361">
        <v>651.20000000000095</v>
      </c>
      <c r="H361">
        <v>38.799999999999301</v>
      </c>
      <c r="I361">
        <v>0</v>
      </c>
      <c r="J361" t="s">
        <v>323</v>
      </c>
    </row>
    <row r="362" spans="1:10" x14ac:dyDescent="0.3">
      <c r="A362" t="s">
        <v>1138</v>
      </c>
      <c r="B362" s="1">
        <v>45717</v>
      </c>
      <c r="C362" t="s">
        <v>333</v>
      </c>
      <c r="D362" t="s">
        <v>130</v>
      </c>
      <c r="E362">
        <v>713</v>
      </c>
      <c r="F362">
        <v>713</v>
      </c>
      <c r="G362">
        <v>678.80000000000098</v>
      </c>
      <c r="H362">
        <v>34.199999999998902</v>
      </c>
      <c r="I362">
        <v>0</v>
      </c>
      <c r="J362" t="s">
        <v>323</v>
      </c>
    </row>
    <row r="363" spans="1:10" x14ac:dyDescent="0.3">
      <c r="A363" t="s">
        <v>1138</v>
      </c>
      <c r="B363" s="1">
        <v>45717</v>
      </c>
      <c r="C363" t="s">
        <v>334</v>
      </c>
      <c r="D363" t="s">
        <v>130</v>
      </c>
      <c r="E363">
        <v>690</v>
      </c>
      <c r="F363">
        <v>690</v>
      </c>
      <c r="G363">
        <v>640.99999999999795</v>
      </c>
      <c r="H363">
        <v>49.000000000001798</v>
      </c>
      <c r="I363">
        <v>0</v>
      </c>
      <c r="J363" t="s">
        <v>323</v>
      </c>
    </row>
    <row r="364" spans="1:10" x14ac:dyDescent="0.3">
      <c r="A364" t="s">
        <v>1139</v>
      </c>
      <c r="B364" s="1">
        <v>45717</v>
      </c>
      <c r="C364" t="s">
        <v>335</v>
      </c>
      <c r="D364" t="s">
        <v>1073</v>
      </c>
      <c r="E364">
        <v>354.66666666666703</v>
      </c>
      <c r="F364">
        <v>354.66666666666703</v>
      </c>
      <c r="G364">
        <v>268.969999999999</v>
      </c>
      <c r="H364">
        <v>85.696666666667298</v>
      </c>
      <c r="I364">
        <v>0</v>
      </c>
      <c r="J364" t="s">
        <v>323</v>
      </c>
    </row>
    <row r="365" spans="1:10" x14ac:dyDescent="0.3">
      <c r="A365" t="s">
        <v>977</v>
      </c>
      <c r="B365" s="1">
        <v>45717</v>
      </c>
      <c r="C365" t="s">
        <v>336</v>
      </c>
      <c r="D365" t="s">
        <v>156</v>
      </c>
      <c r="E365">
        <v>320.5</v>
      </c>
      <c r="F365">
        <v>320.5</v>
      </c>
      <c r="G365">
        <v>283.83999999999901</v>
      </c>
      <c r="H365">
        <v>36.6600000000008</v>
      </c>
      <c r="I365">
        <v>0</v>
      </c>
      <c r="J365" t="s">
        <v>323</v>
      </c>
    </row>
    <row r="366" spans="1:10" x14ac:dyDescent="0.3">
      <c r="A366" t="s">
        <v>977</v>
      </c>
      <c r="B366" s="1">
        <v>45717</v>
      </c>
      <c r="C366" t="s">
        <v>337</v>
      </c>
      <c r="D366" t="s">
        <v>156</v>
      </c>
      <c r="E366">
        <v>304.5</v>
      </c>
      <c r="F366">
        <v>304.5</v>
      </c>
      <c r="G366">
        <v>242.99</v>
      </c>
      <c r="H366">
        <v>61.510000000000197</v>
      </c>
      <c r="I366">
        <v>0</v>
      </c>
      <c r="J366" t="s">
        <v>323</v>
      </c>
    </row>
    <row r="367" spans="1:10" x14ac:dyDescent="0.3">
      <c r="A367" t="s">
        <v>977</v>
      </c>
      <c r="B367" s="1">
        <v>45717</v>
      </c>
      <c r="C367" t="s">
        <v>338</v>
      </c>
      <c r="D367" t="s">
        <v>156</v>
      </c>
      <c r="F367">
        <v>0</v>
      </c>
      <c r="G367">
        <v>106.7</v>
      </c>
      <c r="H367">
        <v>105.3</v>
      </c>
      <c r="I367">
        <v>0</v>
      </c>
      <c r="J367" t="s">
        <v>323</v>
      </c>
    </row>
    <row r="368" spans="1:10" x14ac:dyDescent="0.3">
      <c r="A368" t="s">
        <v>977</v>
      </c>
      <c r="B368" s="1">
        <v>45717</v>
      </c>
      <c r="C368" t="s">
        <v>339</v>
      </c>
      <c r="D368" t="s">
        <v>156</v>
      </c>
      <c r="E368">
        <v>302</v>
      </c>
      <c r="F368">
        <v>302</v>
      </c>
      <c r="G368">
        <v>236.8</v>
      </c>
      <c r="H368">
        <v>65.2</v>
      </c>
      <c r="I368">
        <v>0</v>
      </c>
      <c r="J368" t="s">
        <v>323</v>
      </c>
    </row>
    <row r="369" spans="1:10" x14ac:dyDescent="0.3">
      <c r="A369" t="s">
        <v>977</v>
      </c>
      <c r="B369" s="1">
        <v>45717</v>
      </c>
      <c r="C369" t="s">
        <v>340</v>
      </c>
      <c r="D369" t="s">
        <v>156</v>
      </c>
      <c r="E369">
        <v>274</v>
      </c>
      <c r="F369">
        <v>274</v>
      </c>
      <c r="G369">
        <v>193.85</v>
      </c>
      <c r="H369">
        <v>80.149999999999906</v>
      </c>
      <c r="I369">
        <v>0</v>
      </c>
      <c r="J369" t="s">
        <v>323</v>
      </c>
    </row>
    <row r="370" spans="1:10" x14ac:dyDescent="0.3">
      <c r="A370" t="s">
        <v>977</v>
      </c>
      <c r="B370" s="1">
        <v>45717</v>
      </c>
      <c r="C370" t="s">
        <v>341</v>
      </c>
      <c r="D370" t="s">
        <v>156</v>
      </c>
      <c r="E370">
        <v>256</v>
      </c>
      <c r="F370">
        <v>256</v>
      </c>
      <c r="G370">
        <v>154.46666666666701</v>
      </c>
      <c r="H370">
        <v>101.533333333333</v>
      </c>
      <c r="I370">
        <v>0</v>
      </c>
      <c r="J370" t="s">
        <v>323</v>
      </c>
    </row>
    <row r="371" spans="1:10" x14ac:dyDescent="0.3">
      <c r="A371" t="s">
        <v>977</v>
      </c>
      <c r="B371" s="1">
        <v>45717</v>
      </c>
      <c r="C371" t="s">
        <v>342</v>
      </c>
      <c r="D371" t="s">
        <v>156</v>
      </c>
      <c r="E371">
        <v>300.16666666666703</v>
      </c>
      <c r="F371">
        <v>300.16666666666703</v>
      </c>
      <c r="G371">
        <v>244.14</v>
      </c>
      <c r="H371">
        <v>56.026666666666699</v>
      </c>
      <c r="I371">
        <v>0</v>
      </c>
      <c r="J371" t="s">
        <v>323</v>
      </c>
    </row>
    <row r="372" spans="1:10" x14ac:dyDescent="0.3">
      <c r="A372" t="s">
        <v>977</v>
      </c>
      <c r="B372" s="1">
        <v>45717</v>
      </c>
      <c r="C372" t="s">
        <v>343</v>
      </c>
      <c r="D372" t="s">
        <v>156</v>
      </c>
      <c r="E372">
        <v>307</v>
      </c>
      <c r="F372">
        <v>307</v>
      </c>
      <c r="G372">
        <v>220.07</v>
      </c>
      <c r="H372">
        <v>86.930000000000106</v>
      </c>
      <c r="I372">
        <v>0</v>
      </c>
      <c r="J372" t="s">
        <v>323</v>
      </c>
    </row>
    <row r="373" spans="1:10" x14ac:dyDescent="0.3">
      <c r="A373" t="s">
        <v>1163</v>
      </c>
      <c r="B373" s="1">
        <v>45717</v>
      </c>
      <c r="C373" t="s">
        <v>344</v>
      </c>
      <c r="D373" t="s">
        <v>1107</v>
      </c>
      <c r="E373">
        <v>208</v>
      </c>
      <c r="F373">
        <v>208</v>
      </c>
      <c r="G373">
        <v>104</v>
      </c>
      <c r="H373">
        <v>104</v>
      </c>
      <c r="I373">
        <v>0</v>
      </c>
      <c r="J373" t="s">
        <v>323</v>
      </c>
    </row>
    <row r="374" spans="1:10" x14ac:dyDescent="0.3">
      <c r="A374" t="s">
        <v>1143</v>
      </c>
      <c r="B374" s="1">
        <v>45717</v>
      </c>
      <c r="C374" t="s">
        <v>345</v>
      </c>
      <c r="D374" t="s">
        <v>61</v>
      </c>
      <c r="E374">
        <v>45</v>
      </c>
      <c r="F374">
        <v>0</v>
      </c>
      <c r="G374">
        <v>0</v>
      </c>
      <c r="H374">
        <v>0</v>
      </c>
      <c r="I374">
        <v>45</v>
      </c>
      <c r="J374" t="s">
        <v>323</v>
      </c>
    </row>
    <row r="375" spans="1:10" x14ac:dyDescent="0.3">
      <c r="A375" t="s">
        <v>1143</v>
      </c>
      <c r="B375" s="1">
        <v>45717</v>
      </c>
      <c r="C375" t="s">
        <v>346</v>
      </c>
      <c r="D375" t="s">
        <v>61</v>
      </c>
      <c r="E375">
        <v>308.41666666666703</v>
      </c>
      <c r="F375">
        <v>308.41666666666703</v>
      </c>
      <c r="G375">
        <v>258.76666666666699</v>
      </c>
      <c r="H375">
        <v>49.65</v>
      </c>
      <c r="I375">
        <v>0</v>
      </c>
      <c r="J375" t="s">
        <v>323</v>
      </c>
    </row>
    <row r="376" spans="1:10" x14ac:dyDescent="0.3">
      <c r="A376" t="s">
        <v>1143</v>
      </c>
      <c r="B376" s="1">
        <v>45717</v>
      </c>
      <c r="C376" t="s">
        <v>347</v>
      </c>
      <c r="D376" t="s">
        <v>61</v>
      </c>
      <c r="E376">
        <v>300</v>
      </c>
      <c r="F376">
        <v>300</v>
      </c>
      <c r="G376">
        <v>270.16666666666703</v>
      </c>
      <c r="H376">
        <v>29.8333333333334</v>
      </c>
      <c r="I376">
        <v>0</v>
      </c>
      <c r="J376" t="s">
        <v>323</v>
      </c>
    </row>
    <row r="377" spans="1:10" x14ac:dyDescent="0.3">
      <c r="A377" t="s">
        <v>996</v>
      </c>
      <c r="B377" s="1">
        <v>45717</v>
      </c>
      <c r="C377" t="s">
        <v>348</v>
      </c>
      <c r="D377" t="s">
        <v>997</v>
      </c>
      <c r="E377">
        <v>313.66666666666703</v>
      </c>
      <c r="F377">
        <v>313.66666666666703</v>
      </c>
      <c r="G377">
        <v>211.60000000000201</v>
      </c>
      <c r="H377">
        <v>102.06666666666401</v>
      </c>
      <c r="I377">
        <v>0</v>
      </c>
      <c r="J377" t="s">
        <v>323</v>
      </c>
    </row>
    <row r="378" spans="1:10" x14ac:dyDescent="0.3">
      <c r="A378" t="s">
        <v>996</v>
      </c>
      <c r="B378" s="1">
        <v>45717</v>
      </c>
      <c r="C378" t="s">
        <v>349</v>
      </c>
      <c r="D378" t="s">
        <v>997</v>
      </c>
      <c r="E378">
        <v>311.183333333333</v>
      </c>
      <c r="F378">
        <v>311.183333333333</v>
      </c>
      <c r="G378">
        <v>140.76666666666699</v>
      </c>
      <c r="H378">
        <v>170.416666666667</v>
      </c>
      <c r="I378">
        <v>0</v>
      </c>
      <c r="J378" t="s">
        <v>323</v>
      </c>
    </row>
    <row r="379" spans="1:10" x14ac:dyDescent="0.3">
      <c r="A379" t="s">
        <v>1164</v>
      </c>
      <c r="B379" s="1">
        <v>45717</v>
      </c>
      <c r="C379" t="s">
        <v>350</v>
      </c>
      <c r="D379" t="s">
        <v>1110</v>
      </c>
      <c r="E379">
        <v>45</v>
      </c>
      <c r="F379">
        <v>0</v>
      </c>
      <c r="G379">
        <v>0</v>
      </c>
      <c r="H379">
        <v>0</v>
      </c>
      <c r="I379">
        <v>45</v>
      </c>
      <c r="J379" t="s">
        <v>323</v>
      </c>
    </row>
    <row r="380" spans="1:10" x14ac:dyDescent="0.3">
      <c r="A380" t="s">
        <v>980</v>
      </c>
      <c r="B380" s="1">
        <v>45717</v>
      </c>
      <c r="C380" t="s">
        <v>351</v>
      </c>
      <c r="D380" t="s">
        <v>16</v>
      </c>
      <c r="E380">
        <v>0</v>
      </c>
      <c r="F380">
        <v>0</v>
      </c>
      <c r="G380">
        <v>0</v>
      </c>
      <c r="H380">
        <v>0</v>
      </c>
      <c r="I380">
        <v>0</v>
      </c>
      <c r="J380" t="s">
        <v>323</v>
      </c>
    </row>
    <row r="381" spans="1:10" x14ac:dyDescent="0.3">
      <c r="A381" t="s">
        <v>980</v>
      </c>
      <c r="B381" s="1">
        <v>45717</v>
      </c>
      <c r="C381" t="s">
        <v>352</v>
      </c>
      <c r="D381" t="s">
        <v>16</v>
      </c>
      <c r="E381">
        <v>349.1</v>
      </c>
      <c r="F381">
        <v>349.1</v>
      </c>
      <c r="G381">
        <v>320.28333333333302</v>
      </c>
      <c r="H381">
        <v>28.816666666666698</v>
      </c>
      <c r="I381">
        <v>0</v>
      </c>
      <c r="J381" t="s">
        <v>323</v>
      </c>
    </row>
    <row r="382" spans="1:10" x14ac:dyDescent="0.3">
      <c r="A382" t="s">
        <v>980</v>
      </c>
      <c r="B382" s="1">
        <v>45717</v>
      </c>
      <c r="C382" t="s">
        <v>353</v>
      </c>
      <c r="D382" t="s">
        <v>16</v>
      </c>
      <c r="E382">
        <v>372.7</v>
      </c>
      <c r="F382">
        <v>372.7</v>
      </c>
      <c r="G382">
        <v>315.46666666666698</v>
      </c>
      <c r="H382">
        <v>57.233333333333398</v>
      </c>
      <c r="I382">
        <v>0</v>
      </c>
      <c r="J382" t="s">
        <v>323</v>
      </c>
    </row>
    <row r="383" spans="1:10" x14ac:dyDescent="0.3">
      <c r="A383" t="s">
        <v>980</v>
      </c>
      <c r="B383" s="1">
        <v>45717</v>
      </c>
      <c r="C383" t="s">
        <v>354</v>
      </c>
      <c r="D383" t="s">
        <v>16</v>
      </c>
      <c r="E383">
        <v>477.91666666666703</v>
      </c>
      <c r="F383">
        <v>477.91666666666703</v>
      </c>
      <c r="G383">
        <v>412.96666666666698</v>
      </c>
      <c r="H383">
        <v>64.95</v>
      </c>
      <c r="I383">
        <v>0</v>
      </c>
      <c r="J383" t="s">
        <v>323</v>
      </c>
    </row>
    <row r="384" spans="1:10" x14ac:dyDescent="0.3">
      <c r="A384" t="s">
        <v>980</v>
      </c>
      <c r="B384" s="1">
        <v>45717</v>
      </c>
      <c r="C384" t="s">
        <v>355</v>
      </c>
      <c r="D384" t="s">
        <v>16</v>
      </c>
      <c r="E384">
        <v>414.183333333333</v>
      </c>
      <c r="F384">
        <v>414.183333333333</v>
      </c>
      <c r="G384">
        <v>375.35</v>
      </c>
      <c r="H384">
        <v>38.8333333333334</v>
      </c>
      <c r="I384">
        <v>0</v>
      </c>
      <c r="J384" t="s">
        <v>323</v>
      </c>
    </row>
    <row r="385" spans="1:10" x14ac:dyDescent="0.3">
      <c r="A385" t="s">
        <v>980</v>
      </c>
      <c r="B385" s="1">
        <v>45717</v>
      </c>
      <c r="C385" t="s">
        <v>356</v>
      </c>
      <c r="D385" t="s">
        <v>16</v>
      </c>
      <c r="E385">
        <v>248</v>
      </c>
      <c r="F385">
        <v>248</v>
      </c>
      <c r="G385">
        <v>0</v>
      </c>
      <c r="H385">
        <v>248</v>
      </c>
      <c r="I385">
        <v>0</v>
      </c>
      <c r="J385" t="s">
        <v>323</v>
      </c>
    </row>
    <row r="386" spans="1:10" x14ac:dyDescent="0.3">
      <c r="A386" t="s">
        <v>981</v>
      </c>
      <c r="B386" s="1">
        <v>45717</v>
      </c>
      <c r="C386" t="s">
        <v>357</v>
      </c>
      <c r="D386" t="s">
        <v>181</v>
      </c>
      <c r="E386">
        <v>459</v>
      </c>
      <c r="F386">
        <v>459</v>
      </c>
      <c r="G386">
        <v>344.5</v>
      </c>
      <c r="H386">
        <v>114.5</v>
      </c>
      <c r="I386">
        <v>0</v>
      </c>
      <c r="J386" t="s">
        <v>323</v>
      </c>
    </row>
    <row r="387" spans="1:10" x14ac:dyDescent="0.3">
      <c r="A387" t="s">
        <v>981</v>
      </c>
      <c r="B387" s="1">
        <v>45717</v>
      </c>
      <c r="C387" t="s">
        <v>358</v>
      </c>
      <c r="D387" t="s">
        <v>181</v>
      </c>
      <c r="E387">
        <v>449</v>
      </c>
      <c r="F387">
        <v>449</v>
      </c>
      <c r="G387">
        <v>341</v>
      </c>
      <c r="H387">
        <v>108</v>
      </c>
      <c r="I387">
        <v>0</v>
      </c>
      <c r="J387" t="s">
        <v>323</v>
      </c>
    </row>
    <row r="388" spans="1:10" x14ac:dyDescent="0.3">
      <c r="A388" t="s">
        <v>981</v>
      </c>
      <c r="B388" s="1">
        <v>45717</v>
      </c>
      <c r="C388" t="s">
        <v>359</v>
      </c>
      <c r="D388" t="s">
        <v>181</v>
      </c>
      <c r="E388">
        <v>444</v>
      </c>
      <c r="F388">
        <v>444</v>
      </c>
      <c r="G388">
        <v>339.5</v>
      </c>
      <c r="H388">
        <v>104.5</v>
      </c>
      <c r="I388">
        <v>0</v>
      </c>
      <c r="J388" t="s">
        <v>323</v>
      </c>
    </row>
    <row r="389" spans="1:10" x14ac:dyDescent="0.3">
      <c r="A389" t="s">
        <v>981</v>
      </c>
      <c r="B389" s="1">
        <v>45717</v>
      </c>
      <c r="C389" t="s">
        <v>360</v>
      </c>
      <c r="D389" t="s">
        <v>181</v>
      </c>
      <c r="E389">
        <v>444</v>
      </c>
      <c r="F389">
        <v>444</v>
      </c>
      <c r="G389">
        <v>334</v>
      </c>
      <c r="H389">
        <v>110</v>
      </c>
      <c r="I389">
        <v>0</v>
      </c>
      <c r="J389" t="s">
        <v>323</v>
      </c>
    </row>
    <row r="390" spans="1:10" x14ac:dyDescent="0.3">
      <c r="A390" t="s">
        <v>981</v>
      </c>
      <c r="B390" s="1">
        <v>45717</v>
      </c>
      <c r="C390" t="s">
        <v>361</v>
      </c>
      <c r="D390" t="s">
        <v>181</v>
      </c>
      <c r="E390">
        <v>444</v>
      </c>
      <c r="F390">
        <v>444</v>
      </c>
      <c r="G390">
        <v>333.95833333333297</v>
      </c>
      <c r="H390">
        <v>110.041666666667</v>
      </c>
      <c r="I390">
        <v>0</v>
      </c>
      <c r="J390" t="s">
        <v>323</v>
      </c>
    </row>
    <row r="391" spans="1:10" x14ac:dyDescent="0.3">
      <c r="A391" t="s">
        <v>981</v>
      </c>
      <c r="B391" s="1">
        <v>45717</v>
      </c>
      <c r="C391" t="s">
        <v>362</v>
      </c>
      <c r="D391" t="s">
        <v>181</v>
      </c>
      <c r="E391">
        <v>429</v>
      </c>
      <c r="F391">
        <v>429</v>
      </c>
      <c r="G391">
        <v>326</v>
      </c>
      <c r="H391">
        <v>103</v>
      </c>
      <c r="I391">
        <v>0</v>
      </c>
      <c r="J391" t="s">
        <v>323</v>
      </c>
    </row>
    <row r="392" spans="1:10" x14ac:dyDescent="0.3">
      <c r="A392" t="s">
        <v>1147</v>
      </c>
      <c r="B392" s="1">
        <v>45717</v>
      </c>
      <c r="C392" t="s">
        <v>363</v>
      </c>
      <c r="D392" t="s">
        <v>164</v>
      </c>
      <c r="E392">
        <v>315.35000000000002</v>
      </c>
      <c r="F392">
        <v>315.35000000000002</v>
      </c>
      <c r="G392">
        <v>262.433333333333</v>
      </c>
      <c r="H392">
        <v>52.9166666666667</v>
      </c>
      <c r="I392">
        <v>0</v>
      </c>
      <c r="J392" t="s">
        <v>323</v>
      </c>
    </row>
    <row r="393" spans="1:10" x14ac:dyDescent="0.3">
      <c r="A393" t="s">
        <v>984</v>
      </c>
      <c r="B393" s="1">
        <v>45717</v>
      </c>
      <c r="C393" t="s">
        <v>364</v>
      </c>
      <c r="D393" t="s">
        <v>184</v>
      </c>
      <c r="E393">
        <v>253</v>
      </c>
      <c r="F393">
        <v>253</v>
      </c>
      <c r="G393">
        <v>160.583333333333</v>
      </c>
      <c r="H393">
        <v>92.4166666666667</v>
      </c>
      <c r="I393">
        <v>0</v>
      </c>
      <c r="J393" t="s">
        <v>323</v>
      </c>
    </row>
    <row r="394" spans="1:10" x14ac:dyDescent="0.3">
      <c r="A394" t="s">
        <v>982</v>
      </c>
      <c r="B394" s="1">
        <v>45717</v>
      </c>
      <c r="C394" t="s">
        <v>365</v>
      </c>
      <c r="D394" t="s">
        <v>187</v>
      </c>
      <c r="E394">
        <v>342.01666666666699</v>
      </c>
      <c r="F394">
        <v>342.01666666666699</v>
      </c>
      <c r="G394">
        <v>279</v>
      </c>
      <c r="H394">
        <v>63.016666666666701</v>
      </c>
      <c r="I394">
        <v>0</v>
      </c>
      <c r="J394" t="s">
        <v>323</v>
      </c>
    </row>
    <row r="395" spans="1:10" x14ac:dyDescent="0.3">
      <c r="A395" t="s">
        <v>1005</v>
      </c>
      <c r="B395" s="1">
        <v>45717</v>
      </c>
      <c r="C395" t="s">
        <v>366</v>
      </c>
      <c r="D395" t="s">
        <v>1006</v>
      </c>
      <c r="E395">
        <v>336.33333333333297</v>
      </c>
      <c r="F395">
        <v>336.33333333333297</v>
      </c>
      <c r="G395">
        <v>301</v>
      </c>
      <c r="H395">
        <v>35.3333333333333</v>
      </c>
      <c r="I395">
        <v>0</v>
      </c>
      <c r="J395" t="s">
        <v>323</v>
      </c>
    </row>
    <row r="396" spans="1:10" x14ac:dyDescent="0.3">
      <c r="A396" t="s">
        <v>989</v>
      </c>
      <c r="B396" s="1">
        <v>45717</v>
      </c>
      <c r="C396" t="s">
        <v>367</v>
      </c>
      <c r="D396" t="s">
        <v>990</v>
      </c>
      <c r="E396">
        <v>211.916666666667</v>
      </c>
      <c r="F396">
        <v>211.916666666667</v>
      </c>
      <c r="G396">
        <v>37.050000000000097</v>
      </c>
      <c r="H396">
        <v>174.86666666666699</v>
      </c>
      <c r="I396">
        <v>0</v>
      </c>
      <c r="J396" t="s">
        <v>368</v>
      </c>
    </row>
    <row r="397" spans="1:10" x14ac:dyDescent="0.3">
      <c r="A397" t="s">
        <v>991</v>
      </c>
      <c r="B397" s="1">
        <v>45717</v>
      </c>
      <c r="C397" t="s">
        <v>369</v>
      </c>
      <c r="D397" t="s">
        <v>120</v>
      </c>
      <c r="E397">
        <v>213.98333333333301</v>
      </c>
      <c r="F397">
        <v>160.59999999999962</v>
      </c>
      <c r="G397">
        <v>77.116666666666703</v>
      </c>
      <c r="H397">
        <v>0</v>
      </c>
      <c r="I397">
        <v>53.383333333333397</v>
      </c>
      <c r="J397" t="s">
        <v>368</v>
      </c>
    </row>
    <row r="398" spans="1:10" x14ac:dyDescent="0.3">
      <c r="A398" t="s">
        <v>976</v>
      </c>
      <c r="B398" s="1">
        <v>45717</v>
      </c>
      <c r="C398" t="s">
        <v>370</v>
      </c>
      <c r="D398" t="s">
        <v>126</v>
      </c>
      <c r="E398">
        <v>209.9</v>
      </c>
      <c r="F398">
        <v>169.9</v>
      </c>
      <c r="G398">
        <v>30.8333333333333</v>
      </c>
      <c r="H398">
        <v>139.066666666667</v>
      </c>
      <c r="I398">
        <v>40</v>
      </c>
      <c r="J398" t="s">
        <v>368</v>
      </c>
    </row>
    <row r="399" spans="1:10" x14ac:dyDescent="0.3">
      <c r="A399" t="s">
        <v>1138</v>
      </c>
      <c r="B399" s="1">
        <v>45717</v>
      </c>
      <c r="C399" t="s">
        <v>371</v>
      </c>
      <c r="D399" t="s">
        <v>130</v>
      </c>
      <c r="E399">
        <v>216</v>
      </c>
      <c r="F399">
        <v>216</v>
      </c>
      <c r="G399">
        <v>33.800000000001098</v>
      </c>
      <c r="H399">
        <v>182.19999999999899</v>
      </c>
      <c r="I399">
        <v>0</v>
      </c>
      <c r="J399" t="s">
        <v>368</v>
      </c>
    </row>
    <row r="400" spans="1:10" x14ac:dyDescent="0.3">
      <c r="A400" t="s">
        <v>1139</v>
      </c>
      <c r="B400" s="1">
        <v>45717</v>
      </c>
      <c r="C400" t="s">
        <v>372</v>
      </c>
      <c r="D400" t="s">
        <v>1073</v>
      </c>
      <c r="E400">
        <v>208</v>
      </c>
      <c r="F400">
        <v>195.16666666666669</v>
      </c>
      <c r="G400">
        <v>66.9166666666667</v>
      </c>
      <c r="H400">
        <v>128.25</v>
      </c>
      <c r="I400">
        <v>12.8333333333333</v>
      </c>
      <c r="J400" t="s">
        <v>368</v>
      </c>
    </row>
    <row r="401" spans="1:10" x14ac:dyDescent="0.3">
      <c r="A401" t="s">
        <v>977</v>
      </c>
      <c r="B401" s="1">
        <v>45717</v>
      </c>
      <c r="C401" t="s">
        <v>373</v>
      </c>
      <c r="D401" t="s">
        <v>156</v>
      </c>
      <c r="E401">
        <v>217.5</v>
      </c>
      <c r="F401">
        <v>217.5</v>
      </c>
      <c r="G401">
        <v>63.399999999999601</v>
      </c>
      <c r="H401">
        <v>154.1</v>
      </c>
      <c r="I401">
        <v>0</v>
      </c>
      <c r="J401" t="s">
        <v>368</v>
      </c>
    </row>
    <row r="402" spans="1:10" x14ac:dyDescent="0.3">
      <c r="A402" t="s">
        <v>977</v>
      </c>
      <c r="B402" s="1">
        <v>45717</v>
      </c>
      <c r="C402" t="s">
        <v>374</v>
      </c>
      <c r="D402" t="s">
        <v>156</v>
      </c>
      <c r="E402">
        <v>144</v>
      </c>
      <c r="F402">
        <v>144</v>
      </c>
      <c r="G402">
        <v>52.700000000000699</v>
      </c>
      <c r="H402">
        <v>91.299999999999301</v>
      </c>
      <c r="I402">
        <v>0</v>
      </c>
      <c r="J402" t="s">
        <v>368</v>
      </c>
    </row>
    <row r="403" spans="1:10" x14ac:dyDescent="0.3">
      <c r="A403" t="s">
        <v>977</v>
      </c>
      <c r="B403" s="1">
        <v>45717</v>
      </c>
      <c r="C403" t="s">
        <v>375</v>
      </c>
      <c r="D403" t="s">
        <v>156</v>
      </c>
      <c r="E403">
        <v>205</v>
      </c>
      <c r="F403">
        <v>205</v>
      </c>
      <c r="G403">
        <v>127.1</v>
      </c>
      <c r="H403">
        <v>77.899999999999594</v>
      </c>
      <c r="I403">
        <v>0</v>
      </c>
      <c r="J403" t="s">
        <v>368</v>
      </c>
    </row>
    <row r="404" spans="1:10" x14ac:dyDescent="0.3">
      <c r="A404" t="s">
        <v>977</v>
      </c>
      <c r="B404" s="1">
        <v>45717</v>
      </c>
      <c r="C404" t="s">
        <v>376</v>
      </c>
      <c r="D404" t="s">
        <v>156</v>
      </c>
      <c r="E404">
        <v>234</v>
      </c>
      <c r="F404">
        <v>234</v>
      </c>
      <c r="G404">
        <v>121.2</v>
      </c>
      <c r="H404">
        <v>112.8</v>
      </c>
      <c r="I404">
        <v>0</v>
      </c>
      <c r="J404" t="s">
        <v>368</v>
      </c>
    </row>
    <row r="405" spans="1:10" x14ac:dyDescent="0.3">
      <c r="A405" t="s">
        <v>978</v>
      </c>
      <c r="B405" s="1">
        <v>45717</v>
      </c>
      <c r="C405" t="s">
        <v>377</v>
      </c>
      <c r="D405" t="s">
        <v>540</v>
      </c>
      <c r="E405">
        <v>202.03333333333299</v>
      </c>
      <c r="F405">
        <v>202.03333333333299</v>
      </c>
      <c r="G405">
        <v>24.1</v>
      </c>
      <c r="H405">
        <v>177.933333333333</v>
      </c>
      <c r="I405">
        <v>0</v>
      </c>
      <c r="J405" t="s">
        <v>368</v>
      </c>
    </row>
    <row r="406" spans="1:10" x14ac:dyDescent="0.3">
      <c r="A406" t="s">
        <v>980</v>
      </c>
      <c r="B406" s="1">
        <v>45717</v>
      </c>
      <c r="C406" t="s">
        <v>378</v>
      </c>
      <c r="D406" t="s">
        <v>16</v>
      </c>
      <c r="E406">
        <v>294.45</v>
      </c>
      <c r="F406">
        <v>294.45</v>
      </c>
      <c r="G406">
        <v>142.13333333333301</v>
      </c>
      <c r="H406">
        <v>152.316666666667</v>
      </c>
      <c r="I406">
        <v>0</v>
      </c>
      <c r="J406" t="s">
        <v>368</v>
      </c>
    </row>
    <row r="407" spans="1:10" x14ac:dyDescent="0.3">
      <c r="A407" t="s">
        <v>980</v>
      </c>
      <c r="B407" s="1">
        <v>45717</v>
      </c>
      <c r="C407" t="s">
        <v>379</v>
      </c>
      <c r="D407" t="s">
        <v>16</v>
      </c>
      <c r="E407">
        <v>274.88333333333298</v>
      </c>
      <c r="F407">
        <v>274.88333333333298</v>
      </c>
      <c r="G407">
        <v>136.55000000000001</v>
      </c>
      <c r="H407">
        <v>138.333333333333</v>
      </c>
      <c r="I407">
        <v>0</v>
      </c>
      <c r="J407" t="s">
        <v>368</v>
      </c>
    </row>
    <row r="408" spans="1:10" x14ac:dyDescent="0.3">
      <c r="A408" t="s">
        <v>981</v>
      </c>
      <c r="B408" s="1">
        <v>45717</v>
      </c>
      <c r="C408" t="s">
        <v>380</v>
      </c>
      <c r="D408" t="s">
        <v>181</v>
      </c>
      <c r="E408">
        <v>208</v>
      </c>
      <c r="F408">
        <v>208</v>
      </c>
      <c r="G408">
        <v>0</v>
      </c>
      <c r="H408">
        <v>208</v>
      </c>
      <c r="I408">
        <v>0</v>
      </c>
      <c r="J408" t="s">
        <v>368</v>
      </c>
    </row>
    <row r="409" spans="1:10" x14ac:dyDescent="0.3">
      <c r="A409" t="s">
        <v>981</v>
      </c>
      <c r="B409" s="1">
        <v>45717</v>
      </c>
      <c r="C409" t="s">
        <v>381</v>
      </c>
      <c r="D409" t="s">
        <v>181</v>
      </c>
      <c r="E409">
        <v>208</v>
      </c>
      <c r="F409">
        <v>208</v>
      </c>
      <c r="G409">
        <v>0</v>
      </c>
      <c r="H409">
        <v>208</v>
      </c>
      <c r="I409">
        <v>0</v>
      </c>
      <c r="J409" t="s">
        <v>368</v>
      </c>
    </row>
    <row r="410" spans="1:10" x14ac:dyDescent="0.3">
      <c r="A410" t="s">
        <v>1000</v>
      </c>
      <c r="B410" s="1">
        <v>45717</v>
      </c>
      <c r="C410" t="s">
        <v>382</v>
      </c>
      <c r="D410" t="s">
        <v>383</v>
      </c>
      <c r="E410">
        <v>37.6666666666667</v>
      </c>
      <c r="F410">
        <v>37.6666666666667</v>
      </c>
      <c r="G410">
        <v>5.8833333333333702</v>
      </c>
      <c r="H410">
        <v>31.783333333333299</v>
      </c>
      <c r="I410">
        <v>0</v>
      </c>
      <c r="J410" t="s">
        <v>368</v>
      </c>
    </row>
    <row r="411" spans="1:10" x14ac:dyDescent="0.3">
      <c r="A411" t="s">
        <v>1145</v>
      </c>
      <c r="B411" s="1">
        <v>45717</v>
      </c>
      <c r="C411" t="s">
        <v>384</v>
      </c>
      <c r="D411" t="s">
        <v>385</v>
      </c>
      <c r="E411">
        <v>216</v>
      </c>
      <c r="F411">
        <v>112</v>
      </c>
      <c r="G411">
        <v>27</v>
      </c>
      <c r="H411">
        <v>85</v>
      </c>
      <c r="I411">
        <v>104</v>
      </c>
      <c r="J411" t="s">
        <v>368</v>
      </c>
    </row>
    <row r="412" spans="1:10" x14ac:dyDescent="0.3">
      <c r="A412" t="s">
        <v>1147</v>
      </c>
      <c r="B412" s="1">
        <v>45717</v>
      </c>
      <c r="C412" t="s">
        <v>386</v>
      </c>
      <c r="D412" t="s">
        <v>164</v>
      </c>
      <c r="E412">
        <v>168</v>
      </c>
      <c r="F412">
        <v>120</v>
      </c>
      <c r="G412">
        <v>15.0333333333332</v>
      </c>
      <c r="H412">
        <v>104.966666666667</v>
      </c>
      <c r="I412">
        <v>48</v>
      </c>
      <c r="J412" t="s">
        <v>368</v>
      </c>
    </row>
    <row r="413" spans="1:10" x14ac:dyDescent="0.3">
      <c r="A413" t="s">
        <v>1147</v>
      </c>
      <c r="B413" s="1">
        <v>45717</v>
      </c>
      <c r="C413" t="s">
        <v>387</v>
      </c>
      <c r="D413" t="s">
        <v>164</v>
      </c>
      <c r="E413">
        <v>208.5</v>
      </c>
      <c r="F413">
        <v>208.5</v>
      </c>
      <c r="G413">
        <v>85.433333333333294</v>
      </c>
      <c r="H413">
        <v>123.066666666667</v>
      </c>
      <c r="I413">
        <v>0</v>
      </c>
      <c r="J413" t="s">
        <v>368</v>
      </c>
    </row>
    <row r="414" spans="1:10" x14ac:dyDescent="0.3">
      <c r="A414" t="s">
        <v>984</v>
      </c>
      <c r="B414" s="1">
        <v>45717</v>
      </c>
      <c r="C414" t="s">
        <v>388</v>
      </c>
      <c r="D414" t="s">
        <v>184</v>
      </c>
      <c r="E414">
        <v>208</v>
      </c>
      <c r="F414">
        <v>0</v>
      </c>
      <c r="G414">
        <v>0</v>
      </c>
      <c r="H414">
        <v>0</v>
      </c>
      <c r="I414">
        <v>208</v>
      </c>
      <c r="J414" t="s">
        <v>368</v>
      </c>
    </row>
    <row r="415" spans="1:10" x14ac:dyDescent="0.3">
      <c r="A415" t="s">
        <v>982</v>
      </c>
      <c r="B415" s="1">
        <v>45717</v>
      </c>
      <c r="C415" t="s">
        <v>389</v>
      </c>
      <c r="D415" t="s">
        <v>187</v>
      </c>
      <c r="E415">
        <v>200</v>
      </c>
      <c r="F415">
        <v>200</v>
      </c>
      <c r="G415">
        <v>80.899999999998698</v>
      </c>
      <c r="H415">
        <v>119.100000000001</v>
      </c>
      <c r="I415">
        <v>0</v>
      </c>
      <c r="J415" t="s">
        <v>368</v>
      </c>
    </row>
    <row r="416" spans="1:10" x14ac:dyDescent="0.3">
      <c r="A416" t="s">
        <v>1005</v>
      </c>
      <c r="B416" s="1">
        <v>45717</v>
      </c>
      <c r="C416" t="s">
        <v>390</v>
      </c>
      <c r="D416" t="s">
        <v>1006</v>
      </c>
      <c r="E416">
        <v>184.916666666667</v>
      </c>
      <c r="F416">
        <v>184.916666666667</v>
      </c>
      <c r="G416">
        <v>21.1666666666666</v>
      </c>
      <c r="H416">
        <v>163.75</v>
      </c>
      <c r="I416">
        <v>0</v>
      </c>
      <c r="J416" t="s">
        <v>368</v>
      </c>
    </row>
    <row r="417" spans="1:10" x14ac:dyDescent="0.3">
      <c r="A417" t="s">
        <v>1000</v>
      </c>
      <c r="B417" s="1">
        <v>45717</v>
      </c>
      <c r="C417" t="s">
        <v>391</v>
      </c>
      <c r="D417" t="s">
        <v>383</v>
      </c>
      <c r="E417">
        <v>211.21666666666701</v>
      </c>
      <c r="F417">
        <v>211.21666666666701</v>
      </c>
      <c r="G417">
        <v>16.4166666666667</v>
      </c>
      <c r="H417">
        <v>194.8</v>
      </c>
      <c r="I417">
        <v>0</v>
      </c>
      <c r="J417" t="s">
        <v>368</v>
      </c>
    </row>
    <row r="418" spans="1:10" x14ac:dyDescent="0.3">
      <c r="A418" t="s">
        <v>1000</v>
      </c>
      <c r="B418" s="1">
        <v>45717</v>
      </c>
      <c r="C418" t="s">
        <v>392</v>
      </c>
      <c r="D418" t="s">
        <v>383</v>
      </c>
      <c r="E418">
        <v>90.866666666666703</v>
      </c>
      <c r="F418">
        <v>42.866666666666703</v>
      </c>
      <c r="G418">
        <v>6.7500000000000497</v>
      </c>
      <c r="H418">
        <v>36.116666666666603</v>
      </c>
      <c r="I418">
        <v>48</v>
      </c>
      <c r="J418" t="s">
        <v>368</v>
      </c>
    </row>
    <row r="419" spans="1:10" x14ac:dyDescent="0.3">
      <c r="A419" t="s">
        <v>1165</v>
      </c>
      <c r="B419" s="1">
        <v>45717</v>
      </c>
      <c r="C419" t="s">
        <v>393</v>
      </c>
      <c r="D419" t="s">
        <v>1018</v>
      </c>
      <c r="E419">
        <v>208</v>
      </c>
      <c r="F419">
        <v>195.16666666666669</v>
      </c>
      <c r="G419">
        <v>17.1666666666667</v>
      </c>
      <c r="H419">
        <v>178</v>
      </c>
      <c r="I419">
        <v>12.8333333333333</v>
      </c>
      <c r="J419" t="s">
        <v>368</v>
      </c>
    </row>
    <row r="420" spans="1:10" x14ac:dyDescent="0.3">
      <c r="A420" t="s">
        <v>1165</v>
      </c>
      <c r="B420" s="1">
        <v>45717</v>
      </c>
      <c r="C420" t="s">
        <v>395</v>
      </c>
      <c r="D420" t="s">
        <v>1018</v>
      </c>
      <c r="E420">
        <v>144</v>
      </c>
      <c r="F420">
        <v>144</v>
      </c>
      <c r="G420">
        <v>10</v>
      </c>
      <c r="H420">
        <v>134</v>
      </c>
      <c r="I420">
        <v>0</v>
      </c>
      <c r="J420" t="s">
        <v>368</v>
      </c>
    </row>
    <row r="421" spans="1:10" x14ac:dyDescent="0.3">
      <c r="A421" t="s">
        <v>1141</v>
      </c>
      <c r="B421" s="1">
        <v>45717</v>
      </c>
      <c r="C421" t="s">
        <v>396</v>
      </c>
      <c r="D421" t="s">
        <v>235</v>
      </c>
      <c r="E421">
        <v>213.5</v>
      </c>
      <c r="F421">
        <v>213.5</v>
      </c>
      <c r="G421">
        <v>44.8333333333333</v>
      </c>
      <c r="H421">
        <v>168.666666666667</v>
      </c>
      <c r="I421">
        <v>0</v>
      </c>
      <c r="J421" t="s">
        <v>368</v>
      </c>
    </row>
    <row r="422" spans="1:10" x14ac:dyDescent="0.3">
      <c r="A422" t="s">
        <v>1149</v>
      </c>
      <c r="B422" s="1">
        <v>45717</v>
      </c>
      <c r="C422" t="s">
        <v>397</v>
      </c>
      <c r="D422" t="s">
        <v>110</v>
      </c>
      <c r="E422">
        <v>259</v>
      </c>
      <c r="F422">
        <v>259</v>
      </c>
      <c r="G422">
        <v>244</v>
      </c>
      <c r="H422">
        <v>40.466666666666598</v>
      </c>
      <c r="I422">
        <v>0</v>
      </c>
      <c r="J422" t="s">
        <v>398</v>
      </c>
    </row>
    <row r="423" spans="1:10" x14ac:dyDescent="0.3">
      <c r="A423" t="s">
        <v>975</v>
      </c>
      <c r="B423" s="1">
        <v>45717</v>
      </c>
      <c r="C423" t="s">
        <v>399</v>
      </c>
      <c r="D423" t="s">
        <v>114</v>
      </c>
      <c r="E423">
        <v>225</v>
      </c>
      <c r="F423">
        <v>225</v>
      </c>
      <c r="G423">
        <v>108.866666666667</v>
      </c>
      <c r="H423">
        <v>116.133333333333</v>
      </c>
      <c r="I423">
        <v>0</v>
      </c>
      <c r="J423" t="s">
        <v>398</v>
      </c>
    </row>
    <row r="424" spans="1:10" x14ac:dyDescent="0.3">
      <c r="A424" t="s">
        <v>991</v>
      </c>
      <c r="B424" s="1">
        <v>45717</v>
      </c>
      <c r="C424" t="s">
        <v>400</v>
      </c>
      <c r="D424" t="s">
        <v>120</v>
      </c>
      <c r="E424">
        <v>266</v>
      </c>
      <c r="F424">
        <v>266</v>
      </c>
      <c r="G424">
        <v>170.36666666666699</v>
      </c>
      <c r="H424">
        <v>95.633333333333397</v>
      </c>
      <c r="I424">
        <v>0</v>
      </c>
      <c r="J424" t="s">
        <v>398</v>
      </c>
    </row>
    <row r="425" spans="1:10" x14ac:dyDescent="0.3">
      <c r="A425" t="s">
        <v>991</v>
      </c>
      <c r="B425" s="1">
        <v>45717</v>
      </c>
      <c r="C425" t="s">
        <v>401</v>
      </c>
      <c r="D425" t="s">
        <v>120</v>
      </c>
      <c r="E425">
        <v>0</v>
      </c>
      <c r="F425">
        <v>0</v>
      </c>
      <c r="G425">
        <v>0</v>
      </c>
      <c r="H425">
        <v>0</v>
      </c>
      <c r="I425">
        <v>0</v>
      </c>
      <c r="J425" t="s">
        <v>398</v>
      </c>
    </row>
    <row r="426" spans="1:10" x14ac:dyDescent="0.3">
      <c r="A426" t="s">
        <v>991</v>
      </c>
      <c r="B426" s="1">
        <v>45717</v>
      </c>
      <c r="C426" t="s">
        <v>402</v>
      </c>
      <c r="D426" t="s">
        <v>120</v>
      </c>
      <c r="E426">
        <v>226.05</v>
      </c>
      <c r="F426">
        <v>226.05</v>
      </c>
      <c r="G426">
        <v>152.19999999999999</v>
      </c>
      <c r="H426">
        <v>73.849999999999994</v>
      </c>
      <c r="I426">
        <v>0</v>
      </c>
      <c r="J426" t="s">
        <v>398</v>
      </c>
    </row>
    <row r="427" spans="1:10" x14ac:dyDescent="0.3">
      <c r="A427" t="s">
        <v>991</v>
      </c>
      <c r="B427" s="1">
        <v>45717</v>
      </c>
      <c r="C427" t="s">
        <v>403</v>
      </c>
      <c r="D427" t="s">
        <v>120</v>
      </c>
      <c r="E427">
        <v>232.71666666666701</v>
      </c>
      <c r="F427">
        <v>232.71666666666701</v>
      </c>
      <c r="G427">
        <v>162.05000000000001</v>
      </c>
      <c r="H427">
        <v>70.666666666666501</v>
      </c>
      <c r="I427">
        <v>0</v>
      </c>
      <c r="J427" t="s">
        <v>398</v>
      </c>
    </row>
    <row r="428" spans="1:10" x14ac:dyDescent="0.3">
      <c r="A428" t="s">
        <v>976</v>
      </c>
      <c r="B428" s="1">
        <v>45717</v>
      </c>
      <c r="C428" t="s">
        <v>404</v>
      </c>
      <c r="D428" t="s">
        <v>126</v>
      </c>
      <c r="E428">
        <v>216</v>
      </c>
      <c r="F428">
        <v>216</v>
      </c>
      <c r="G428">
        <v>7.0000000000000098</v>
      </c>
      <c r="H428">
        <v>209</v>
      </c>
      <c r="I428">
        <v>0</v>
      </c>
      <c r="J428" t="s">
        <v>398</v>
      </c>
    </row>
    <row r="429" spans="1:10" x14ac:dyDescent="0.3">
      <c r="A429" t="s">
        <v>976</v>
      </c>
      <c r="B429" s="1">
        <v>45717</v>
      </c>
      <c r="C429" t="s">
        <v>405</v>
      </c>
      <c r="D429" t="s">
        <v>126</v>
      </c>
      <c r="E429">
        <v>227.083333333333</v>
      </c>
      <c r="F429">
        <v>227.083333333333</v>
      </c>
      <c r="G429">
        <v>128.53333333333299</v>
      </c>
      <c r="H429">
        <v>98.549999999999898</v>
      </c>
      <c r="I429">
        <v>0</v>
      </c>
      <c r="J429" t="s">
        <v>398</v>
      </c>
    </row>
    <row r="430" spans="1:10" x14ac:dyDescent="0.3">
      <c r="A430" t="s">
        <v>1138</v>
      </c>
      <c r="B430" s="1">
        <v>45717</v>
      </c>
      <c r="C430" t="s">
        <v>406</v>
      </c>
      <c r="D430" t="s">
        <v>130</v>
      </c>
      <c r="E430">
        <v>211</v>
      </c>
      <c r="F430">
        <v>211</v>
      </c>
      <c r="G430">
        <v>19.5</v>
      </c>
      <c r="H430">
        <v>196.5</v>
      </c>
      <c r="I430">
        <v>0</v>
      </c>
      <c r="J430" t="s">
        <v>398</v>
      </c>
    </row>
    <row r="431" spans="1:10" x14ac:dyDescent="0.3">
      <c r="A431" t="s">
        <v>1138</v>
      </c>
      <c r="B431" s="1">
        <v>45717</v>
      </c>
      <c r="C431" t="s">
        <v>407</v>
      </c>
      <c r="D431" t="s">
        <v>130</v>
      </c>
      <c r="E431">
        <v>243.666666666667</v>
      </c>
      <c r="F431">
        <v>243.666666666667</v>
      </c>
      <c r="G431">
        <v>86.900000000000702</v>
      </c>
      <c r="H431">
        <v>191.96666666666999</v>
      </c>
      <c r="I431">
        <v>0</v>
      </c>
      <c r="J431" t="s">
        <v>398</v>
      </c>
    </row>
    <row r="432" spans="1:10" x14ac:dyDescent="0.3">
      <c r="A432" t="s">
        <v>1138</v>
      </c>
      <c r="B432" s="1">
        <v>45717</v>
      </c>
      <c r="C432" t="s">
        <v>408</v>
      </c>
      <c r="D432" t="s">
        <v>130</v>
      </c>
      <c r="E432">
        <v>248</v>
      </c>
      <c r="F432">
        <v>0</v>
      </c>
      <c r="G432">
        <v>0</v>
      </c>
      <c r="H432">
        <v>5.5067062021407802E-14</v>
      </c>
      <c r="I432">
        <v>248</v>
      </c>
      <c r="J432" t="s">
        <v>398</v>
      </c>
    </row>
    <row r="433" spans="1:10" x14ac:dyDescent="0.3">
      <c r="A433" t="s">
        <v>977</v>
      </c>
      <c r="B433" s="1">
        <v>45717</v>
      </c>
      <c r="C433" t="s">
        <v>409</v>
      </c>
      <c r="D433" t="s">
        <v>156</v>
      </c>
      <c r="E433">
        <v>258</v>
      </c>
      <c r="F433">
        <v>258</v>
      </c>
      <c r="G433">
        <v>249.13333333333301</v>
      </c>
      <c r="H433">
        <v>37.266666666666602</v>
      </c>
      <c r="I433">
        <v>0</v>
      </c>
      <c r="J433" t="s">
        <v>398</v>
      </c>
    </row>
    <row r="434" spans="1:10" x14ac:dyDescent="0.3">
      <c r="A434" t="s">
        <v>977</v>
      </c>
      <c r="B434" s="1">
        <v>45717</v>
      </c>
      <c r="C434" t="s">
        <v>410</v>
      </c>
      <c r="D434" t="s">
        <v>156</v>
      </c>
      <c r="E434">
        <v>255.666666666667</v>
      </c>
      <c r="F434">
        <v>215.666666666667</v>
      </c>
      <c r="G434">
        <v>111.2</v>
      </c>
      <c r="H434">
        <v>104.466666666667</v>
      </c>
      <c r="I434">
        <v>40</v>
      </c>
      <c r="J434" t="s">
        <v>398</v>
      </c>
    </row>
    <row r="435" spans="1:10" x14ac:dyDescent="0.3">
      <c r="A435" t="s">
        <v>977</v>
      </c>
      <c r="B435" s="1">
        <v>45717</v>
      </c>
      <c r="C435" t="s">
        <v>411</v>
      </c>
      <c r="D435" t="s">
        <v>156</v>
      </c>
      <c r="E435">
        <v>290.08333333333297</v>
      </c>
      <c r="F435">
        <v>290.08333333333297</v>
      </c>
      <c r="G435">
        <v>199.7</v>
      </c>
      <c r="H435">
        <v>124.98333333333299</v>
      </c>
      <c r="I435">
        <v>0</v>
      </c>
      <c r="J435" t="s">
        <v>398</v>
      </c>
    </row>
    <row r="436" spans="1:10" x14ac:dyDescent="0.3">
      <c r="A436" t="s">
        <v>977</v>
      </c>
      <c r="B436" s="1">
        <v>45717</v>
      </c>
      <c r="C436" t="s">
        <v>412</v>
      </c>
      <c r="D436" t="s">
        <v>156</v>
      </c>
      <c r="E436">
        <v>300.86666666666702</v>
      </c>
      <c r="F436">
        <v>300.86666666666702</v>
      </c>
      <c r="G436">
        <v>226.7</v>
      </c>
      <c r="H436">
        <v>105.366666666667</v>
      </c>
      <c r="I436">
        <v>0</v>
      </c>
      <c r="J436" t="s">
        <v>398</v>
      </c>
    </row>
    <row r="437" spans="1:10" x14ac:dyDescent="0.3">
      <c r="A437" t="s">
        <v>978</v>
      </c>
      <c r="B437" s="1">
        <v>45717</v>
      </c>
      <c r="C437" t="s">
        <v>413</v>
      </c>
      <c r="D437" t="s">
        <v>540</v>
      </c>
      <c r="E437">
        <v>214</v>
      </c>
      <c r="F437">
        <v>214</v>
      </c>
      <c r="G437">
        <v>10</v>
      </c>
      <c r="H437">
        <v>204</v>
      </c>
      <c r="I437">
        <v>0</v>
      </c>
      <c r="J437" t="s">
        <v>398</v>
      </c>
    </row>
    <row r="438" spans="1:10" x14ac:dyDescent="0.3">
      <c r="A438" t="s">
        <v>1163</v>
      </c>
      <c r="B438" s="1">
        <v>45717</v>
      </c>
      <c r="C438" t="s">
        <v>414</v>
      </c>
      <c r="D438" t="s">
        <v>1107</v>
      </c>
      <c r="E438">
        <v>0</v>
      </c>
      <c r="F438">
        <v>0</v>
      </c>
      <c r="G438">
        <v>0</v>
      </c>
      <c r="H438">
        <v>0</v>
      </c>
      <c r="I438">
        <v>0</v>
      </c>
      <c r="J438" t="s">
        <v>398</v>
      </c>
    </row>
    <row r="439" spans="1:10" x14ac:dyDescent="0.3">
      <c r="A439" t="s">
        <v>980</v>
      </c>
      <c r="B439" s="1">
        <v>45717</v>
      </c>
      <c r="C439" t="s">
        <v>415</v>
      </c>
      <c r="D439" t="s">
        <v>16</v>
      </c>
      <c r="E439">
        <v>277.45</v>
      </c>
      <c r="F439">
        <v>269.45</v>
      </c>
      <c r="G439">
        <v>323.64999999999998</v>
      </c>
      <c r="H439">
        <v>183.433333333333</v>
      </c>
      <c r="I439">
        <v>8</v>
      </c>
      <c r="J439" t="s">
        <v>398</v>
      </c>
    </row>
    <row r="440" spans="1:10" x14ac:dyDescent="0.3">
      <c r="A440" t="s">
        <v>980</v>
      </c>
      <c r="B440" s="1">
        <v>45717</v>
      </c>
      <c r="C440" t="s">
        <v>416</v>
      </c>
      <c r="D440" t="s">
        <v>16</v>
      </c>
      <c r="E440">
        <v>290.53333333333302</v>
      </c>
      <c r="F440">
        <v>290.53333333333302</v>
      </c>
      <c r="G440">
        <v>150.683333333333</v>
      </c>
      <c r="H440">
        <v>233.416666666667</v>
      </c>
      <c r="I440">
        <v>0</v>
      </c>
      <c r="J440" t="s">
        <v>398</v>
      </c>
    </row>
    <row r="441" spans="1:10" x14ac:dyDescent="0.3">
      <c r="A441" t="s">
        <v>980</v>
      </c>
      <c r="B441" s="1">
        <v>45717</v>
      </c>
      <c r="C441" t="s">
        <v>417</v>
      </c>
      <c r="D441" t="s">
        <v>16</v>
      </c>
      <c r="E441">
        <v>254.13333333333301</v>
      </c>
      <c r="F441">
        <v>254.13333333333301</v>
      </c>
      <c r="G441">
        <v>104.25</v>
      </c>
      <c r="H441">
        <v>166.01666666666699</v>
      </c>
      <c r="I441">
        <v>0</v>
      </c>
      <c r="J441" t="s">
        <v>398</v>
      </c>
    </row>
    <row r="442" spans="1:10" x14ac:dyDescent="0.3">
      <c r="A442" t="s">
        <v>980</v>
      </c>
      <c r="B442" s="1">
        <v>45717</v>
      </c>
      <c r="C442" t="s">
        <v>418</v>
      </c>
      <c r="D442" t="s">
        <v>16</v>
      </c>
      <c r="E442">
        <v>238.05</v>
      </c>
      <c r="F442">
        <v>238.05</v>
      </c>
      <c r="G442">
        <v>42.016666666666602</v>
      </c>
      <c r="H442">
        <v>200.36666666666699</v>
      </c>
      <c r="I442">
        <v>0</v>
      </c>
      <c r="J442" t="s">
        <v>398</v>
      </c>
    </row>
    <row r="443" spans="1:10" x14ac:dyDescent="0.3">
      <c r="A443" t="s">
        <v>980</v>
      </c>
      <c r="B443" s="1">
        <v>45717</v>
      </c>
      <c r="C443" t="s">
        <v>419</v>
      </c>
      <c r="D443" t="s">
        <v>16</v>
      </c>
      <c r="E443">
        <v>354.63333333333298</v>
      </c>
      <c r="F443">
        <v>354.63333333333298</v>
      </c>
      <c r="G443">
        <v>155.566666666667</v>
      </c>
      <c r="H443">
        <v>221.5</v>
      </c>
      <c r="I443">
        <v>0</v>
      </c>
      <c r="J443" t="s">
        <v>398</v>
      </c>
    </row>
    <row r="444" spans="1:10" x14ac:dyDescent="0.3">
      <c r="A444" t="s">
        <v>980</v>
      </c>
      <c r="B444" s="1">
        <v>45717</v>
      </c>
      <c r="C444" t="s">
        <v>420</v>
      </c>
      <c r="D444" t="s">
        <v>16</v>
      </c>
      <c r="E444">
        <v>240.3</v>
      </c>
      <c r="F444">
        <v>240.3</v>
      </c>
      <c r="G444">
        <v>16.516666666666602</v>
      </c>
      <c r="H444">
        <v>225.78333333333299</v>
      </c>
      <c r="I444">
        <v>0</v>
      </c>
      <c r="J444" t="s">
        <v>398</v>
      </c>
    </row>
    <row r="445" spans="1:10" x14ac:dyDescent="0.3">
      <c r="A445" t="s">
        <v>980</v>
      </c>
      <c r="B445" s="1">
        <v>45717</v>
      </c>
      <c r="C445" t="s">
        <v>421</v>
      </c>
      <c r="D445" t="s">
        <v>16</v>
      </c>
      <c r="E445">
        <v>263.91666666666703</v>
      </c>
      <c r="F445">
        <v>263.91666666666703</v>
      </c>
      <c r="G445">
        <v>106.883333333333</v>
      </c>
      <c r="H445">
        <v>165.73333333333301</v>
      </c>
      <c r="I445">
        <v>0</v>
      </c>
      <c r="J445" t="s">
        <v>398</v>
      </c>
    </row>
    <row r="446" spans="1:10" x14ac:dyDescent="0.3">
      <c r="A446" t="s">
        <v>980</v>
      </c>
      <c r="B446" s="1">
        <v>45717</v>
      </c>
      <c r="C446" t="s">
        <v>422</v>
      </c>
      <c r="D446" t="s">
        <v>16</v>
      </c>
      <c r="E446">
        <v>288</v>
      </c>
      <c r="F446">
        <v>264</v>
      </c>
      <c r="G446">
        <v>0</v>
      </c>
      <c r="H446">
        <v>264</v>
      </c>
      <c r="I446">
        <v>24</v>
      </c>
      <c r="J446" t="s">
        <v>398</v>
      </c>
    </row>
    <row r="447" spans="1:10" x14ac:dyDescent="0.3">
      <c r="A447" t="s">
        <v>981</v>
      </c>
      <c r="B447" s="1">
        <v>45717</v>
      </c>
      <c r="C447" t="s">
        <v>423</v>
      </c>
      <c r="D447" t="s">
        <v>181</v>
      </c>
      <c r="E447">
        <v>0</v>
      </c>
      <c r="F447">
        <v>0</v>
      </c>
      <c r="G447">
        <v>0</v>
      </c>
      <c r="H447">
        <v>0</v>
      </c>
      <c r="I447">
        <v>0</v>
      </c>
      <c r="J447" t="s">
        <v>398</v>
      </c>
    </row>
    <row r="448" spans="1:10" x14ac:dyDescent="0.3">
      <c r="A448" t="s">
        <v>981</v>
      </c>
      <c r="B448" s="1">
        <v>45717</v>
      </c>
      <c r="C448" t="s">
        <v>424</v>
      </c>
      <c r="D448" t="s">
        <v>181</v>
      </c>
      <c r="E448">
        <v>0</v>
      </c>
      <c r="F448">
        <v>0</v>
      </c>
      <c r="G448">
        <v>0</v>
      </c>
      <c r="H448">
        <v>0</v>
      </c>
      <c r="I448">
        <v>0</v>
      </c>
      <c r="J448" t="s">
        <v>398</v>
      </c>
    </row>
    <row r="449" spans="1:10" x14ac:dyDescent="0.3">
      <c r="A449" t="s">
        <v>981</v>
      </c>
      <c r="B449" s="1">
        <v>45717</v>
      </c>
      <c r="C449" t="s">
        <v>425</v>
      </c>
      <c r="D449" t="s">
        <v>181</v>
      </c>
      <c r="E449">
        <v>0</v>
      </c>
      <c r="F449">
        <v>0</v>
      </c>
      <c r="G449">
        <v>0</v>
      </c>
      <c r="H449">
        <v>0</v>
      </c>
      <c r="I449">
        <v>0</v>
      </c>
      <c r="J449" t="s">
        <v>398</v>
      </c>
    </row>
    <row r="450" spans="1:10" x14ac:dyDescent="0.3">
      <c r="A450" t="s">
        <v>1145</v>
      </c>
      <c r="B450" s="1">
        <v>45717</v>
      </c>
      <c r="C450" t="s">
        <v>426</v>
      </c>
      <c r="D450" t="s">
        <v>385</v>
      </c>
      <c r="E450">
        <v>0</v>
      </c>
      <c r="F450">
        <v>0</v>
      </c>
      <c r="G450">
        <v>0</v>
      </c>
      <c r="H450">
        <v>0</v>
      </c>
      <c r="I450">
        <v>0</v>
      </c>
      <c r="J450" t="s">
        <v>398</v>
      </c>
    </row>
    <row r="451" spans="1:10" x14ac:dyDescent="0.3">
      <c r="A451" t="s">
        <v>1147</v>
      </c>
      <c r="B451" s="1">
        <v>45717</v>
      </c>
      <c r="C451" t="s">
        <v>427</v>
      </c>
      <c r="D451" t="s">
        <v>164</v>
      </c>
      <c r="E451">
        <v>293.5</v>
      </c>
      <c r="F451">
        <v>293.5</v>
      </c>
      <c r="G451">
        <v>184.566666666667</v>
      </c>
      <c r="H451">
        <v>146.23333333333301</v>
      </c>
      <c r="I451">
        <v>0</v>
      </c>
      <c r="J451" t="s">
        <v>398</v>
      </c>
    </row>
    <row r="452" spans="1:10" x14ac:dyDescent="0.3">
      <c r="A452" t="s">
        <v>984</v>
      </c>
      <c r="B452" s="1">
        <v>45717</v>
      </c>
      <c r="C452" t="s">
        <v>428</v>
      </c>
      <c r="D452" t="s">
        <v>184</v>
      </c>
      <c r="E452">
        <v>264</v>
      </c>
      <c r="F452">
        <v>264</v>
      </c>
      <c r="G452">
        <v>88.6</v>
      </c>
      <c r="H452">
        <v>175.4</v>
      </c>
      <c r="I452">
        <v>0</v>
      </c>
      <c r="J452" t="s">
        <v>398</v>
      </c>
    </row>
    <row r="453" spans="1:10" x14ac:dyDescent="0.3">
      <c r="A453" t="s">
        <v>984</v>
      </c>
      <c r="B453" s="1">
        <v>45717</v>
      </c>
      <c r="C453" t="s">
        <v>429</v>
      </c>
      <c r="D453" t="s">
        <v>184</v>
      </c>
      <c r="E453">
        <v>288</v>
      </c>
      <c r="F453">
        <v>288</v>
      </c>
      <c r="G453">
        <v>99.1</v>
      </c>
      <c r="H453">
        <v>188.9</v>
      </c>
      <c r="I453">
        <v>0</v>
      </c>
      <c r="J453" t="s">
        <v>398</v>
      </c>
    </row>
    <row r="454" spans="1:10" x14ac:dyDescent="0.3">
      <c r="A454" t="s">
        <v>982</v>
      </c>
      <c r="B454" s="1">
        <v>45717</v>
      </c>
      <c r="C454" t="s">
        <v>430</v>
      </c>
      <c r="D454" t="s">
        <v>187</v>
      </c>
      <c r="E454">
        <v>236.166666666667</v>
      </c>
      <c r="F454">
        <v>236.166666666667</v>
      </c>
      <c r="G454">
        <v>197.60000000000099</v>
      </c>
      <c r="H454">
        <v>71.099999999997607</v>
      </c>
      <c r="I454">
        <v>0</v>
      </c>
      <c r="J454" t="s">
        <v>398</v>
      </c>
    </row>
    <row r="455" spans="1:10" x14ac:dyDescent="0.3">
      <c r="A455" t="s">
        <v>1166</v>
      </c>
      <c r="B455" s="1">
        <v>45717</v>
      </c>
      <c r="C455" t="s">
        <v>431</v>
      </c>
      <c r="D455" t="s">
        <v>432</v>
      </c>
      <c r="E455">
        <v>0</v>
      </c>
      <c r="F455">
        <v>0</v>
      </c>
      <c r="G455">
        <v>0</v>
      </c>
      <c r="H455">
        <v>0</v>
      </c>
      <c r="I455">
        <v>0</v>
      </c>
      <c r="J455" t="s">
        <v>398</v>
      </c>
    </row>
    <row r="456" spans="1:10" x14ac:dyDescent="0.3">
      <c r="A456" t="s">
        <v>975</v>
      </c>
      <c r="B456" s="1">
        <v>45717</v>
      </c>
      <c r="C456" t="s">
        <v>433</v>
      </c>
      <c r="D456" t="s">
        <v>114</v>
      </c>
      <c r="E456">
        <v>248.51666666666699</v>
      </c>
      <c r="F456">
        <v>248.51666666666699</v>
      </c>
      <c r="G456">
        <v>105.9</v>
      </c>
      <c r="H456">
        <v>155.55000000000001</v>
      </c>
      <c r="I456">
        <v>0</v>
      </c>
      <c r="J456" t="s">
        <v>398</v>
      </c>
    </row>
    <row r="457" spans="1:10" x14ac:dyDescent="0.3">
      <c r="A457" t="s">
        <v>1161</v>
      </c>
      <c r="B457" s="1">
        <v>45717</v>
      </c>
      <c r="C457" t="s">
        <v>434</v>
      </c>
      <c r="D457" t="s">
        <v>1104</v>
      </c>
      <c r="E457">
        <v>230.13333333333301</v>
      </c>
      <c r="F457">
        <v>230.13333333333301</v>
      </c>
      <c r="G457">
        <v>137.6</v>
      </c>
      <c r="H457">
        <v>105.033333333334</v>
      </c>
      <c r="I457">
        <v>0</v>
      </c>
      <c r="J457" t="s">
        <v>398</v>
      </c>
    </row>
    <row r="458" spans="1:10" x14ac:dyDescent="0.3">
      <c r="A458" t="s">
        <v>980</v>
      </c>
      <c r="B458" s="1">
        <v>45717</v>
      </c>
      <c r="C458" t="s">
        <v>1019</v>
      </c>
      <c r="D458" t="s">
        <v>16</v>
      </c>
      <c r="E458">
        <v>64</v>
      </c>
      <c r="F458">
        <v>64</v>
      </c>
      <c r="G458">
        <v>0</v>
      </c>
      <c r="H458">
        <v>64</v>
      </c>
      <c r="I458">
        <v>0</v>
      </c>
      <c r="J458" t="s">
        <v>398</v>
      </c>
    </row>
    <row r="459" spans="1:10" x14ac:dyDescent="0.3">
      <c r="A459" t="s">
        <v>980</v>
      </c>
      <c r="B459" s="1">
        <v>45717</v>
      </c>
      <c r="C459" t="s">
        <v>1020</v>
      </c>
      <c r="D459" t="s">
        <v>16</v>
      </c>
      <c r="E459">
        <v>48.816666666666698</v>
      </c>
      <c r="F459">
        <v>48.816666666666698</v>
      </c>
      <c r="G459">
        <v>31.733333333333398</v>
      </c>
      <c r="H459">
        <v>17.0833333333333</v>
      </c>
      <c r="I459">
        <v>0</v>
      </c>
      <c r="J459" t="s">
        <v>398</v>
      </c>
    </row>
    <row r="460" spans="1:10" x14ac:dyDescent="0.3">
      <c r="A460" t="s">
        <v>996</v>
      </c>
      <c r="B460" s="1">
        <v>45717</v>
      </c>
      <c r="C460" t="s">
        <v>677</v>
      </c>
      <c r="D460" t="s">
        <v>997</v>
      </c>
      <c r="E460">
        <v>0</v>
      </c>
      <c r="F460">
        <v>0</v>
      </c>
      <c r="G460">
        <v>0</v>
      </c>
      <c r="H460">
        <v>0</v>
      </c>
      <c r="I460">
        <v>0</v>
      </c>
      <c r="J460" t="s">
        <v>398</v>
      </c>
    </row>
    <row r="461" spans="1:10" x14ac:dyDescent="0.3">
      <c r="A461" t="s">
        <v>980</v>
      </c>
      <c r="B461" s="1">
        <v>45717</v>
      </c>
      <c r="C461" t="s">
        <v>1021</v>
      </c>
      <c r="D461" t="s">
        <v>16</v>
      </c>
      <c r="E461">
        <v>91.583333333333499</v>
      </c>
      <c r="F461">
        <v>91.583333333333499</v>
      </c>
      <c r="G461">
        <v>35.766666666666701</v>
      </c>
      <c r="H461">
        <v>55.816666666666698</v>
      </c>
      <c r="I461">
        <v>0</v>
      </c>
      <c r="J461" t="s">
        <v>398</v>
      </c>
    </row>
    <row r="462" spans="1:10" x14ac:dyDescent="0.3">
      <c r="A462" t="s">
        <v>980</v>
      </c>
      <c r="B462" s="1">
        <v>45717</v>
      </c>
      <c r="C462" t="s">
        <v>1022</v>
      </c>
      <c r="D462" t="s">
        <v>16</v>
      </c>
      <c r="E462">
        <v>128</v>
      </c>
      <c r="F462">
        <v>128</v>
      </c>
      <c r="G462">
        <v>0</v>
      </c>
      <c r="H462">
        <v>128</v>
      </c>
      <c r="I462">
        <v>0</v>
      </c>
      <c r="J462" t="s">
        <v>398</v>
      </c>
    </row>
    <row r="463" spans="1:10" x14ac:dyDescent="0.3">
      <c r="A463" t="s">
        <v>1139</v>
      </c>
      <c r="B463" s="1">
        <v>45717</v>
      </c>
      <c r="C463" t="s">
        <v>1023</v>
      </c>
      <c r="D463" t="s">
        <v>1073</v>
      </c>
      <c r="E463">
        <v>162.21666666666701</v>
      </c>
      <c r="F463">
        <v>162.21666666666701</v>
      </c>
      <c r="G463">
        <v>82.700000000000301</v>
      </c>
      <c r="H463">
        <v>79.516666666666396</v>
      </c>
      <c r="I463">
        <v>0</v>
      </c>
      <c r="J463" t="s">
        <v>398</v>
      </c>
    </row>
    <row r="464" spans="1:10" x14ac:dyDescent="0.3">
      <c r="A464" t="s">
        <v>1138</v>
      </c>
      <c r="B464" s="1">
        <v>45717</v>
      </c>
      <c r="C464" t="s">
        <v>1024</v>
      </c>
      <c r="D464" t="s">
        <v>130</v>
      </c>
      <c r="E464">
        <v>0</v>
      </c>
      <c r="F464">
        <v>0</v>
      </c>
      <c r="G464">
        <v>0</v>
      </c>
      <c r="H464">
        <v>0</v>
      </c>
      <c r="I464">
        <v>0</v>
      </c>
      <c r="J464" t="s">
        <v>398</v>
      </c>
    </row>
    <row r="465" spans="1:10" x14ac:dyDescent="0.3">
      <c r="A465" t="s">
        <v>980</v>
      </c>
      <c r="B465" s="1">
        <v>45717</v>
      </c>
      <c r="C465" t="s">
        <v>1025</v>
      </c>
      <c r="D465" t="s">
        <v>16</v>
      </c>
      <c r="E465">
        <v>96.9166666666667</v>
      </c>
      <c r="F465">
        <v>96.9166666666667</v>
      </c>
      <c r="G465">
        <v>66.866666666666703</v>
      </c>
      <c r="H465">
        <v>30.05</v>
      </c>
      <c r="I465">
        <v>0</v>
      </c>
      <c r="J465" t="s">
        <v>398</v>
      </c>
    </row>
    <row r="466" spans="1:10" x14ac:dyDescent="0.3">
      <c r="A466" t="s">
        <v>1135</v>
      </c>
      <c r="B466" s="1">
        <v>45717</v>
      </c>
      <c r="C466" t="s">
        <v>435</v>
      </c>
      <c r="D466" t="s">
        <v>1064</v>
      </c>
      <c r="E466">
        <v>224</v>
      </c>
      <c r="F466">
        <v>224</v>
      </c>
      <c r="G466">
        <v>46.63</v>
      </c>
      <c r="H466">
        <v>177.37</v>
      </c>
      <c r="I466">
        <v>0</v>
      </c>
      <c r="J466" t="s">
        <v>436</v>
      </c>
    </row>
    <row r="467" spans="1:10" x14ac:dyDescent="0.3">
      <c r="A467" t="s">
        <v>1135</v>
      </c>
      <c r="B467" s="1">
        <v>45717</v>
      </c>
      <c r="C467" t="s">
        <v>437</v>
      </c>
      <c r="D467" t="s">
        <v>1064</v>
      </c>
      <c r="E467">
        <v>208</v>
      </c>
      <c r="F467">
        <v>5.5</v>
      </c>
      <c r="G467">
        <v>0</v>
      </c>
      <c r="H467">
        <v>208</v>
      </c>
      <c r="I467">
        <v>202.5</v>
      </c>
      <c r="J467" t="s">
        <v>436</v>
      </c>
    </row>
    <row r="468" spans="1:10" x14ac:dyDescent="0.3">
      <c r="A468" t="s">
        <v>973</v>
      </c>
      <c r="B468" s="1">
        <v>45717</v>
      </c>
      <c r="C468" t="s">
        <v>438</v>
      </c>
      <c r="D468" t="s">
        <v>974</v>
      </c>
      <c r="E468">
        <v>294.25</v>
      </c>
      <c r="F468">
        <v>291.42</v>
      </c>
      <c r="G468">
        <v>213.5</v>
      </c>
      <c r="H468">
        <v>77.930000000000007</v>
      </c>
      <c r="I468">
        <v>2.83</v>
      </c>
      <c r="J468" t="s">
        <v>436</v>
      </c>
    </row>
    <row r="469" spans="1:10" x14ac:dyDescent="0.3">
      <c r="A469" t="s">
        <v>973</v>
      </c>
      <c r="B469" s="1">
        <v>45717</v>
      </c>
      <c r="C469" t="s">
        <v>439</v>
      </c>
      <c r="D469" t="s">
        <v>974</v>
      </c>
      <c r="E469">
        <v>208</v>
      </c>
      <c r="F469">
        <v>0</v>
      </c>
      <c r="G469">
        <v>0</v>
      </c>
      <c r="H469">
        <v>208</v>
      </c>
      <c r="I469">
        <v>208</v>
      </c>
      <c r="J469" t="s">
        <v>436</v>
      </c>
    </row>
    <row r="470" spans="1:10" x14ac:dyDescent="0.3">
      <c r="A470" t="s">
        <v>1148</v>
      </c>
      <c r="B470" s="1">
        <v>45717</v>
      </c>
      <c r="C470" t="s">
        <v>441</v>
      </c>
      <c r="D470" t="s">
        <v>1090</v>
      </c>
      <c r="E470">
        <v>391.5</v>
      </c>
      <c r="F470">
        <v>391.5</v>
      </c>
      <c r="G470">
        <v>247.2</v>
      </c>
      <c r="H470">
        <v>168.99</v>
      </c>
      <c r="I470">
        <v>0</v>
      </c>
      <c r="J470" t="s">
        <v>436</v>
      </c>
    </row>
    <row r="471" spans="1:10" x14ac:dyDescent="0.3">
      <c r="A471" t="s">
        <v>1148</v>
      </c>
      <c r="B471" s="1">
        <v>45717</v>
      </c>
      <c r="C471" t="s">
        <v>442</v>
      </c>
      <c r="D471" t="s">
        <v>1090</v>
      </c>
      <c r="E471">
        <v>227.91666670000001</v>
      </c>
      <c r="F471">
        <v>227.91666670000001</v>
      </c>
      <c r="G471">
        <v>75.73</v>
      </c>
      <c r="H471">
        <v>152.18</v>
      </c>
      <c r="I471">
        <v>0</v>
      </c>
      <c r="J471" t="s">
        <v>436</v>
      </c>
    </row>
    <row r="472" spans="1:10" x14ac:dyDescent="0.3">
      <c r="A472" t="s">
        <v>1148</v>
      </c>
      <c r="B472" s="1">
        <v>45717</v>
      </c>
      <c r="C472" t="s">
        <v>443</v>
      </c>
      <c r="D472" t="s">
        <v>1090</v>
      </c>
      <c r="E472">
        <v>0</v>
      </c>
      <c r="F472">
        <v>0</v>
      </c>
      <c r="G472">
        <v>0</v>
      </c>
      <c r="H472">
        <v>0</v>
      </c>
      <c r="I472">
        <v>0</v>
      </c>
      <c r="J472" t="s">
        <v>436</v>
      </c>
    </row>
    <row r="473" spans="1:10" x14ac:dyDescent="0.3">
      <c r="A473" t="s">
        <v>1136</v>
      </c>
      <c r="B473" s="1">
        <v>45717</v>
      </c>
      <c r="C473" t="s">
        <v>444</v>
      </c>
      <c r="D473" t="s">
        <v>1067</v>
      </c>
      <c r="E473">
        <v>197.35</v>
      </c>
      <c r="F473">
        <v>197.35</v>
      </c>
      <c r="G473">
        <v>91.7</v>
      </c>
      <c r="H473">
        <v>105.65</v>
      </c>
      <c r="I473">
        <v>0</v>
      </c>
      <c r="J473" t="s">
        <v>436</v>
      </c>
    </row>
    <row r="474" spans="1:10" x14ac:dyDescent="0.3">
      <c r="A474" t="s">
        <v>1155</v>
      </c>
      <c r="B474" s="1">
        <v>45717</v>
      </c>
      <c r="C474" t="s">
        <v>445</v>
      </c>
      <c r="D474" t="s">
        <v>446</v>
      </c>
      <c r="E474">
        <v>184</v>
      </c>
      <c r="F474">
        <v>184</v>
      </c>
      <c r="G474">
        <v>0</v>
      </c>
      <c r="H474">
        <v>184</v>
      </c>
      <c r="I474">
        <v>0</v>
      </c>
      <c r="J474" t="s">
        <v>436</v>
      </c>
    </row>
    <row r="475" spans="1:10" x14ac:dyDescent="0.3">
      <c r="A475" t="s">
        <v>1155</v>
      </c>
      <c r="B475" s="1">
        <v>45717</v>
      </c>
      <c r="C475" t="s">
        <v>447</v>
      </c>
      <c r="D475" t="s">
        <v>446</v>
      </c>
      <c r="E475">
        <v>184</v>
      </c>
      <c r="F475">
        <v>184</v>
      </c>
      <c r="G475">
        <v>0</v>
      </c>
      <c r="H475">
        <v>184</v>
      </c>
      <c r="I475">
        <v>0</v>
      </c>
      <c r="J475" t="s">
        <v>436</v>
      </c>
    </row>
    <row r="476" spans="1:10" x14ac:dyDescent="0.3">
      <c r="A476" t="s">
        <v>1155</v>
      </c>
      <c r="B476" s="1">
        <v>45717</v>
      </c>
      <c r="C476" t="s">
        <v>448</v>
      </c>
      <c r="D476" t="s">
        <v>446</v>
      </c>
      <c r="E476">
        <v>184</v>
      </c>
      <c r="F476">
        <v>184</v>
      </c>
      <c r="G476">
        <v>0</v>
      </c>
      <c r="H476">
        <v>184</v>
      </c>
      <c r="I476">
        <v>0</v>
      </c>
      <c r="J476" t="s">
        <v>436</v>
      </c>
    </row>
    <row r="477" spans="1:10" x14ac:dyDescent="0.3">
      <c r="A477" t="s">
        <v>991</v>
      </c>
      <c r="B477" s="1">
        <v>45717</v>
      </c>
      <c r="C477" t="s">
        <v>449</v>
      </c>
      <c r="D477" t="s">
        <v>120</v>
      </c>
      <c r="E477">
        <v>208</v>
      </c>
      <c r="F477">
        <v>0</v>
      </c>
      <c r="G477">
        <v>0</v>
      </c>
      <c r="H477">
        <v>208</v>
      </c>
      <c r="I477">
        <v>208</v>
      </c>
      <c r="J477" t="s">
        <v>436</v>
      </c>
    </row>
    <row r="478" spans="1:10" x14ac:dyDescent="0.3">
      <c r="A478" t="s">
        <v>991</v>
      </c>
      <c r="B478" s="1">
        <v>45717</v>
      </c>
      <c r="C478" t="s">
        <v>450</v>
      </c>
      <c r="D478" t="s">
        <v>120</v>
      </c>
      <c r="E478">
        <v>208</v>
      </c>
      <c r="F478">
        <v>0</v>
      </c>
      <c r="G478">
        <v>0</v>
      </c>
      <c r="H478">
        <v>208</v>
      </c>
      <c r="I478">
        <v>208</v>
      </c>
      <c r="J478" t="s">
        <v>436</v>
      </c>
    </row>
    <row r="479" spans="1:10" x14ac:dyDescent="0.3">
      <c r="A479" t="s">
        <v>991</v>
      </c>
      <c r="B479" s="1">
        <v>45717</v>
      </c>
      <c r="C479" t="s">
        <v>593</v>
      </c>
      <c r="D479" t="s">
        <v>120</v>
      </c>
      <c r="E479">
        <v>98</v>
      </c>
      <c r="F479">
        <v>98</v>
      </c>
      <c r="G479">
        <v>54.9</v>
      </c>
      <c r="H479">
        <v>43.1</v>
      </c>
      <c r="I479">
        <v>0</v>
      </c>
      <c r="J479" t="s">
        <v>436</v>
      </c>
    </row>
    <row r="480" spans="1:10" x14ac:dyDescent="0.3">
      <c r="A480" t="s">
        <v>991</v>
      </c>
      <c r="B480" s="1">
        <v>45717</v>
      </c>
      <c r="C480" t="s">
        <v>594</v>
      </c>
      <c r="D480" t="s">
        <v>120</v>
      </c>
      <c r="E480">
        <v>218.66666670000001</v>
      </c>
      <c r="F480">
        <v>218.66666670000001</v>
      </c>
      <c r="G480">
        <v>140.77000000000001</v>
      </c>
      <c r="H480">
        <v>129.4</v>
      </c>
      <c r="I480">
        <v>0</v>
      </c>
      <c r="J480" t="s">
        <v>436</v>
      </c>
    </row>
    <row r="481" spans="1:10" x14ac:dyDescent="0.3">
      <c r="A481" t="s">
        <v>991</v>
      </c>
      <c r="B481" s="1">
        <v>45717</v>
      </c>
      <c r="C481" t="s">
        <v>1026</v>
      </c>
      <c r="D481" t="s">
        <v>120</v>
      </c>
      <c r="E481">
        <v>214</v>
      </c>
      <c r="F481">
        <v>214</v>
      </c>
      <c r="G481">
        <v>147.19999999999999</v>
      </c>
      <c r="H481">
        <v>66.8</v>
      </c>
      <c r="I481">
        <v>0</v>
      </c>
      <c r="J481" t="s">
        <v>436</v>
      </c>
    </row>
    <row r="482" spans="1:10" x14ac:dyDescent="0.3">
      <c r="A482" t="s">
        <v>976</v>
      </c>
      <c r="B482" s="1">
        <v>45717</v>
      </c>
      <c r="C482" t="s">
        <v>451</v>
      </c>
      <c r="D482" t="s">
        <v>126</v>
      </c>
      <c r="E482">
        <v>225.5</v>
      </c>
      <c r="F482">
        <v>225.5</v>
      </c>
      <c r="G482">
        <v>108.38</v>
      </c>
      <c r="H482">
        <v>117.12</v>
      </c>
      <c r="I482">
        <v>0</v>
      </c>
      <c r="J482" t="s">
        <v>436</v>
      </c>
    </row>
    <row r="483" spans="1:10" x14ac:dyDescent="0.3">
      <c r="A483" t="s">
        <v>1156</v>
      </c>
      <c r="B483" s="1">
        <v>45717</v>
      </c>
      <c r="C483" t="s">
        <v>452</v>
      </c>
      <c r="D483" t="s">
        <v>1115</v>
      </c>
      <c r="E483">
        <v>184</v>
      </c>
      <c r="F483">
        <v>184</v>
      </c>
      <c r="G483">
        <v>0</v>
      </c>
      <c r="H483">
        <v>184</v>
      </c>
      <c r="I483">
        <v>0</v>
      </c>
      <c r="J483" t="s">
        <v>436</v>
      </c>
    </row>
    <row r="484" spans="1:10" x14ac:dyDescent="0.3">
      <c r="A484" t="s">
        <v>1156</v>
      </c>
      <c r="B484" s="1">
        <v>45717</v>
      </c>
      <c r="C484" t="s">
        <v>453</v>
      </c>
      <c r="D484" t="s">
        <v>1115</v>
      </c>
      <c r="E484">
        <v>0</v>
      </c>
      <c r="F484">
        <v>0</v>
      </c>
      <c r="G484">
        <v>0</v>
      </c>
      <c r="H484">
        <v>0</v>
      </c>
      <c r="I484">
        <v>0</v>
      </c>
      <c r="J484" t="s">
        <v>436</v>
      </c>
    </row>
    <row r="485" spans="1:10" x14ac:dyDescent="0.3">
      <c r="A485" t="s">
        <v>1156</v>
      </c>
      <c r="B485" s="1">
        <v>45717</v>
      </c>
      <c r="C485" t="s">
        <v>454</v>
      </c>
      <c r="D485" t="s">
        <v>1115</v>
      </c>
      <c r="E485">
        <v>184</v>
      </c>
      <c r="F485">
        <v>184</v>
      </c>
      <c r="G485">
        <v>0</v>
      </c>
      <c r="H485">
        <v>184</v>
      </c>
      <c r="I485">
        <v>0</v>
      </c>
      <c r="J485" t="s">
        <v>436</v>
      </c>
    </row>
    <row r="486" spans="1:10" x14ac:dyDescent="0.3">
      <c r="A486" t="s">
        <v>1138</v>
      </c>
      <c r="B486" s="1">
        <v>45717</v>
      </c>
      <c r="C486" t="s">
        <v>455</v>
      </c>
      <c r="D486" t="s">
        <v>130</v>
      </c>
      <c r="E486">
        <v>487.78333329999998</v>
      </c>
      <c r="F486">
        <v>487.78333329999998</v>
      </c>
      <c r="G486">
        <v>479.1</v>
      </c>
      <c r="H486">
        <v>149.93</v>
      </c>
      <c r="I486">
        <v>0</v>
      </c>
      <c r="J486" t="s">
        <v>436</v>
      </c>
    </row>
    <row r="487" spans="1:10" x14ac:dyDescent="0.3">
      <c r="A487" t="s">
        <v>1138</v>
      </c>
      <c r="B487" s="1">
        <v>45717</v>
      </c>
      <c r="C487" t="s">
        <v>456</v>
      </c>
      <c r="D487" t="s">
        <v>130</v>
      </c>
      <c r="E487">
        <v>662.98333330000003</v>
      </c>
      <c r="F487">
        <v>662.98333330000003</v>
      </c>
      <c r="G487">
        <v>549.29999999999995</v>
      </c>
      <c r="H487">
        <v>135.08000000000001</v>
      </c>
      <c r="I487">
        <v>0</v>
      </c>
      <c r="J487" t="s">
        <v>436</v>
      </c>
    </row>
    <row r="488" spans="1:10" x14ac:dyDescent="0.3">
      <c r="A488" t="s">
        <v>1138</v>
      </c>
      <c r="B488" s="1">
        <v>45717</v>
      </c>
      <c r="C488" t="s">
        <v>457</v>
      </c>
      <c r="D488" t="s">
        <v>130</v>
      </c>
      <c r="E488">
        <v>184</v>
      </c>
      <c r="F488">
        <v>184</v>
      </c>
      <c r="G488">
        <v>5.25</v>
      </c>
      <c r="H488">
        <v>178.75</v>
      </c>
      <c r="I488">
        <v>0</v>
      </c>
      <c r="J488" t="s">
        <v>436</v>
      </c>
    </row>
    <row r="489" spans="1:10" x14ac:dyDescent="0.3">
      <c r="A489" t="s">
        <v>1139</v>
      </c>
      <c r="B489" s="1">
        <v>45717</v>
      </c>
      <c r="C489" t="s">
        <v>461</v>
      </c>
      <c r="D489" t="s">
        <v>1073</v>
      </c>
      <c r="E489">
        <v>325.83333329999999</v>
      </c>
      <c r="F489">
        <v>325.83333329999999</v>
      </c>
      <c r="G489">
        <v>207.7</v>
      </c>
      <c r="H489">
        <v>118.14</v>
      </c>
      <c r="I489">
        <v>0</v>
      </c>
      <c r="J489" t="s">
        <v>436</v>
      </c>
    </row>
    <row r="490" spans="1:10" x14ac:dyDescent="0.3">
      <c r="A490" t="s">
        <v>977</v>
      </c>
      <c r="B490" s="1">
        <v>45717</v>
      </c>
      <c r="C490" t="s">
        <v>1027</v>
      </c>
      <c r="D490" t="s">
        <v>156</v>
      </c>
      <c r="E490">
        <v>138.5</v>
      </c>
      <c r="F490">
        <v>138.5</v>
      </c>
      <c r="G490">
        <v>103.6</v>
      </c>
      <c r="H490">
        <v>34.9</v>
      </c>
      <c r="I490">
        <v>0</v>
      </c>
      <c r="J490" t="s">
        <v>436</v>
      </c>
    </row>
    <row r="491" spans="1:10" x14ac:dyDescent="0.3">
      <c r="A491" t="s">
        <v>977</v>
      </c>
      <c r="B491" s="1">
        <v>45717</v>
      </c>
      <c r="C491" t="s">
        <v>462</v>
      </c>
      <c r="D491" t="s">
        <v>156</v>
      </c>
      <c r="E491">
        <v>208</v>
      </c>
      <c r="F491">
        <v>0</v>
      </c>
      <c r="G491">
        <v>0</v>
      </c>
      <c r="H491">
        <v>208</v>
      </c>
      <c r="I491">
        <v>208</v>
      </c>
      <c r="J491" t="s">
        <v>436</v>
      </c>
    </row>
    <row r="492" spans="1:10" x14ac:dyDescent="0.3">
      <c r="A492" t="s">
        <v>977</v>
      </c>
      <c r="B492" s="1">
        <v>45717</v>
      </c>
      <c r="C492" t="s">
        <v>463</v>
      </c>
      <c r="D492" t="s">
        <v>156</v>
      </c>
      <c r="E492">
        <v>323.5</v>
      </c>
      <c r="F492">
        <v>323.5</v>
      </c>
      <c r="G492">
        <v>261.60000000000002</v>
      </c>
      <c r="H492">
        <v>71.400000000000006</v>
      </c>
      <c r="I492">
        <v>0</v>
      </c>
      <c r="J492" t="s">
        <v>436</v>
      </c>
    </row>
    <row r="493" spans="1:10" x14ac:dyDescent="0.3">
      <c r="A493" t="s">
        <v>977</v>
      </c>
      <c r="B493" s="1">
        <v>45717</v>
      </c>
      <c r="C493" t="s">
        <v>464</v>
      </c>
      <c r="D493" t="s">
        <v>156</v>
      </c>
      <c r="E493">
        <v>311.58333329999999</v>
      </c>
      <c r="F493">
        <v>311.58333329999999</v>
      </c>
      <c r="G493">
        <v>244.81</v>
      </c>
      <c r="H493">
        <v>66.790000000000006</v>
      </c>
      <c r="I493">
        <v>0</v>
      </c>
      <c r="J493" t="s">
        <v>436</v>
      </c>
    </row>
    <row r="494" spans="1:10" x14ac:dyDescent="0.3">
      <c r="A494" t="s">
        <v>977</v>
      </c>
      <c r="B494" s="1">
        <v>45717</v>
      </c>
      <c r="C494" t="s">
        <v>465</v>
      </c>
      <c r="D494" t="s">
        <v>156</v>
      </c>
      <c r="E494">
        <v>421.66666670000001</v>
      </c>
      <c r="F494">
        <v>421.66666670000001</v>
      </c>
      <c r="G494">
        <v>285.85000000000002</v>
      </c>
      <c r="H494">
        <v>155.13999999999999</v>
      </c>
      <c r="I494">
        <v>0</v>
      </c>
      <c r="J494" t="s">
        <v>436</v>
      </c>
    </row>
    <row r="495" spans="1:10" x14ac:dyDescent="0.3">
      <c r="A495" t="s">
        <v>996</v>
      </c>
      <c r="B495" s="1">
        <v>45717</v>
      </c>
      <c r="C495" t="s">
        <v>1028</v>
      </c>
      <c r="D495" t="s">
        <v>997</v>
      </c>
      <c r="E495">
        <v>64</v>
      </c>
      <c r="F495">
        <v>64</v>
      </c>
      <c r="G495">
        <v>28.31</v>
      </c>
      <c r="H495">
        <v>35.69</v>
      </c>
      <c r="I495">
        <v>0</v>
      </c>
      <c r="J495" t="s">
        <v>436</v>
      </c>
    </row>
    <row r="496" spans="1:10" x14ac:dyDescent="0.3">
      <c r="A496" t="s">
        <v>980</v>
      </c>
      <c r="B496" s="1">
        <v>45717</v>
      </c>
      <c r="C496" t="s">
        <v>466</v>
      </c>
      <c r="D496" t="s">
        <v>16</v>
      </c>
      <c r="E496">
        <v>208</v>
      </c>
      <c r="F496">
        <v>0</v>
      </c>
      <c r="G496">
        <v>0</v>
      </c>
      <c r="H496">
        <v>208</v>
      </c>
      <c r="I496">
        <v>208</v>
      </c>
      <c r="J496" t="s">
        <v>436</v>
      </c>
    </row>
    <row r="497" spans="1:10" x14ac:dyDescent="0.3">
      <c r="A497" t="s">
        <v>980</v>
      </c>
      <c r="B497" s="1">
        <v>45717</v>
      </c>
      <c r="C497" t="s">
        <v>467</v>
      </c>
      <c r="D497" t="s">
        <v>16</v>
      </c>
      <c r="E497">
        <v>144</v>
      </c>
      <c r="F497">
        <v>144</v>
      </c>
      <c r="G497">
        <v>78.41</v>
      </c>
      <c r="H497">
        <v>65.59</v>
      </c>
      <c r="I497">
        <v>0</v>
      </c>
      <c r="J497" t="s">
        <v>436</v>
      </c>
    </row>
    <row r="498" spans="1:10" x14ac:dyDescent="0.3">
      <c r="A498" t="s">
        <v>980</v>
      </c>
      <c r="B498" s="1">
        <v>45717</v>
      </c>
      <c r="C498" t="s">
        <v>468</v>
      </c>
      <c r="D498" t="s">
        <v>16</v>
      </c>
      <c r="E498">
        <v>271.8833333</v>
      </c>
      <c r="F498">
        <v>271.8833333</v>
      </c>
      <c r="G498">
        <v>143.9</v>
      </c>
      <c r="H498">
        <v>127.99</v>
      </c>
      <c r="I498">
        <v>0</v>
      </c>
      <c r="J498" t="s">
        <v>436</v>
      </c>
    </row>
    <row r="499" spans="1:10" x14ac:dyDescent="0.3">
      <c r="A499" t="s">
        <v>980</v>
      </c>
      <c r="B499" s="1">
        <v>45717</v>
      </c>
      <c r="C499" t="s">
        <v>469</v>
      </c>
      <c r="D499" t="s">
        <v>16</v>
      </c>
      <c r="E499">
        <v>367.91666670000001</v>
      </c>
      <c r="F499">
        <v>367.91666670000001</v>
      </c>
      <c r="G499">
        <v>221.94</v>
      </c>
      <c r="H499">
        <v>145.97999999999999</v>
      </c>
      <c r="I499">
        <v>0</v>
      </c>
      <c r="J499" t="s">
        <v>436</v>
      </c>
    </row>
    <row r="500" spans="1:10" x14ac:dyDescent="0.3">
      <c r="A500" t="s">
        <v>980</v>
      </c>
      <c r="B500" s="1">
        <v>45717</v>
      </c>
      <c r="C500" t="s">
        <v>470</v>
      </c>
      <c r="D500" t="s">
        <v>16</v>
      </c>
      <c r="E500">
        <v>416</v>
      </c>
      <c r="F500">
        <v>208</v>
      </c>
      <c r="G500">
        <v>0</v>
      </c>
      <c r="H500">
        <v>416</v>
      </c>
      <c r="I500">
        <v>208</v>
      </c>
      <c r="J500" t="s">
        <v>436</v>
      </c>
    </row>
    <row r="501" spans="1:10" x14ac:dyDescent="0.3">
      <c r="A501" t="s">
        <v>1000</v>
      </c>
      <c r="B501" s="1">
        <v>45717</v>
      </c>
      <c r="C501" t="s">
        <v>471</v>
      </c>
      <c r="D501" t="s">
        <v>383</v>
      </c>
      <c r="E501">
        <v>430.41666670000001</v>
      </c>
      <c r="F501">
        <v>420.41666670000001</v>
      </c>
      <c r="G501">
        <v>298.08</v>
      </c>
      <c r="H501">
        <v>142.08000000000001</v>
      </c>
      <c r="I501">
        <v>10</v>
      </c>
      <c r="J501" t="s">
        <v>436</v>
      </c>
    </row>
    <row r="502" spans="1:10" x14ac:dyDescent="0.3">
      <c r="A502" t="s">
        <v>1000</v>
      </c>
      <c r="B502" s="1">
        <v>45717</v>
      </c>
      <c r="C502" t="s">
        <v>472</v>
      </c>
      <c r="D502" t="s">
        <v>383</v>
      </c>
      <c r="E502">
        <v>269.05</v>
      </c>
      <c r="F502">
        <v>269.05</v>
      </c>
      <c r="G502">
        <v>112.86</v>
      </c>
      <c r="H502">
        <v>156.19</v>
      </c>
      <c r="I502">
        <v>0</v>
      </c>
      <c r="J502" t="s">
        <v>436</v>
      </c>
    </row>
    <row r="503" spans="1:10" x14ac:dyDescent="0.3">
      <c r="A503" t="s">
        <v>1000</v>
      </c>
      <c r="B503" s="1">
        <v>45717</v>
      </c>
      <c r="C503" t="s">
        <v>473</v>
      </c>
      <c r="D503" t="s">
        <v>383</v>
      </c>
      <c r="E503">
        <v>310.28333329999998</v>
      </c>
      <c r="F503">
        <v>310.28333329999998</v>
      </c>
      <c r="G503">
        <v>107.47</v>
      </c>
      <c r="H503">
        <v>202.81</v>
      </c>
      <c r="I503">
        <v>0</v>
      </c>
      <c r="J503" t="s">
        <v>436</v>
      </c>
    </row>
    <row r="504" spans="1:10" x14ac:dyDescent="0.3">
      <c r="A504" t="s">
        <v>1000</v>
      </c>
      <c r="B504" s="1">
        <v>45717</v>
      </c>
      <c r="C504" t="s">
        <v>1029</v>
      </c>
      <c r="D504" t="s">
        <v>383</v>
      </c>
      <c r="E504">
        <v>224</v>
      </c>
      <c r="F504">
        <v>224</v>
      </c>
      <c r="G504">
        <v>27.53</v>
      </c>
      <c r="H504">
        <v>196.47</v>
      </c>
      <c r="I504">
        <v>0</v>
      </c>
      <c r="J504" t="s">
        <v>436</v>
      </c>
    </row>
    <row r="505" spans="1:10" x14ac:dyDescent="0.3">
      <c r="A505" t="s">
        <v>1000</v>
      </c>
      <c r="B505" s="1">
        <v>45717</v>
      </c>
      <c r="C505" t="s">
        <v>474</v>
      </c>
      <c r="D505" t="s">
        <v>383</v>
      </c>
      <c r="E505">
        <v>382.93333330000002</v>
      </c>
      <c r="F505">
        <v>382.93333330000002</v>
      </c>
      <c r="G505">
        <v>254.08</v>
      </c>
      <c r="H505">
        <v>128.85</v>
      </c>
      <c r="I505">
        <v>0</v>
      </c>
      <c r="J505" t="s">
        <v>436</v>
      </c>
    </row>
    <row r="506" spans="1:10" x14ac:dyDescent="0.3">
      <c r="A506" t="s">
        <v>1167</v>
      </c>
      <c r="B506" s="1">
        <v>45717</v>
      </c>
      <c r="C506" t="s">
        <v>475</v>
      </c>
      <c r="D506" t="s">
        <v>1117</v>
      </c>
      <c r="E506">
        <v>484.08333329999999</v>
      </c>
      <c r="F506">
        <v>484.08333329999999</v>
      </c>
      <c r="G506">
        <v>389.56</v>
      </c>
      <c r="H506">
        <v>94.54</v>
      </c>
      <c r="I506">
        <v>0</v>
      </c>
      <c r="J506" t="s">
        <v>436</v>
      </c>
    </row>
    <row r="507" spans="1:10" x14ac:dyDescent="0.3">
      <c r="A507" t="s">
        <v>1147</v>
      </c>
      <c r="B507" s="1">
        <v>45717</v>
      </c>
      <c r="C507" t="s">
        <v>476</v>
      </c>
      <c r="D507" t="s">
        <v>164</v>
      </c>
      <c r="E507">
        <v>287.23333330000003</v>
      </c>
      <c r="F507">
        <v>287.23333330000003</v>
      </c>
      <c r="G507">
        <v>153.85</v>
      </c>
      <c r="H507">
        <v>133.38999999999999</v>
      </c>
      <c r="I507">
        <v>0</v>
      </c>
      <c r="J507" t="s">
        <v>436</v>
      </c>
    </row>
    <row r="508" spans="1:10" x14ac:dyDescent="0.3">
      <c r="A508" t="s">
        <v>984</v>
      </c>
      <c r="B508" s="1">
        <v>45717</v>
      </c>
      <c r="C508" t="s">
        <v>477</v>
      </c>
      <c r="D508" t="s">
        <v>184</v>
      </c>
      <c r="E508">
        <v>152</v>
      </c>
      <c r="F508">
        <v>152</v>
      </c>
      <c r="G508">
        <v>7.2</v>
      </c>
      <c r="H508">
        <v>144.80000000000001</v>
      </c>
      <c r="I508">
        <v>0</v>
      </c>
      <c r="J508" t="s">
        <v>436</v>
      </c>
    </row>
    <row r="509" spans="1:10" x14ac:dyDescent="0.3">
      <c r="A509" t="s">
        <v>982</v>
      </c>
      <c r="B509" s="1">
        <v>45717</v>
      </c>
      <c r="C509" t="s">
        <v>478</v>
      </c>
      <c r="D509" t="s">
        <v>187</v>
      </c>
      <c r="E509">
        <v>221.18333329999999</v>
      </c>
      <c r="F509">
        <v>221.18333329999999</v>
      </c>
      <c r="G509">
        <v>132</v>
      </c>
      <c r="H509">
        <v>103.58</v>
      </c>
      <c r="I509">
        <v>0</v>
      </c>
      <c r="J509" t="s">
        <v>436</v>
      </c>
    </row>
    <row r="510" spans="1:10" x14ac:dyDescent="0.3">
      <c r="A510" t="s">
        <v>982</v>
      </c>
      <c r="B510" s="1">
        <v>45717</v>
      </c>
      <c r="C510" t="s">
        <v>479</v>
      </c>
      <c r="D510" t="s">
        <v>187</v>
      </c>
      <c r="E510">
        <v>505.9</v>
      </c>
      <c r="F510">
        <v>505.9</v>
      </c>
      <c r="G510">
        <v>387.59</v>
      </c>
      <c r="H510">
        <v>118.31</v>
      </c>
      <c r="I510">
        <v>0</v>
      </c>
      <c r="J510" t="s">
        <v>436</v>
      </c>
    </row>
    <row r="511" spans="1:10" x14ac:dyDescent="0.3">
      <c r="A511" t="s">
        <v>1005</v>
      </c>
      <c r="B511" s="1">
        <v>45717</v>
      </c>
      <c r="C511" t="s">
        <v>480</v>
      </c>
      <c r="D511" t="s">
        <v>1006</v>
      </c>
      <c r="E511">
        <v>432</v>
      </c>
      <c r="F511">
        <v>432</v>
      </c>
      <c r="G511">
        <v>148.97999999999999</v>
      </c>
      <c r="H511">
        <v>283.02</v>
      </c>
      <c r="I511">
        <v>0</v>
      </c>
      <c r="J511" t="s">
        <v>436</v>
      </c>
    </row>
    <row r="512" spans="1:10" x14ac:dyDescent="0.3">
      <c r="A512" t="s">
        <v>1005</v>
      </c>
      <c r="B512" s="1">
        <v>45717</v>
      </c>
      <c r="C512" t="s">
        <v>481</v>
      </c>
      <c r="D512" t="s">
        <v>1006</v>
      </c>
      <c r="E512">
        <v>502.5</v>
      </c>
      <c r="F512">
        <v>499.5</v>
      </c>
      <c r="G512">
        <v>317.93</v>
      </c>
      <c r="H512">
        <v>181.57</v>
      </c>
      <c r="I512">
        <v>3</v>
      </c>
      <c r="J512" t="s">
        <v>436</v>
      </c>
    </row>
    <row r="513" spans="1:10" x14ac:dyDescent="0.3">
      <c r="A513" t="s">
        <v>1168</v>
      </c>
      <c r="B513" s="1">
        <v>45717</v>
      </c>
      <c r="C513" t="s">
        <v>1030</v>
      </c>
      <c r="D513" t="s">
        <v>1131</v>
      </c>
      <c r="E513">
        <v>56</v>
      </c>
      <c r="F513">
        <v>56</v>
      </c>
      <c r="G513">
        <v>0</v>
      </c>
      <c r="H513">
        <v>74</v>
      </c>
      <c r="I513">
        <v>0</v>
      </c>
      <c r="J513" t="s">
        <v>1031</v>
      </c>
    </row>
    <row r="514" spans="1:10" x14ac:dyDescent="0.3">
      <c r="A514" t="s">
        <v>1168</v>
      </c>
      <c r="B514" s="1">
        <v>45717</v>
      </c>
      <c r="C514" t="s">
        <v>1032</v>
      </c>
      <c r="D514" t="s">
        <v>1131</v>
      </c>
      <c r="E514">
        <v>144</v>
      </c>
      <c r="F514">
        <v>144</v>
      </c>
      <c r="G514">
        <v>0</v>
      </c>
      <c r="H514">
        <v>138.5</v>
      </c>
      <c r="I514">
        <v>0</v>
      </c>
      <c r="J514" t="s">
        <v>1031</v>
      </c>
    </row>
    <row r="515" spans="1:10" x14ac:dyDescent="0.3">
      <c r="A515" t="s">
        <v>982</v>
      </c>
      <c r="B515" s="1">
        <v>45717</v>
      </c>
      <c r="C515" t="s">
        <v>1033</v>
      </c>
      <c r="D515" t="s">
        <v>187</v>
      </c>
      <c r="E515">
        <v>208</v>
      </c>
      <c r="F515">
        <v>208</v>
      </c>
      <c r="G515">
        <v>0</v>
      </c>
      <c r="H515">
        <v>21.5</v>
      </c>
      <c r="I515">
        <v>0</v>
      </c>
      <c r="J515" t="s">
        <v>1031</v>
      </c>
    </row>
    <row r="516" spans="1:10" x14ac:dyDescent="0.3">
      <c r="A516" t="s">
        <v>1000</v>
      </c>
      <c r="B516" s="1">
        <v>45717</v>
      </c>
      <c r="C516" t="s">
        <v>1034</v>
      </c>
      <c r="D516" t="s">
        <v>383</v>
      </c>
      <c r="E516">
        <v>208</v>
      </c>
      <c r="F516">
        <v>208</v>
      </c>
      <c r="G516">
        <v>0</v>
      </c>
      <c r="H516">
        <v>164.35</v>
      </c>
      <c r="I516">
        <v>0</v>
      </c>
      <c r="J516" t="s">
        <v>1031</v>
      </c>
    </row>
    <row r="517" spans="1:10" x14ac:dyDescent="0.3">
      <c r="A517" t="s">
        <v>1000</v>
      </c>
      <c r="B517" s="1">
        <v>45717</v>
      </c>
      <c r="C517" t="s">
        <v>1035</v>
      </c>
      <c r="D517" t="s">
        <v>383</v>
      </c>
      <c r="E517">
        <v>168</v>
      </c>
      <c r="F517">
        <v>168</v>
      </c>
      <c r="G517">
        <v>0</v>
      </c>
      <c r="H517">
        <v>164.35</v>
      </c>
      <c r="I517">
        <v>0</v>
      </c>
      <c r="J517" t="s">
        <v>1031</v>
      </c>
    </row>
    <row r="518" spans="1:10" x14ac:dyDescent="0.3">
      <c r="A518" t="s">
        <v>1000</v>
      </c>
      <c r="B518" s="1">
        <v>45717</v>
      </c>
      <c r="C518" t="s">
        <v>1036</v>
      </c>
      <c r="D518" t="s">
        <v>383</v>
      </c>
      <c r="E518">
        <v>208</v>
      </c>
      <c r="F518">
        <v>208</v>
      </c>
      <c r="G518">
        <v>0</v>
      </c>
      <c r="H518">
        <v>164.35</v>
      </c>
      <c r="I518">
        <v>0</v>
      </c>
      <c r="J518" t="s">
        <v>1031</v>
      </c>
    </row>
    <row r="519" spans="1:10" x14ac:dyDescent="0.3">
      <c r="A519" t="s">
        <v>1000</v>
      </c>
      <c r="B519" s="1">
        <v>45717</v>
      </c>
      <c r="C519" t="s">
        <v>1037</v>
      </c>
      <c r="D519" t="s">
        <v>383</v>
      </c>
      <c r="E519">
        <v>208</v>
      </c>
      <c r="F519">
        <v>208</v>
      </c>
      <c r="G519">
        <v>0</v>
      </c>
      <c r="H519">
        <v>0</v>
      </c>
      <c r="I519">
        <v>0</v>
      </c>
      <c r="J519" t="s">
        <v>1031</v>
      </c>
    </row>
    <row r="520" spans="1:10" x14ac:dyDescent="0.3">
      <c r="A520" t="s">
        <v>1000</v>
      </c>
      <c r="B520" s="1">
        <v>45717</v>
      </c>
      <c r="C520" t="s">
        <v>1038</v>
      </c>
      <c r="D520" t="s">
        <v>383</v>
      </c>
      <c r="E520">
        <v>208</v>
      </c>
      <c r="F520">
        <v>208</v>
      </c>
      <c r="G520">
        <v>0</v>
      </c>
      <c r="H520">
        <v>0</v>
      </c>
      <c r="I520">
        <v>0</v>
      </c>
      <c r="J520" t="s">
        <v>1031</v>
      </c>
    </row>
    <row r="521" spans="1:10" x14ac:dyDescent="0.3">
      <c r="A521" t="s">
        <v>1000</v>
      </c>
      <c r="B521" s="1">
        <v>45717</v>
      </c>
      <c r="C521" t="s">
        <v>1039</v>
      </c>
      <c r="D521" t="s">
        <v>383</v>
      </c>
      <c r="E521">
        <v>208</v>
      </c>
      <c r="F521">
        <v>208</v>
      </c>
      <c r="G521">
        <v>0</v>
      </c>
      <c r="H521">
        <v>0</v>
      </c>
      <c r="I521">
        <v>0</v>
      </c>
      <c r="J521" t="s">
        <v>1031</v>
      </c>
    </row>
    <row r="522" spans="1:10" x14ac:dyDescent="0.3">
      <c r="A522" t="s">
        <v>1000</v>
      </c>
      <c r="B522" s="1">
        <v>45717</v>
      </c>
      <c r="C522" t="s">
        <v>1040</v>
      </c>
      <c r="D522" t="s">
        <v>383</v>
      </c>
      <c r="E522">
        <v>152</v>
      </c>
      <c r="F522">
        <v>152</v>
      </c>
      <c r="G522">
        <v>0</v>
      </c>
      <c r="H522">
        <v>158.47999999999999</v>
      </c>
      <c r="I522">
        <v>0</v>
      </c>
      <c r="J522" t="s">
        <v>1031</v>
      </c>
    </row>
    <row r="523" spans="1:10" x14ac:dyDescent="0.3">
      <c r="A523" t="s">
        <v>1000</v>
      </c>
      <c r="B523" s="1">
        <v>45717</v>
      </c>
      <c r="C523" t="s">
        <v>1041</v>
      </c>
      <c r="D523" t="s">
        <v>383</v>
      </c>
      <c r="E523">
        <v>208</v>
      </c>
      <c r="F523">
        <v>208</v>
      </c>
      <c r="G523">
        <v>0</v>
      </c>
      <c r="H523">
        <v>212.83</v>
      </c>
      <c r="I523">
        <v>0</v>
      </c>
      <c r="J523" t="s">
        <v>1031</v>
      </c>
    </row>
    <row r="524" spans="1:10" x14ac:dyDescent="0.3">
      <c r="A524" t="s">
        <v>1000</v>
      </c>
      <c r="B524" s="1">
        <v>45717</v>
      </c>
      <c r="C524" t="s">
        <v>1042</v>
      </c>
      <c r="D524" t="s">
        <v>383</v>
      </c>
      <c r="E524">
        <v>208</v>
      </c>
      <c r="F524">
        <v>208</v>
      </c>
      <c r="G524">
        <v>0</v>
      </c>
      <c r="H524">
        <v>212.83</v>
      </c>
      <c r="I524">
        <v>0</v>
      </c>
      <c r="J524" t="s">
        <v>1031</v>
      </c>
    </row>
    <row r="525" spans="1:10" x14ac:dyDescent="0.3">
      <c r="A525" t="s">
        <v>1000</v>
      </c>
      <c r="B525" s="1">
        <v>45717</v>
      </c>
      <c r="C525" t="s">
        <v>1043</v>
      </c>
      <c r="D525" t="s">
        <v>383</v>
      </c>
      <c r="E525">
        <v>208</v>
      </c>
      <c r="F525">
        <v>208</v>
      </c>
      <c r="G525">
        <v>0</v>
      </c>
      <c r="H525">
        <v>149.59</v>
      </c>
      <c r="I525">
        <v>0</v>
      </c>
      <c r="J525" t="s">
        <v>1031</v>
      </c>
    </row>
    <row r="526" spans="1:10" x14ac:dyDescent="0.3">
      <c r="A526" t="s">
        <v>1130</v>
      </c>
      <c r="B526" s="1">
        <v>45689</v>
      </c>
      <c r="C526" t="s">
        <v>1044</v>
      </c>
      <c r="D526" t="s">
        <v>1131</v>
      </c>
      <c r="E526">
        <v>276</v>
      </c>
      <c r="F526">
        <v>276</v>
      </c>
      <c r="G526">
        <v>98.0833333333334</v>
      </c>
      <c r="H526">
        <v>177.916666666667</v>
      </c>
      <c r="I526">
        <v>0</v>
      </c>
      <c r="J526" t="s">
        <v>1045</v>
      </c>
    </row>
    <row r="527" spans="1:10" x14ac:dyDescent="0.3">
      <c r="A527" t="s">
        <v>1057</v>
      </c>
      <c r="B527" s="1">
        <v>45689</v>
      </c>
      <c r="C527" t="s">
        <v>1046</v>
      </c>
      <c r="D527" t="s">
        <v>130</v>
      </c>
      <c r="E527">
        <v>276</v>
      </c>
      <c r="F527">
        <v>276</v>
      </c>
      <c r="G527">
        <v>93.383333333333297</v>
      </c>
      <c r="H527">
        <v>182.61666666666699</v>
      </c>
      <c r="I527">
        <v>0</v>
      </c>
      <c r="J527" t="s">
        <v>1045</v>
      </c>
    </row>
    <row r="528" spans="1:10" x14ac:dyDescent="0.3">
      <c r="A528" t="s">
        <v>1168</v>
      </c>
      <c r="B528" s="1">
        <v>45717</v>
      </c>
      <c r="C528" t="s">
        <v>1044</v>
      </c>
      <c r="D528" t="s">
        <v>1131</v>
      </c>
      <c r="E528">
        <v>292</v>
      </c>
      <c r="F528">
        <v>292</v>
      </c>
      <c r="G528">
        <v>84.383333333333297</v>
      </c>
      <c r="H528">
        <v>207.61666666666699</v>
      </c>
      <c r="I528">
        <v>0</v>
      </c>
      <c r="J528" t="s">
        <v>1045</v>
      </c>
    </row>
    <row r="529" spans="1:10" x14ac:dyDescent="0.3">
      <c r="A529" t="s">
        <v>1138</v>
      </c>
      <c r="B529" s="1">
        <v>45717</v>
      </c>
      <c r="C529" t="s">
        <v>1046</v>
      </c>
      <c r="D529" t="s">
        <v>130</v>
      </c>
      <c r="E529">
        <v>292</v>
      </c>
      <c r="F529">
        <v>292</v>
      </c>
      <c r="G529">
        <v>77</v>
      </c>
      <c r="H529">
        <v>215</v>
      </c>
      <c r="I529">
        <v>0</v>
      </c>
      <c r="J529" t="s">
        <v>1045</v>
      </c>
    </row>
    <row r="530" spans="1:10" x14ac:dyDescent="0.3">
      <c r="A530" t="s">
        <v>1135</v>
      </c>
      <c r="B530" s="1">
        <v>45717</v>
      </c>
      <c r="C530" t="s">
        <v>562</v>
      </c>
      <c r="D530" t="s">
        <v>1064</v>
      </c>
      <c r="E530">
        <v>0</v>
      </c>
      <c r="F530">
        <v>0</v>
      </c>
      <c r="G530">
        <v>0</v>
      </c>
      <c r="H530">
        <v>0</v>
      </c>
      <c r="I530">
        <v>0</v>
      </c>
      <c r="J530" t="s">
        <v>563</v>
      </c>
    </row>
    <row r="531" spans="1:10" x14ac:dyDescent="0.3">
      <c r="A531" t="s">
        <v>1169</v>
      </c>
      <c r="B531" s="1">
        <v>45717</v>
      </c>
      <c r="C531" t="s">
        <v>564</v>
      </c>
      <c r="D531" t="s">
        <v>763</v>
      </c>
      <c r="E531">
        <v>0</v>
      </c>
      <c r="F531">
        <v>0</v>
      </c>
      <c r="G531">
        <v>0</v>
      </c>
      <c r="H531">
        <v>0</v>
      </c>
      <c r="I531">
        <v>0</v>
      </c>
      <c r="J531" t="s">
        <v>563</v>
      </c>
    </row>
    <row r="532" spans="1:10" x14ac:dyDescent="0.3">
      <c r="A532" t="s">
        <v>989</v>
      </c>
      <c r="B532" s="1">
        <v>45717</v>
      </c>
      <c r="C532" t="s">
        <v>565</v>
      </c>
      <c r="D532" t="s">
        <v>990</v>
      </c>
      <c r="E532">
        <v>193.916666666667</v>
      </c>
      <c r="F532">
        <v>193.916666666667</v>
      </c>
      <c r="G532">
        <v>88.450000000000102</v>
      </c>
      <c r="H532">
        <v>105.466666666667</v>
      </c>
      <c r="I532">
        <v>0</v>
      </c>
      <c r="J532" t="s">
        <v>563</v>
      </c>
    </row>
    <row r="533" spans="1:10" x14ac:dyDescent="0.3">
      <c r="A533" t="s">
        <v>991</v>
      </c>
      <c r="B533" s="1">
        <v>45717</v>
      </c>
      <c r="C533" t="s">
        <v>566</v>
      </c>
      <c r="D533" t="s">
        <v>120</v>
      </c>
      <c r="E533">
        <v>42.3333333333333</v>
      </c>
      <c r="F533">
        <v>42.3333333333333</v>
      </c>
      <c r="G533">
        <v>12.5</v>
      </c>
      <c r="H533">
        <v>29.8333333333333</v>
      </c>
      <c r="I533">
        <v>0</v>
      </c>
      <c r="J533" t="s">
        <v>563</v>
      </c>
    </row>
    <row r="534" spans="1:10" x14ac:dyDescent="0.3">
      <c r="A534" t="s">
        <v>976</v>
      </c>
      <c r="B534" s="1">
        <v>45717</v>
      </c>
      <c r="C534" t="s">
        <v>567</v>
      </c>
      <c r="D534" t="s">
        <v>126</v>
      </c>
      <c r="E534">
        <v>0</v>
      </c>
      <c r="F534">
        <v>0</v>
      </c>
      <c r="G534">
        <v>0</v>
      </c>
      <c r="H534">
        <v>0</v>
      </c>
      <c r="I534">
        <v>0</v>
      </c>
      <c r="J534" t="s">
        <v>563</v>
      </c>
    </row>
    <row r="535" spans="1:10" x14ac:dyDescent="0.3">
      <c r="A535" t="s">
        <v>1138</v>
      </c>
      <c r="B535" s="1">
        <v>45717</v>
      </c>
      <c r="C535" t="s">
        <v>568</v>
      </c>
      <c r="D535" t="s">
        <v>130</v>
      </c>
      <c r="E535">
        <v>0</v>
      </c>
      <c r="F535">
        <v>0</v>
      </c>
      <c r="G535">
        <v>0</v>
      </c>
      <c r="H535">
        <v>0</v>
      </c>
      <c r="I535">
        <v>0</v>
      </c>
      <c r="J535" t="s">
        <v>563</v>
      </c>
    </row>
    <row r="536" spans="1:10" x14ac:dyDescent="0.3">
      <c r="A536" t="s">
        <v>1139</v>
      </c>
      <c r="B536" s="1">
        <v>45717</v>
      </c>
      <c r="C536" t="s">
        <v>569</v>
      </c>
      <c r="D536" t="s">
        <v>1073</v>
      </c>
      <c r="E536">
        <v>280</v>
      </c>
      <c r="F536">
        <v>280</v>
      </c>
      <c r="G536">
        <v>204.79999999999899</v>
      </c>
      <c r="H536">
        <v>75.200000000000699</v>
      </c>
      <c r="I536">
        <v>0</v>
      </c>
      <c r="J536" t="s">
        <v>563</v>
      </c>
    </row>
    <row r="537" spans="1:10" x14ac:dyDescent="0.3">
      <c r="A537" t="s">
        <v>1139</v>
      </c>
      <c r="B537" s="1">
        <v>45717</v>
      </c>
      <c r="C537" t="s">
        <v>571</v>
      </c>
      <c r="D537" t="s">
        <v>1073</v>
      </c>
      <c r="E537">
        <v>244.166666666667</v>
      </c>
      <c r="F537">
        <v>244.166666666667</v>
      </c>
      <c r="G537">
        <v>190.166666666667</v>
      </c>
      <c r="H537">
        <v>54.000000000000099</v>
      </c>
      <c r="I537">
        <v>0</v>
      </c>
      <c r="J537" t="s">
        <v>563</v>
      </c>
    </row>
    <row r="538" spans="1:10" x14ac:dyDescent="0.3">
      <c r="A538" t="s">
        <v>1163</v>
      </c>
      <c r="B538" s="1">
        <v>45717</v>
      </c>
      <c r="C538" t="s">
        <v>572</v>
      </c>
      <c r="D538" t="s">
        <v>1107</v>
      </c>
      <c r="E538">
        <v>0</v>
      </c>
      <c r="F538">
        <v>0</v>
      </c>
      <c r="G538">
        <v>0</v>
      </c>
      <c r="H538">
        <v>0</v>
      </c>
      <c r="I538">
        <v>0</v>
      </c>
      <c r="J538" t="s">
        <v>563</v>
      </c>
    </row>
    <row r="539" spans="1:10" x14ac:dyDescent="0.3">
      <c r="A539" t="s">
        <v>1143</v>
      </c>
      <c r="B539" s="1">
        <v>45717</v>
      </c>
      <c r="C539" t="s">
        <v>573</v>
      </c>
      <c r="D539" t="s">
        <v>61</v>
      </c>
      <c r="E539">
        <v>236.73333333333301</v>
      </c>
      <c r="F539">
        <v>236.73333333333301</v>
      </c>
      <c r="G539">
        <v>176.666666666666</v>
      </c>
      <c r="H539">
        <v>60.066666666666997</v>
      </c>
      <c r="I539">
        <v>0</v>
      </c>
      <c r="J539" t="s">
        <v>563</v>
      </c>
    </row>
    <row r="540" spans="1:10" x14ac:dyDescent="0.3">
      <c r="A540" t="s">
        <v>1143</v>
      </c>
      <c r="B540" s="1">
        <v>45717</v>
      </c>
      <c r="C540" t="s">
        <v>574</v>
      </c>
      <c r="D540" t="s">
        <v>61</v>
      </c>
      <c r="E540">
        <v>0</v>
      </c>
      <c r="F540">
        <v>0</v>
      </c>
      <c r="G540">
        <v>0</v>
      </c>
      <c r="H540">
        <v>0</v>
      </c>
      <c r="I540">
        <v>0</v>
      </c>
      <c r="J540" t="s">
        <v>563</v>
      </c>
    </row>
    <row r="541" spans="1:10" x14ac:dyDescent="0.3">
      <c r="A541" t="s">
        <v>1164</v>
      </c>
      <c r="B541" s="1">
        <v>45717</v>
      </c>
      <c r="C541" t="s">
        <v>575</v>
      </c>
      <c r="D541" t="s">
        <v>1110</v>
      </c>
      <c r="E541">
        <v>167.46666666666701</v>
      </c>
      <c r="F541">
        <v>167.46666666666701</v>
      </c>
      <c r="G541">
        <v>82.583333333332405</v>
      </c>
      <c r="H541">
        <v>84.883333333334207</v>
      </c>
      <c r="I541">
        <v>0</v>
      </c>
      <c r="J541" t="s">
        <v>563</v>
      </c>
    </row>
    <row r="542" spans="1:10" x14ac:dyDescent="0.3">
      <c r="A542" t="s">
        <v>1164</v>
      </c>
      <c r="B542" s="1">
        <v>45717</v>
      </c>
      <c r="C542" t="s">
        <v>576</v>
      </c>
      <c r="D542" t="s">
        <v>1110</v>
      </c>
      <c r="E542">
        <v>0</v>
      </c>
      <c r="F542">
        <v>0</v>
      </c>
      <c r="G542">
        <v>0</v>
      </c>
      <c r="H542">
        <v>0</v>
      </c>
      <c r="I542">
        <v>0</v>
      </c>
      <c r="J542" t="s">
        <v>563</v>
      </c>
    </row>
    <row r="543" spans="1:10" x14ac:dyDescent="0.3">
      <c r="A543" t="s">
        <v>980</v>
      </c>
      <c r="B543" s="1">
        <v>45717</v>
      </c>
      <c r="C543" t="s">
        <v>577</v>
      </c>
      <c r="D543" t="s">
        <v>16</v>
      </c>
      <c r="E543">
        <v>191.566666666667</v>
      </c>
      <c r="F543">
        <v>191.566666666667</v>
      </c>
      <c r="G543">
        <v>69.4166666666667</v>
      </c>
      <c r="H543">
        <v>122.15</v>
      </c>
      <c r="I543">
        <v>0</v>
      </c>
      <c r="J543" t="s">
        <v>563</v>
      </c>
    </row>
    <row r="544" spans="1:10" x14ac:dyDescent="0.3">
      <c r="A544" t="s">
        <v>980</v>
      </c>
      <c r="B544" s="1">
        <v>45717</v>
      </c>
      <c r="C544" t="s">
        <v>578</v>
      </c>
      <c r="D544" t="s">
        <v>16</v>
      </c>
      <c r="E544">
        <v>296.3</v>
      </c>
      <c r="F544">
        <v>296.3</v>
      </c>
      <c r="G544">
        <v>152.75</v>
      </c>
      <c r="H544">
        <v>143.55000000000001</v>
      </c>
      <c r="I544">
        <v>0</v>
      </c>
      <c r="J544" t="s">
        <v>563</v>
      </c>
    </row>
    <row r="545" spans="1:10" x14ac:dyDescent="0.3">
      <c r="A545" t="s">
        <v>1147</v>
      </c>
      <c r="B545" s="1">
        <v>45717</v>
      </c>
      <c r="C545" t="s">
        <v>579</v>
      </c>
      <c r="D545" t="s">
        <v>164</v>
      </c>
      <c r="E545">
        <v>0</v>
      </c>
      <c r="F545">
        <v>0</v>
      </c>
      <c r="G545">
        <v>0</v>
      </c>
      <c r="H545">
        <v>0</v>
      </c>
      <c r="I545">
        <v>0</v>
      </c>
      <c r="J545" t="s">
        <v>563</v>
      </c>
    </row>
    <row r="546" spans="1:10" x14ac:dyDescent="0.3">
      <c r="A546" t="s">
        <v>1147</v>
      </c>
      <c r="B546" s="1">
        <v>45717</v>
      </c>
      <c r="C546" t="s">
        <v>580</v>
      </c>
      <c r="D546" t="s">
        <v>164</v>
      </c>
      <c r="E546">
        <v>230.03333333333299</v>
      </c>
      <c r="F546">
        <v>230.03333333333299</v>
      </c>
      <c r="G546">
        <v>88.700000000000102</v>
      </c>
      <c r="H546">
        <v>141.333333333333</v>
      </c>
      <c r="I546">
        <v>0</v>
      </c>
      <c r="J546" t="s">
        <v>563</v>
      </c>
    </row>
    <row r="547" spans="1:10" x14ac:dyDescent="0.3">
      <c r="A547" t="s">
        <v>1153</v>
      </c>
      <c r="B547" s="1">
        <v>45717</v>
      </c>
      <c r="C547" t="s">
        <v>581</v>
      </c>
      <c r="D547" t="s">
        <v>1097</v>
      </c>
      <c r="E547">
        <v>0</v>
      </c>
      <c r="F547">
        <v>0</v>
      </c>
      <c r="G547">
        <v>0</v>
      </c>
      <c r="H547">
        <v>0</v>
      </c>
      <c r="I547">
        <v>0</v>
      </c>
      <c r="J547" t="s">
        <v>563</v>
      </c>
    </row>
    <row r="548" spans="1:10" x14ac:dyDescent="0.3">
      <c r="A548" t="s">
        <v>973</v>
      </c>
      <c r="B548" s="1">
        <v>45717</v>
      </c>
      <c r="C548" t="s">
        <v>582</v>
      </c>
      <c r="D548" t="s">
        <v>974</v>
      </c>
      <c r="E548">
        <v>0</v>
      </c>
      <c r="F548">
        <v>0</v>
      </c>
      <c r="G548">
        <v>0</v>
      </c>
      <c r="H548">
        <v>0</v>
      </c>
      <c r="I548">
        <v>0</v>
      </c>
      <c r="J548" t="s">
        <v>583</v>
      </c>
    </row>
    <row r="549" spans="1:10" x14ac:dyDescent="0.3">
      <c r="A549" t="s">
        <v>973</v>
      </c>
      <c r="B549" s="1">
        <v>45717</v>
      </c>
      <c r="C549" t="s">
        <v>486</v>
      </c>
      <c r="D549" t="s">
        <v>974</v>
      </c>
      <c r="E549">
        <v>88</v>
      </c>
      <c r="F549">
        <v>88</v>
      </c>
      <c r="G549">
        <v>56</v>
      </c>
      <c r="H549">
        <v>32</v>
      </c>
      <c r="I549">
        <v>0</v>
      </c>
      <c r="J549" t="s">
        <v>583</v>
      </c>
    </row>
    <row r="550" spans="1:10" x14ac:dyDescent="0.3">
      <c r="A550" t="s">
        <v>973</v>
      </c>
      <c r="B550" s="1">
        <v>45717</v>
      </c>
      <c r="C550" t="s">
        <v>584</v>
      </c>
      <c r="D550" t="s">
        <v>974</v>
      </c>
      <c r="E550">
        <v>168</v>
      </c>
      <c r="F550">
        <v>168</v>
      </c>
      <c r="G550">
        <v>50</v>
      </c>
      <c r="H550">
        <v>118</v>
      </c>
      <c r="I550">
        <v>0</v>
      </c>
      <c r="J550" t="s">
        <v>583</v>
      </c>
    </row>
    <row r="551" spans="1:10" x14ac:dyDescent="0.3">
      <c r="A551" t="s">
        <v>1149</v>
      </c>
      <c r="B551" s="1">
        <v>45717</v>
      </c>
      <c r="C551" t="s">
        <v>585</v>
      </c>
      <c r="D551" t="s">
        <v>110</v>
      </c>
      <c r="E551">
        <v>154</v>
      </c>
      <c r="F551">
        <v>154</v>
      </c>
      <c r="G551">
        <v>97.5</v>
      </c>
      <c r="H551">
        <v>56.5</v>
      </c>
      <c r="I551">
        <v>0</v>
      </c>
      <c r="J551" t="s">
        <v>583</v>
      </c>
    </row>
    <row r="552" spans="1:10" x14ac:dyDescent="0.3">
      <c r="A552" t="s">
        <v>1149</v>
      </c>
      <c r="B552" s="1">
        <v>45717</v>
      </c>
      <c r="C552" t="s">
        <v>586</v>
      </c>
      <c r="D552" t="s">
        <v>110</v>
      </c>
      <c r="E552">
        <v>104</v>
      </c>
      <c r="F552">
        <v>104</v>
      </c>
      <c r="G552">
        <v>73</v>
      </c>
      <c r="H552">
        <v>104</v>
      </c>
      <c r="I552">
        <v>0</v>
      </c>
      <c r="J552" t="s">
        <v>583</v>
      </c>
    </row>
    <row r="553" spans="1:10" x14ac:dyDescent="0.3">
      <c r="A553" t="s">
        <v>1149</v>
      </c>
      <c r="B553" s="1">
        <v>45717</v>
      </c>
      <c r="C553" t="s">
        <v>587</v>
      </c>
      <c r="D553" t="s">
        <v>110</v>
      </c>
      <c r="E553">
        <v>197</v>
      </c>
      <c r="F553">
        <v>197</v>
      </c>
      <c r="G553">
        <v>148.89999999999901</v>
      </c>
      <c r="H553">
        <v>48.100000000001302</v>
      </c>
      <c r="I553">
        <v>0</v>
      </c>
      <c r="J553" t="s">
        <v>583</v>
      </c>
    </row>
    <row r="554" spans="1:10" x14ac:dyDescent="0.3">
      <c r="A554" t="s">
        <v>1149</v>
      </c>
      <c r="B554" s="1">
        <v>45717</v>
      </c>
      <c r="C554" t="s">
        <v>588</v>
      </c>
      <c r="D554" t="s">
        <v>110</v>
      </c>
      <c r="E554">
        <v>211</v>
      </c>
      <c r="F554">
        <v>211</v>
      </c>
      <c r="G554">
        <v>167.49999999999901</v>
      </c>
      <c r="H554">
        <v>43.500000000000902</v>
      </c>
      <c r="I554">
        <v>0</v>
      </c>
      <c r="J554" t="s">
        <v>583</v>
      </c>
    </row>
    <row r="555" spans="1:10" x14ac:dyDescent="0.3">
      <c r="A555" t="s">
        <v>975</v>
      </c>
      <c r="B555" s="1">
        <v>45717</v>
      </c>
      <c r="C555" t="s">
        <v>589</v>
      </c>
      <c r="D555" t="s">
        <v>114</v>
      </c>
      <c r="E555">
        <v>81</v>
      </c>
      <c r="F555">
        <v>81</v>
      </c>
      <c r="G555">
        <v>29.5</v>
      </c>
      <c r="H555">
        <v>51.5</v>
      </c>
      <c r="I555">
        <v>0</v>
      </c>
      <c r="J555" t="s">
        <v>583</v>
      </c>
    </row>
    <row r="556" spans="1:10" x14ac:dyDescent="0.3">
      <c r="A556" t="s">
        <v>975</v>
      </c>
      <c r="B556" s="1">
        <v>45717</v>
      </c>
      <c r="C556" t="s">
        <v>590</v>
      </c>
      <c r="D556" t="s">
        <v>114</v>
      </c>
      <c r="E556">
        <v>124</v>
      </c>
      <c r="F556">
        <v>124</v>
      </c>
      <c r="G556">
        <v>92.300000000000395</v>
      </c>
      <c r="H556">
        <v>31.699999999999601</v>
      </c>
      <c r="I556">
        <v>0</v>
      </c>
      <c r="J556" t="s">
        <v>583</v>
      </c>
    </row>
    <row r="557" spans="1:10" x14ac:dyDescent="0.3">
      <c r="A557" t="s">
        <v>989</v>
      </c>
      <c r="B557" s="1">
        <v>45717</v>
      </c>
      <c r="C557" t="s">
        <v>591</v>
      </c>
      <c r="D557" t="s">
        <v>990</v>
      </c>
      <c r="E557">
        <v>0</v>
      </c>
      <c r="F557">
        <v>0</v>
      </c>
      <c r="G557">
        <v>0</v>
      </c>
      <c r="H557">
        <v>0</v>
      </c>
      <c r="I557">
        <v>0</v>
      </c>
      <c r="J557" t="s">
        <v>583</v>
      </c>
    </row>
    <row r="558" spans="1:10" x14ac:dyDescent="0.3">
      <c r="A558" t="s">
        <v>991</v>
      </c>
      <c r="B558" s="1">
        <v>45717</v>
      </c>
      <c r="C558" t="s">
        <v>592</v>
      </c>
      <c r="D558" t="s">
        <v>120</v>
      </c>
      <c r="E558">
        <v>0</v>
      </c>
      <c r="F558">
        <v>0</v>
      </c>
      <c r="G558">
        <v>0</v>
      </c>
      <c r="H558">
        <v>0</v>
      </c>
      <c r="I558">
        <v>0</v>
      </c>
      <c r="J558" t="s">
        <v>583</v>
      </c>
    </row>
    <row r="559" spans="1:10" x14ac:dyDescent="0.3">
      <c r="A559" t="s">
        <v>991</v>
      </c>
      <c r="B559" s="1">
        <v>45717</v>
      </c>
      <c r="C559" t="s">
        <v>593</v>
      </c>
      <c r="D559" t="s">
        <v>120</v>
      </c>
      <c r="E559">
        <v>0</v>
      </c>
      <c r="F559">
        <v>0</v>
      </c>
      <c r="G559">
        <v>0</v>
      </c>
      <c r="H559">
        <v>0</v>
      </c>
      <c r="I559">
        <v>0</v>
      </c>
      <c r="J559" t="s">
        <v>583</v>
      </c>
    </row>
    <row r="560" spans="1:10" x14ac:dyDescent="0.3">
      <c r="A560" t="s">
        <v>991</v>
      </c>
      <c r="B560" s="1">
        <v>45717</v>
      </c>
      <c r="C560" t="s">
        <v>594</v>
      </c>
      <c r="D560" t="s">
        <v>120</v>
      </c>
      <c r="E560">
        <v>0</v>
      </c>
      <c r="F560">
        <v>0</v>
      </c>
      <c r="G560">
        <v>0</v>
      </c>
      <c r="H560">
        <v>0</v>
      </c>
      <c r="I560">
        <v>0</v>
      </c>
      <c r="J560" t="s">
        <v>583</v>
      </c>
    </row>
    <row r="561" spans="1:10" x14ac:dyDescent="0.3">
      <c r="A561" t="s">
        <v>976</v>
      </c>
      <c r="B561" s="1">
        <v>45717</v>
      </c>
      <c r="C561" t="s">
        <v>595</v>
      </c>
      <c r="D561" t="s">
        <v>126</v>
      </c>
      <c r="E561">
        <v>168</v>
      </c>
      <c r="F561">
        <v>168</v>
      </c>
      <c r="G561">
        <v>80.096400000000003</v>
      </c>
      <c r="H561">
        <v>87.903599999999997</v>
      </c>
      <c r="I561">
        <v>0</v>
      </c>
      <c r="J561" t="s">
        <v>583</v>
      </c>
    </row>
    <row r="562" spans="1:10" x14ac:dyDescent="0.3">
      <c r="A562" t="s">
        <v>1138</v>
      </c>
      <c r="B562" s="1">
        <v>45717</v>
      </c>
      <c r="C562" t="s">
        <v>596</v>
      </c>
      <c r="D562" t="s">
        <v>130</v>
      </c>
      <c r="E562">
        <v>208</v>
      </c>
      <c r="F562">
        <v>208</v>
      </c>
      <c r="G562">
        <v>0</v>
      </c>
      <c r="H562">
        <v>208</v>
      </c>
      <c r="I562">
        <v>0</v>
      </c>
      <c r="J562" t="s">
        <v>583</v>
      </c>
    </row>
    <row r="563" spans="1:10" x14ac:dyDescent="0.3">
      <c r="A563" t="s">
        <v>1138</v>
      </c>
      <c r="B563" s="1">
        <v>45717</v>
      </c>
      <c r="C563" t="s">
        <v>597</v>
      </c>
      <c r="D563" t="s">
        <v>130</v>
      </c>
      <c r="E563">
        <v>208</v>
      </c>
      <c r="F563">
        <v>208</v>
      </c>
      <c r="G563">
        <v>0</v>
      </c>
      <c r="H563">
        <v>208</v>
      </c>
      <c r="I563">
        <v>0</v>
      </c>
      <c r="J563" t="s">
        <v>583</v>
      </c>
    </row>
    <row r="564" spans="1:10" x14ac:dyDescent="0.3">
      <c r="A564" t="s">
        <v>1138</v>
      </c>
      <c r="B564" s="1">
        <v>45717</v>
      </c>
      <c r="C564" t="s">
        <v>598</v>
      </c>
      <c r="D564" t="s">
        <v>130</v>
      </c>
      <c r="E564">
        <v>208</v>
      </c>
      <c r="F564">
        <v>208</v>
      </c>
      <c r="G564">
        <v>0</v>
      </c>
      <c r="H564">
        <v>208</v>
      </c>
      <c r="I564">
        <v>0</v>
      </c>
      <c r="J564" t="s">
        <v>583</v>
      </c>
    </row>
    <row r="565" spans="1:10" x14ac:dyDescent="0.3">
      <c r="A565" t="s">
        <v>1138</v>
      </c>
      <c r="B565" s="1">
        <v>45717</v>
      </c>
      <c r="C565" t="s">
        <v>599</v>
      </c>
      <c r="D565" t="s">
        <v>130</v>
      </c>
      <c r="E565">
        <v>208</v>
      </c>
      <c r="F565">
        <v>208</v>
      </c>
      <c r="G565">
        <v>0</v>
      </c>
      <c r="H565">
        <v>208</v>
      </c>
      <c r="I565">
        <v>0</v>
      </c>
      <c r="J565" t="s">
        <v>583</v>
      </c>
    </row>
    <row r="566" spans="1:10" x14ac:dyDescent="0.3">
      <c r="A566" t="s">
        <v>1138</v>
      </c>
      <c r="B566" s="1">
        <v>45717</v>
      </c>
      <c r="C566" t="s">
        <v>600</v>
      </c>
      <c r="D566" t="s">
        <v>130</v>
      </c>
      <c r="E566">
        <v>208</v>
      </c>
      <c r="F566">
        <v>208</v>
      </c>
      <c r="G566">
        <v>0</v>
      </c>
      <c r="H566">
        <v>208</v>
      </c>
      <c r="I566">
        <v>0</v>
      </c>
      <c r="J566" t="s">
        <v>583</v>
      </c>
    </row>
    <row r="567" spans="1:10" x14ac:dyDescent="0.3">
      <c r="A567" t="s">
        <v>977</v>
      </c>
      <c r="B567" s="1">
        <v>45717</v>
      </c>
      <c r="C567" t="s">
        <v>601</v>
      </c>
      <c r="D567" t="s">
        <v>156</v>
      </c>
      <c r="E567">
        <v>195</v>
      </c>
      <c r="F567">
        <v>195</v>
      </c>
      <c r="G567">
        <v>142</v>
      </c>
      <c r="H567">
        <v>53</v>
      </c>
      <c r="I567">
        <v>0</v>
      </c>
      <c r="J567" t="s">
        <v>583</v>
      </c>
    </row>
    <row r="568" spans="1:10" x14ac:dyDescent="0.3">
      <c r="A568" t="s">
        <v>977</v>
      </c>
      <c r="B568" s="1">
        <v>45717</v>
      </c>
      <c r="C568" t="s">
        <v>602</v>
      </c>
      <c r="D568" t="s">
        <v>156</v>
      </c>
      <c r="E568">
        <v>106</v>
      </c>
      <c r="F568">
        <v>106</v>
      </c>
      <c r="G568">
        <v>73</v>
      </c>
      <c r="H568">
        <v>33</v>
      </c>
      <c r="I568">
        <v>0</v>
      </c>
      <c r="J568" t="s">
        <v>583</v>
      </c>
    </row>
    <row r="569" spans="1:10" x14ac:dyDescent="0.3">
      <c r="A569" t="s">
        <v>977</v>
      </c>
      <c r="B569" s="1">
        <v>45717</v>
      </c>
      <c r="C569" t="s">
        <v>603</v>
      </c>
      <c r="D569" t="s">
        <v>156</v>
      </c>
      <c r="E569">
        <v>32</v>
      </c>
      <c r="F569">
        <v>32</v>
      </c>
      <c r="G569">
        <v>5</v>
      </c>
      <c r="H569">
        <v>27</v>
      </c>
      <c r="I569">
        <v>0</v>
      </c>
      <c r="J569" t="s">
        <v>583</v>
      </c>
    </row>
    <row r="570" spans="1:10" x14ac:dyDescent="0.3">
      <c r="A570" t="s">
        <v>977</v>
      </c>
      <c r="B570" s="1">
        <v>45717</v>
      </c>
      <c r="C570" t="s">
        <v>604</v>
      </c>
      <c r="D570" t="s">
        <v>156</v>
      </c>
      <c r="E570">
        <v>197</v>
      </c>
      <c r="F570">
        <v>197</v>
      </c>
      <c r="G570">
        <v>148.89999999999901</v>
      </c>
      <c r="H570">
        <v>48.100000000001302</v>
      </c>
      <c r="I570">
        <v>0</v>
      </c>
      <c r="J570" t="s">
        <v>583</v>
      </c>
    </row>
    <row r="571" spans="1:10" x14ac:dyDescent="0.3">
      <c r="A571" t="s">
        <v>977</v>
      </c>
      <c r="B571" s="1">
        <v>45717</v>
      </c>
      <c r="C571" t="s">
        <v>605</v>
      </c>
      <c r="D571" t="s">
        <v>156</v>
      </c>
      <c r="E571">
        <v>162</v>
      </c>
      <c r="F571">
        <v>162</v>
      </c>
      <c r="G571">
        <v>97.5</v>
      </c>
      <c r="H571">
        <v>64.5</v>
      </c>
      <c r="I571">
        <v>0</v>
      </c>
      <c r="J571" t="s">
        <v>583</v>
      </c>
    </row>
    <row r="572" spans="1:10" x14ac:dyDescent="0.3">
      <c r="A572" t="s">
        <v>977</v>
      </c>
      <c r="B572" s="1">
        <v>45717</v>
      </c>
      <c r="C572" t="s">
        <v>606</v>
      </c>
      <c r="D572" t="s">
        <v>156</v>
      </c>
      <c r="E572">
        <v>212</v>
      </c>
      <c r="F572">
        <v>212</v>
      </c>
      <c r="G572">
        <v>167.49999999999901</v>
      </c>
      <c r="H572">
        <v>44.500000000000902</v>
      </c>
      <c r="I572">
        <v>0</v>
      </c>
      <c r="J572" t="s">
        <v>583</v>
      </c>
    </row>
    <row r="573" spans="1:10" x14ac:dyDescent="0.3">
      <c r="A573" t="s">
        <v>977</v>
      </c>
      <c r="B573" s="1">
        <v>45717</v>
      </c>
      <c r="C573" t="s">
        <v>607</v>
      </c>
      <c r="D573" t="s">
        <v>156</v>
      </c>
      <c r="E573">
        <v>192</v>
      </c>
      <c r="F573">
        <v>192</v>
      </c>
      <c r="G573">
        <v>171.13</v>
      </c>
      <c r="H573">
        <v>0</v>
      </c>
      <c r="I573">
        <v>0</v>
      </c>
      <c r="J573" t="s">
        <v>583</v>
      </c>
    </row>
    <row r="574" spans="1:10" x14ac:dyDescent="0.3">
      <c r="A574" t="s">
        <v>992</v>
      </c>
      <c r="B574" s="1">
        <v>45717</v>
      </c>
      <c r="C574" t="s">
        <v>608</v>
      </c>
      <c r="D574" t="s">
        <v>993</v>
      </c>
      <c r="E574">
        <v>193</v>
      </c>
      <c r="F574">
        <v>193</v>
      </c>
      <c r="G574">
        <v>194.2</v>
      </c>
      <c r="H574">
        <v>0</v>
      </c>
      <c r="I574">
        <v>0</v>
      </c>
      <c r="J574" t="s">
        <v>583</v>
      </c>
    </row>
    <row r="575" spans="1:10" x14ac:dyDescent="0.3">
      <c r="A575" t="s">
        <v>992</v>
      </c>
      <c r="B575" s="1">
        <v>45717</v>
      </c>
      <c r="C575" t="s">
        <v>609</v>
      </c>
      <c r="D575" t="s">
        <v>993</v>
      </c>
      <c r="E575">
        <v>217</v>
      </c>
      <c r="F575">
        <v>217</v>
      </c>
      <c r="G575">
        <v>179</v>
      </c>
      <c r="H575">
        <v>79</v>
      </c>
      <c r="I575">
        <v>0</v>
      </c>
      <c r="J575" t="s">
        <v>583</v>
      </c>
    </row>
    <row r="576" spans="1:10" x14ac:dyDescent="0.3">
      <c r="A576" t="s">
        <v>977</v>
      </c>
      <c r="B576" s="1">
        <v>45717</v>
      </c>
      <c r="C576" t="s">
        <v>610</v>
      </c>
      <c r="D576" t="s">
        <v>156</v>
      </c>
      <c r="E576">
        <v>202</v>
      </c>
      <c r="F576">
        <v>202</v>
      </c>
      <c r="G576">
        <v>163</v>
      </c>
      <c r="H576">
        <v>39</v>
      </c>
      <c r="I576">
        <v>0</v>
      </c>
      <c r="J576" t="s">
        <v>583</v>
      </c>
    </row>
    <row r="577" spans="1:10" x14ac:dyDescent="0.3">
      <c r="A577" t="s">
        <v>977</v>
      </c>
      <c r="B577" s="1">
        <v>45717</v>
      </c>
      <c r="C577" t="s">
        <v>611</v>
      </c>
      <c r="D577" t="s">
        <v>156</v>
      </c>
      <c r="E577">
        <v>223</v>
      </c>
      <c r="F577">
        <v>223</v>
      </c>
      <c r="G577">
        <v>180.87</v>
      </c>
      <c r="H577">
        <v>42.13</v>
      </c>
      <c r="I577">
        <v>0</v>
      </c>
      <c r="J577" t="s">
        <v>583</v>
      </c>
    </row>
    <row r="578" spans="1:10" x14ac:dyDescent="0.3">
      <c r="A578" t="s">
        <v>977</v>
      </c>
      <c r="B578" s="1">
        <v>45717</v>
      </c>
      <c r="C578" t="s">
        <v>612</v>
      </c>
      <c r="D578" t="s">
        <v>156</v>
      </c>
      <c r="E578">
        <v>214</v>
      </c>
      <c r="F578">
        <v>214</v>
      </c>
      <c r="G578">
        <v>173.04</v>
      </c>
      <c r="H578">
        <v>40.96</v>
      </c>
      <c r="I578">
        <v>0</v>
      </c>
      <c r="J578" t="s">
        <v>583</v>
      </c>
    </row>
    <row r="579" spans="1:10" x14ac:dyDescent="0.3">
      <c r="A579" t="s">
        <v>977</v>
      </c>
      <c r="B579" s="1">
        <v>45717</v>
      </c>
      <c r="C579" t="s">
        <v>613</v>
      </c>
      <c r="D579" t="s">
        <v>156</v>
      </c>
      <c r="E579">
        <v>198</v>
      </c>
      <c r="F579">
        <v>198</v>
      </c>
      <c r="G579">
        <v>151.09299999999999</v>
      </c>
      <c r="H579">
        <v>46.906999999999996</v>
      </c>
      <c r="I579">
        <v>0</v>
      </c>
      <c r="J579" t="s">
        <v>583</v>
      </c>
    </row>
    <row r="580" spans="1:10" x14ac:dyDescent="0.3">
      <c r="A580" t="s">
        <v>977</v>
      </c>
      <c r="B580" s="1">
        <v>45717</v>
      </c>
      <c r="C580" t="s">
        <v>614</v>
      </c>
      <c r="D580" t="s">
        <v>156</v>
      </c>
      <c r="E580">
        <v>211</v>
      </c>
      <c r="F580">
        <v>211</v>
      </c>
      <c r="G580">
        <v>172</v>
      </c>
      <c r="H580">
        <v>39</v>
      </c>
      <c r="I580">
        <v>0</v>
      </c>
      <c r="J580" t="s">
        <v>583</v>
      </c>
    </row>
    <row r="581" spans="1:10" x14ac:dyDescent="0.3">
      <c r="A581" t="s">
        <v>977</v>
      </c>
      <c r="B581" s="1">
        <v>45717</v>
      </c>
      <c r="C581" t="s">
        <v>615</v>
      </c>
      <c r="D581" t="s">
        <v>156</v>
      </c>
      <c r="E581">
        <v>195</v>
      </c>
      <c r="F581">
        <v>195</v>
      </c>
      <c r="G581">
        <v>158.97</v>
      </c>
      <c r="H581">
        <v>36.03</v>
      </c>
      <c r="I581">
        <v>0</v>
      </c>
      <c r="J581" t="s">
        <v>583</v>
      </c>
    </row>
    <row r="582" spans="1:10" x14ac:dyDescent="0.3">
      <c r="A582" t="s">
        <v>1143</v>
      </c>
      <c r="B582" s="1">
        <v>45717</v>
      </c>
      <c r="C582" t="s">
        <v>616</v>
      </c>
      <c r="D582" t="s">
        <v>61</v>
      </c>
      <c r="E582">
        <v>0</v>
      </c>
      <c r="F582">
        <v>0</v>
      </c>
      <c r="G582">
        <v>0</v>
      </c>
      <c r="H582">
        <v>0</v>
      </c>
      <c r="I582">
        <v>0</v>
      </c>
      <c r="J582" t="s">
        <v>583</v>
      </c>
    </row>
    <row r="583" spans="1:10" x14ac:dyDescent="0.3">
      <c r="A583" t="s">
        <v>980</v>
      </c>
      <c r="B583" s="1">
        <v>45717</v>
      </c>
      <c r="C583" t="s">
        <v>617</v>
      </c>
      <c r="D583" t="s">
        <v>16</v>
      </c>
      <c r="E583">
        <v>146</v>
      </c>
      <c r="F583">
        <v>146</v>
      </c>
      <c r="G583">
        <v>59.882666</v>
      </c>
      <c r="H583">
        <v>86.117334</v>
      </c>
      <c r="I583">
        <v>0</v>
      </c>
      <c r="J583" t="s">
        <v>583</v>
      </c>
    </row>
    <row r="584" spans="1:10" x14ac:dyDescent="0.3">
      <c r="A584" t="s">
        <v>980</v>
      </c>
      <c r="B584" s="1">
        <v>45717</v>
      </c>
      <c r="C584" t="s">
        <v>618</v>
      </c>
      <c r="D584" t="s">
        <v>16</v>
      </c>
      <c r="E584">
        <v>214</v>
      </c>
      <c r="F584">
        <v>214</v>
      </c>
      <c r="G584">
        <v>179.95590000000001</v>
      </c>
      <c r="H584">
        <v>0</v>
      </c>
      <c r="I584">
        <v>0</v>
      </c>
      <c r="J584" t="s">
        <v>583</v>
      </c>
    </row>
    <row r="585" spans="1:10" x14ac:dyDescent="0.3">
      <c r="A585" t="s">
        <v>980</v>
      </c>
      <c r="B585" s="1">
        <v>45717</v>
      </c>
      <c r="C585" t="s">
        <v>619</v>
      </c>
      <c r="D585" t="s">
        <v>16</v>
      </c>
      <c r="E585">
        <v>32</v>
      </c>
      <c r="F585">
        <v>32</v>
      </c>
      <c r="G585">
        <v>26.046600000000002</v>
      </c>
      <c r="H585">
        <v>0</v>
      </c>
      <c r="I585">
        <v>0</v>
      </c>
      <c r="J585" t="s">
        <v>583</v>
      </c>
    </row>
    <row r="586" spans="1:10" x14ac:dyDescent="0.3">
      <c r="A586" t="s">
        <v>1147</v>
      </c>
      <c r="B586" s="1">
        <v>45717</v>
      </c>
      <c r="C586" t="s">
        <v>620</v>
      </c>
      <c r="D586" t="s">
        <v>164</v>
      </c>
      <c r="E586">
        <v>217</v>
      </c>
      <c r="F586">
        <v>217</v>
      </c>
      <c r="G586">
        <v>95.483500000000006</v>
      </c>
      <c r="H586">
        <v>121.51649999999999</v>
      </c>
      <c r="I586">
        <v>0</v>
      </c>
      <c r="J586" t="s">
        <v>583</v>
      </c>
    </row>
    <row r="587" spans="1:10" x14ac:dyDescent="0.3">
      <c r="A587" t="s">
        <v>1147</v>
      </c>
      <c r="B587" s="1">
        <v>45717</v>
      </c>
      <c r="C587" t="s">
        <v>621</v>
      </c>
      <c r="D587" t="s">
        <v>164</v>
      </c>
      <c r="E587">
        <v>0</v>
      </c>
      <c r="F587">
        <v>0</v>
      </c>
      <c r="G587">
        <v>0</v>
      </c>
      <c r="H587">
        <v>0</v>
      </c>
      <c r="I587">
        <v>0</v>
      </c>
      <c r="J587" t="s">
        <v>583</v>
      </c>
    </row>
    <row r="588" spans="1:10" x14ac:dyDescent="0.3">
      <c r="A588" t="s">
        <v>984</v>
      </c>
      <c r="B588" s="1">
        <v>45717</v>
      </c>
      <c r="C588" t="s">
        <v>622</v>
      </c>
      <c r="D588" t="s">
        <v>184</v>
      </c>
      <c r="E588">
        <v>192</v>
      </c>
      <c r="F588">
        <v>192</v>
      </c>
      <c r="G588">
        <v>92.9</v>
      </c>
      <c r="H588">
        <v>0</v>
      </c>
      <c r="I588">
        <v>0</v>
      </c>
      <c r="J588" t="s">
        <v>583</v>
      </c>
    </row>
    <row r="589" spans="1:10" x14ac:dyDescent="0.3">
      <c r="A589" t="s">
        <v>1142</v>
      </c>
      <c r="B589" s="1">
        <v>45717</v>
      </c>
      <c r="C589" t="s">
        <v>1047</v>
      </c>
      <c r="D589" t="s">
        <v>56</v>
      </c>
      <c r="E589">
        <v>208</v>
      </c>
      <c r="F589">
        <v>208</v>
      </c>
      <c r="G589">
        <v>0</v>
      </c>
      <c r="H589">
        <v>208</v>
      </c>
      <c r="I589">
        <v>0</v>
      </c>
      <c r="J589" t="s">
        <v>583</v>
      </c>
    </row>
    <row r="590" spans="1:10" x14ac:dyDescent="0.3">
      <c r="A590" t="s">
        <v>982</v>
      </c>
      <c r="B590" s="1">
        <v>45717</v>
      </c>
      <c r="C590" t="s">
        <v>1048</v>
      </c>
      <c r="D590" t="s">
        <v>187</v>
      </c>
      <c r="E590">
        <v>8</v>
      </c>
      <c r="F590">
        <v>8</v>
      </c>
      <c r="G590">
        <v>1.8</v>
      </c>
      <c r="H590">
        <v>0</v>
      </c>
      <c r="I590">
        <v>0</v>
      </c>
      <c r="J590" t="s">
        <v>583</v>
      </c>
    </row>
    <row r="591" spans="1:10" x14ac:dyDescent="0.3">
      <c r="A591" t="s">
        <v>982</v>
      </c>
      <c r="B591" s="1">
        <v>45717</v>
      </c>
      <c r="C591" t="s">
        <v>623</v>
      </c>
      <c r="D591" t="s">
        <v>187</v>
      </c>
      <c r="E591">
        <v>0</v>
      </c>
      <c r="F591">
        <v>0</v>
      </c>
      <c r="G591">
        <v>0</v>
      </c>
      <c r="H591">
        <v>0</v>
      </c>
      <c r="I591">
        <v>0</v>
      </c>
      <c r="J591" t="s">
        <v>583</v>
      </c>
    </row>
    <row r="592" spans="1:10" x14ac:dyDescent="0.3">
      <c r="A592" t="s">
        <v>981</v>
      </c>
      <c r="B592" s="1">
        <v>45717</v>
      </c>
      <c r="C592" t="s">
        <v>624</v>
      </c>
      <c r="D592" t="s">
        <v>181</v>
      </c>
      <c r="E592">
        <v>208</v>
      </c>
      <c r="F592">
        <v>208</v>
      </c>
      <c r="G592">
        <v>0</v>
      </c>
      <c r="H592">
        <v>208</v>
      </c>
      <c r="I592">
        <v>0</v>
      </c>
      <c r="J592" t="s">
        <v>583</v>
      </c>
    </row>
    <row r="593" spans="1:10" x14ac:dyDescent="0.3">
      <c r="A593" t="s">
        <v>1142</v>
      </c>
      <c r="B593" s="1">
        <v>45717</v>
      </c>
      <c r="C593" t="s">
        <v>625</v>
      </c>
      <c r="D593" t="s">
        <v>56</v>
      </c>
      <c r="E593">
        <v>0</v>
      </c>
      <c r="F593">
        <v>0</v>
      </c>
      <c r="G593">
        <v>0</v>
      </c>
      <c r="H593">
        <v>0</v>
      </c>
      <c r="I593">
        <v>0</v>
      </c>
      <c r="J593" t="s">
        <v>583</v>
      </c>
    </row>
    <row r="594" spans="1:10" x14ac:dyDescent="0.3">
      <c r="A594" t="s">
        <v>1142</v>
      </c>
      <c r="B594" s="1">
        <v>45717</v>
      </c>
      <c r="C594" t="s">
        <v>626</v>
      </c>
      <c r="D594" t="s">
        <v>56</v>
      </c>
      <c r="E594">
        <v>208</v>
      </c>
      <c r="F594">
        <v>208</v>
      </c>
      <c r="G594">
        <v>0</v>
      </c>
      <c r="H594">
        <v>208</v>
      </c>
      <c r="I594">
        <v>0</v>
      </c>
      <c r="J594" t="s">
        <v>583</v>
      </c>
    </row>
    <row r="595" spans="1:10" x14ac:dyDescent="0.3">
      <c r="A595" t="s">
        <v>1142</v>
      </c>
      <c r="B595" s="1">
        <v>45717</v>
      </c>
      <c r="C595" t="s">
        <v>57</v>
      </c>
      <c r="D595" t="s">
        <v>56</v>
      </c>
      <c r="E595">
        <v>208</v>
      </c>
      <c r="F595">
        <v>208</v>
      </c>
      <c r="G595">
        <v>0</v>
      </c>
      <c r="H595">
        <v>208</v>
      </c>
      <c r="I595">
        <v>0</v>
      </c>
      <c r="J595" t="s">
        <v>583</v>
      </c>
    </row>
    <row r="596" spans="1:10" x14ac:dyDescent="0.3">
      <c r="A596" t="s">
        <v>1135</v>
      </c>
      <c r="B596" s="1">
        <v>45717</v>
      </c>
      <c r="C596" t="s">
        <v>627</v>
      </c>
      <c r="D596" t="s">
        <v>1064</v>
      </c>
      <c r="E596">
        <v>250.5</v>
      </c>
      <c r="F596">
        <v>250.5</v>
      </c>
      <c r="G596">
        <v>11.9166666666667</v>
      </c>
      <c r="H596">
        <v>238.583333333333</v>
      </c>
      <c r="I596">
        <v>0</v>
      </c>
      <c r="J596" t="s">
        <v>1049</v>
      </c>
    </row>
    <row r="597" spans="1:10" x14ac:dyDescent="0.3">
      <c r="A597" t="s">
        <v>1149</v>
      </c>
      <c r="B597" s="1">
        <v>45717</v>
      </c>
      <c r="C597" t="s">
        <v>629</v>
      </c>
      <c r="D597" t="s">
        <v>110</v>
      </c>
      <c r="E597">
        <v>248</v>
      </c>
      <c r="F597">
        <v>248</v>
      </c>
      <c r="G597">
        <v>0</v>
      </c>
      <c r="H597">
        <v>248</v>
      </c>
      <c r="I597">
        <v>0</v>
      </c>
      <c r="J597" t="s">
        <v>1049</v>
      </c>
    </row>
    <row r="598" spans="1:10" x14ac:dyDescent="0.3">
      <c r="A598" t="s">
        <v>1170</v>
      </c>
      <c r="B598" s="1">
        <v>45717</v>
      </c>
      <c r="C598" t="s">
        <v>630</v>
      </c>
      <c r="D598" t="s">
        <v>742</v>
      </c>
      <c r="E598">
        <v>255</v>
      </c>
      <c r="F598">
        <v>11</v>
      </c>
      <c r="G598">
        <v>2</v>
      </c>
      <c r="H598">
        <v>9</v>
      </c>
      <c r="I598">
        <v>244</v>
      </c>
      <c r="J598" t="s">
        <v>1049</v>
      </c>
    </row>
    <row r="599" spans="1:10" x14ac:dyDescent="0.3">
      <c r="A599" t="s">
        <v>1170</v>
      </c>
      <c r="B599" s="1">
        <v>45717</v>
      </c>
      <c r="C599" t="s">
        <v>741</v>
      </c>
      <c r="D599" t="s">
        <v>742</v>
      </c>
      <c r="E599">
        <v>168</v>
      </c>
      <c r="F599">
        <v>168</v>
      </c>
      <c r="G599">
        <v>71.8</v>
      </c>
      <c r="H599">
        <v>96.2</v>
      </c>
      <c r="I599">
        <v>0</v>
      </c>
      <c r="J599" t="s">
        <v>1049</v>
      </c>
    </row>
    <row r="600" spans="1:10" x14ac:dyDescent="0.3">
      <c r="A600" t="s">
        <v>975</v>
      </c>
      <c r="B600" s="1">
        <v>45717</v>
      </c>
      <c r="C600" t="s">
        <v>631</v>
      </c>
      <c r="D600" t="s">
        <v>114</v>
      </c>
      <c r="E600">
        <v>182</v>
      </c>
      <c r="F600">
        <v>182</v>
      </c>
      <c r="G600">
        <v>72.899999999999594</v>
      </c>
      <c r="H600">
        <v>109.1</v>
      </c>
      <c r="I600">
        <v>0</v>
      </c>
      <c r="J600" t="s">
        <v>1049</v>
      </c>
    </row>
    <row r="601" spans="1:10" x14ac:dyDescent="0.3">
      <c r="A601" t="s">
        <v>975</v>
      </c>
      <c r="B601" s="1">
        <v>45717</v>
      </c>
      <c r="C601" t="s">
        <v>138</v>
      </c>
      <c r="D601" t="s">
        <v>114</v>
      </c>
      <c r="E601">
        <v>50</v>
      </c>
      <c r="F601">
        <v>50</v>
      </c>
      <c r="G601">
        <v>27.999999999999499</v>
      </c>
      <c r="H601">
        <v>22.000000000000501</v>
      </c>
      <c r="I601">
        <v>0</v>
      </c>
      <c r="J601" t="s">
        <v>1049</v>
      </c>
    </row>
    <row r="602" spans="1:10" x14ac:dyDescent="0.3">
      <c r="A602" t="s">
        <v>989</v>
      </c>
      <c r="B602" s="1">
        <v>45717</v>
      </c>
      <c r="C602" t="s">
        <v>632</v>
      </c>
      <c r="D602" t="s">
        <v>990</v>
      </c>
      <c r="E602">
        <v>322.88333333333298</v>
      </c>
      <c r="F602">
        <v>322.88333333333298</v>
      </c>
      <c r="G602">
        <v>197.71666666666701</v>
      </c>
      <c r="H602">
        <v>125.166666666667</v>
      </c>
      <c r="I602">
        <v>0</v>
      </c>
      <c r="J602" t="s">
        <v>1049</v>
      </c>
    </row>
    <row r="603" spans="1:10" x14ac:dyDescent="0.3">
      <c r="A603" t="s">
        <v>989</v>
      </c>
      <c r="B603" s="1">
        <v>45717</v>
      </c>
      <c r="C603" t="s">
        <v>633</v>
      </c>
      <c r="D603" t="s">
        <v>990</v>
      </c>
      <c r="E603">
        <v>0</v>
      </c>
      <c r="F603">
        <v>0</v>
      </c>
      <c r="G603">
        <v>0</v>
      </c>
      <c r="H603">
        <v>0</v>
      </c>
      <c r="I603">
        <v>0</v>
      </c>
      <c r="J603" t="s">
        <v>1049</v>
      </c>
    </row>
    <row r="604" spans="1:10" x14ac:dyDescent="0.3">
      <c r="A604" t="s">
        <v>989</v>
      </c>
      <c r="B604" s="1">
        <v>45717</v>
      </c>
      <c r="C604" t="s">
        <v>634</v>
      </c>
      <c r="D604" t="s">
        <v>990</v>
      </c>
      <c r="E604">
        <v>282.5</v>
      </c>
      <c r="F604">
        <v>282.5</v>
      </c>
      <c r="G604">
        <v>150</v>
      </c>
      <c r="H604">
        <v>132.5</v>
      </c>
      <c r="I604">
        <v>0</v>
      </c>
      <c r="J604" t="s">
        <v>1049</v>
      </c>
    </row>
    <row r="605" spans="1:10" x14ac:dyDescent="0.3">
      <c r="A605" t="s">
        <v>991</v>
      </c>
      <c r="B605" s="1">
        <v>45717</v>
      </c>
      <c r="C605" t="s">
        <v>635</v>
      </c>
      <c r="D605" t="s">
        <v>120</v>
      </c>
      <c r="E605">
        <v>248</v>
      </c>
      <c r="F605">
        <v>5</v>
      </c>
      <c r="G605">
        <v>0</v>
      </c>
      <c r="H605">
        <v>5</v>
      </c>
      <c r="I605">
        <v>243</v>
      </c>
      <c r="J605" t="s">
        <v>1049</v>
      </c>
    </row>
    <row r="606" spans="1:10" x14ac:dyDescent="0.3">
      <c r="A606" t="s">
        <v>991</v>
      </c>
      <c r="B606" s="1">
        <v>45717</v>
      </c>
      <c r="C606" t="s">
        <v>636</v>
      </c>
      <c r="D606" t="s">
        <v>120</v>
      </c>
      <c r="E606">
        <v>248</v>
      </c>
      <c r="F606">
        <v>0</v>
      </c>
      <c r="G606">
        <v>0</v>
      </c>
      <c r="H606">
        <v>0</v>
      </c>
      <c r="I606">
        <v>248</v>
      </c>
      <c r="J606" t="s">
        <v>1049</v>
      </c>
    </row>
    <row r="607" spans="1:10" x14ac:dyDescent="0.3">
      <c r="A607" t="s">
        <v>991</v>
      </c>
      <c r="B607" s="1">
        <v>45717</v>
      </c>
      <c r="C607" t="s">
        <v>637</v>
      </c>
      <c r="D607" t="s">
        <v>120</v>
      </c>
      <c r="E607">
        <v>273</v>
      </c>
      <c r="F607">
        <v>273</v>
      </c>
      <c r="G607">
        <v>165.75</v>
      </c>
      <c r="H607">
        <v>107.25</v>
      </c>
      <c r="I607">
        <v>0</v>
      </c>
      <c r="J607" t="s">
        <v>1049</v>
      </c>
    </row>
    <row r="608" spans="1:10" x14ac:dyDescent="0.3">
      <c r="A608" t="s">
        <v>991</v>
      </c>
      <c r="B608" s="1">
        <v>45717</v>
      </c>
      <c r="C608" t="s">
        <v>638</v>
      </c>
      <c r="D608" t="s">
        <v>120</v>
      </c>
      <c r="E608">
        <v>274.75</v>
      </c>
      <c r="F608">
        <v>274.75</v>
      </c>
      <c r="G608">
        <v>138.583333333333</v>
      </c>
      <c r="H608">
        <v>136.166666666667</v>
      </c>
      <c r="I608">
        <v>0</v>
      </c>
      <c r="J608" t="s">
        <v>1049</v>
      </c>
    </row>
    <row r="609" spans="1:10" x14ac:dyDescent="0.3">
      <c r="A609" t="s">
        <v>991</v>
      </c>
      <c r="B609" s="1">
        <v>45717</v>
      </c>
      <c r="C609" t="s">
        <v>639</v>
      </c>
      <c r="D609" t="s">
        <v>120</v>
      </c>
      <c r="E609">
        <v>257.91666666666703</v>
      </c>
      <c r="F609">
        <v>257.91666666666703</v>
      </c>
      <c r="G609">
        <v>72.466666666666697</v>
      </c>
      <c r="H609">
        <v>185.45</v>
      </c>
      <c r="I609">
        <v>0</v>
      </c>
      <c r="J609" t="s">
        <v>1049</v>
      </c>
    </row>
    <row r="610" spans="1:10" x14ac:dyDescent="0.3">
      <c r="A610" t="s">
        <v>1152</v>
      </c>
      <c r="B610" s="1">
        <v>45717</v>
      </c>
      <c r="C610" t="s">
        <v>640</v>
      </c>
      <c r="D610" t="s">
        <v>1093</v>
      </c>
      <c r="E610">
        <v>248</v>
      </c>
      <c r="F610">
        <v>0</v>
      </c>
      <c r="G610">
        <v>0</v>
      </c>
      <c r="H610">
        <v>0</v>
      </c>
      <c r="I610">
        <v>248</v>
      </c>
      <c r="J610" t="s">
        <v>1049</v>
      </c>
    </row>
    <row r="611" spans="1:10" x14ac:dyDescent="0.3">
      <c r="A611" t="s">
        <v>1152</v>
      </c>
      <c r="B611" s="1">
        <v>45717</v>
      </c>
      <c r="C611" t="s">
        <v>641</v>
      </c>
      <c r="D611" t="s">
        <v>1093</v>
      </c>
      <c r="E611">
        <v>248</v>
      </c>
      <c r="F611">
        <v>248</v>
      </c>
      <c r="G611">
        <v>110</v>
      </c>
      <c r="H611">
        <v>138</v>
      </c>
      <c r="I611">
        <v>0</v>
      </c>
      <c r="J611" t="s">
        <v>1049</v>
      </c>
    </row>
    <row r="612" spans="1:10" x14ac:dyDescent="0.3">
      <c r="A612" t="s">
        <v>976</v>
      </c>
      <c r="B612" s="1">
        <v>45717</v>
      </c>
      <c r="C612" t="s">
        <v>642</v>
      </c>
      <c r="D612" t="s">
        <v>126</v>
      </c>
      <c r="E612">
        <v>249.666666666667</v>
      </c>
      <c r="F612">
        <v>249.666666666667</v>
      </c>
      <c r="G612">
        <v>147.25</v>
      </c>
      <c r="H612">
        <v>102.416666666667</v>
      </c>
      <c r="I612">
        <v>0</v>
      </c>
      <c r="J612" t="s">
        <v>1049</v>
      </c>
    </row>
    <row r="613" spans="1:10" x14ac:dyDescent="0.3">
      <c r="A613" t="s">
        <v>1138</v>
      </c>
      <c r="B613" s="1">
        <v>45717</v>
      </c>
      <c r="C613" t="s">
        <v>643</v>
      </c>
      <c r="D613" t="s">
        <v>130</v>
      </c>
      <c r="E613">
        <v>311</v>
      </c>
      <c r="F613">
        <v>311</v>
      </c>
      <c r="G613">
        <v>205.49</v>
      </c>
      <c r="H613">
        <v>105.51</v>
      </c>
      <c r="I613">
        <v>0</v>
      </c>
      <c r="J613" t="s">
        <v>1049</v>
      </c>
    </row>
    <row r="614" spans="1:10" x14ac:dyDescent="0.3">
      <c r="A614" t="s">
        <v>1138</v>
      </c>
      <c r="B614" s="1">
        <v>45717</v>
      </c>
      <c r="C614" t="s">
        <v>644</v>
      </c>
      <c r="D614" t="s">
        <v>130</v>
      </c>
      <c r="E614">
        <v>305</v>
      </c>
      <c r="F614">
        <v>305</v>
      </c>
      <c r="G614">
        <v>165.4</v>
      </c>
      <c r="H614">
        <v>139.6</v>
      </c>
      <c r="I614">
        <v>0</v>
      </c>
      <c r="J614" t="s">
        <v>1049</v>
      </c>
    </row>
    <row r="615" spans="1:10" x14ac:dyDescent="0.3">
      <c r="A615" t="s">
        <v>1138</v>
      </c>
      <c r="B615" s="1">
        <v>45717</v>
      </c>
      <c r="C615" t="s">
        <v>645</v>
      </c>
      <c r="D615" t="s">
        <v>130</v>
      </c>
      <c r="E615">
        <v>248</v>
      </c>
      <c r="F615">
        <v>0</v>
      </c>
      <c r="G615">
        <v>0</v>
      </c>
      <c r="H615">
        <v>0</v>
      </c>
      <c r="I615">
        <v>248</v>
      </c>
      <c r="J615" t="s">
        <v>1049</v>
      </c>
    </row>
    <row r="616" spans="1:10" x14ac:dyDescent="0.3">
      <c r="A616" t="s">
        <v>1138</v>
      </c>
      <c r="B616" s="1">
        <v>45717</v>
      </c>
      <c r="C616" t="s">
        <v>646</v>
      </c>
      <c r="D616" t="s">
        <v>130</v>
      </c>
      <c r="E616">
        <v>248</v>
      </c>
      <c r="F616">
        <v>0</v>
      </c>
      <c r="G616">
        <v>0</v>
      </c>
      <c r="H616">
        <v>0</v>
      </c>
      <c r="I616">
        <v>248</v>
      </c>
      <c r="J616" t="s">
        <v>1049</v>
      </c>
    </row>
    <row r="617" spans="1:10" x14ac:dyDescent="0.3">
      <c r="A617" t="s">
        <v>1138</v>
      </c>
      <c r="B617" s="1">
        <v>45717</v>
      </c>
      <c r="C617" t="s">
        <v>647</v>
      </c>
      <c r="D617" t="s">
        <v>130</v>
      </c>
      <c r="E617">
        <v>248</v>
      </c>
      <c r="F617">
        <v>0</v>
      </c>
      <c r="G617">
        <v>0</v>
      </c>
      <c r="H617">
        <v>0</v>
      </c>
      <c r="I617">
        <v>248</v>
      </c>
      <c r="J617" t="s">
        <v>1049</v>
      </c>
    </row>
    <row r="618" spans="1:10" x14ac:dyDescent="0.3">
      <c r="A618" t="s">
        <v>1138</v>
      </c>
      <c r="B618" s="1">
        <v>45717</v>
      </c>
      <c r="C618" t="s">
        <v>648</v>
      </c>
      <c r="D618" t="s">
        <v>130</v>
      </c>
      <c r="E618">
        <v>248</v>
      </c>
      <c r="F618">
        <v>0</v>
      </c>
      <c r="G618">
        <v>0</v>
      </c>
      <c r="H618">
        <v>0</v>
      </c>
      <c r="I618">
        <v>248</v>
      </c>
      <c r="J618" t="s">
        <v>1049</v>
      </c>
    </row>
    <row r="619" spans="1:10" x14ac:dyDescent="0.3">
      <c r="A619" t="s">
        <v>1138</v>
      </c>
      <c r="B619" s="1">
        <v>45717</v>
      </c>
      <c r="C619" t="s">
        <v>649</v>
      </c>
      <c r="D619" t="s">
        <v>130</v>
      </c>
      <c r="E619">
        <v>254</v>
      </c>
      <c r="F619">
        <v>254</v>
      </c>
      <c r="G619">
        <v>14</v>
      </c>
      <c r="H619">
        <v>240</v>
      </c>
      <c r="I619">
        <v>0</v>
      </c>
      <c r="J619" t="s">
        <v>1049</v>
      </c>
    </row>
    <row r="620" spans="1:10" x14ac:dyDescent="0.3">
      <c r="A620" t="s">
        <v>1138</v>
      </c>
      <c r="B620" s="1">
        <v>45717</v>
      </c>
      <c r="C620" t="s">
        <v>650</v>
      </c>
      <c r="D620" t="s">
        <v>130</v>
      </c>
      <c r="E620">
        <v>268</v>
      </c>
      <c r="F620">
        <v>268</v>
      </c>
      <c r="G620">
        <v>7</v>
      </c>
      <c r="H620">
        <v>261</v>
      </c>
      <c r="I620">
        <v>0</v>
      </c>
      <c r="J620" t="s">
        <v>1049</v>
      </c>
    </row>
    <row r="621" spans="1:10" x14ac:dyDescent="0.3">
      <c r="A621" t="s">
        <v>1138</v>
      </c>
      <c r="B621" s="1">
        <v>45717</v>
      </c>
      <c r="C621" t="s">
        <v>651</v>
      </c>
      <c r="D621" t="s">
        <v>130</v>
      </c>
      <c r="E621">
        <v>248</v>
      </c>
      <c r="F621">
        <v>0</v>
      </c>
      <c r="G621">
        <v>0</v>
      </c>
      <c r="H621">
        <v>0</v>
      </c>
      <c r="I621">
        <v>248</v>
      </c>
      <c r="J621" t="s">
        <v>1049</v>
      </c>
    </row>
    <row r="622" spans="1:10" x14ac:dyDescent="0.3">
      <c r="A622" t="s">
        <v>1138</v>
      </c>
      <c r="B622" s="1">
        <v>45717</v>
      </c>
      <c r="C622" t="s">
        <v>652</v>
      </c>
      <c r="D622" t="s">
        <v>130</v>
      </c>
      <c r="E622">
        <v>248</v>
      </c>
      <c r="F622">
        <v>0</v>
      </c>
      <c r="G622">
        <v>0</v>
      </c>
      <c r="H622">
        <v>0</v>
      </c>
      <c r="I622">
        <v>248</v>
      </c>
      <c r="J622" t="s">
        <v>1049</v>
      </c>
    </row>
    <row r="623" spans="1:10" x14ac:dyDescent="0.3">
      <c r="A623" t="s">
        <v>1138</v>
      </c>
      <c r="B623" s="1">
        <v>45717</v>
      </c>
      <c r="C623" t="s">
        <v>653</v>
      </c>
      <c r="D623" t="s">
        <v>130</v>
      </c>
      <c r="E623">
        <v>248</v>
      </c>
      <c r="F623">
        <v>248</v>
      </c>
      <c r="G623">
        <v>0</v>
      </c>
      <c r="H623">
        <v>248</v>
      </c>
      <c r="I623">
        <v>0</v>
      </c>
      <c r="J623" t="s">
        <v>1049</v>
      </c>
    </row>
    <row r="624" spans="1:10" x14ac:dyDescent="0.3">
      <c r="A624" t="s">
        <v>1138</v>
      </c>
      <c r="B624" s="1">
        <v>45717</v>
      </c>
      <c r="C624" t="s">
        <v>654</v>
      </c>
      <c r="D624" t="s">
        <v>130</v>
      </c>
      <c r="E624">
        <v>248</v>
      </c>
      <c r="F624">
        <v>248</v>
      </c>
      <c r="G624">
        <v>4</v>
      </c>
      <c r="H624">
        <v>244</v>
      </c>
      <c r="I624">
        <v>0</v>
      </c>
      <c r="J624" t="s">
        <v>1049</v>
      </c>
    </row>
    <row r="625" spans="1:10" x14ac:dyDescent="0.3">
      <c r="A625" t="s">
        <v>1138</v>
      </c>
      <c r="B625" s="1">
        <v>45717</v>
      </c>
      <c r="C625" t="s">
        <v>655</v>
      </c>
      <c r="D625" t="s">
        <v>130</v>
      </c>
      <c r="E625">
        <v>380</v>
      </c>
      <c r="F625">
        <v>380</v>
      </c>
      <c r="G625">
        <v>184.83</v>
      </c>
      <c r="H625">
        <v>195.17</v>
      </c>
      <c r="I625">
        <v>0</v>
      </c>
      <c r="J625" t="s">
        <v>1049</v>
      </c>
    </row>
    <row r="626" spans="1:10" x14ac:dyDescent="0.3">
      <c r="A626" t="s">
        <v>1138</v>
      </c>
      <c r="B626" s="1">
        <v>45717</v>
      </c>
      <c r="C626" t="s">
        <v>656</v>
      </c>
      <c r="D626" t="s">
        <v>130</v>
      </c>
      <c r="E626">
        <v>284</v>
      </c>
      <c r="F626">
        <v>284</v>
      </c>
      <c r="G626">
        <v>84.59</v>
      </c>
      <c r="H626">
        <v>199.41</v>
      </c>
      <c r="I626">
        <v>0</v>
      </c>
      <c r="J626" t="s">
        <v>1049</v>
      </c>
    </row>
    <row r="627" spans="1:10" x14ac:dyDescent="0.3">
      <c r="A627" t="s">
        <v>1138</v>
      </c>
      <c r="B627" s="1">
        <v>45717</v>
      </c>
      <c r="C627" t="s">
        <v>657</v>
      </c>
      <c r="D627" t="s">
        <v>130</v>
      </c>
      <c r="E627">
        <v>324</v>
      </c>
      <c r="F627">
        <v>324</v>
      </c>
      <c r="G627">
        <v>211</v>
      </c>
      <c r="H627">
        <v>113</v>
      </c>
      <c r="I627">
        <v>0</v>
      </c>
      <c r="J627" t="s">
        <v>1049</v>
      </c>
    </row>
    <row r="628" spans="1:10" x14ac:dyDescent="0.3">
      <c r="A628" t="s">
        <v>1138</v>
      </c>
      <c r="B628" s="1">
        <v>45717</v>
      </c>
      <c r="C628" t="s">
        <v>658</v>
      </c>
      <c r="D628" t="s">
        <v>130</v>
      </c>
      <c r="E628">
        <v>264.5</v>
      </c>
      <c r="F628">
        <v>264.5</v>
      </c>
      <c r="G628">
        <v>44.456666666666699</v>
      </c>
      <c r="H628">
        <v>220.04333333333301</v>
      </c>
      <c r="I628">
        <v>0</v>
      </c>
      <c r="J628" t="s">
        <v>1049</v>
      </c>
    </row>
    <row r="629" spans="1:10" x14ac:dyDescent="0.3">
      <c r="A629" t="s">
        <v>977</v>
      </c>
      <c r="B629" s="1">
        <v>45717</v>
      </c>
      <c r="C629" t="s">
        <v>659</v>
      </c>
      <c r="D629" t="s">
        <v>156</v>
      </c>
      <c r="E629">
        <v>268</v>
      </c>
      <c r="F629">
        <v>268</v>
      </c>
      <c r="G629">
        <v>48.899999999999601</v>
      </c>
      <c r="H629">
        <v>219.1</v>
      </c>
      <c r="I629">
        <v>0</v>
      </c>
      <c r="J629" t="s">
        <v>1049</v>
      </c>
    </row>
    <row r="630" spans="1:10" x14ac:dyDescent="0.3">
      <c r="A630" t="s">
        <v>977</v>
      </c>
      <c r="B630" s="1">
        <v>45717</v>
      </c>
      <c r="C630" t="s">
        <v>660</v>
      </c>
      <c r="D630" t="s">
        <v>156</v>
      </c>
      <c r="E630">
        <v>286</v>
      </c>
      <c r="F630">
        <v>286</v>
      </c>
      <c r="G630">
        <v>152</v>
      </c>
      <c r="H630">
        <v>134</v>
      </c>
      <c r="I630">
        <v>0</v>
      </c>
      <c r="J630" t="s">
        <v>1049</v>
      </c>
    </row>
    <row r="631" spans="1:10" x14ac:dyDescent="0.3">
      <c r="A631" t="s">
        <v>977</v>
      </c>
      <c r="B631" s="1">
        <v>45717</v>
      </c>
      <c r="C631" t="s">
        <v>661</v>
      </c>
      <c r="D631" t="s">
        <v>156</v>
      </c>
      <c r="E631">
        <v>320</v>
      </c>
      <c r="F631">
        <v>320</v>
      </c>
      <c r="G631">
        <v>225.5</v>
      </c>
      <c r="H631">
        <v>94.5</v>
      </c>
      <c r="I631">
        <v>0</v>
      </c>
      <c r="J631" t="s">
        <v>1049</v>
      </c>
    </row>
    <row r="632" spans="1:10" x14ac:dyDescent="0.3">
      <c r="A632" t="s">
        <v>992</v>
      </c>
      <c r="B632" s="1">
        <v>45717</v>
      </c>
      <c r="C632" t="s">
        <v>662</v>
      </c>
      <c r="D632" t="s">
        <v>993</v>
      </c>
      <c r="E632">
        <v>248</v>
      </c>
      <c r="F632">
        <v>0</v>
      </c>
      <c r="G632">
        <v>0</v>
      </c>
      <c r="H632">
        <v>0</v>
      </c>
      <c r="I632">
        <v>248</v>
      </c>
      <c r="J632" t="s">
        <v>1049</v>
      </c>
    </row>
    <row r="633" spans="1:10" x14ac:dyDescent="0.3">
      <c r="A633" t="s">
        <v>977</v>
      </c>
      <c r="B633" s="1">
        <v>45717</v>
      </c>
      <c r="C633" t="s">
        <v>663</v>
      </c>
      <c r="D633" t="s">
        <v>156</v>
      </c>
      <c r="E633">
        <v>294</v>
      </c>
      <c r="F633">
        <v>294</v>
      </c>
      <c r="G633">
        <v>197</v>
      </c>
      <c r="H633">
        <v>97</v>
      </c>
      <c r="I633">
        <v>0</v>
      </c>
      <c r="J633" t="s">
        <v>1049</v>
      </c>
    </row>
    <row r="634" spans="1:10" x14ac:dyDescent="0.3">
      <c r="A634" t="s">
        <v>1139</v>
      </c>
      <c r="B634" s="1">
        <v>45717</v>
      </c>
      <c r="C634" t="s">
        <v>664</v>
      </c>
      <c r="D634" t="s">
        <v>1073</v>
      </c>
      <c r="E634">
        <v>314</v>
      </c>
      <c r="F634">
        <v>314</v>
      </c>
      <c r="G634">
        <v>203.45000000000101</v>
      </c>
      <c r="H634">
        <v>110.549999999999</v>
      </c>
      <c r="I634">
        <v>0</v>
      </c>
      <c r="J634" t="s">
        <v>1049</v>
      </c>
    </row>
    <row r="635" spans="1:10" x14ac:dyDescent="0.3">
      <c r="A635" t="s">
        <v>977</v>
      </c>
      <c r="B635" s="1">
        <v>45717</v>
      </c>
      <c r="C635" t="s">
        <v>665</v>
      </c>
      <c r="D635" t="s">
        <v>156</v>
      </c>
      <c r="E635">
        <v>329</v>
      </c>
      <c r="F635">
        <v>329</v>
      </c>
      <c r="G635">
        <v>192.990000000001</v>
      </c>
      <c r="H635">
        <v>136.009999999999</v>
      </c>
      <c r="I635">
        <v>0</v>
      </c>
      <c r="J635" t="s">
        <v>1049</v>
      </c>
    </row>
    <row r="636" spans="1:10" x14ac:dyDescent="0.3">
      <c r="A636" t="s">
        <v>977</v>
      </c>
      <c r="B636" s="1">
        <v>45717</v>
      </c>
      <c r="C636" t="s">
        <v>666</v>
      </c>
      <c r="D636" t="s">
        <v>156</v>
      </c>
      <c r="E636">
        <v>294</v>
      </c>
      <c r="F636">
        <v>294</v>
      </c>
      <c r="G636">
        <v>141.81</v>
      </c>
      <c r="H636">
        <v>152.19</v>
      </c>
      <c r="I636">
        <v>0</v>
      </c>
      <c r="J636" t="s">
        <v>1049</v>
      </c>
    </row>
    <row r="637" spans="1:10" x14ac:dyDescent="0.3">
      <c r="A637" t="s">
        <v>977</v>
      </c>
      <c r="B637" s="1">
        <v>45717</v>
      </c>
      <c r="C637" t="s">
        <v>667</v>
      </c>
      <c r="D637" t="s">
        <v>156</v>
      </c>
      <c r="E637">
        <v>302</v>
      </c>
      <c r="F637">
        <v>302</v>
      </c>
      <c r="G637">
        <v>154.91000000000199</v>
      </c>
      <c r="H637">
        <v>147.08999999999801</v>
      </c>
      <c r="I637">
        <v>0</v>
      </c>
      <c r="J637" t="s">
        <v>1049</v>
      </c>
    </row>
    <row r="638" spans="1:10" x14ac:dyDescent="0.3">
      <c r="A638" t="s">
        <v>977</v>
      </c>
      <c r="B638" s="1">
        <v>45717</v>
      </c>
      <c r="C638" t="s">
        <v>668</v>
      </c>
      <c r="D638" t="s">
        <v>156</v>
      </c>
      <c r="E638">
        <v>248</v>
      </c>
      <c r="F638">
        <v>0</v>
      </c>
      <c r="G638">
        <v>0</v>
      </c>
      <c r="H638">
        <v>0</v>
      </c>
      <c r="I638">
        <v>248</v>
      </c>
      <c r="J638" t="s">
        <v>1049</v>
      </c>
    </row>
    <row r="639" spans="1:10" x14ac:dyDescent="0.3">
      <c r="A639" t="s">
        <v>977</v>
      </c>
      <c r="B639" s="1">
        <v>45717</v>
      </c>
      <c r="C639" t="s">
        <v>669</v>
      </c>
      <c r="D639" t="s">
        <v>156</v>
      </c>
      <c r="E639">
        <v>333</v>
      </c>
      <c r="F639">
        <v>333</v>
      </c>
      <c r="G639">
        <v>196.20000000000101</v>
      </c>
      <c r="H639">
        <v>136.79999999999899</v>
      </c>
      <c r="I639">
        <v>0</v>
      </c>
      <c r="J639" t="s">
        <v>1049</v>
      </c>
    </row>
    <row r="640" spans="1:10" x14ac:dyDescent="0.3">
      <c r="A640" t="s">
        <v>1163</v>
      </c>
      <c r="B640" s="1">
        <v>45717</v>
      </c>
      <c r="C640" t="s">
        <v>670</v>
      </c>
      <c r="D640" t="s">
        <v>1107</v>
      </c>
      <c r="E640">
        <v>251.5</v>
      </c>
      <c r="F640">
        <v>251.5</v>
      </c>
      <c r="G640">
        <v>14.75</v>
      </c>
      <c r="H640">
        <v>236.75</v>
      </c>
      <c r="I640">
        <v>0</v>
      </c>
      <c r="J640" t="s">
        <v>1049</v>
      </c>
    </row>
    <row r="641" spans="1:10" x14ac:dyDescent="0.3">
      <c r="A641" t="s">
        <v>1163</v>
      </c>
      <c r="B641" s="1">
        <v>45717</v>
      </c>
      <c r="C641" t="s">
        <v>671</v>
      </c>
      <c r="D641" t="s">
        <v>1107</v>
      </c>
      <c r="E641">
        <v>272.5</v>
      </c>
      <c r="F641">
        <v>272.5</v>
      </c>
      <c r="G641">
        <v>190</v>
      </c>
      <c r="H641">
        <v>82.5</v>
      </c>
      <c r="I641">
        <v>0</v>
      </c>
      <c r="J641" t="s">
        <v>1049</v>
      </c>
    </row>
    <row r="642" spans="1:10" x14ac:dyDescent="0.3">
      <c r="A642" t="s">
        <v>1143</v>
      </c>
      <c r="B642" s="1">
        <v>45717</v>
      </c>
      <c r="C642" t="s">
        <v>672</v>
      </c>
      <c r="D642" t="s">
        <v>61</v>
      </c>
      <c r="E642">
        <v>251.5</v>
      </c>
      <c r="F642">
        <v>251.5</v>
      </c>
      <c r="G642">
        <v>61.9166666666667</v>
      </c>
      <c r="H642">
        <v>189.583333333333</v>
      </c>
      <c r="I642">
        <v>0</v>
      </c>
      <c r="J642" t="s">
        <v>1049</v>
      </c>
    </row>
    <row r="643" spans="1:10" x14ac:dyDescent="0.3">
      <c r="A643" t="s">
        <v>1143</v>
      </c>
      <c r="B643" s="1">
        <v>45717</v>
      </c>
      <c r="C643" t="s">
        <v>673</v>
      </c>
      <c r="D643" t="s">
        <v>61</v>
      </c>
      <c r="E643">
        <v>248</v>
      </c>
      <c r="F643">
        <v>0</v>
      </c>
      <c r="G643">
        <v>0</v>
      </c>
      <c r="H643">
        <v>0</v>
      </c>
      <c r="I643">
        <v>248</v>
      </c>
      <c r="J643" t="s">
        <v>1049</v>
      </c>
    </row>
    <row r="644" spans="1:10" x14ac:dyDescent="0.3">
      <c r="A644" t="s">
        <v>1143</v>
      </c>
      <c r="B644" s="1">
        <v>45717</v>
      </c>
      <c r="C644" t="s">
        <v>674</v>
      </c>
      <c r="D644" t="s">
        <v>61</v>
      </c>
      <c r="E644">
        <v>256.5</v>
      </c>
      <c r="F644">
        <v>256.5</v>
      </c>
      <c r="G644">
        <v>103.916666666667</v>
      </c>
      <c r="H644">
        <v>152.583333333333</v>
      </c>
      <c r="I644">
        <v>0</v>
      </c>
      <c r="J644" t="s">
        <v>1049</v>
      </c>
    </row>
    <row r="645" spans="1:10" x14ac:dyDescent="0.3">
      <c r="A645" t="s">
        <v>978</v>
      </c>
      <c r="B645" s="1">
        <v>45717</v>
      </c>
      <c r="C645" t="s">
        <v>675</v>
      </c>
      <c r="D645" t="s">
        <v>540</v>
      </c>
      <c r="E645">
        <v>296</v>
      </c>
      <c r="F645">
        <v>296</v>
      </c>
      <c r="G645">
        <v>141.61000000000001</v>
      </c>
      <c r="H645">
        <v>154.38999999999999</v>
      </c>
      <c r="I645">
        <v>0</v>
      </c>
      <c r="J645" t="s">
        <v>1049</v>
      </c>
    </row>
    <row r="646" spans="1:10" x14ac:dyDescent="0.3">
      <c r="A646" t="s">
        <v>978</v>
      </c>
      <c r="B646" s="1">
        <v>45717</v>
      </c>
      <c r="C646" t="s">
        <v>676</v>
      </c>
      <c r="D646" t="s">
        <v>540</v>
      </c>
      <c r="E646">
        <v>260</v>
      </c>
      <c r="F646">
        <v>260</v>
      </c>
      <c r="G646">
        <v>57.200000000001197</v>
      </c>
      <c r="H646">
        <v>202.79999999999899</v>
      </c>
      <c r="I646">
        <v>0</v>
      </c>
      <c r="J646" t="s">
        <v>1049</v>
      </c>
    </row>
    <row r="647" spans="1:10" x14ac:dyDescent="0.3">
      <c r="A647" t="s">
        <v>996</v>
      </c>
      <c r="B647" s="1">
        <v>45717</v>
      </c>
      <c r="C647" t="s">
        <v>677</v>
      </c>
      <c r="D647" t="s">
        <v>997</v>
      </c>
      <c r="E647">
        <v>200</v>
      </c>
      <c r="F647">
        <v>200</v>
      </c>
      <c r="G647">
        <v>5.5</v>
      </c>
      <c r="H647">
        <v>194.5</v>
      </c>
      <c r="I647">
        <v>0</v>
      </c>
      <c r="J647" t="s">
        <v>1049</v>
      </c>
    </row>
    <row r="648" spans="1:10" x14ac:dyDescent="0.3">
      <c r="A648" t="s">
        <v>996</v>
      </c>
      <c r="B648" s="1">
        <v>45717</v>
      </c>
      <c r="C648" t="s">
        <v>678</v>
      </c>
      <c r="D648" t="s">
        <v>997</v>
      </c>
      <c r="E648">
        <v>250</v>
      </c>
      <c r="F648">
        <v>250</v>
      </c>
      <c r="G648">
        <v>22.5</v>
      </c>
      <c r="H648">
        <v>227.5</v>
      </c>
      <c r="I648">
        <v>0</v>
      </c>
      <c r="J648" t="s">
        <v>1049</v>
      </c>
    </row>
    <row r="649" spans="1:10" x14ac:dyDescent="0.3">
      <c r="A649" t="s">
        <v>1154</v>
      </c>
      <c r="B649" s="1">
        <v>45717</v>
      </c>
      <c r="C649" t="s">
        <v>679</v>
      </c>
      <c r="D649" t="s">
        <v>1009</v>
      </c>
      <c r="E649">
        <v>0</v>
      </c>
      <c r="F649">
        <v>0</v>
      </c>
      <c r="G649">
        <v>0</v>
      </c>
      <c r="H649">
        <v>0</v>
      </c>
      <c r="I649">
        <v>0</v>
      </c>
      <c r="J649" t="s">
        <v>1049</v>
      </c>
    </row>
    <row r="650" spans="1:10" x14ac:dyDescent="0.3">
      <c r="A650" t="s">
        <v>980</v>
      </c>
      <c r="B650" s="1">
        <v>45717</v>
      </c>
      <c r="C650" t="s">
        <v>680</v>
      </c>
      <c r="D650" t="s">
        <v>16</v>
      </c>
      <c r="E650">
        <v>248</v>
      </c>
      <c r="F650">
        <v>248</v>
      </c>
      <c r="G650">
        <v>0</v>
      </c>
      <c r="H650">
        <v>248</v>
      </c>
      <c r="I650">
        <v>0</v>
      </c>
      <c r="J650" t="s">
        <v>1049</v>
      </c>
    </row>
    <row r="651" spans="1:10" x14ac:dyDescent="0.3">
      <c r="A651" t="s">
        <v>980</v>
      </c>
      <c r="B651" s="1">
        <v>45717</v>
      </c>
      <c r="C651" t="s">
        <v>681</v>
      </c>
      <c r="D651" t="s">
        <v>16</v>
      </c>
      <c r="E651">
        <v>300.66666666666703</v>
      </c>
      <c r="F651">
        <v>300.66666666666703</v>
      </c>
      <c r="G651">
        <v>138.666666666667</v>
      </c>
      <c r="H651">
        <v>162</v>
      </c>
      <c r="I651">
        <v>0</v>
      </c>
      <c r="J651" t="s">
        <v>1049</v>
      </c>
    </row>
    <row r="652" spans="1:10" x14ac:dyDescent="0.3">
      <c r="A652" t="s">
        <v>980</v>
      </c>
      <c r="B652" s="1">
        <v>45717</v>
      </c>
      <c r="C652" t="s">
        <v>682</v>
      </c>
      <c r="D652" t="s">
        <v>16</v>
      </c>
      <c r="E652">
        <v>323.33333333333297</v>
      </c>
      <c r="F652">
        <v>323.33333333333297</v>
      </c>
      <c r="G652">
        <v>202.333333333333</v>
      </c>
      <c r="H652">
        <v>121</v>
      </c>
      <c r="I652">
        <v>0</v>
      </c>
      <c r="J652" t="s">
        <v>1049</v>
      </c>
    </row>
    <row r="653" spans="1:10" x14ac:dyDescent="0.3">
      <c r="A653" t="s">
        <v>980</v>
      </c>
      <c r="B653" s="1">
        <v>45717</v>
      </c>
      <c r="C653" t="s">
        <v>683</v>
      </c>
      <c r="D653" t="s">
        <v>16</v>
      </c>
      <c r="E653">
        <v>248</v>
      </c>
      <c r="F653">
        <v>248</v>
      </c>
      <c r="G653">
        <v>0</v>
      </c>
      <c r="H653">
        <v>248</v>
      </c>
      <c r="I653">
        <v>0</v>
      </c>
      <c r="J653" t="s">
        <v>1049</v>
      </c>
    </row>
    <row r="654" spans="1:10" x14ac:dyDescent="0.3">
      <c r="A654" t="s">
        <v>980</v>
      </c>
      <c r="B654" s="1">
        <v>45717</v>
      </c>
      <c r="C654" t="s">
        <v>684</v>
      </c>
      <c r="D654" t="s">
        <v>16</v>
      </c>
      <c r="E654">
        <v>248</v>
      </c>
      <c r="F654">
        <v>248</v>
      </c>
      <c r="G654">
        <v>0</v>
      </c>
      <c r="H654">
        <v>248</v>
      </c>
      <c r="I654">
        <v>0</v>
      </c>
      <c r="J654" t="s">
        <v>1049</v>
      </c>
    </row>
    <row r="655" spans="1:10" x14ac:dyDescent="0.3">
      <c r="A655" t="s">
        <v>980</v>
      </c>
      <c r="B655" s="1">
        <v>45717</v>
      </c>
      <c r="C655" t="s">
        <v>685</v>
      </c>
      <c r="D655" t="s">
        <v>16</v>
      </c>
      <c r="E655">
        <v>248</v>
      </c>
      <c r="F655">
        <v>0</v>
      </c>
      <c r="G655">
        <v>0</v>
      </c>
      <c r="H655">
        <v>0</v>
      </c>
      <c r="I655">
        <v>248</v>
      </c>
      <c r="J655" t="s">
        <v>1049</v>
      </c>
    </row>
    <row r="656" spans="1:10" x14ac:dyDescent="0.3">
      <c r="A656" t="s">
        <v>980</v>
      </c>
      <c r="B656" s="1">
        <v>45717</v>
      </c>
      <c r="C656" t="s">
        <v>686</v>
      </c>
      <c r="D656" t="s">
        <v>16</v>
      </c>
      <c r="E656">
        <v>435.66666666666703</v>
      </c>
      <c r="F656">
        <v>435.66666666666703</v>
      </c>
      <c r="G656">
        <v>359.66666666666703</v>
      </c>
      <c r="H656">
        <v>76</v>
      </c>
      <c r="I656">
        <v>0</v>
      </c>
      <c r="J656" t="s">
        <v>1049</v>
      </c>
    </row>
    <row r="657" spans="1:10" x14ac:dyDescent="0.3">
      <c r="A657" t="s">
        <v>980</v>
      </c>
      <c r="B657" s="1">
        <v>45717</v>
      </c>
      <c r="C657" t="s">
        <v>687</v>
      </c>
      <c r="D657" t="s">
        <v>16</v>
      </c>
      <c r="E657">
        <v>373.5</v>
      </c>
      <c r="F657">
        <v>373.5</v>
      </c>
      <c r="G657">
        <v>301.5</v>
      </c>
      <c r="H657">
        <v>72</v>
      </c>
      <c r="I657">
        <v>0</v>
      </c>
      <c r="J657" t="s">
        <v>1049</v>
      </c>
    </row>
    <row r="658" spans="1:10" x14ac:dyDescent="0.3">
      <c r="A658" t="s">
        <v>980</v>
      </c>
      <c r="B658" s="1">
        <v>45717</v>
      </c>
      <c r="C658" t="s">
        <v>688</v>
      </c>
      <c r="D658" t="s">
        <v>16</v>
      </c>
      <c r="E658">
        <v>447</v>
      </c>
      <c r="F658">
        <v>447</v>
      </c>
      <c r="G658">
        <v>439</v>
      </c>
      <c r="H658">
        <v>8</v>
      </c>
      <c r="I658">
        <v>0</v>
      </c>
      <c r="J658" t="s">
        <v>1049</v>
      </c>
    </row>
    <row r="659" spans="1:10" x14ac:dyDescent="0.3">
      <c r="A659" t="s">
        <v>980</v>
      </c>
      <c r="B659" s="1">
        <v>45717</v>
      </c>
      <c r="C659" t="s">
        <v>689</v>
      </c>
      <c r="D659" t="s">
        <v>16</v>
      </c>
      <c r="E659">
        <v>310</v>
      </c>
      <c r="F659">
        <v>310</v>
      </c>
      <c r="G659">
        <v>142</v>
      </c>
      <c r="H659">
        <v>168</v>
      </c>
      <c r="I659">
        <v>0</v>
      </c>
      <c r="J659" t="s">
        <v>1049</v>
      </c>
    </row>
    <row r="660" spans="1:10" x14ac:dyDescent="0.3">
      <c r="A660" t="s">
        <v>980</v>
      </c>
      <c r="B660" s="1">
        <v>45717</v>
      </c>
      <c r="C660" t="s">
        <v>690</v>
      </c>
      <c r="D660" t="s">
        <v>16</v>
      </c>
      <c r="E660">
        <v>353.16666666666703</v>
      </c>
      <c r="F660">
        <v>353.16666666666703</v>
      </c>
      <c r="G660">
        <v>286.16666666666703</v>
      </c>
      <c r="H660">
        <v>67</v>
      </c>
      <c r="I660">
        <v>0</v>
      </c>
      <c r="J660" t="s">
        <v>1049</v>
      </c>
    </row>
    <row r="661" spans="1:10" x14ac:dyDescent="0.3">
      <c r="A661" t="s">
        <v>980</v>
      </c>
      <c r="B661" s="1">
        <v>45717</v>
      </c>
      <c r="C661" t="s">
        <v>691</v>
      </c>
      <c r="D661" t="s">
        <v>16</v>
      </c>
      <c r="E661">
        <v>339.66666666666703</v>
      </c>
      <c r="F661">
        <v>339.66666666666703</v>
      </c>
      <c r="G661">
        <v>267.66666666666703</v>
      </c>
      <c r="H661">
        <v>72</v>
      </c>
      <c r="I661">
        <v>0</v>
      </c>
      <c r="J661" t="s">
        <v>1049</v>
      </c>
    </row>
    <row r="662" spans="1:10" x14ac:dyDescent="0.3">
      <c r="A662" t="s">
        <v>980</v>
      </c>
      <c r="B662" s="1">
        <v>45717</v>
      </c>
      <c r="C662" t="s">
        <v>692</v>
      </c>
      <c r="D662" t="s">
        <v>16</v>
      </c>
      <c r="E662">
        <v>403</v>
      </c>
      <c r="F662">
        <v>403</v>
      </c>
      <c r="G662">
        <v>0</v>
      </c>
      <c r="H662">
        <v>403</v>
      </c>
      <c r="I662">
        <v>0</v>
      </c>
      <c r="J662" t="s">
        <v>1049</v>
      </c>
    </row>
    <row r="663" spans="1:10" x14ac:dyDescent="0.3">
      <c r="A663" t="s">
        <v>981</v>
      </c>
      <c r="B663" s="1">
        <v>45717</v>
      </c>
      <c r="C663" t="s">
        <v>693</v>
      </c>
      <c r="D663" t="s">
        <v>181</v>
      </c>
      <c r="E663">
        <v>367.58333333333297</v>
      </c>
      <c r="F663">
        <v>367.58333333333297</v>
      </c>
      <c r="G663">
        <v>88.75</v>
      </c>
      <c r="H663">
        <v>278.83333333333297</v>
      </c>
      <c r="I663">
        <v>0</v>
      </c>
      <c r="J663" t="s">
        <v>1049</v>
      </c>
    </row>
    <row r="664" spans="1:10" x14ac:dyDescent="0.3">
      <c r="A664" t="s">
        <v>981</v>
      </c>
      <c r="B664" s="1">
        <v>45717</v>
      </c>
      <c r="C664" t="s">
        <v>694</v>
      </c>
      <c r="D664" t="s">
        <v>181</v>
      </c>
      <c r="E664">
        <v>467.25</v>
      </c>
      <c r="F664">
        <v>467.25</v>
      </c>
      <c r="G664">
        <v>258.53333333333302</v>
      </c>
      <c r="H664">
        <v>208.71666666666701</v>
      </c>
      <c r="I664">
        <v>0</v>
      </c>
      <c r="J664" t="s">
        <v>1049</v>
      </c>
    </row>
    <row r="665" spans="1:10" x14ac:dyDescent="0.3">
      <c r="A665" t="s">
        <v>981</v>
      </c>
      <c r="B665" s="1">
        <v>45717</v>
      </c>
      <c r="C665" t="s">
        <v>695</v>
      </c>
      <c r="D665" t="s">
        <v>181</v>
      </c>
      <c r="E665">
        <v>393.16666666666703</v>
      </c>
      <c r="F665">
        <v>393.16666666666703</v>
      </c>
      <c r="G665">
        <v>90</v>
      </c>
      <c r="H665">
        <v>303.16666666666703</v>
      </c>
      <c r="I665">
        <v>0</v>
      </c>
      <c r="J665" t="s">
        <v>1049</v>
      </c>
    </row>
    <row r="666" spans="1:10" x14ac:dyDescent="0.3">
      <c r="A666" t="s">
        <v>981</v>
      </c>
      <c r="B666" s="1">
        <v>45717</v>
      </c>
      <c r="C666" t="s">
        <v>696</v>
      </c>
      <c r="D666" t="s">
        <v>181</v>
      </c>
      <c r="E666">
        <v>463.16666666666703</v>
      </c>
      <c r="F666">
        <v>463.16666666666703</v>
      </c>
      <c r="G666">
        <v>295.75</v>
      </c>
      <c r="H666">
        <v>167.416666666667</v>
      </c>
      <c r="I666">
        <v>0</v>
      </c>
      <c r="J666" t="s">
        <v>1049</v>
      </c>
    </row>
    <row r="667" spans="1:10" x14ac:dyDescent="0.3">
      <c r="A667" t="s">
        <v>981</v>
      </c>
      <c r="B667" s="1">
        <v>45717</v>
      </c>
      <c r="C667" t="s">
        <v>697</v>
      </c>
      <c r="D667" t="s">
        <v>181</v>
      </c>
      <c r="E667">
        <v>469.5</v>
      </c>
      <c r="F667">
        <v>469.5</v>
      </c>
      <c r="G667">
        <v>307.03333333333302</v>
      </c>
      <c r="H667">
        <v>162.46666666666701</v>
      </c>
      <c r="I667">
        <v>0</v>
      </c>
      <c r="J667" t="s">
        <v>1049</v>
      </c>
    </row>
    <row r="668" spans="1:10" x14ac:dyDescent="0.3">
      <c r="A668" t="s">
        <v>1145</v>
      </c>
      <c r="B668" s="1">
        <v>45717</v>
      </c>
      <c r="C668" t="s">
        <v>698</v>
      </c>
      <c r="D668" t="s">
        <v>385</v>
      </c>
      <c r="E668">
        <v>272</v>
      </c>
      <c r="F668">
        <v>272</v>
      </c>
      <c r="G668">
        <v>36.699999999999797</v>
      </c>
      <c r="H668">
        <v>235.3</v>
      </c>
      <c r="I668">
        <v>0</v>
      </c>
      <c r="J668" t="s">
        <v>1049</v>
      </c>
    </row>
    <row r="669" spans="1:10" x14ac:dyDescent="0.3">
      <c r="A669" t="s">
        <v>1147</v>
      </c>
      <c r="B669" s="1">
        <v>45717</v>
      </c>
      <c r="C669" t="s">
        <v>699</v>
      </c>
      <c r="D669" t="s">
        <v>164</v>
      </c>
      <c r="E669">
        <v>386.33333333333297</v>
      </c>
      <c r="F669">
        <v>386.33333333333297</v>
      </c>
      <c r="G669">
        <v>337.58333333333297</v>
      </c>
      <c r="H669">
        <v>48.75</v>
      </c>
      <c r="I669">
        <v>0</v>
      </c>
      <c r="J669" t="s">
        <v>1049</v>
      </c>
    </row>
    <row r="670" spans="1:10" x14ac:dyDescent="0.3">
      <c r="A670" t="s">
        <v>984</v>
      </c>
      <c r="B670" s="1">
        <v>45717</v>
      </c>
      <c r="C670" t="s">
        <v>700</v>
      </c>
      <c r="D670" t="s">
        <v>184</v>
      </c>
      <c r="E670">
        <v>249</v>
      </c>
      <c r="F670">
        <v>145</v>
      </c>
      <c r="G670">
        <v>53.5</v>
      </c>
      <c r="H670">
        <v>91.5</v>
      </c>
      <c r="I670">
        <v>104</v>
      </c>
      <c r="J670" t="s">
        <v>1049</v>
      </c>
    </row>
    <row r="671" spans="1:10" x14ac:dyDescent="0.3">
      <c r="A671" t="s">
        <v>984</v>
      </c>
      <c r="B671" s="1">
        <v>45717</v>
      </c>
      <c r="C671" t="s">
        <v>701</v>
      </c>
      <c r="D671" t="s">
        <v>184</v>
      </c>
      <c r="E671">
        <v>249</v>
      </c>
      <c r="F671">
        <v>249</v>
      </c>
      <c r="G671">
        <v>108</v>
      </c>
      <c r="H671">
        <v>141</v>
      </c>
      <c r="I671">
        <v>0</v>
      </c>
      <c r="J671" t="s">
        <v>1049</v>
      </c>
    </row>
    <row r="672" spans="1:10" x14ac:dyDescent="0.3">
      <c r="A672" t="s">
        <v>1005</v>
      </c>
      <c r="B672" s="1">
        <v>45717</v>
      </c>
      <c r="C672" t="s">
        <v>703</v>
      </c>
      <c r="D672" t="s">
        <v>1006</v>
      </c>
      <c r="E672">
        <v>274.66666666666703</v>
      </c>
      <c r="F672">
        <v>274.66666666666703</v>
      </c>
      <c r="G672">
        <v>217.5</v>
      </c>
      <c r="H672">
        <v>57.1666666666667</v>
      </c>
      <c r="I672">
        <v>0</v>
      </c>
      <c r="J672" t="s">
        <v>1049</v>
      </c>
    </row>
    <row r="673" spans="1:10" x14ac:dyDescent="0.3">
      <c r="A673" t="s">
        <v>1005</v>
      </c>
      <c r="B673" s="1">
        <v>45717</v>
      </c>
      <c r="C673" t="s">
        <v>704</v>
      </c>
      <c r="D673" t="s">
        <v>1006</v>
      </c>
      <c r="E673">
        <v>221.5</v>
      </c>
      <c r="F673">
        <v>221.5</v>
      </c>
      <c r="G673">
        <v>56.6666666666667</v>
      </c>
      <c r="H673">
        <v>164.833333333333</v>
      </c>
      <c r="I673">
        <v>0</v>
      </c>
      <c r="J673" t="s">
        <v>1049</v>
      </c>
    </row>
    <row r="674" spans="1:10" x14ac:dyDescent="0.3">
      <c r="B674"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AE845-7FBA-47AD-B1A9-B6E5314F2EBD}">
  <dimension ref="A1:O890"/>
  <sheetViews>
    <sheetView topLeftCell="A860" workbookViewId="0">
      <selection sqref="A1:A889"/>
    </sheetView>
  </sheetViews>
  <sheetFormatPr defaultRowHeight="14.4" x14ac:dyDescent="0.3"/>
  <cols>
    <col min="1" max="1" width="42" bestFit="1" customWidth="1"/>
    <col min="2" max="2" width="15" bestFit="1" customWidth="1"/>
    <col min="3" max="3" width="15.77734375" bestFit="1" customWidth="1"/>
    <col min="4" max="4" width="39" bestFit="1" customWidth="1"/>
    <col min="5" max="8" width="12" bestFit="1" customWidth="1"/>
    <col min="9" max="9" width="8.109375" bestFit="1" customWidth="1"/>
    <col min="10" max="10" width="16.33203125" bestFit="1" customWidth="1"/>
    <col min="11" max="15" width="11.77734375" bestFit="1" customWidth="1"/>
  </cols>
  <sheetData>
    <row r="1" spans="1:15" x14ac:dyDescent="0.3">
      <c r="A1" t="s">
        <v>1050</v>
      </c>
      <c r="B1" t="s">
        <v>0</v>
      </c>
      <c r="C1" t="s">
        <v>1</v>
      </c>
      <c r="D1" t="s">
        <v>2</v>
      </c>
      <c r="E1" t="s">
        <v>3</v>
      </c>
      <c r="F1" t="s">
        <v>4</v>
      </c>
      <c r="G1" t="s">
        <v>5</v>
      </c>
      <c r="H1" t="s">
        <v>6</v>
      </c>
      <c r="I1" t="s">
        <v>7</v>
      </c>
      <c r="J1" t="s">
        <v>8</v>
      </c>
      <c r="K1" t="s">
        <v>1051</v>
      </c>
      <c r="L1" t="s">
        <v>1052</v>
      </c>
      <c r="M1" t="s">
        <v>1053</v>
      </c>
      <c r="N1" t="s">
        <v>1054</v>
      </c>
      <c r="O1" t="s">
        <v>1055</v>
      </c>
    </row>
    <row r="2" spans="1:15" x14ac:dyDescent="0.3">
      <c r="A2" t="s">
        <v>1056</v>
      </c>
      <c r="B2" s="1">
        <v>45689</v>
      </c>
      <c r="C2" t="s">
        <v>9</v>
      </c>
      <c r="D2" t="s">
        <v>114</v>
      </c>
      <c r="E2">
        <v>234</v>
      </c>
      <c r="F2">
        <v>234</v>
      </c>
      <c r="G2">
        <v>148</v>
      </c>
      <c r="H2">
        <v>86</v>
      </c>
      <c r="I2">
        <v>0</v>
      </c>
      <c r="J2" t="s">
        <v>10</v>
      </c>
    </row>
    <row r="3" spans="1:15" x14ac:dyDescent="0.3">
      <c r="A3" t="s">
        <v>1057</v>
      </c>
      <c r="B3" s="1">
        <v>45689</v>
      </c>
      <c r="C3" t="s">
        <v>11</v>
      </c>
      <c r="D3" t="s">
        <v>130</v>
      </c>
      <c r="E3">
        <v>407</v>
      </c>
      <c r="F3">
        <v>407</v>
      </c>
      <c r="G3">
        <v>352.79999999999899</v>
      </c>
      <c r="H3">
        <v>54.200000000000699</v>
      </c>
      <c r="I3">
        <v>0</v>
      </c>
      <c r="J3" t="s">
        <v>10</v>
      </c>
    </row>
    <row r="4" spans="1:15" x14ac:dyDescent="0.3">
      <c r="A4" t="s">
        <v>1058</v>
      </c>
      <c r="B4" s="1">
        <v>45689</v>
      </c>
      <c r="C4" t="s">
        <v>12</v>
      </c>
      <c r="D4" t="s">
        <v>156</v>
      </c>
      <c r="E4">
        <v>0</v>
      </c>
      <c r="F4">
        <v>0</v>
      </c>
      <c r="G4">
        <v>0</v>
      </c>
      <c r="H4">
        <v>0</v>
      </c>
      <c r="I4">
        <v>0</v>
      </c>
      <c r="J4" t="s">
        <v>10</v>
      </c>
    </row>
    <row r="5" spans="1:15" x14ac:dyDescent="0.3">
      <c r="A5" t="s">
        <v>1058</v>
      </c>
      <c r="B5" s="1">
        <v>45689</v>
      </c>
      <c r="C5" t="s">
        <v>13</v>
      </c>
      <c r="D5" t="s">
        <v>156</v>
      </c>
      <c r="E5">
        <v>229</v>
      </c>
      <c r="F5">
        <v>229</v>
      </c>
      <c r="G5">
        <v>66.2</v>
      </c>
      <c r="H5">
        <v>162.80000000000001</v>
      </c>
      <c r="I5">
        <v>0</v>
      </c>
      <c r="J5" t="s">
        <v>10</v>
      </c>
    </row>
    <row r="6" spans="1:15" x14ac:dyDescent="0.3">
      <c r="A6" t="s">
        <v>1059</v>
      </c>
      <c r="B6" s="1">
        <v>45689</v>
      </c>
      <c r="C6" t="s">
        <v>14</v>
      </c>
      <c r="D6" t="s">
        <v>16</v>
      </c>
      <c r="E6">
        <v>232</v>
      </c>
      <c r="F6">
        <v>232</v>
      </c>
      <c r="G6">
        <v>134.18</v>
      </c>
      <c r="H6">
        <v>97.82</v>
      </c>
      <c r="I6">
        <v>0</v>
      </c>
      <c r="J6" t="s">
        <v>10</v>
      </c>
    </row>
    <row r="7" spans="1:15" x14ac:dyDescent="0.3">
      <c r="A7" t="s">
        <v>1059</v>
      </c>
      <c r="B7" s="1">
        <v>45689</v>
      </c>
      <c r="C7" t="s">
        <v>15</v>
      </c>
      <c r="D7" t="s">
        <v>16</v>
      </c>
      <c r="E7">
        <v>212</v>
      </c>
      <c r="F7">
        <v>212</v>
      </c>
      <c r="G7">
        <v>74.599999999999994</v>
      </c>
      <c r="H7">
        <v>137.4</v>
      </c>
      <c r="I7">
        <v>0</v>
      </c>
      <c r="J7" t="s">
        <v>10</v>
      </c>
    </row>
    <row r="8" spans="1:15" x14ac:dyDescent="0.3">
      <c r="A8" t="s">
        <v>1060</v>
      </c>
      <c r="B8" s="1">
        <v>45689</v>
      </c>
      <c r="C8" t="s">
        <v>17</v>
      </c>
      <c r="D8" t="s">
        <v>1061</v>
      </c>
      <c r="E8">
        <v>213</v>
      </c>
      <c r="F8">
        <v>213</v>
      </c>
      <c r="G8">
        <v>67.090000000000103</v>
      </c>
      <c r="H8">
        <v>145.91</v>
      </c>
      <c r="I8">
        <v>0</v>
      </c>
      <c r="J8" t="s">
        <v>10</v>
      </c>
    </row>
    <row r="9" spans="1:15" x14ac:dyDescent="0.3">
      <c r="A9" t="s">
        <v>1062</v>
      </c>
      <c r="B9" s="1">
        <v>45689</v>
      </c>
      <c r="C9" t="s">
        <v>18</v>
      </c>
      <c r="D9" t="s">
        <v>184</v>
      </c>
      <c r="E9">
        <v>200</v>
      </c>
      <c r="F9">
        <v>200</v>
      </c>
      <c r="G9">
        <v>65.63</v>
      </c>
      <c r="H9">
        <v>134.37</v>
      </c>
      <c r="I9">
        <v>0</v>
      </c>
      <c r="J9" t="s">
        <v>10</v>
      </c>
    </row>
    <row r="10" spans="1:15" x14ac:dyDescent="0.3">
      <c r="A10" t="s">
        <v>1063</v>
      </c>
      <c r="B10" s="1">
        <v>45689</v>
      </c>
      <c r="C10" t="s">
        <v>19</v>
      </c>
      <c r="D10" t="s">
        <v>1064</v>
      </c>
      <c r="E10">
        <v>192</v>
      </c>
      <c r="F10">
        <v>192</v>
      </c>
      <c r="G10">
        <v>0</v>
      </c>
      <c r="H10">
        <v>192</v>
      </c>
      <c r="I10">
        <v>0</v>
      </c>
      <c r="J10" t="s">
        <v>20</v>
      </c>
    </row>
    <row r="11" spans="1:15" x14ac:dyDescent="0.3">
      <c r="A11" t="s">
        <v>1065</v>
      </c>
      <c r="B11" s="1">
        <v>45689</v>
      </c>
      <c r="C11" t="s">
        <v>21</v>
      </c>
      <c r="D11" t="s">
        <v>990</v>
      </c>
      <c r="E11">
        <v>268.14999999999998</v>
      </c>
      <c r="F11">
        <v>268.14999999999998</v>
      </c>
      <c r="G11">
        <v>267.64999999999998</v>
      </c>
      <c r="H11">
        <v>0.50000000000001599</v>
      </c>
      <c r="I11">
        <v>0</v>
      </c>
      <c r="J11" t="s">
        <v>20</v>
      </c>
    </row>
    <row r="12" spans="1:15" x14ac:dyDescent="0.3">
      <c r="A12" t="s">
        <v>1065</v>
      </c>
      <c r="B12" s="1">
        <v>45689</v>
      </c>
      <c r="C12" t="s">
        <v>22</v>
      </c>
      <c r="D12" t="s">
        <v>990</v>
      </c>
      <c r="E12">
        <v>236.05</v>
      </c>
      <c r="F12">
        <v>236.05</v>
      </c>
      <c r="G12">
        <v>184.1</v>
      </c>
      <c r="H12">
        <v>51.95</v>
      </c>
      <c r="I12">
        <v>0</v>
      </c>
      <c r="J12" t="s">
        <v>20</v>
      </c>
    </row>
    <row r="13" spans="1:15" x14ac:dyDescent="0.3">
      <c r="A13" t="s">
        <v>1065</v>
      </c>
      <c r="B13" s="1">
        <v>45689</v>
      </c>
      <c r="C13" t="s">
        <v>23</v>
      </c>
      <c r="D13" t="s">
        <v>990</v>
      </c>
      <c r="E13">
        <v>192</v>
      </c>
      <c r="F13">
        <v>192</v>
      </c>
      <c r="G13">
        <v>0</v>
      </c>
      <c r="H13">
        <v>192</v>
      </c>
      <c r="I13">
        <v>0</v>
      </c>
      <c r="J13" t="s">
        <v>20</v>
      </c>
    </row>
    <row r="14" spans="1:15" x14ac:dyDescent="0.3">
      <c r="A14" t="s">
        <v>1066</v>
      </c>
      <c r="B14" s="1">
        <v>45689</v>
      </c>
      <c r="C14" t="s">
        <v>24</v>
      </c>
      <c r="D14" t="s">
        <v>1067</v>
      </c>
      <c r="E14">
        <v>199</v>
      </c>
      <c r="F14">
        <v>199</v>
      </c>
      <c r="G14">
        <v>62</v>
      </c>
      <c r="H14">
        <v>137</v>
      </c>
      <c r="I14">
        <v>0</v>
      </c>
      <c r="J14" t="s">
        <v>20</v>
      </c>
    </row>
    <row r="15" spans="1:15" x14ac:dyDescent="0.3">
      <c r="A15" t="s">
        <v>1068</v>
      </c>
      <c r="B15" s="1">
        <v>45689</v>
      </c>
      <c r="C15" t="s">
        <v>25</v>
      </c>
      <c r="D15" t="s">
        <v>1069</v>
      </c>
      <c r="E15">
        <v>192</v>
      </c>
      <c r="F15">
        <v>192</v>
      </c>
      <c r="G15">
        <v>31</v>
      </c>
      <c r="H15">
        <v>161</v>
      </c>
      <c r="I15">
        <v>0</v>
      </c>
      <c r="J15" t="s">
        <v>20</v>
      </c>
    </row>
    <row r="16" spans="1:15" x14ac:dyDescent="0.3">
      <c r="A16" t="s">
        <v>1068</v>
      </c>
      <c r="B16" s="1">
        <v>45689</v>
      </c>
      <c r="C16" t="s">
        <v>26</v>
      </c>
      <c r="D16" t="s">
        <v>1069</v>
      </c>
      <c r="E16">
        <v>194.22</v>
      </c>
      <c r="F16">
        <v>194.22</v>
      </c>
      <c r="G16">
        <v>58.06</v>
      </c>
      <c r="H16">
        <v>136.16</v>
      </c>
      <c r="I16">
        <v>0</v>
      </c>
      <c r="J16" t="s">
        <v>20</v>
      </c>
    </row>
    <row r="17" spans="1:10" x14ac:dyDescent="0.3">
      <c r="A17" t="s">
        <v>1070</v>
      </c>
      <c r="B17" s="1">
        <v>45689</v>
      </c>
      <c r="C17" t="s">
        <v>27</v>
      </c>
      <c r="D17" t="s">
        <v>126</v>
      </c>
      <c r="E17">
        <v>290.21666666666698</v>
      </c>
      <c r="F17">
        <v>290.21666666666698</v>
      </c>
      <c r="G17">
        <v>282.13333333333298</v>
      </c>
      <c r="H17">
        <v>8.0833333333333304</v>
      </c>
      <c r="I17">
        <v>0</v>
      </c>
      <c r="J17" t="s">
        <v>20</v>
      </c>
    </row>
    <row r="18" spans="1:10" x14ac:dyDescent="0.3">
      <c r="A18" t="s">
        <v>1057</v>
      </c>
      <c r="B18" s="1">
        <v>45689</v>
      </c>
      <c r="C18" t="s">
        <v>28</v>
      </c>
      <c r="D18" t="s">
        <v>130</v>
      </c>
      <c r="E18">
        <v>192</v>
      </c>
      <c r="F18">
        <v>192</v>
      </c>
      <c r="G18">
        <v>0</v>
      </c>
      <c r="H18">
        <v>192</v>
      </c>
      <c r="I18">
        <v>0</v>
      </c>
      <c r="J18" t="s">
        <v>20</v>
      </c>
    </row>
    <row r="19" spans="1:10" x14ac:dyDescent="0.3">
      <c r="A19" t="s">
        <v>1057</v>
      </c>
      <c r="B19" s="1">
        <v>45689</v>
      </c>
      <c r="C19" t="s">
        <v>29</v>
      </c>
      <c r="D19" t="s">
        <v>130</v>
      </c>
      <c r="E19">
        <v>192</v>
      </c>
      <c r="F19">
        <v>192</v>
      </c>
      <c r="G19">
        <v>0</v>
      </c>
      <c r="H19">
        <v>192</v>
      </c>
      <c r="I19">
        <v>0</v>
      </c>
      <c r="J19" t="s">
        <v>20</v>
      </c>
    </row>
    <row r="20" spans="1:10" x14ac:dyDescent="0.3">
      <c r="A20" t="s">
        <v>1057</v>
      </c>
      <c r="B20" s="1">
        <v>45689</v>
      </c>
      <c r="C20" t="s">
        <v>30</v>
      </c>
      <c r="D20" t="s">
        <v>130</v>
      </c>
      <c r="E20">
        <v>192</v>
      </c>
      <c r="F20">
        <v>192</v>
      </c>
      <c r="G20">
        <v>0</v>
      </c>
      <c r="H20">
        <v>192</v>
      </c>
      <c r="I20">
        <v>0</v>
      </c>
      <c r="J20" t="s">
        <v>20</v>
      </c>
    </row>
    <row r="21" spans="1:10" x14ac:dyDescent="0.3">
      <c r="A21" t="s">
        <v>1071</v>
      </c>
      <c r="B21" s="1">
        <v>45689</v>
      </c>
      <c r="C21" t="s">
        <v>31</v>
      </c>
      <c r="D21" t="s">
        <v>993</v>
      </c>
      <c r="E21">
        <v>204.26333333333301</v>
      </c>
      <c r="F21">
        <v>204.26333333333301</v>
      </c>
      <c r="G21">
        <v>108.806666666667</v>
      </c>
      <c r="H21">
        <v>95.456666666666706</v>
      </c>
      <c r="I21">
        <v>0</v>
      </c>
      <c r="J21" t="s">
        <v>20</v>
      </c>
    </row>
    <row r="22" spans="1:10" x14ac:dyDescent="0.3">
      <c r="A22" t="s">
        <v>1058</v>
      </c>
      <c r="B22" s="1">
        <v>45689</v>
      </c>
      <c r="C22" t="s">
        <v>32</v>
      </c>
      <c r="D22" t="s">
        <v>156</v>
      </c>
      <c r="E22">
        <v>198.3</v>
      </c>
      <c r="F22">
        <v>198.3</v>
      </c>
      <c r="G22">
        <v>89.800000000000196</v>
      </c>
      <c r="H22">
        <v>108.5</v>
      </c>
      <c r="I22">
        <v>0</v>
      </c>
      <c r="J22" t="s">
        <v>20</v>
      </c>
    </row>
    <row r="23" spans="1:10" x14ac:dyDescent="0.3">
      <c r="A23" t="s">
        <v>1058</v>
      </c>
      <c r="B23" s="1">
        <v>45689</v>
      </c>
      <c r="C23" t="s">
        <v>33</v>
      </c>
      <c r="D23" t="s">
        <v>156</v>
      </c>
      <c r="E23">
        <v>228</v>
      </c>
      <c r="F23">
        <v>228</v>
      </c>
      <c r="G23">
        <v>150</v>
      </c>
      <c r="H23">
        <v>78</v>
      </c>
      <c r="I23">
        <v>0</v>
      </c>
      <c r="J23" t="s">
        <v>20</v>
      </c>
    </row>
    <row r="24" spans="1:10" x14ac:dyDescent="0.3">
      <c r="A24" t="s">
        <v>1071</v>
      </c>
      <c r="B24" s="1">
        <v>45689</v>
      </c>
      <c r="C24" t="s">
        <v>34</v>
      </c>
      <c r="D24" t="s">
        <v>993</v>
      </c>
      <c r="E24">
        <v>253.8</v>
      </c>
      <c r="F24">
        <v>253.8</v>
      </c>
      <c r="G24">
        <v>191.3</v>
      </c>
      <c r="H24">
        <v>62.5</v>
      </c>
      <c r="I24">
        <v>0</v>
      </c>
      <c r="J24" t="s">
        <v>20</v>
      </c>
    </row>
    <row r="25" spans="1:10" x14ac:dyDescent="0.3">
      <c r="A25" t="s">
        <v>1071</v>
      </c>
      <c r="B25" s="1">
        <v>45689</v>
      </c>
      <c r="C25" t="s">
        <v>35</v>
      </c>
      <c r="D25" t="s">
        <v>993</v>
      </c>
      <c r="E25">
        <v>200.7</v>
      </c>
      <c r="F25">
        <v>200.7</v>
      </c>
      <c r="G25">
        <v>79.599999999999895</v>
      </c>
      <c r="H25">
        <v>121.1</v>
      </c>
      <c r="I25">
        <v>0</v>
      </c>
      <c r="J25" t="s">
        <v>20</v>
      </c>
    </row>
    <row r="26" spans="1:10" x14ac:dyDescent="0.3">
      <c r="A26" t="s">
        <v>1072</v>
      </c>
      <c r="B26" s="1">
        <v>45689</v>
      </c>
      <c r="C26" t="s">
        <v>36</v>
      </c>
      <c r="D26" t="s">
        <v>1073</v>
      </c>
      <c r="E26">
        <v>195.7</v>
      </c>
      <c r="F26">
        <v>195.7</v>
      </c>
      <c r="G26">
        <v>104.49999999999901</v>
      </c>
      <c r="H26">
        <v>91.200000000000699</v>
      </c>
      <c r="I26">
        <v>0</v>
      </c>
      <c r="J26" t="s">
        <v>20</v>
      </c>
    </row>
    <row r="27" spans="1:10" x14ac:dyDescent="0.3">
      <c r="A27" t="s">
        <v>1072</v>
      </c>
      <c r="B27" s="1">
        <v>45689</v>
      </c>
      <c r="C27" t="s">
        <v>37</v>
      </c>
      <c r="D27" t="s">
        <v>1073</v>
      </c>
      <c r="E27">
        <v>192.6</v>
      </c>
      <c r="F27">
        <v>192.6</v>
      </c>
      <c r="G27">
        <v>35.300000000000203</v>
      </c>
      <c r="H27">
        <v>157.30000000000001</v>
      </c>
      <c r="I27">
        <v>0</v>
      </c>
      <c r="J27" t="s">
        <v>20</v>
      </c>
    </row>
    <row r="28" spans="1:10" x14ac:dyDescent="0.3">
      <c r="A28" t="s">
        <v>1058</v>
      </c>
      <c r="B28" s="1">
        <v>45689</v>
      </c>
      <c r="C28" t="s">
        <v>38</v>
      </c>
      <c r="D28" t="s">
        <v>156</v>
      </c>
      <c r="E28">
        <v>197.6</v>
      </c>
      <c r="F28">
        <v>197.6</v>
      </c>
      <c r="G28">
        <v>57.199999999999399</v>
      </c>
      <c r="H28">
        <v>140.400000000001</v>
      </c>
      <c r="I28">
        <v>0</v>
      </c>
      <c r="J28" t="s">
        <v>20</v>
      </c>
    </row>
    <row r="29" spans="1:10" x14ac:dyDescent="0.3">
      <c r="A29" t="s">
        <v>1058</v>
      </c>
      <c r="B29" s="1">
        <v>45689</v>
      </c>
      <c r="C29" t="s">
        <v>39</v>
      </c>
      <c r="D29" t="s">
        <v>156</v>
      </c>
      <c r="E29">
        <v>16</v>
      </c>
      <c r="F29">
        <v>16</v>
      </c>
      <c r="G29">
        <v>4</v>
      </c>
      <c r="H29">
        <v>12</v>
      </c>
      <c r="I29">
        <v>0</v>
      </c>
      <c r="J29" t="s">
        <v>20</v>
      </c>
    </row>
    <row r="30" spans="1:10" x14ac:dyDescent="0.3">
      <c r="A30" t="s">
        <v>1071</v>
      </c>
      <c r="B30" s="1">
        <v>45689</v>
      </c>
      <c r="C30" t="s">
        <v>40</v>
      </c>
      <c r="D30" t="s">
        <v>993</v>
      </c>
      <c r="E30">
        <v>198.2</v>
      </c>
      <c r="F30">
        <v>198.2</v>
      </c>
      <c r="G30">
        <v>98.500000000000497</v>
      </c>
      <c r="H30">
        <v>99.699999999999804</v>
      </c>
      <c r="I30">
        <v>0</v>
      </c>
      <c r="J30" t="s">
        <v>20</v>
      </c>
    </row>
    <row r="31" spans="1:10" x14ac:dyDescent="0.3">
      <c r="A31" t="s">
        <v>1058</v>
      </c>
      <c r="B31" s="1">
        <v>45689</v>
      </c>
      <c r="C31" t="s">
        <v>41</v>
      </c>
      <c r="D31" t="s">
        <v>156</v>
      </c>
      <c r="E31">
        <v>207.10000000000099</v>
      </c>
      <c r="F31">
        <v>207.10000000000099</v>
      </c>
      <c r="G31">
        <v>115.30000000000101</v>
      </c>
      <c r="H31">
        <v>91.800000000000196</v>
      </c>
      <c r="I31">
        <v>0</v>
      </c>
      <c r="J31" t="s">
        <v>20</v>
      </c>
    </row>
    <row r="32" spans="1:10" x14ac:dyDescent="0.3">
      <c r="A32" t="s">
        <v>1058</v>
      </c>
      <c r="B32" s="1">
        <v>45689</v>
      </c>
      <c r="C32" t="s">
        <v>42</v>
      </c>
      <c r="D32" t="s">
        <v>156</v>
      </c>
      <c r="E32">
        <v>224.9</v>
      </c>
      <c r="F32">
        <v>224.9</v>
      </c>
      <c r="G32">
        <v>122.7</v>
      </c>
      <c r="H32">
        <v>102.2</v>
      </c>
      <c r="I32">
        <v>0</v>
      </c>
      <c r="J32" t="s">
        <v>20</v>
      </c>
    </row>
    <row r="33" spans="1:10" x14ac:dyDescent="0.3">
      <c r="A33" t="s">
        <v>1071</v>
      </c>
      <c r="B33" s="1">
        <v>45689</v>
      </c>
      <c r="C33" t="s">
        <v>43</v>
      </c>
      <c r="D33" t="s">
        <v>993</v>
      </c>
      <c r="E33">
        <v>193.6</v>
      </c>
      <c r="F33">
        <v>193.6</v>
      </c>
      <c r="G33">
        <v>3.5</v>
      </c>
      <c r="H33">
        <v>190.1</v>
      </c>
      <c r="I33">
        <v>0</v>
      </c>
      <c r="J33" t="s">
        <v>20</v>
      </c>
    </row>
    <row r="34" spans="1:10" x14ac:dyDescent="0.3">
      <c r="A34" t="s">
        <v>1071</v>
      </c>
      <c r="B34" s="1">
        <v>45689</v>
      </c>
      <c r="C34" t="s">
        <v>44</v>
      </c>
      <c r="D34" t="s">
        <v>993</v>
      </c>
      <c r="E34">
        <v>233.299999999997</v>
      </c>
      <c r="F34">
        <v>233.299999999997</v>
      </c>
      <c r="G34">
        <v>160.49999999999699</v>
      </c>
      <c r="H34">
        <v>72.800000000000196</v>
      </c>
      <c r="I34">
        <v>0</v>
      </c>
      <c r="J34" t="s">
        <v>20</v>
      </c>
    </row>
    <row r="35" spans="1:10" x14ac:dyDescent="0.3">
      <c r="A35" t="s">
        <v>1071</v>
      </c>
      <c r="B35" s="1">
        <v>45689</v>
      </c>
      <c r="C35" t="s">
        <v>45</v>
      </c>
      <c r="D35" t="s">
        <v>993</v>
      </c>
      <c r="E35">
        <v>206.9</v>
      </c>
      <c r="F35">
        <v>206.9</v>
      </c>
      <c r="G35">
        <v>78.799999999999301</v>
      </c>
      <c r="H35">
        <v>128.10000000000099</v>
      </c>
      <c r="I35">
        <v>0</v>
      </c>
      <c r="J35" t="s">
        <v>20</v>
      </c>
    </row>
    <row r="36" spans="1:10" x14ac:dyDescent="0.3">
      <c r="A36" t="s">
        <v>1058</v>
      </c>
      <c r="B36" s="1">
        <v>45689</v>
      </c>
      <c r="C36" t="s">
        <v>46</v>
      </c>
      <c r="D36" t="s">
        <v>156</v>
      </c>
      <c r="E36">
        <v>203.52</v>
      </c>
      <c r="F36">
        <v>203.52</v>
      </c>
      <c r="G36">
        <v>88.360000000000596</v>
      </c>
      <c r="H36">
        <v>115.16</v>
      </c>
      <c r="I36">
        <v>0</v>
      </c>
      <c r="J36" t="s">
        <v>20</v>
      </c>
    </row>
    <row r="37" spans="1:10" x14ac:dyDescent="0.3">
      <c r="A37" t="s">
        <v>1058</v>
      </c>
      <c r="B37" s="1">
        <v>45689</v>
      </c>
      <c r="C37" t="s">
        <v>47</v>
      </c>
      <c r="D37" t="s">
        <v>156</v>
      </c>
      <c r="E37">
        <v>238.900000000001</v>
      </c>
      <c r="F37">
        <v>238.900000000001</v>
      </c>
      <c r="G37">
        <v>163.76</v>
      </c>
      <c r="H37">
        <v>75.140000000000299</v>
      </c>
      <c r="I37">
        <v>0</v>
      </c>
      <c r="J37" t="s">
        <v>20</v>
      </c>
    </row>
    <row r="38" spans="1:10" x14ac:dyDescent="0.3">
      <c r="A38" t="s">
        <v>1058</v>
      </c>
      <c r="B38" s="1">
        <v>45689</v>
      </c>
      <c r="C38" t="s">
        <v>48</v>
      </c>
      <c r="D38" t="s">
        <v>156</v>
      </c>
      <c r="E38">
        <v>40</v>
      </c>
      <c r="F38">
        <v>40</v>
      </c>
      <c r="G38">
        <v>18.600000000000399</v>
      </c>
      <c r="H38">
        <v>21.399999999999601</v>
      </c>
      <c r="I38">
        <v>0</v>
      </c>
      <c r="J38" t="s">
        <v>20</v>
      </c>
    </row>
    <row r="39" spans="1:10" x14ac:dyDescent="0.3">
      <c r="A39" t="s">
        <v>1071</v>
      </c>
      <c r="B39" s="1">
        <v>45689</v>
      </c>
      <c r="C39" t="s">
        <v>49</v>
      </c>
      <c r="D39" t="s">
        <v>993</v>
      </c>
      <c r="E39">
        <v>223</v>
      </c>
      <c r="F39">
        <v>223</v>
      </c>
      <c r="G39">
        <v>157.69999999999999</v>
      </c>
      <c r="H39">
        <v>65.299999999999699</v>
      </c>
      <c r="I39">
        <v>0</v>
      </c>
      <c r="J39" t="s">
        <v>20</v>
      </c>
    </row>
    <row r="40" spans="1:10" x14ac:dyDescent="0.3">
      <c r="A40" t="s">
        <v>1074</v>
      </c>
      <c r="B40" s="1">
        <v>45689</v>
      </c>
      <c r="C40" t="s">
        <v>50</v>
      </c>
      <c r="D40" t="s">
        <v>117</v>
      </c>
      <c r="E40">
        <v>198.5</v>
      </c>
      <c r="F40">
        <v>198.5</v>
      </c>
      <c r="G40">
        <v>105.8</v>
      </c>
      <c r="H40">
        <v>92.699999999999804</v>
      </c>
      <c r="I40">
        <v>0</v>
      </c>
      <c r="J40" t="s">
        <v>20</v>
      </c>
    </row>
    <row r="41" spans="1:10" x14ac:dyDescent="0.3">
      <c r="A41" t="s">
        <v>1075</v>
      </c>
      <c r="B41" s="1">
        <v>45689</v>
      </c>
      <c r="C41" t="s">
        <v>51</v>
      </c>
      <c r="D41" t="s">
        <v>235</v>
      </c>
      <c r="E41">
        <v>217.61666666666699</v>
      </c>
      <c r="F41">
        <v>217.61666666666699</v>
      </c>
      <c r="G41">
        <v>169.76666666666699</v>
      </c>
      <c r="H41">
        <v>47.85</v>
      </c>
      <c r="I41">
        <v>0</v>
      </c>
      <c r="J41" t="s">
        <v>20</v>
      </c>
    </row>
    <row r="42" spans="1:10" x14ac:dyDescent="0.3">
      <c r="A42" t="s">
        <v>1075</v>
      </c>
      <c r="B42" s="1">
        <v>45689</v>
      </c>
      <c r="C42" t="s">
        <v>52</v>
      </c>
      <c r="D42" t="s">
        <v>235</v>
      </c>
      <c r="E42">
        <v>192</v>
      </c>
      <c r="F42">
        <v>192</v>
      </c>
      <c r="G42">
        <v>8.6166666666666707</v>
      </c>
      <c r="H42">
        <v>183.38333333333301</v>
      </c>
      <c r="I42">
        <v>0</v>
      </c>
      <c r="J42" t="s">
        <v>20</v>
      </c>
    </row>
    <row r="43" spans="1:10" x14ac:dyDescent="0.3">
      <c r="A43" t="s">
        <v>1076</v>
      </c>
      <c r="B43" s="1">
        <v>45689</v>
      </c>
      <c r="C43" t="s">
        <v>53</v>
      </c>
      <c r="D43" t="s">
        <v>56</v>
      </c>
      <c r="E43">
        <v>192</v>
      </c>
      <c r="F43">
        <v>192</v>
      </c>
      <c r="G43">
        <v>0</v>
      </c>
      <c r="H43">
        <v>192</v>
      </c>
      <c r="I43">
        <v>0</v>
      </c>
      <c r="J43" t="s">
        <v>20</v>
      </c>
    </row>
    <row r="44" spans="1:10" x14ac:dyDescent="0.3">
      <c r="A44" t="s">
        <v>1076</v>
      </c>
      <c r="B44" s="1">
        <v>45689</v>
      </c>
      <c r="C44" t="s">
        <v>54</v>
      </c>
      <c r="D44" t="s">
        <v>56</v>
      </c>
      <c r="E44">
        <v>200</v>
      </c>
      <c r="F44">
        <v>200</v>
      </c>
      <c r="G44">
        <v>8</v>
      </c>
      <c r="H44">
        <v>192</v>
      </c>
      <c r="I44">
        <v>0</v>
      </c>
      <c r="J44" t="s">
        <v>20</v>
      </c>
    </row>
    <row r="45" spans="1:10" x14ac:dyDescent="0.3">
      <c r="A45" t="s">
        <v>1076</v>
      </c>
      <c r="B45" s="1">
        <v>45689</v>
      </c>
      <c r="C45" t="s">
        <v>55</v>
      </c>
      <c r="D45" t="s">
        <v>56</v>
      </c>
      <c r="E45">
        <v>284.25333333333401</v>
      </c>
      <c r="F45">
        <v>284.25333333333401</v>
      </c>
      <c r="G45">
        <v>172.25333333333401</v>
      </c>
      <c r="H45">
        <v>112</v>
      </c>
      <c r="I45">
        <v>0</v>
      </c>
      <c r="J45" t="s">
        <v>20</v>
      </c>
    </row>
    <row r="46" spans="1:10" x14ac:dyDescent="0.3">
      <c r="A46" t="s">
        <v>1076</v>
      </c>
      <c r="B46" s="1">
        <v>45689</v>
      </c>
      <c r="C46" t="s">
        <v>57</v>
      </c>
      <c r="D46" t="s">
        <v>56</v>
      </c>
      <c r="E46">
        <v>310.13</v>
      </c>
      <c r="F46">
        <v>310.13</v>
      </c>
      <c r="G46">
        <v>241.38</v>
      </c>
      <c r="H46">
        <v>68.75</v>
      </c>
      <c r="I46">
        <v>0</v>
      </c>
      <c r="J46" t="s">
        <v>20</v>
      </c>
    </row>
    <row r="47" spans="1:10" x14ac:dyDescent="0.3">
      <c r="A47" t="s">
        <v>1077</v>
      </c>
      <c r="B47" s="1">
        <v>45689</v>
      </c>
      <c r="C47" t="s">
        <v>58</v>
      </c>
      <c r="D47" t="s">
        <v>61</v>
      </c>
      <c r="E47">
        <v>204.85</v>
      </c>
      <c r="F47">
        <v>204.85</v>
      </c>
      <c r="G47">
        <v>60.75</v>
      </c>
      <c r="H47">
        <v>144.1</v>
      </c>
      <c r="I47">
        <v>0</v>
      </c>
      <c r="J47" t="s">
        <v>20</v>
      </c>
    </row>
    <row r="48" spans="1:10" x14ac:dyDescent="0.3">
      <c r="A48" t="s">
        <v>1077</v>
      </c>
      <c r="B48" s="1">
        <v>45689</v>
      </c>
      <c r="C48" t="s">
        <v>59</v>
      </c>
      <c r="D48" t="s">
        <v>61</v>
      </c>
      <c r="E48">
        <v>203.8</v>
      </c>
      <c r="F48">
        <v>203.8</v>
      </c>
      <c r="G48">
        <v>136.4</v>
      </c>
      <c r="H48">
        <v>67.400000000000006</v>
      </c>
      <c r="I48">
        <v>0</v>
      </c>
      <c r="J48" t="s">
        <v>20</v>
      </c>
    </row>
    <row r="49" spans="1:10" x14ac:dyDescent="0.3">
      <c r="A49" t="s">
        <v>1077</v>
      </c>
      <c r="B49" s="1">
        <v>45689</v>
      </c>
      <c r="C49" t="s">
        <v>60</v>
      </c>
      <c r="D49" t="s">
        <v>61</v>
      </c>
      <c r="E49">
        <v>206.916666666667</v>
      </c>
      <c r="F49">
        <v>206.916666666667</v>
      </c>
      <c r="G49">
        <v>188.916666666667</v>
      </c>
      <c r="H49">
        <v>18</v>
      </c>
      <c r="I49">
        <v>0</v>
      </c>
      <c r="J49" t="s">
        <v>20</v>
      </c>
    </row>
    <row r="50" spans="1:10" x14ac:dyDescent="0.3">
      <c r="A50" t="s">
        <v>1077</v>
      </c>
      <c r="B50" s="1">
        <v>45689</v>
      </c>
      <c r="C50" t="s">
        <v>62</v>
      </c>
      <c r="D50" t="s">
        <v>61</v>
      </c>
      <c r="E50">
        <v>204.71666666666701</v>
      </c>
      <c r="F50">
        <v>204.71666666666701</v>
      </c>
      <c r="G50">
        <v>165.63333333333301</v>
      </c>
      <c r="H50">
        <v>39.0833333333333</v>
      </c>
      <c r="I50">
        <v>0</v>
      </c>
      <c r="J50" t="s">
        <v>20</v>
      </c>
    </row>
    <row r="51" spans="1:10" x14ac:dyDescent="0.3">
      <c r="A51" t="s">
        <v>1077</v>
      </c>
      <c r="B51" s="1">
        <v>45689</v>
      </c>
      <c r="C51" t="s">
        <v>63</v>
      </c>
      <c r="D51" t="s">
        <v>61</v>
      </c>
      <c r="E51">
        <v>208.083333333333</v>
      </c>
      <c r="F51">
        <v>208.083333333333</v>
      </c>
      <c r="G51">
        <v>157.63333333333301</v>
      </c>
      <c r="H51">
        <v>50.45</v>
      </c>
      <c r="I51">
        <v>0</v>
      </c>
      <c r="J51" t="s">
        <v>20</v>
      </c>
    </row>
    <row r="52" spans="1:10" x14ac:dyDescent="0.3">
      <c r="A52" t="s">
        <v>1078</v>
      </c>
      <c r="B52" s="1">
        <v>45689</v>
      </c>
      <c r="C52" t="s">
        <v>64</v>
      </c>
      <c r="D52" t="s">
        <v>540</v>
      </c>
      <c r="E52">
        <v>192</v>
      </c>
      <c r="F52">
        <v>0</v>
      </c>
      <c r="G52">
        <v>0</v>
      </c>
      <c r="H52">
        <v>0</v>
      </c>
      <c r="I52">
        <v>192</v>
      </c>
      <c r="J52" t="s">
        <v>20</v>
      </c>
    </row>
    <row r="53" spans="1:10" x14ac:dyDescent="0.3">
      <c r="A53" t="s">
        <v>1079</v>
      </c>
      <c r="B53" s="1">
        <v>45689</v>
      </c>
      <c r="C53" t="s">
        <v>65</v>
      </c>
      <c r="D53" t="s">
        <v>997</v>
      </c>
      <c r="E53">
        <v>195</v>
      </c>
      <c r="F53">
        <v>195</v>
      </c>
      <c r="G53">
        <v>13</v>
      </c>
      <c r="H53">
        <v>182</v>
      </c>
      <c r="I53">
        <v>0</v>
      </c>
      <c r="J53" t="s">
        <v>20</v>
      </c>
    </row>
    <row r="54" spans="1:10" x14ac:dyDescent="0.3">
      <c r="A54" t="s">
        <v>1079</v>
      </c>
      <c r="B54" s="1">
        <v>45689</v>
      </c>
      <c r="C54" t="s">
        <v>66</v>
      </c>
      <c r="D54" t="s">
        <v>997</v>
      </c>
      <c r="E54">
        <v>192</v>
      </c>
      <c r="F54">
        <v>192</v>
      </c>
      <c r="G54">
        <v>2</v>
      </c>
      <c r="H54">
        <v>190</v>
      </c>
      <c r="I54">
        <v>0</v>
      </c>
      <c r="J54" t="s">
        <v>20</v>
      </c>
    </row>
    <row r="55" spans="1:10" x14ac:dyDescent="0.3">
      <c r="A55" t="s">
        <v>1079</v>
      </c>
      <c r="B55" s="1">
        <v>45689</v>
      </c>
      <c r="C55" t="s">
        <v>67</v>
      </c>
      <c r="D55" t="s">
        <v>997</v>
      </c>
      <c r="E55">
        <v>207.20000000000101</v>
      </c>
      <c r="F55">
        <v>207.20000000000101</v>
      </c>
      <c r="G55">
        <v>145</v>
      </c>
      <c r="H55">
        <v>62.200000000000699</v>
      </c>
      <c r="I55">
        <v>0</v>
      </c>
      <c r="J55" t="s">
        <v>20</v>
      </c>
    </row>
    <row r="56" spans="1:10" x14ac:dyDescent="0.3">
      <c r="A56" t="s">
        <v>1080</v>
      </c>
      <c r="B56" s="1">
        <v>45689</v>
      </c>
      <c r="C56" t="s">
        <v>68</v>
      </c>
      <c r="D56" t="s">
        <v>999</v>
      </c>
      <c r="E56">
        <v>287.51666666666699</v>
      </c>
      <c r="F56">
        <v>287.51666666666699</v>
      </c>
      <c r="G56">
        <v>239.45</v>
      </c>
      <c r="H56">
        <v>48.066666666666698</v>
      </c>
      <c r="I56">
        <v>0</v>
      </c>
      <c r="J56" t="s">
        <v>20</v>
      </c>
    </row>
    <row r="57" spans="1:10" x14ac:dyDescent="0.3">
      <c r="A57" t="s">
        <v>1059</v>
      </c>
      <c r="B57" s="1">
        <v>45689</v>
      </c>
      <c r="C57" t="s">
        <v>69</v>
      </c>
      <c r="D57" t="s">
        <v>16</v>
      </c>
      <c r="E57">
        <v>192</v>
      </c>
      <c r="F57">
        <v>192</v>
      </c>
      <c r="G57">
        <v>0</v>
      </c>
      <c r="H57">
        <v>192</v>
      </c>
      <c r="I57">
        <v>0</v>
      </c>
      <c r="J57" t="s">
        <v>20</v>
      </c>
    </row>
    <row r="58" spans="1:10" x14ac:dyDescent="0.3">
      <c r="A58" t="s">
        <v>1059</v>
      </c>
      <c r="B58" s="1">
        <v>45689</v>
      </c>
      <c r="C58" t="s">
        <v>70</v>
      </c>
      <c r="D58" t="s">
        <v>16</v>
      </c>
      <c r="E58">
        <v>199.2</v>
      </c>
      <c r="F58">
        <v>199.2</v>
      </c>
      <c r="G58">
        <v>95.366666666666703</v>
      </c>
      <c r="H58">
        <v>103.833333333333</v>
      </c>
      <c r="I58">
        <v>0</v>
      </c>
      <c r="J58" t="s">
        <v>20</v>
      </c>
    </row>
    <row r="59" spans="1:10" x14ac:dyDescent="0.3">
      <c r="A59" t="s">
        <v>1059</v>
      </c>
      <c r="B59" s="1">
        <v>45689</v>
      </c>
      <c r="C59" t="s">
        <v>71</v>
      </c>
      <c r="D59" t="s">
        <v>16</v>
      </c>
      <c r="E59">
        <v>249.25</v>
      </c>
      <c r="F59">
        <v>249.25</v>
      </c>
      <c r="G59">
        <v>192.55</v>
      </c>
      <c r="H59">
        <v>56.7</v>
      </c>
      <c r="I59">
        <v>0</v>
      </c>
      <c r="J59" t="s">
        <v>20</v>
      </c>
    </row>
    <row r="60" spans="1:10" x14ac:dyDescent="0.3">
      <c r="A60" t="s">
        <v>1059</v>
      </c>
      <c r="B60" s="1">
        <v>45689</v>
      </c>
      <c r="C60" t="s">
        <v>72</v>
      </c>
      <c r="D60" t="s">
        <v>16</v>
      </c>
      <c r="E60">
        <v>384.933333333333</v>
      </c>
      <c r="F60">
        <v>384.933333333333</v>
      </c>
      <c r="G60">
        <v>379</v>
      </c>
      <c r="H60">
        <v>5.9333333333332003</v>
      </c>
      <c r="I60">
        <v>0</v>
      </c>
      <c r="J60" t="s">
        <v>20</v>
      </c>
    </row>
    <row r="61" spans="1:10" x14ac:dyDescent="0.3">
      <c r="A61" t="s">
        <v>1059</v>
      </c>
      <c r="B61" s="1">
        <v>45689</v>
      </c>
      <c r="C61" t="s">
        <v>73</v>
      </c>
      <c r="D61" t="s">
        <v>16</v>
      </c>
      <c r="E61">
        <v>204.13333333333301</v>
      </c>
      <c r="F61">
        <v>204.13333333333301</v>
      </c>
      <c r="G61">
        <v>142</v>
      </c>
      <c r="H61">
        <v>62.133333333333297</v>
      </c>
      <c r="I61">
        <v>0</v>
      </c>
      <c r="J61" t="s">
        <v>20</v>
      </c>
    </row>
    <row r="62" spans="1:10" x14ac:dyDescent="0.3">
      <c r="A62" t="s">
        <v>1059</v>
      </c>
      <c r="B62" s="1">
        <v>45689</v>
      </c>
      <c r="C62" t="s">
        <v>74</v>
      </c>
      <c r="D62" t="s">
        <v>16</v>
      </c>
      <c r="E62">
        <v>222.73333333333301</v>
      </c>
      <c r="F62">
        <v>222.73333333333301</v>
      </c>
      <c r="G62">
        <v>54.733333333333299</v>
      </c>
      <c r="H62">
        <v>168</v>
      </c>
      <c r="I62">
        <v>0</v>
      </c>
      <c r="J62" t="s">
        <v>20</v>
      </c>
    </row>
    <row r="63" spans="1:10" x14ac:dyDescent="0.3">
      <c r="A63" t="s">
        <v>1059</v>
      </c>
      <c r="B63" s="1">
        <v>45689</v>
      </c>
      <c r="C63" t="s">
        <v>75</v>
      </c>
      <c r="D63" t="s">
        <v>16</v>
      </c>
      <c r="E63">
        <v>287.01666666666699</v>
      </c>
      <c r="F63">
        <v>287.01666666666699</v>
      </c>
      <c r="G63">
        <v>277.83333333333297</v>
      </c>
      <c r="H63">
        <v>9.1833333333333407</v>
      </c>
      <c r="I63">
        <v>0</v>
      </c>
      <c r="J63" t="s">
        <v>20</v>
      </c>
    </row>
    <row r="64" spans="1:10" x14ac:dyDescent="0.3">
      <c r="A64" t="s">
        <v>1059</v>
      </c>
      <c r="B64" s="1">
        <v>45689</v>
      </c>
      <c r="C64" t="s">
        <v>76</v>
      </c>
      <c r="D64" t="s">
        <v>16</v>
      </c>
      <c r="E64">
        <v>199.95</v>
      </c>
      <c r="F64">
        <v>199.95</v>
      </c>
      <c r="G64">
        <v>79.966666666666697</v>
      </c>
      <c r="H64">
        <v>119.98333333333299</v>
      </c>
      <c r="I64">
        <v>0</v>
      </c>
      <c r="J64" t="s">
        <v>20</v>
      </c>
    </row>
    <row r="65" spans="1:10" x14ac:dyDescent="0.3">
      <c r="A65" t="s">
        <v>1059</v>
      </c>
      <c r="B65" s="1">
        <v>45689</v>
      </c>
      <c r="C65" t="s">
        <v>77</v>
      </c>
      <c r="D65" t="s">
        <v>16</v>
      </c>
      <c r="E65">
        <v>317.566666666667</v>
      </c>
      <c r="F65">
        <v>317.566666666667</v>
      </c>
      <c r="G65">
        <v>309.566666666667</v>
      </c>
      <c r="H65">
        <v>8</v>
      </c>
      <c r="I65">
        <v>0</v>
      </c>
      <c r="J65" t="s">
        <v>20</v>
      </c>
    </row>
    <row r="66" spans="1:10" x14ac:dyDescent="0.3">
      <c r="A66" t="s">
        <v>1059</v>
      </c>
      <c r="B66" s="1">
        <v>45689</v>
      </c>
      <c r="C66" t="s">
        <v>78</v>
      </c>
      <c r="D66" t="s">
        <v>16</v>
      </c>
      <c r="E66">
        <v>280.61666666666702</v>
      </c>
      <c r="F66">
        <v>280.61666666666702</v>
      </c>
      <c r="G66">
        <v>278.66666666666703</v>
      </c>
      <c r="H66">
        <v>1.94999999999998</v>
      </c>
      <c r="I66">
        <v>0</v>
      </c>
      <c r="J66" t="s">
        <v>20</v>
      </c>
    </row>
    <row r="67" spans="1:10" x14ac:dyDescent="0.3">
      <c r="A67" t="s">
        <v>1059</v>
      </c>
      <c r="B67" s="1">
        <v>45689</v>
      </c>
      <c r="C67" t="s">
        <v>79</v>
      </c>
      <c r="D67" t="s">
        <v>16</v>
      </c>
      <c r="E67">
        <v>331.55</v>
      </c>
      <c r="F67">
        <v>331.55</v>
      </c>
      <c r="G67">
        <v>331.55</v>
      </c>
      <c r="H67">
        <v>0</v>
      </c>
      <c r="I67">
        <v>0</v>
      </c>
      <c r="J67" t="s">
        <v>20</v>
      </c>
    </row>
    <row r="68" spans="1:10" x14ac:dyDescent="0.3">
      <c r="A68" t="s">
        <v>1059</v>
      </c>
      <c r="B68" s="1">
        <v>45689</v>
      </c>
      <c r="C68" t="s">
        <v>80</v>
      </c>
      <c r="D68" t="s">
        <v>16</v>
      </c>
      <c r="E68">
        <v>360.13333333333298</v>
      </c>
      <c r="F68">
        <v>360.13333333333298</v>
      </c>
      <c r="G68">
        <v>360.13333333333298</v>
      </c>
      <c r="H68">
        <v>0</v>
      </c>
      <c r="I68">
        <v>0</v>
      </c>
      <c r="J68" t="s">
        <v>20</v>
      </c>
    </row>
    <row r="69" spans="1:10" x14ac:dyDescent="0.3">
      <c r="A69" t="s">
        <v>1059</v>
      </c>
      <c r="B69" s="1">
        <v>45689</v>
      </c>
      <c r="C69" t="s">
        <v>81</v>
      </c>
      <c r="D69" t="s">
        <v>16</v>
      </c>
      <c r="E69">
        <v>322.95</v>
      </c>
      <c r="F69">
        <v>322.95</v>
      </c>
      <c r="G69">
        <v>315.816666666667</v>
      </c>
      <c r="H69">
        <v>7.13333333333334</v>
      </c>
      <c r="I69">
        <v>0</v>
      </c>
      <c r="J69" t="s">
        <v>20</v>
      </c>
    </row>
    <row r="70" spans="1:10" x14ac:dyDescent="0.3">
      <c r="A70" t="s">
        <v>1059</v>
      </c>
      <c r="B70" s="1">
        <v>45689</v>
      </c>
      <c r="C70" t="s">
        <v>82</v>
      </c>
      <c r="D70" t="s">
        <v>16</v>
      </c>
      <c r="E70">
        <v>313</v>
      </c>
      <c r="F70">
        <v>313</v>
      </c>
      <c r="G70">
        <v>280.61666666666702</v>
      </c>
      <c r="H70">
        <v>32.383333333333297</v>
      </c>
      <c r="I70">
        <v>0</v>
      </c>
      <c r="J70" t="s">
        <v>20</v>
      </c>
    </row>
    <row r="71" spans="1:10" x14ac:dyDescent="0.3">
      <c r="A71" t="s">
        <v>1059</v>
      </c>
      <c r="B71" s="1">
        <v>45689</v>
      </c>
      <c r="C71" t="s">
        <v>83</v>
      </c>
      <c r="D71" t="s">
        <v>16</v>
      </c>
      <c r="E71">
        <v>314.48333333333301</v>
      </c>
      <c r="F71">
        <v>314.48333333333301</v>
      </c>
      <c r="G71">
        <v>298.683333333333</v>
      </c>
      <c r="H71">
        <v>15.8</v>
      </c>
      <c r="I71">
        <v>0</v>
      </c>
      <c r="J71" t="s">
        <v>20</v>
      </c>
    </row>
    <row r="72" spans="1:10" x14ac:dyDescent="0.3">
      <c r="A72" t="s">
        <v>1059</v>
      </c>
      <c r="B72" s="1">
        <v>45689</v>
      </c>
      <c r="C72" t="s">
        <v>84</v>
      </c>
      <c r="D72" t="s">
        <v>16</v>
      </c>
      <c r="E72">
        <v>368.81666666666598</v>
      </c>
      <c r="F72">
        <v>368.81666666666598</v>
      </c>
      <c r="G72">
        <v>332.96666666666601</v>
      </c>
      <c r="H72">
        <v>35.85</v>
      </c>
      <c r="I72">
        <v>0</v>
      </c>
      <c r="J72" t="s">
        <v>20</v>
      </c>
    </row>
    <row r="73" spans="1:10" x14ac:dyDescent="0.3">
      <c r="A73" t="s">
        <v>1059</v>
      </c>
      <c r="B73" s="1">
        <v>45689</v>
      </c>
      <c r="C73" t="s">
        <v>85</v>
      </c>
      <c r="D73" t="s">
        <v>16</v>
      </c>
      <c r="E73">
        <v>267.45</v>
      </c>
      <c r="F73">
        <v>267.45</v>
      </c>
      <c r="G73">
        <v>258.10000000000002</v>
      </c>
      <c r="H73">
        <v>9.35</v>
      </c>
      <c r="I73">
        <v>0</v>
      </c>
      <c r="J73" t="s">
        <v>20</v>
      </c>
    </row>
    <row r="74" spans="1:10" x14ac:dyDescent="0.3">
      <c r="A74" t="s">
        <v>1059</v>
      </c>
      <c r="B74" s="1">
        <v>45689</v>
      </c>
      <c r="C74" t="s">
        <v>86</v>
      </c>
      <c r="D74" t="s">
        <v>16</v>
      </c>
      <c r="E74">
        <v>211.166666666667</v>
      </c>
      <c r="F74">
        <v>211.166666666667</v>
      </c>
      <c r="G74">
        <v>109.316666666667</v>
      </c>
      <c r="H74">
        <v>101.85</v>
      </c>
      <c r="I74">
        <v>0</v>
      </c>
      <c r="J74" t="s">
        <v>20</v>
      </c>
    </row>
    <row r="75" spans="1:10" x14ac:dyDescent="0.3">
      <c r="A75" t="s">
        <v>1059</v>
      </c>
      <c r="B75" s="1">
        <v>45689</v>
      </c>
      <c r="C75" t="s">
        <v>87</v>
      </c>
      <c r="D75" t="s">
        <v>16</v>
      </c>
      <c r="E75">
        <v>192</v>
      </c>
      <c r="F75">
        <v>0</v>
      </c>
      <c r="G75">
        <v>0</v>
      </c>
      <c r="H75">
        <v>0</v>
      </c>
      <c r="I75">
        <v>192</v>
      </c>
      <c r="J75" t="s">
        <v>20</v>
      </c>
    </row>
    <row r="76" spans="1:10" x14ac:dyDescent="0.3">
      <c r="A76" t="s">
        <v>1059</v>
      </c>
      <c r="B76" s="1">
        <v>45689</v>
      </c>
      <c r="C76" t="s">
        <v>88</v>
      </c>
      <c r="D76" t="s">
        <v>16</v>
      </c>
      <c r="E76">
        <v>317.14999999999998</v>
      </c>
      <c r="F76">
        <v>317.14999999999998</v>
      </c>
      <c r="G76">
        <v>315.38333333333401</v>
      </c>
      <c r="H76">
        <v>1.7666666666666599</v>
      </c>
      <c r="I76">
        <v>0</v>
      </c>
      <c r="J76" t="s">
        <v>20</v>
      </c>
    </row>
    <row r="77" spans="1:10" x14ac:dyDescent="0.3">
      <c r="A77" t="s">
        <v>1059</v>
      </c>
      <c r="B77" s="1">
        <v>45689</v>
      </c>
      <c r="C77" t="s">
        <v>89</v>
      </c>
      <c r="D77" t="s">
        <v>16</v>
      </c>
      <c r="E77">
        <v>268.83333333333297</v>
      </c>
      <c r="F77">
        <v>268.83333333333297</v>
      </c>
      <c r="G77">
        <v>175.833333333333</v>
      </c>
      <c r="H77">
        <v>93</v>
      </c>
      <c r="I77">
        <v>0</v>
      </c>
      <c r="J77" t="s">
        <v>20</v>
      </c>
    </row>
    <row r="78" spans="1:10" x14ac:dyDescent="0.3">
      <c r="A78" t="s">
        <v>1059</v>
      </c>
      <c r="B78" s="1">
        <v>45689</v>
      </c>
      <c r="C78" t="s">
        <v>90</v>
      </c>
      <c r="D78" t="s">
        <v>16</v>
      </c>
      <c r="E78">
        <v>254.28333333333401</v>
      </c>
      <c r="F78">
        <v>254.28333333333401</v>
      </c>
      <c r="G78">
        <v>221.25</v>
      </c>
      <c r="H78">
        <v>33.033333333333303</v>
      </c>
      <c r="I78">
        <v>0</v>
      </c>
      <c r="J78" t="s">
        <v>20</v>
      </c>
    </row>
    <row r="79" spans="1:10" x14ac:dyDescent="0.3">
      <c r="A79" t="s">
        <v>1081</v>
      </c>
      <c r="B79" s="1">
        <v>45689</v>
      </c>
      <c r="C79" t="s">
        <v>91</v>
      </c>
      <c r="D79" t="s">
        <v>1082</v>
      </c>
      <c r="E79">
        <v>232.11666666666699</v>
      </c>
      <c r="F79">
        <v>232.11666666666699</v>
      </c>
      <c r="G79">
        <v>159.85</v>
      </c>
      <c r="H79">
        <v>72.266666666666694</v>
      </c>
      <c r="I79">
        <v>0</v>
      </c>
      <c r="J79" t="s">
        <v>20</v>
      </c>
    </row>
    <row r="80" spans="1:10" x14ac:dyDescent="0.3">
      <c r="A80" t="s">
        <v>1083</v>
      </c>
      <c r="B80" s="1">
        <v>45689</v>
      </c>
      <c r="C80" t="s">
        <v>92</v>
      </c>
      <c r="D80" t="s">
        <v>385</v>
      </c>
      <c r="E80">
        <v>192</v>
      </c>
      <c r="F80">
        <v>0</v>
      </c>
      <c r="G80">
        <v>0</v>
      </c>
      <c r="H80">
        <v>0</v>
      </c>
      <c r="I80">
        <v>192</v>
      </c>
      <c r="J80" t="s">
        <v>20</v>
      </c>
    </row>
    <row r="81" spans="1:10" x14ac:dyDescent="0.3">
      <c r="A81" t="s">
        <v>1084</v>
      </c>
      <c r="B81" s="1">
        <v>45689</v>
      </c>
      <c r="C81" t="s">
        <v>93</v>
      </c>
      <c r="D81" t="s">
        <v>1085</v>
      </c>
      <c r="E81">
        <v>203.5</v>
      </c>
      <c r="F81">
        <v>203.5</v>
      </c>
      <c r="G81">
        <v>42.5</v>
      </c>
      <c r="H81">
        <v>161</v>
      </c>
      <c r="I81">
        <v>0</v>
      </c>
      <c r="J81" t="s">
        <v>20</v>
      </c>
    </row>
    <row r="82" spans="1:10" x14ac:dyDescent="0.3">
      <c r="A82" t="s">
        <v>1084</v>
      </c>
      <c r="B82" s="1">
        <v>45689</v>
      </c>
      <c r="C82" t="s">
        <v>94</v>
      </c>
      <c r="D82" t="s">
        <v>1085</v>
      </c>
      <c r="E82">
        <v>327.75</v>
      </c>
      <c r="F82">
        <v>327.75</v>
      </c>
      <c r="G82">
        <v>247.75</v>
      </c>
      <c r="H82">
        <v>80</v>
      </c>
      <c r="I82">
        <v>0</v>
      </c>
      <c r="J82" t="s">
        <v>20</v>
      </c>
    </row>
    <row r="83" spans="1:10" x14ac:dyDescent="0.3">
      <c r="A83" t="s">
        <v>1062</v>
      </c>
      <c r="B83" s="1">
        <v>45689</v>
      </c>
      <c r="C83" t="s">
        <v>95</v>
      </c>
      <c r="D83" t="s">
        <v>184</v>
      </c>
      <c r="E83">
        <v>197.1</v>
      </c>
      <c r="F83">
        <v>197.1</v>
      </c>
      <c r="G83">
        <v>41.900000000000098</v>
      </c>
      <c r="H83">
        <v>155.19999999999999</v>
      </c>
      <c r="I83">
        <v>0</v>
      </c>
      <c r="J83" t="s">
        <v>20</v>
      </c>
    </row>
    <row r="84" spans="1:10" x14ac:dyDescent="0.3">
      <c r="A84" t="s">
        <v>1062</v>
      </c>
      <c r="B84" s="1">
        <v>45689</v>
      </c>
      <c r="C84" t="s">
        <v>96</v>
      </c>
      <c r="D84" t="s">
        <v>184</v>
      </c>
      <c r="E84">
        <v>200.39</v>
      </c>
      <c r="F84">
        <v>200.39</v>
      </c>
      <c r="G84">
        <v>61.23</v>
      </c>
      <c r="H84">
        <v>139.16</v>
      </c>
      <c r="I84">
        <v>0</v>
      </c>
      <c r="J84" t="s">
        <v>20</v>
      </c>
    </row>
    <row r="85" spans="1:10" x14ac:dyDescent="0.3">
      <c r="A85" t="s">
        <v>1086</v>
      </c>
      <c r="B85" s="1">
        <v>45689</v>
      </c>
      <c r="C85" t="s">
        <v>97</v>
      </c>
      <c r="D85" t="s">
        <v>164</v>
      </c>
      <c r="E85">
        <v>305.45</v>
      </c>
      <c r="F85">
        <v>305.45</v>
      </c>
      <c r="G85">
        <v>257.45</v>
      </c>
      <c r="H85">
        <v>48</v>
      </c>
      <c r="I85">
        <v>0</v>
      </c>
      <c r="J85" t="s">
        <v>20</v>
      </c>
    </row>
    <row r="86" spans="1:10" x14ac:dyDescent="0.3">
      <c r="A86" t="s">
        <v>1086</v>
      </c>
      <c r="B86" s="1">
        <v>45689</v>
      </c>
      <c r="C86" t="s">
        <v>98</v>
      </c>
      <c r="D86" t="s">
        <v>164</v>
      </c>
      <c r="E86">
        <v>210.7</v>
      </c>
      <c r="F86">
        <v>210.7</v>
      </c>
      <c r="G86">
        <v>162.6</v>
      </c>
      <c r="H86">
        <v>48.1</v>
      </c>
      <c r="I86">
        <v>0</v>
      </c>
      <c r="J86" t="s">
        <v>20</v>
      </c>
    </row>
    <row r="87" spans="1:10" x14ac:dyDescent="0.3">
      <c r="A87" t="s">
        <v>1086</v>
      </c>
      <c r="B87" s="1">
        <v>45689</v>
      </c>
      <c r="C87" t="s">
        <v>99</v>
      </c>
      <c r="D87" t="s">
        <v>164</v>
      </c>
      <c r="E87">
        <v>212.95</v>
      </c>
      <c r="F87">
        <v>212.95</v>
      </c>
      <c r="G87">
        <v>149.36666666666699</v>
      </c>
      <c r="H87">
        <v>63.5833333333333</v>
      </c>
      <c r="I87">
        <v>0</v>
      </c>
      <c r="J87" t="s">
        <v>20</v>
      </c>
    </row>
    <row r="88" spans="1:10" x14ac:dyDescent="0.3">
      <c r="A88" t="s">
        <v>1087</v>
      </c>
      <c r="B88" s="1">
        <v>45689</v>
      </c>
      <c r="C88" t="s">
        <v>100</v>
      </c>
      <c r="D88" t="s">
        <v>1006</v>
      </c>
      <c r="E88">
        <v>192</v>
      </c>
      <c r="F88">
        <v>192</v>
      </c>
      <c r="G88">
        <v>0</v>
      </c>
      <c r="H88">
        <v>192</v>
      </c>
      <c r="I88">
        <v>0</v>
      </c>
      <c r="J88" t="s">
        <v>20</v>
      </c>
    </row>
    <row r="89" spans="1:10" x14ac:dyDescent="0.3">
      <c r="A89" t="s">
        <v>1087</v>
      </c>
      <c r="B89" s="1">
        <v>45689</v>
      </c>
      <c r="C89" t="s">
        <v>101</v>
      </c>
      <c r="D89" t="s">
        <v>1006</v>
      </c>
      <c r="E89">
        <v>285.183333333333</v>
      </c>
      <c r="F89">
        <v>285.183333333333</v>
      </c>
      <c r="G89">
        <v>261.316666666667</v>
      </c>
      <c r="H89">
        <v>23.866666666666699</v>
      </c>
      <c r="I89">
        <v>0</v>
      </c>
      <c r="J89" t="s">
        <v>20</v>
      </c>
    </row>
    <row r="90" spans="1:10" x14ac:dyDescent="0.3">
      <c r="A90" t="s">
        <v>1087</v>
      </c>
      <c r="B90" s="1">
        <v>45689</v>
      </c>
      <c r="C90" t="s">
        <v>102</v>
      </c>
      <c r="D90" t="s">
        <v>1006</v>
      </c>
      <c r="E90">
        <v>72</v>
      </c>
      <c r="F90">
        <v>72</v>
      </c>
      <c r="G90">
        <v>7.6166666666667497</v>
      </c>
      <c r="H90">
        <v>64.383333333333297</v>
      </c>
      <c r="I90">
        <v>0</v>
      </c>
      <c r="J90" t="s">
        <v>20</v>
      </c>
    </row>
    <row r="91" spans="1:10" x14ac:dyDescent="0.3">
      <c r="A91" t="s">
        <v>1087</v>
      </c>
      <c r="B91" s="1">
        <v>45689</v>
      </c>
      <c r="C91" t="s">
        <v>103</v>
      </c>
      <c r="D91" t="s">
        <v>1006</v>
      </c>
      <c r="E91">
        <v>254.566666666667</v>
      </c>
      <c r="F91">
        <v>254.566666666667</v>
      </c>
      <c r="G91">
        <v>240.433333333333</v>
      </c>
      <c r="H91">
        <v>14.133333333333301</v>
      </c>
      <c r="I91">
        <v>0</v>
      </c>
      <c r="J91" t="s">
        <v>20</v>
      </c>
    </row>
    <row r="92" spans="1:10" x14ac:dyDescent="0.3">
      <c r="A92" t="s">
        <v>1088</v>
      </c>
      <c r="B92" s="1">
        <v>45689</v>
      </c>
      <c r="C92" t="s">
        <v>104</v>
      </c>
      <c r="D92" t="s">
        <v>187</v>
      </c>
      <c r="E92">
        <v>192</v>
      </c>
      <c r="F92">
        <v>192</v>
      </c>
      <c r="G92">
        <v>0</v>
      </c>
      <c r="H92">
        <v>192</v>
      </c>
      <c r="I92">
        <v>0</v>
      </c>
      <c r="J92" t="s">
        <v>20</v>
      </c>
    </row>
    <row r="93" spans="1:10" x14ac:dyDescent="0.3">
      <c r="A93" t="s">
        <v>1089</v>
      </c>
      <c r="B93" s="1">
        <v>45689</v>
      </c>
      <c r="C93" t="s">
        <v>105</v>
      </c>
      <c r="D93" t="s">
        <v>1090</v>
      </c>
      <c r="E93">
        <v>192</v>
      </c>
      <c r="F93">
        <v>192</v>
      </c>
      <c r="G93">
        <v>0</v>
      </c>
      <c r="H93">
        <v>192</v>
      </c>
      <c r="I93">
        <v>0</v>
      </c>
      <c r="J93" t="s">
        <v>20</v>
      </c>
    </row>
    <row r="94" spans="1:10" x14ac:dyDescent="0.3">
      <c r="A94" t="s">
        <v>1091</v>
      </c>
      <c r="B94" s="1">
        <v>45689</v>
      </c>
      <c r="C94" t="s">
        <v>106</v>
      </c>
      <c r="D94" t="s">
        <v>110</v>
      </c>
      <c r="E94">
        <v>192</v>
      </c>
      <c r="F94">
        <v>186</v>
      </c>
      <c r="G94">
        <v>0</v>
      </c>
      <c r="H94">
        <v>186</v>
      </c>
      <c r="I94">
        <v>6</v>
      </c>
      <c r="J94" t="s">
        <v>107</v>
      </c>
    </row>
    <row r="95" spans="1:10" x14ac:dyDescent="0.3">
      <c r="A95" t="s">
        <v>1065</v>
      </c>
      <c r="B95" s="1">
        <v>45689</v>
      </c>
      <c r="C95" t="s">
        <v>108</v>
      </c>
      <c r="D95" t="s">
        <v>990</v>
      </c>
      <c r="E95">
        <v>96</v>
      </c>
      <c r="F95">
        <v>93</v>
      </c>
      <c r="G95">
        <v>7.63</v>
      </c>
      <c r="H95">
        <v>85.37</v>
      </c>
      <c r="I95">
        <v>3</v>
      </c>
      <c r="J95" t="s">
        <v>107</v>
      </c>
    </row>
    <row r="96" spans="1:10" x14ac:dyDescent="0.3">
      <c r="A96" t="s">
        <v>1091</v>
      </c>
      <c r="B96" s="1">
        <v>45689</v>
      </c>
      <c r="C96" t="s">
        <v>109</v>
      </c>
      <c r="D96" t="s">
        <v>110</v>
      </c>
      <c r="E96">
        <v>224</v>
      </c>
      <c r="F96">
        <v>0</v>
      </c>
      <c r="G96">
        <v>0</v>
      </c>
      <c r="H96">
        <v>0</v>
      </c>
      <c r="I96">
        <v>224</v>
      </c>
      <c r="J96" t="s">
        <v>107</v>
      </c>
    </row>
    <row r="97" spans="1:10" x14ac:dyDescent="0.3">
      <c r="A97" t="s">
        <v>1091</v>
      </c>
      <c r="B97" s="1">
        <v>45689</v>
      </c>
      <c r="C97" t="s">
        <v>111</v>
      </c>
      <c r="D97" t="s">
        <v>110</v>
      </c>
      <c r="E97">
        <v>0</v>
      </c>
      <c r="F97">
        <v>0</v>
      </c>
      <c r="G97">
        <v>0</v>
      </c>
      <c r="H97">
        <v>0</v>
      </c>
      <c r="I97">
        <v>0</v>
      </c>
      <c r="J97" t="s">
        <v>107</v>
      </c>
    </row>
    <row r="98" spans="1:10" x14ac:dyDescent="0.3">
      <c r="A98" t="s">
        <v>1092</v>
      </c>
      <c r="B98" s="1">
        <v>45689</v>
      </c>
      <c r="C98" t="s">
        <v>112</v>
      </c>
      <c r="D98" t="s">
        <v>1093</v>
      </c>
      <c r="E98">
        <v>194</v>
      </c>
      <c r="F98">
        <v>188</v>
      </c>
      <c r="G98">
        <v>19</v>
      </c>
      <c r="H98">
        <v>169</v>
      </c>
      <c r="I98">
        <v>6</v>
      </c>
      <c r="J98" t="s">
        <v>107</v>
      </c>
    </row>
    <row r="99" spans="1:10" x14ac:dyDescent="0.3">
      <c r="A99" t="s">
        <v>1056</v>
      </c>
      <c r="B99" s="1">
        <v>45689</v>
      </c>
      <c r="C99" t="s">
        <v>113</v>
      </c>
      <c r="D99" t="s">
        <v>114</v>
      </c>
      <c r="E99">
        <v>192</v>
      </c>
      <c r="F99">
        <v>186</v>
      </c>
      <c r="G99">
        <v>0</v>
      </c>
      <c r="H99">
        <v>186</v>
      </c>
      <c r="I99">
        <v>6</v>
      </c>
      <c r="J99" t="s">
        <v>107</v>
      </c>
    </row>
    <row r="100" spans="1:10" x14ac:dyDescent="0.3">
      <c r="A100" t="s">
        <v>1074</v>
      </c>
      <c r="B100" s="1">
        <v>45689</v>
      </c>
      <c r="C100" t="s">
        <v>115</v>
      </c>
      <c r="D100" t="s">
        <v>117</v>
      </c>
      <c r="E100">
        <v>196</v>
      </c>
      <c r="F100">
        <v>190</v>
      </c>
      <c r="G100">
        <v>32.21</v>
      </c>
      <c r="H100">
        <v>157.79</v>
      </c>
      <c r="I100">
        <v>6</v>
      </c>
      <c r="J100" t="s">
        <v>107</v>
      </c>
    </row>
    <row r="101" spans="1:10" x14ac:dyDescent="0.3">
      <c r="A101" t="s">
        <v>1074</v>
      </c>
      <c r="B101" s="1">
        <v>45689</v>
      </c>
      <c r="C101" t="s">
        <v>116</v>
      </c>
      <c r="D101" t="s">
        <v>117</v>
      </c>
      <c r="E101">
        <v>40</v>
      </c>
      <c r="F101">
        <v>38.75</v>
      </c>
      <c r="G101">
        <v>0</v>
      </c>
      <c r="H101">
        <v>38.75</v>
      </c>
      <c r="I101">
        <v>1.25</v>
      </c>
      <c r="J101" t="s">
        <v>107</v>
      </c>
    </row>
    <row r="102" spans="1:10" x14ac:dyDescent="0.3">
      <c r="A102" t="s">
        <v>1077</v>
      </c>
      <c r="B102" s="1">
        <v>45689</v>
      </c>
      <c r="C102" t="s">
        <v>118</v>
      </c>
      <c r="D102" t="s">
        <v>61</v>
      </c>
      <c r="E102">
        <v>192</v>
      </c>
      <c r="F102">
        <v>186</v>
      </c>
      <c r="G102">
        <v>3.9769999999999999</v>
      </c>
      <c r="H102">
        <v>182.023</v>
      </c>
      <c r="I102">
        <v>6</v>
      </c>
      <c r="J102" t="s">
        <v>107</v>
      </c>
    </row>
    <row r="103" spans="1:10" x14ac:dyDescent="0.3">
      <c r="A103" t="s">
        <v>1094</v>
      </c>
      <c r="B103" s="1">
        <v>45689</v>
      </c>
      <c r="C103" t="s">
        <v>119</v>
      </c>
      <c r="D103" t="s">
        <v>120</v>
      </c>
      <c r="E103">
        <v>200</v>
      </c>
      <c r="F103">
        <v>139.5</v>
      </c>
      <c r="G103">
        <v>1.64</v>
      </c>
      <c r="H103">
        <v>137.86000000000001</v>
      </c>
      <c r="I103">
        <v>60.5</v>
      </c>
      <c r="J103" t="s">
        <v>107</v>
      </c>
    </row>
    <row r="104" spans="1:10" x14ac:dyDescent="0.3">
      <c r="A104" t="s">
        <v>1094</v>
      </c>
      <c r="B104" s="1">
        <v>45689</v>
      </c>
      <c r="C104" t="s">
        <v>121</v>
      </c>
      <c r="D104" t="s">
        <v>120</v>
      </c>
      <c r="E104">
        <v>192</v>
      </c>
      <c r="F104">
        <v>186</v>
      </c>
      <c r="G104">
        <v>3.944</v>
      </c>
      <c r="H104">
        <v>182.05600000000001</v>
      </c>
      <c r="I104">
        <v>6</v>
      </c>
      <c r="J104" t="s">
        <v>107</v>
      </c>
    </row>
    <row r="105" spans="1:10" x14ac:dyDescent="0.3">
      <c r="A105" t="s">
        <v>1094</v>
      </c>
      <c r="B105" s="1">
        <v>45689</v>
      </c>
      <c r="C105" t="s">
        <v>122</v>
      </c>
      <c r="D105" t="s">
        <v>120</v>
      </c>
      <c r="E105">
        <v>40</v>
      </c>
      <c r="F105">
        <v>38.75</v>
      </c>
      <c r="G105">
        <v>7.47</v>
      </c>
      <c r="H105">
        <v>31.28</v>
      </c>
      <c r="I105">
        <v>1.25</v>
      </c>
      <c r="J105" t="s">
        <v>107</v>
      </c>
    </row>
    <row r="106" spans="1:10" x14ac:dyDescent="0.3">
      <c r="A106" t="s">
        <v>1095</v>
      </c>
      <c r="B106" s="1">
        <v>45689</v>
      </c>
      <c r="C106" t="s">
        <v>123</v>
      </c>
      <c r="D106" t="s">
        <v>124</v>
      </c>
      <c r="E106">
        <v>200</v>
      </c>
      <c r="F106">
        <v>124</v>
      </c>
      <c r="G106">
        <v>4.3</v>
      </c>
      <c r="H106">
        <v>119.7</v>
      </c>
      <c r="I106">
        <v>76</v>
      </c>
      <c r="J106" t="s">
        <v>107</v>
      </c>
    </row>
    <row r="107" spans="1:10" x14ac:dyDescent="0.3">
      <c r="A107" t="s">
        <v>1070</v>
      </c>
      <c r="B107" s="1">
        <v>45689</v>
      </c>
      <c r="C107" t="s">
        <v>125</v>
      </c>
      <c r="D107" t="s">
        <v>126</v>
      </c>
      <c r="E107">
        <v>200</v>
      </c>
      <c r="F107">
        <v>170.5</v>
      </c>
      <c r="G107">
        <v>0</v>
      </c>
      <c r="H107">
        <v>170.5</v>
      </c>
      <c r="I107">
        <v>29.5</v>
      </c>
      <c r="J107" t="s">
        <v>107</v>
      </c>
    </row>
    <row r="108" spans="1:10" x14ac:dyDescent="0.3">
      <c r="A108" t="s">
        <v>1059</v>
      </c>
      <c r="B108" s="1">
        <v>45689</v>
      </c>
      <c r="C108" t="s">
        <v>127</v>
      </c>
      <c r="D108" t="s">
        <v>16</v>
      </c>
      <c r="E108">
        <v>200</v>
      </c>
      <c r="F108">
        <v>194</v>
      </c>
      <c r="G108">
        <v>62.106999999999999</v>
      </c>
      <c r="H108">
        <v>131.893</v>
      </c>
      <c r="I108">
        <v>6</v>
      </c>
      <c r="J108" t="s">
        <v>107</v>
      </c>
    </row>
    <row r="109" spans="1:10" x14ac:dyDescent="0.3">
      <c r="A109" t="s">
        <v>1059</v>
      </c>
      <c r="B109" s="1">
        <v>45689</v>
      </c>
      <c r="C109" t="s">
        <v>128</v>
      </c>
      <c r="D109" t="s">
        <v>16</v>
      </c>
      <c r="E109">
        <v>226</v>
      </c>
      <c r="F109">
        <v>220</v>
      </c>
      <c r="G109">
        <v>59.831000000000003</v>
      </c>
      <c r="H109">
        <v>160.16900000000001</v>
      </c>
      <c r="I109">
        <v>6</v>
      </c>
      <c r="J109" t="s">
        <v>107</v>
      </c>
    </row>
    <row r="110" spans="1:10" x14ac:dyDescent="0.3">
      <c r="A110" t="s">
        <v>1057</v>
      </c>
      <c r="B110" s="1">
        <v>45689</v>
      </c>
      <c r="C110" t="s">
        <v>129</v>
      </c>
      <c r="D110" t="s">
        <v>130</v>
      </c>
      <c r="E110">
        <v>192</v>
      </c>
      <c r="F110">
        <v>186</v>
      </c>
      <c r="G110">
        <v>0</v>
      </c>
      <c r="H110">
        <v>186</v>
      </c>
      <c r="I110">
        <v>6</v>
      </c>
      <c r="J110" t="s">
        <v>107</v>
      </c>
    </row>
    <row r="111" spans="1:10" x14ac:dyDescent="0.3">
      <c r="A111" t="s">
        <v>1096</v>
      </c>
      <c r="B111" s="1">
        <v>45689</v>
      </c>
      <c r="C111" t="s">
        <v>131</v>
      </c>
      <c r="D111" t="s">
        <v>1097</v>
      </c>
      <c r="E111">
        <v>192</v>
      </c>
      <c r="F111">
        <v>186</v>
      </c>
      <c r="G111">
        <v>0.33</v>
      </c>
      <c r="H111">
        <v>185.67</v>
      </c>
      <c r="I111">
        <v>6</v>
      </c>
      <c r="J111" t="s">
        <v>107</v>
      </c>
    </row>
    <row r="112" spans="1:10" x14ac:dyDescent="0.3">
      <c r="A112" t="s">
        <v>1087</v>
      </c>
      <c r="B112" s="1">
        <v>45689</v>
      </c>
      <c r="C112" t="s">
        <v>132</v>
      </c>
      <c r="D112" t="s">
        <v>1006</v>
      </c>
      <c r="E112">
        <v>192</v>
      </c>
      <c r="F112">
        <v>186</v>
      </c>
      <c r="G112">
        <v>1.48</v>
      </c>
      <c r="H112">
        <v>184.52</v>
      </c>
      <c r="I112">
        <v>6</v>
      </c>
      <c r="J112" t="s">
        <v>107</v>
      </c>
    </row>
    <row r="113" spans="1:10" x14ac:dyDescent="0.3">
      <c r="A113" t="s">
        <v>1059</v>
      </c>
      <c r="B113" s="1">
        <v>45689</v>
      </c>
      <c r="C113" t="s">
        <v>133</v>
      </c>
      <c r="D113" t="s">
        <v>16</v>
      </c>
      <c r="E113">
        <v>151.58000000000001</v>
      </c>
      <c r="F113">
        <v>151.58000000000001</v>
      </c>
      <c r="G113">
        <v>145.33000000000001</v>
      </c>
      <c r="H113">
        <v>6.25</v>
      </c>
      <c r="I113">
        <v>0</v>
      </c>
      <c r="J113" t="s">
        <v>134</v>
      </c>
    </row>
    <row r="114" spans="1:10" x14ac:dyDescent="0.3">
      <c r="A114" t="s">
        <v>1056</v>
      </c>
      <c r="B114" s="1">
        <v>45689</v>
      </c>
      <c r="C114" t="s">
        <v>135</v>
      </c>
      <c r="D114" t="s">
        <v>114</v>
      </c>
      <c r="E114">
        <v>261.10000000000002</v>
      </c>
      <c r="F114">
        <v>261.10000000000002</v>
      </c>
      <c r="G114">
        <v>123.3</v>
      </c>
      <c r="H114">
        <v>137.80000000000001</v>
      </c>
      <c r="I114">
        <v>0</v>
      </c>
      <c r="J114" t="s">
        <v>136</v>
      </c>
    </row>
    <row r="115" spans="1:10" x14ac:dyDescent="0.3">
      <c r="A115" t="s">
        <v>1056</v>
      </c>
      <c r="B115" s="1">
        <v>45689</v>
      </c>
      <c r="C115" t="s">
        <v>137</v>
      </c>
      <c r="D115" t="s">
        <v>114</v>
      </c>
      <c r="E115">
        <v>266</v>
      </c>
      <c r="F115">
        <v>242</v>
      </c>
      <c r="G115">
        <v>106</v>
      </c>
      <c r="H115">
        <v>136</v>
      </c>
      <c r="I115">
        <v>24</v>
      </c>
      <c r="J115" t="s">
        <v>136</v>
      </c>
    </row>
    <row r="116" spans="1:10" x14ac:dyDescent="0.3">
      <c r="A116" t="s">
        <v>1056</v>
      </c>
      <c r="B116" s="1">
        <v>45689</v>
      </c>
      <c r="C116" t="s">
        <v>138</v>
      </c>
      <c r="D116" t="s">
        <v>114</v>
      </c>
      <c r="E116">
        <v>169</v>
      </c>
      <c r="F116">
        <v>169</v>
      </c>
      <c r="G116">
        <v>47.400000000000098</v>
      </c>
      <c r="H116">
        <v>121.6</v>
      </c>
      <c r="I116">
        <v>0</v>
      </c>
      <c r="J116" t="s">
        <v>136</v>
      </c>
    </row>
    <row r="117" spans="1:10" x14ac:dyDescent="0.3">
      <c r="A117" t="s">
        <v>1056</v>
      </c>
      <c r="B117" s="1">
        <v>45689</v>
      </c>
      <c r="C117" t="s">
        <v>139</v>
      </c>
      <c r="D117" t="s">
        <v>114</v>
      </c>
      <c r="E117">
        <v>192</v>
      </c>
      <c r="F117">
        <v>192</v>
      </c>
      <c r="G117">
        <v>0.200000000000017</v>
      </c>
      <c r="H117">
        <v>191.8</v>
      </c>
      <c r="I117">
        <v>0</v>
      </c>
      <c r="J117" t="s">
        <v>136</v>
      </c>
    </row>
    <row r="118" spans="1:10" x14ac:dyDescent="0.3">
      <c r="A118" t="s">
        <v>1056</v>
      </c>
      <c r="B118" s="1">
        <v>45689</v>
      </c>
      <c r="C118" t="s">
        <v>140</v>
      </c>
      <c r="D118" t="s">
        <v>114</v>
      </c>
      <c r="E118">
        <v>205</v>
      </c>
      <c r="F118">
        <v>205</v>
      </c>
      <c r="G118">
        <v>53.9</v>
      </c>
      <c r="H118">
        <v>151.1</v>
      </c>
      <c r="I118">
        <v>0</v>
      </c>
      <c r="J118" t="s">
        <v>136</v>
      </c>
    </row>
    <row r="119" spans="1:10" x14ac:dyDescent="0.3">
      <c r="A119" t="s">
        <v>1094</v>
      </c>
      <c r="B119" s="1">
        <v>45689</v>
      </c>
      <c r="C119" t="s">
        <v>141</v>
      </c>
      <c r="D119" t="s">
        <v>120</v>
      </c>
      <c r="E119">
        <v>244.9</v>
      </c>
      <c r="F119">
        <v>236.9</v>
      </c>
      <c r="G119">
        <v>72.75</v>
      </c>
      <c r="H119">
        <v>164.15</v>
      </c>
      <c r="I119">
        <v>8</v>
      </c>
      <c r="J119" t="s">
        <v>136</v>
      </c>
    </row>
    <row r="120" spans="1:10" x14ac:dyDescent="0.3">
      <c r="A120" t="s">
        <v>1094</v>
      </c>
      <c r="B120" s="1">
        <v>45689</v>
      </c>
      <c r="C120" t="s">
        <v>142</v>
      </c>
      <c r="D120" t="s">
        <v>120</v>
      </c>
      <c r="E120">
        <v>236.53333333333299</v>
      </c>
      <c r="F120">
        <v>236.53333333333299</v>
      </c>
      <c r="G120">
        <v>72.366666666666703</v>
      </c>
      <c r="H120">
        <v>164.166666666667</v>
      </c>
      <c r="I120">
        <v>0</v>
      </c>
      <c r="J120" t="s">
        <v>136</v>
      </c>
    </row>
    <row r="121" spans="1:10" x14ac:dyDescent="0.3">
      <c r="A121" t="s">
        <v>1094</v>
      </c>
      <c r="B121" s="1">
        <v>45689</v>
      </c>
      <c r="C121" t="s">
        <v>143</v>
      </c>
      <c r="D121" t="s">
        <v>120</v>
      </c>
      <c r="E121">
        <v>235.583333333333</v>
      </c>
      <c r="F121">
        <v>235.583333333333</v>
      </c>
      <c r="G121">
        <v>58.656944444444399</v>
      </c>
      <c r="H121">
        <v>176.92638888888899</v>
      </c>
      <c r="I121">
        <v>0</v>
      </c>
      <c r="J121" t="s">
        <v>136</v>
      </c>
    </row>
    <row r="122" spans="1:10" x14ac:dyDescent="0.3">
      <c r="A122" t="s">
        <v>1094</v>
      </c>
      <c r="B122" s="1">
        <v>45689</v>
      </c>
      <c r="C122" t="s">
        <v>144</v>
      </c>
      <c r="D122" t="s">
        <v>120</v>
      </c>
      <c r="E122">
        <v>250.21666666666701</v>
      </c>
      <c r="F122">
        <v>250.21666666666701</v>
      </c>
      <c r="G122">
        <v>60.1</v>
      </c>
      <c r="H122">
        <v>190.11666666666699</v>
      </c>
      <c r="I122">
        <v>0</v>
      </c>
      <c r="J122" t="s">
        <v>136</v>
      </c>
    </row>
    <row r="123" spans="1:10" x14ac:dyDescent="0.3">
      <c r="A123" t="s">
        <v>1094</v>
      </c>
      <c r="B123" s="1">
        <v>45689</v>
      </c>
      <c r="C123" t="s">
        <v>145</v>
      </c>
      <c r="D123" t="s">
        <v>120</v>
      </c>
      <c r="E123">
        <v>97.983333333333306</v>
      </c>
      <c r="F123">
        <v>97.983333333333306</v>
      </c>
      <c r="G123">
        <v>23.55</v>
      </c>
      <c r="H123">
        <v>74.433333333333294</v>
      </c>
      <c r="I123">
        <v>0</v>
      </c>
      <c r="J123" t="s">
        <v>136</v>
      </c>
    </row>
    <row r="124" spans="1:10" x14ac:dyDescent="0.3">
      <c r="A124" t="s">
        <v>1094</v>
      </c>
      <c r="B124" s="1">
        <v>45689</v>
      </c>
      <c r="C124" t="s">
        <v>146</v>
      </c>
      <c r="D124" t="s">
        <v>120</v>
      </c>
      <c r="E124">
        <v>146.433333333333</v>
      </c>
      <c r="F124">
        <v>146.433333333333</v>
      </c>
      <c r="G124">
        <v>31.533333333333299</v>
      </c>
      <c r="H124">
        <v>114.9</v>
      </c>
      <c r="I124">
        <v>0</v>
      </c>
      <c r="J124" t="s">
        <v>136</v>
      </c>
    </row>
    <row r="125" spans="1:10" x14ac:dyDescent="0.3">
      <c r="A125" t="s">
        <v>1094</v>
      </c>
      <c r="B125" s="1">
        <v>45689</v>
      </c>
      <c r="C125" t="s">
        <v>147</v>
      </c>
      <c r="D125" t="s">
        <v>120</v>
      </c>
      <c r="E125">
        <v>61.266666666666701</v>
      </c>
      <c r="F125">
        <v>61.266666666666701</v>
      </c>
      <c r="G125">
        <v>3.9833333333333298</v>
      </c>
      <c r="H125">
        <v>57.283333333333303</v>
      </c>
      <c r="I125">
        <v>0</v>
      </c>
      <c r="J125" t="s">
        <v>136</v>
      </c>
    </row>
    <row r="126" spans="1:10" x14ac:dyDescent="0.3">
      <c r="A126" t="s">
        <v>1094</v>
      </c>
      <c r="B126" s="1">
        <v>45689</v>
      </c>
      <c r="C126" t="s">
        <v>148</v>
      </c>
      <c r="D126" t="s">
        <v>120</v>
      </c>
      <c r="E126">
        <v>156.4</v>
      </c>
      <c r="F126">
        <v>156.4</v>
      </c>
      <c r="G126">
        <v>32.466666666666697</v>
      </c>
      <c r="H126">
        <v>123.933333333333</v>
      </c>
      <c r="I126">
        <v>0</v>
      </c>
      <c r="J126" t="s">
        <v>136</v>
      </c>
    </row>
    <row r="127" spans="1:10" x14ac:dyDescent="0.3">
      <c r="A127" t="s">
        <v>1094</v>
      </c>
      <c r="B127" s="1">
        <v>45689</v>
      </c>
      <c r="C127" t="s">
        <v>149</v>
      </c>
      <c r="D127" t="s">
        <v>120</v>
      </c>
      <c r="E127">
        <v>57.283333333333303</v>
      </c>
      <c r="F127">
        <v>57.283333333333303</v>
      </c>
      <c r="G127">
        <v>2.06666666666667</v>
      </c>
      <c r="H127">
        <v>55.216666666666697</v>
      </c>
      <c r="I127">
        <v>0</v>
      </c>
      <c r="J127" t="s">
        <v>136</v>
      </c>
    </row>
    <row r="128" spans="1:10" x14ac:dyDescent="0.3">
      <c r="A128" t="s">
        <v>1094</v>
      </c>
      <c r="B128" s="1">
        <v>45689</v>
      </c>
      <c r="C128" t="s">
        <v>150</v>
      </c>
      <c r="D128" t="s">
        <v>120</v>
      </c>
      <c r="E128">
        <v>100.333333333333</v>
      </c>
      <c r="F128">
        <v>100.333333333333</v>
      </c>
      <c r="G128">
        <v>25.433333333333302</v>
      </c>
      <c r="H128">
        <v>74.900000000000006</v>
      </c>
      <c r="I128">
        <v>0</v>
      </c>
      <c r="J128" t="s">
        <v>136</v>
      </c>
    </row>
    <row r="129" spans="1:10" x14ac:dyDescent="0.3">
      <c r="A129" t="s">
        <v>1070</v>
      </c>
      <c r="B129" s="1">
        <v>45689</v>
      </c>
      <c r="C129" t="s">
        <v>151</v>
      </c>
      <c r="D129" t="s">
        <v>126</v>
      </c>
      <c r="E129">
        <v>136</v>
      </c>
      <c r="F129">
        <v>136</v>
      </c>
      <c r="G129">
        <v>0</v>
      </c>
      <c r="H129">
        <v>136</v>
      </c>
      <c r="I129">
        <v>0</v>
      </c>
      <c r="J129" t="s">
        <v>136</v>
      </c>
    </row>
    <row r="130" spans="1:10" x14ac:dyDescent="0.3">
      <c r="A130" t="s">
        <v>1070</v>
      </c>
      <c r="B130" s="1">
        <v>45689</v>
      </c>
      <c r="C130" t="s">
        <v>152</v>
      </c>
      <c r="D130" t="s">
        <v>126</v>
      </c>
      <c r="E130">
        <v>241.75</v>
      </c>
      <c r="F130">
        <v>241.75</v>
      </c>
      <c r="G130">
        <v>77.28</v>
      </c>
      <c r="H130">
        <v>164.47</v>
      </c>
      <c r="I130">
        <v>0</v>
      </c>
      <c r="J130" t="s">
        <v>136</v>
      </c>
    </row>
    <row r="131" spans="1:10" x14ac:dyDescent="0.3">
      <c r="A131" t="s">
        <v>1057</v>
      </c>
      <c r="B131" s="1">
        <v>45689</v>
      </c>
      <c r="C131" t="s">
        <v>153</v>
      </c>
      <c r="D131" t="s">
        <v>130</v>
      </c>
      <c r="E131">
        <v>192</v>
      </c>
      <c r="F131">
        <v>192</v>
      </c>
      <c r="G131">
        <v>0</v>
      </c>
      <c r="H131">
        <v>192</v>
      </c>
      <c r="I131">
        <v>0</v>
      </c>
      <c r="J131" t="s">
        <v>136</v>
      </c>
    </row>
    <row r="132" spans="1:10" x14ac:dyDescent="0.3">
      <c r="A132" t="s">
        <v>1057</v>
      </c>
      <c r="B132" s="1">
        <v>45689</v>
      </c>
      <c r="C132" t="s">
        <v>154</v>
      </c>
      <c r="D132" t="s">
        <v>130</v>
      </c>
      <c r="E132">
        <v>192</v>
      </c>
      <c r="F132">
        <v>192</v>
      </c>
      <c r="G132">
        <v>0</v>
      </c>
      <c r="H132">
        <v>192</v>
      </c>
      <c r="I132">
        <v>0</v>
      </c>
      <c r="J132" t="s">
        <v>136</v>
      </c>
    </row>
    <row r="133" spans="1:10" x14ac:dyDescent="0.3">
      <c r="A133" t="s">
        <v>1058</v>
      </c>
      <c r="B133" s="1">
        <v>45689</v>
      </c>
      <c r="C133" t="s">
        <v>155</v>
      </c>
      <c r="D133" t="s">
        <v>156</v>
      </c>
      <c r="E133">
        <v>0</v>
      </c>
      <c r="F133">
        <v>0</v>
      </c>
      <c r="G133">
        <v>0</v>
      </c>
      <c r="H133">
        <v>0</v>
      </c>
      <c r="I133">
        <v>0</v>
      </c>
      <c r="J133" t="s">
        <v>136</v>
      </c>
    </row>
    <row r="134" spans="1:10" x14ac:dyDescent="0.3">
      <c r="A134" t="s">
        <v>1058</v>
      </c>
      <c r="B134" s="1">
        <v>45689</v>
      </c>
      <c r="C134" t="s">
        <v>157</v>
      </c>
      <c r="D134" t="s">
        <v>156</v>
      </c>
      <c r="E134">
        <v>286</v>
      </c>
      <c r="F134">
        <v>254</v>
      </c>
      <c r="G134">
        <v>161.10000000000301</v>
      </c>
      <c r="H134">
        <v>92.899999999996894</v>
      </c>
      <c r="I134">
        <v>32</v>
      </c>
      <c r="J134" t="s">
        <v>136</v>
      </c>
    </row>
    <row r="135" spans="1:10" x14ac:dyDescent="0.3">
      <c r="A135" t="s">
        <v>1058</v>
      </c>
      <c r="B135" s="1">
        <v>45689</v>
      </c>
      <c r="C135" t="s">
        <v>158</v>
      </c>
      <c r="D135" t="s">
        <v>156</v>
      </c>
      <c r="E135">
        <v>211</v>
      </c>
      <c r="F135">
        <v>211</v>
      </c>
      <c r="G135">
        <v>134.6</v>
      </c>
      <c r="H135">
        <v>76.400000000000006</v>
      </c>
      <c r="I135">
        <v>0</v>
      </c>
      <c r="J135" t="s">
        <v>136</v>
      </c>
    </row>
    <row r="136" spans="1:10" x14ac:dyDescent="0.3">
      <c r="A136" t="s">
        <v>1058</v>
      </c>
      <c r="B136" s="1">
        <v>45689</v>
      </c>
      <c r="C136" t="s">
        <v>159</v>
      </c>
      <c r="D136" t="s">
        <v>156</v>
      </c>
      <c r="E136">
        <v>247</v>
      </c>
      <c r="F136">
        <v>247</v>
      </c>
      <c r="G136">
        <v>151.80000000000001</v>
      </c>
      <c r="H136">
        <v>95.2</v>
      </c>
      <c r="I136">
        <v>0</v>
      </c>
      <c r="J136" t="s">
        <v>136</v>
      </c>
    </row>
    <row r="137" spans="1:10" x14ac:dyDescent="0.3">
      <c r="A137" t="s">
        <v>1058</v>
      </c>
      <c r="B137" s="1">
        <v>45689</v>
      </c>
      <c r="C137" t="s">
        <v>160</v>
      </c>
      <c r="D137" t="s">
        <v>156</v>
      </c>
      <c r="E137">
        <v>281</v>
      </c>
      <c r="F137">
        <v>281</v>
      </c>
      <c r="G137">
        <v>164.7</v>
      </c>
      <c r="H137">
        <v>116.3</v>
      </c>
      <c r="I137">
        <v>0</v>
      </c>
      <c r="J137" t="s">
        <v>136</v>
      </c>
    </row>
    <row r="138" spans="1:10" x14ac:dyDescent="0.3">
      <c r="A138" t="s">
        <v>1058</v>
      </c>
      <c r="B138" s="1">
        <v>45689</v>
      </c>
      <c r="C138" t="s">
        <v>161</v>
      </c>
      <c r="D138" t="s">
        <v>156</v>
      </c>
      <c r="E138">
        <v>293</v>
      </c>
      <c r="F138">
        <v>293</v>
      </c>
      <c r="G138">
        <v>150.62</v>
      </c>
      <c r="H138">
        <v>142.38</v>
      </c>
      <c r="I138">
        <v>0</v>
      </c>
      <c r="J138" t="s">
        <v>136</v>
      </c>
    </row>
    <row r="139" spans="1:10" x14ac:dyDescent="0.3">
      <c r="A139" t="s">
        <v>1058</v>
      </c>
      <c r="B139" s="1">
        <v>45689</v>
      </c>
      <c r="C139" t="s">
        <v>162</v>
      </c>
      <c r="D139" t="s">
        <v>156</v>
      </c>
      <c r="E139">
        <v>220</v>
      </c>
      <c r="F139">
        <v>220</v>
      </c>
      <c r="G139">
        <v>115.6</v>
      </c>
      <c r="H139">
        <v>104.4</v>
      </c>
      <c r="I139">
        <v>0</v>
      </c>
      <c r="J139" t="s">
        <v>136</v>
      </c>
    </row>
    <row r="140" spans="1:10" x14ac:dyDescent="0.3">
      <c r="A140" t="s">
        <v>1086</v>
      </c>
      <c r="B140" s="1">
        <v>45689</v>
      </c>
      <c r="C140" t="s">
        <v>163</v>
      </c>
      <c r="D140" t="s">
        <v>164</v>
      </c>
      <c r="E140">
        <v>154.19999999999999</v>
      </c>
      <c r="F140">
        <v>154.19999999999999</v>
      </c>
      <c r="G140">
        <v>31.716666666666701</v>
      </c>
      <c r="H140">
        <v>122.48333333333299</v>
      </c>
      <c r="I140">
        <v>0</v>
      </c>
      <c r="J140" t="s">
        <v>136</v>
      </c>
    </row>
    <row r="141" spans="1:10" x14ac:dyDescent="0.3">
      <c r="A141" t="s">
        <v>1078</v>
      </c>
      <c r="B141" s="1">
        <v>45689</v>
      </c>
      <c r="C141" t="s">
        <v>165</v>
      </c>
      <c r="D141" t="s">
        <v>540</v>
      </c>
      <c r="E141">
        <v>20</v>
      </c>
      <c r="F141">
        <v>20</v>
      </c>
      <c r="G141">
        <v>6</v>
      </c>
      <c r="H141">
        <v>14</v>
      </c>
      <c r="I141">
        <v>0</v>
      </c>
      <c r="J141" t="s">
        <v>136</v>
      </c>
    </row>
    <row r="142" spans="1:10" x14ac:dyDescent="0.3">
      <c r="A142" t="s">
        <v>1078</v>
      </c>
      <c r="B142" s="1">
        <v>45689</v>
      </c>
      <c r="C142" t="s">
        <v>166</v>
      </c>
      <c r="D142" t="s">
        <v>540</v>
      </c>
      <c r="E142">
        <v>48</v>
      </c>
      <c r="F142">
        <v>32</v>
      </c>
      <c r="G142">
        <v>13.5</v>
      </c>
      <c r="H142">
        <v>18.5</v>
      </c>
      <c r="I142">
        <v>16</v>
      </c>
      <c r="J142" t="s">
        <v>136</v>
      </c>
    </row>
    <row r="143" spans="1:10" x14ac:dyDescent="0.3">
      <c r="A143" t="s">
        <v>1098</v>
      </c>
      <c r="B143" s="1">
        <v>45689</v>
      </c>
      <c r="C143" t="s">
        <v>167</v>
      </c>
      <c r="D143" t="s">
        <v>168</v>
      </c>
      <c r="E143">
        <v>215.5</v>
      </c>
      <c r="F143">
        <v>215.5</v>
      </c>
      <c r="G143">
        <v>66.349999999999994</v>
      </c>
      <c r="H143">
        <v>149.15</v>
      </c>
      <c r="I143">
        <v>0</v>
      </c>
      <c r="J143" t="s">
        <v>136</v>
      </c>
    </row>
    <row r="144" spans="1:10" x14ac:dyDescent="0.3">
      <c r="A144" t="s">
        <v>1059</v>
      </c>
      <c r="B144" s="1">
        <v>45689</v>
      </c>
      <c r="C144" t="s">
        <v>169</v>
      </c>
      <c r="D144" t="s">
        <v>16</v>
      </c>
      <c r="E144">
        <v>224.71666666666701</v>
      </c>
      <c r="F144">
        <v>224.71666666666701</v>
      </c>
      <c r="G144">
        <v>75.466666666666697</v>
      </c>
      <c r="H144">
        <v>149.25</v>
      </c>
      <c r="I144">
        <v>0</v>
      </c>
      <c r="J144" t="s">
        <v>136</v>
      </c>
    </row>
    <row r="145" spans="1:10" x14ac:dyDescent="0.3">
      <c r="A145" t="s">
        <v>1059</v>
      </c>
      <c r="B145" s="1">
        <v>45689</v>
      </c>
      <c r="C145" t="s">
        <v>170</v>
      </c>
      <c r="D145" t="s">
        <v>16</v>
      </c>
      <c r="E145">
        <v>312.71666666666698</v>
      </c>
      <c r="F145">
        <v>312.71666666666698</v>
      </c>
      <c r="G145">
        <v>10.533333333333401</v>
      </c>
      <c r="H145">
        <v>302.183333333333</v>
      </c>
      <c r="I145">
        <v>0</v>
      </c>
      <c r="J145" t="s">
        <v>136</v>
      </c>
    </row>
    <row r="146" spans="1:10" x14ac:dyDescent="0.3">
      <c r="A146" t="s">
        <v>1059</v>
      </c>
      <c r="B146" s="1">
        <v>45689</v>
      </c>
      <c r="C146" t="s">
        <v>171</v>
      </c>
      <c r="D146" t="s">
        <v>16</v>
      </c>
      <c r="E146">
        <v>351.08333333333297</v>
      </c>
      <c r="F146">
        <v>351.08333333333297</v>
      </c>
      <c r="G146">
        <v>240.713333333333</v>
      </c>
      <c r="H146">
        <v>110.37</v>
      </c>
      <c r="I146">
        <v>0</v>
      </c>
      <c r="J146" t="s">
        <v>136</v>
      </c>
    </row>
    <row r="147" spans="1:10" x14ac:dyDescent="0.3">
      <c r="A147" t="s">
        <v>1059</v>
      </c>
      <c r="B147" s="1">
        <v>45689</v>
      </c>
      <c r="C147" t="s">
        <v>172</v>
      </c>
      <c r="D147" t="s">
        <v>16</v>
      </c>
      <c r="E147">
        <v>282.5</v>
      </c>
      <c r="F147">
        <v>282.5</v>
      </c>
      <c r="G147">
        <v>172.76666666666699</v>
      </c>
      <c r="H147">
        <v>109.73333333333299</v>
      </c>
      <c r="I147">
        <v>0</v>
      </c>
      <c r="J147" t="s">
        <v>136</v>
      </c>
    </row>
    <row r="148" spans="1:10" x14ac:dyDescent="0.3">
      <c r="A148" t="s">
        <v>1059</v>
      </c>
      <c r="B148" s="1">
        <v>45689</v>
      </c>
      <c r="C148" t="s">
        <v>173</v>
      </c>
      <c r="D148" t="s">
        <v>16</v>
      </c>
      <c r="E148">
        <v>297.33333333333297</v>
      </c>
      <c r="F148">
        <v>297.33333333333297</v>
      </c>
      <c r="G148">
        <v>211.22</v>
      </c>
      <c r="H148">
        <v>86.113333333333301</v>
      </c>
      <c r="I148">
        <v>0</v>
      </c>
      <c r="J148" t="s">
        <v>136</v>
      </c>
    </row>
    <row r="149" spans="1:10" x14ac:dyDescent="0.3">
      <c r="A149" t="s">
        <v>1059</v>
      </c>
      <c r="B149" s="1">
        <v>45689</v>
      </c>
      <c r="C149" t="s">
        <v>174</v>
      </c>
      <c r="D149" t="s">
        <v>16</v>
      </c>
      <c r="E149">
        <v>352.21666666666698</v>
      </c>
      <c r="F149">
        <v>352.21666666666698</v>
      </c>
      <c r="G149">
        <v>219.7</v>
      </c>
      <c r="H149">
        <v>132.51666666666699</v>
      </c>
      <c r="I149">
        <v>0</v>
      </c>
      <c r="J149" t="s">
        <v>136</v>
      </c>
    </row>
    <row r="150" spans="1:10" x14ac:dyDescent="0.3">
      <c r="A150" t="s">
        <v>1059</v>
      </c>
      <c r="B150" s="1">
        <v>45689</v>
      </c>
      <c r="C150" t="s">
        <v>175</v>
      </c>
      <c r="D150" t="s">
        <v>16</v>
      </c>
      <c r="E150">
        <v>291.816666666667</v>
      </c>
      <c r="F150">
        <v>291.816666666667</v>
      </c>
      <c r="G150">
        <v>138.9</v>
      </c>
      <c r="H150">
        <v>152.916666666667</v>
      </c>
      <c r="I150">
        <v>0</v>
      </c>
      <c r="J150" t="s">
        <v>136</v>
      </c>
    </row>
    <row r="151" spans="1:10" x14ac:dyDescent="0.3">
      <c r="A151" t="s">
        <v>1059</v>
      </c>
      <c r="B151" s="1">
        <v>45689</v>
      </c>
      <c r="C151" t="s">
        <v>176</v>
      </c>
      <c r="D151" t="s">
        <v>16</v>
      </c>
      <c r="E151">
        <v>192</v>
      </c>
      <c r="F151">
        <v>192</v>
      </c>
      <c r="G151">
        <v>0</v>
      </c>
      <c r="H151">
        <v>192</v>
      </c>
      <c r="I151">
        <v>0</v>
      </c>
      <c r="J151" t="s">
        <v>136</v>
      </c>
    </row>
    <row r="152" spans="1:10" x14ac:dyDescent="0.3">
      <c r="A152" t="s">
        <v>1099</v>
      </c>
      <c r="B152" s="1">
        <v>45689</v>
      </c>
      <c r="C152" t="s">
        <v>177</v>
      </c>
      <c r="D152" t="s">
        <v>181</v>
      </c>
      <c r="E152">
        <v>182</v>
      </c>
      <c r="F152">
        <v>182</v>
      </c>
      <c r="G152">
        <v>4</v>
      </c>
      <c r="H152">
        <v>178</v>
      </c>
      <c r="I152">
        <v>0</v>
      </c>
      <c r="J152" t="s">
        <v>136</v>
      </c>
    </row>
    <row r="153" spans="1:10" x14ac:dyDescent="0.3">
      <c r="A153" t="s">
        <v>1099</v>
      </c>
      <c r="B153" s="1">
        <v>45689</v>
      </c>
      <c r="C153" t="s">
        <v>178</v>
      </c>
      <c r="D153" t="s">
        <v>181</v>
      </c>
      <c r="E153">
        <v>287.75</v>
      </c>
      <c r="F153">
        <v>287.75</v>
      </c>
      <c r="G153">
        <v>68.45</v>
      </c>
      <c r="H153">
        <v>219.3</v>
      </c>
      <c r="I153">
        <v>0</v>
      </c>
      <c r="J153" t="s">
        <v>136</v>
      </c>
    </row>
    <row r="154" spans="1:10" x14ac:dyDescent="0.3">
      <c r="A154" t="s">
        <v>1099</v>
      </c>
      <c r="B154" s="1">
        <v>45689</v>
      </c>
      <c r="C154" t="s">
        <v>179</v>
      </c>
      <c r="D154" t="s">
        <v>181</v>
      </c>
      <c r="E154">
        <v>192</v>
      </c>
      <c r="F154">
        <v>192</v>
      </c>
      <c r="G154">
        <v>0</v>
      </c>
      <c r="H154">
        <v>192</v>
      </c>
      <c r="I154">
        <v>0</v>
      </c>
      <c r="J154" t="s">
        <v>136</v>
      </c>
    </row>
    <row r="155" spans="1:10" x14ac:dyDescent="0.3">
      <c r="A155" t="s">
        <v>1099</v>
      </c>
      <c r="B155" s="1">
        <v>45689</v>
      </c>
      <c r="C155" t="s">
        <v>180</v>
      </c>
      <c r="D155" t="s">
        <v>181</v>
      </c>
      <c r="E155">
        <v>258.51666666666699</v>
      </c>
      <c r="F155">
        <v>258.51666666666699</v>
      </c>
      <c r="G155">
        <v>45.633333333333297</v>
      </c>
      <c r="H155">
        <v>212.88333333333301</v>
      </c>
      <c r="I155">
        <v>0</v>
      </c>
      <c r="J155" t="s">
        <v>136</v>
      </c>
    </row>
    <row r="156" spans="1:10" x14ac:dyDescent="0.3">
      <c r="A156" t="s">
        <v>1099</v>
      </c>
      <c r="B156" s="1">
        <v>45689</v>
      </c>
      <c r="C156" t="s">
        <v>182</v>
      </c>
      <c r="D156" t="s">
        <v>181</v>
      </c>
      <c r="E156">
        <v>251.48333333333301</v>
      </c>
      <c r="F156">
        <v>251.48333333333301</v>
      </c>
      <c r="G156">
        <v>137.94333333333299</v>
      </c>
      <c r="H156">
        <v>113.54</v>
      </c>
      <c r="I156">
        <v>0</v>
      </c>
      <c r="J156" t="s">
        <v>136</v>
      </c>
    </row>
    <row r="157" spans="1:10" x14ac:dyDescent="0.3">
      <c r="A157" t="s">
        <v>1062</v>
      </c>
      <c r="B157" s="1">
        <v>45689</v>
      </c>
      <c r="C157" t="s">
        <v>183</v>
      </c>
      <c r="D157" t="s">
        <v>184</v>
      </c>
      <c r="E157">
        <v>223</v>
      </c>
      <c r="F157">
        <v>223</v>
      </c>
      <c r="G157">
        <v>40.799999999999997</v>
      </c>
      <c r="H157">
        <v>182.2</v>
      </c>
      <c r="I157">
        <v>0</v>
      </c>
      <c r="J157" t="s">
        <v>136</v>
      </c>
    </row>
    <row r="158" spans="1:10" x14ac:dyDescent="0.3">
      <c r="A158" t="s">
        <v>1062</v>
      </c>
      <c r="B158" s="1">
        <v>45689</v>
      </c>
      <c r="C158" t="s">
        <v>185</v>
      </c>
      <c r="D158" t="s">
        <v>184</v>
      </c>
      <c r="E158">
        <v>126</v>
      </c>
      <c r="F158">
        <v>126</v>
      </c>
      <c r="G158">
        <v>36.299999999999997</v>
      </c>
      <c r="H158">
        <v>89.7</v>
      </c>
      <c r="I158">
        <v>0</v>
      </c>
      <c r="J158" t="s">
        <v>136</v>
      </c>
    </row>
    <row r="159" spans="1:10" x14ac:dyDescent="0.3">
      <c r="A159" t="s">
        <v>1088</v>
      </c>
      <c r="B159" s="1">
        <v>45689</v>
      </c>
      <c r="C159" t="s">
        <v>186</v>
      </c>
      <c r="D159" t="s">
        <v>187</v>
      </c>
      <c r="E159">
        <v>227.416666666667</v>
      </c>
      <c r="F159">
        <v>227.416666666667</v>
      </c>
      <c r="G159">
        <v>74</v>
      </c>
      <c r="H159">
        <v>153.416666666667</v>
      </c>
      <c r="I159">
        <v>0</v>
      </c>
      <c r="J159" t="s">
        <v>136</v>
      </c>
    </row>
    <row r="160" spans="1:10" x14ac:dyDescent="0.3">
      <c r="A160" t="s">
        <v>1087</v>
      </c>
      <c r="B160" s="1">
        <v>45689</v>
      </c>
      <c r="C160" t="s">
        <v>188</v>
      </c>
      <c r="D160" t="s">
        <v>1006</v>
      </c>
      <c r="E160">
        <v>261.08333333333297</v>
      </c>
      <c r="F160">
        <v>229.08333333333297</v>
      </c>
      <c r="G160">
        <v>45.95</v>
      </c>
      <c r="H160">
        <v>183.13333333333301</v>
      </c>
      <c r="I160">
        <v>32</v>
      </c>
      <c r="J160" t="s">
        <v>136</v>
      </c>
    </row>
    <row r="161" spans="1:10" x14ac:dyDescent="0.3">
      <c r="A161" t="s">
        <v>1100</v>
      </c>
      <c r="B161" s="1">
        <v>45689</v>
      </c>
      <c r="C161" t="s">
        <v>189</v>
      </c>
      <c r="D161" t="s">
        <v>974</v>
      </c>
      <c r="E161">
        <v>168</v>
      </c>
      <c r="F161">
        <v>40</v>
      </c>
      <c r="G161">
        <v>0.39999999999963598</v>
      </c>
      <c r="H161">
        <v>39.600000000000399</v>
      </c>
      <c r="I161">
        <v>128</v>
      </c>
      <c r="J161" t="s">
        <v>190</v>
      </c>
    </row>
    <row r="162" spans="1:10" x14ac:dyDescent="0.3">
      <c r="A162" t="s">
        <v>1100</v>
      </c>
      <c r="B162" s="1">
        <v>45689</v>
      </c>
      <c r="C162" t="s">
        <v>191</v>
      </c>
      <c r="D162" t="s">
        <v>974</v>
      </c>
      <c r="E162">
        <v>192</v>
      </c>
      <c r="F162">
        <v>192</v>
      </c>
      <c r="G162">
        <v>0</v>
      </c>
      <c r="H162">
        <v>192</v>
      </c>
      <c r="I162">
        <v>0</v>
      </c>
      <c r="J162" t="s">
        <v>190</v>
      </c>
    </row>
    <row r="163" spans="1:10" x14ac:dyDescent="0.3">
      <c r="A163" t="s">
        <v>1056</v>
      </c>
      <c r="B163" s="1">
        <v>45689</v>
      </c>
      <c r="C163" t="s">
        <v>192</v>
      </c>
      <c r="D163" t="s">
        <v>114</v>
      </c>
      <c r="E163">
        <v>151</v>
      </c>
      <c r="F163">
        <v>151</v>
      </c>
      <c r="G163">
        <v>30.899999999999899</v>
      </c>
      <c r="H163">
        <v>120.1</v>
      </c>
      <c r="I163">
        <v>0</v>
      </c>
      <c r="J163" t="s">
        <v>190</v>
      </c>
    </row>
    <row r="164" spans="1:10" x14ac:dyDescent="0.3">
      <c r="A164" t="s">
        <v>1056</v>
      </c>
      <c r="B164" s="1">
        <v>45689</v>
      </c>
      <c r="C164" t="s">
        <v>193</v>
      </c>
      <c r="D164" t="s">
        <v>114</v>
      </c>
      <c r="E164">
        <v>192</v>
      </c>
      <c r="F164">
        <v>0</v>
      </c>
      <c r="G164">
        <v>0</v>
      </c>
      <c r="H164">
        <v>4.2632564145605999E-14</v>
      </c>
      <c r="I164">
        <v>192</v>
      </c>
      <c r="J164" t="s">
        <v>190</v>
      </c>
    </row>
    <row r="165" spans="1:10" x14ac:dyDescent="0.3">
      <c r="A165" t="s">
        <v>1056</v>
      </c>
      <c r="B165" s="1">
        <v>45689</v>
      </c>
      <c r="C165" t="s">
        <v>194</v>
      </c>
      <c r="D165" t="s">
        <v>114</v>
      </c>
      <c r="E165">
        <v>200</v>
      </c>
      <c r="F165">
        <v>200</v>
      </c>
      <c r="G165">
        <v>6.6999999999998199</v>
      </c>
      <c r="H165">
        <v>193.3</v>
      </c>
      <c r="I165">
        <v>0</v>
      </c>
      <c r="J165" t="s">
        <v>190</v>
      </c>
    </row>
    <row r="166" spans="1:10" x14ac:dyDescent="0.3">
      <c r="A166" t="s">
        <v>1094</v>
      </c>
      <c r="B166" s="1">
        <v>45689</v>
      </c>
      <c r="C166" t="s">
        <v>195</v>
      </c>
      <c r="D166" t="s">
        <v>120</v>
      </c>
      <c r="E166">
        <v>56</v>
      </c>
      <c r="F166">
        <v>56</v>
      </c>
      <c r="G166">
        <v>4.4999999999981801</v>
      </c>
      <c r="H166">
        <v>51.500000000001798</v>
      </c>
      <c r="I166">
        <v>0</v>
      </c>
      <c r="J166" t="s">
        <v>190</v>
      </c>
    </row>
    <row r="167" spans="1:10" x14ac:dyDescent="0.3">
      <c r="A167" t="s">
        <v>1094</v>
      </c>
      <c r="B167" s="1">
        <v>45689</v>
      </c>
      <c r="C167" t="s">
        <v>196</v>
      </c>
      <c r="D167" t="s">
        <v>120</v>
      </c>
      <c r="E167">
        <v>241</v>
      </c>
      <c r="F167">
        <v>241</v>
      </c>
      <c r="G167">
        <v>118.1</v>
      </c>
      <c r="H167">
        <v>122.9</v>
      </c>
      <c r="I167">
        <v>0</v>
      </c>
      <c r="J167" t="s">
        <v>190</v>
      </c>
    </row>
    <row r="168" spans="1:10" x14ac:dyDescent="0.3">
      <c r="A168" t="s">
        <v>1094</v>
      </c>
      <c r="B168" s="1">
        <v>45689</v>
      </c>
      <c r="C168" t="s">
        <v>197</v>
      </c>
      <c r="D168" t="s">
        <v>120</v>
      </c>
      <c r="E168">
        <v>219</v>
      </c>
      <c r="F168">
        <v>219</v>
      </c>
      <c r="G168">
        <v>97.68</v>
      </c>
      <c r="H168">
        <v>121.32</v>
      </c>
      <c r="I168">
        <v>0</v>
      </c>
      <c r="J168" t="s">
        <v>190</v>
      </c>
    </row>
    <row r="169" spans="1:10" x14ac:dyDescent="0.3">
      <c r="A169" t="s">
        <v>1094</v>
      </c>
      <c r="B169" s="1">
        <v>45689</v>
      </c>
      <c r="C169" t="s">
        <v>165</v>
      </c>
      <c r="D169" t="s">
        <v>120</v>
      </c>
      <c r="E169">
        <v>51</v>
      </c>
      <c r="F169">
        <v>51</v>
      </c>
      <c r="G169">
        <v>13.799999999999301</v>
      </c>
      <c r="H169">
        <v>37.200000000000699</v>
      </c>
      <c r="I169">
        <v>0</v>
      </c>
      <c r="J169" t="s">
        <v>190</v>
      </c>
    </row>
    <row r="170" spans="1:10" x14ac:dyDescent="0.3">
      <c r="A170" t="s">
        <v>1094</v>
      </c>
      <c r="B170" s="1">
        <v>45689</v>
      </c>
      <c r="C170" t="s">
        <v>166</v>
      </c>
      <c r="D170" t="s">
        <v>120</v>
      </c>
      <c r="E170">
        <v>106</v>
      </c>
      <c r="F170">
        <v>98</v>
      </c>
      <c r="G170">
        <v>2</v>
      </c>
      <c r="H170">
        <v>96</v>
      </c>
      <c r="I170">
        <v>8</v>
      </c>
      <c r="J170" t="s">
        <v>190</v>
      </c>
    </row>
    <row r="171" spans="1:10" x14ac:dyDescent="0.3">
      <c r="A171" t="s">
        <v>1094</v>
      </c>
      <c r="B171" s="1">
        <v>45689</v>
      </c>
      <c r="C171" t="s">
        <v>198</v>
      </c>
      <c r="D171" t="s">
        <v>120</v>
      </c>
      <c r="E171">
        <v>24</v>
      </c>
      <c r="F171">
        <v>24</v>
      </c>
      <c r="G171">
        <v>5.8</v>
      </c>
      <c r="H171">
        <v>18.2</v>
      </c>
      <c r="I171">
        <v>0</v>
      </c>
      <c r="J171" t="s">
        <v>190</v>
      </c>
    </row>
    <row r="172" spans="1:10" x14ac:dyDescent="0.3">
      <c r="A172" t="s">
        <v>1094</v>
      </c>
      <c r="B172" s="1">
        <v>45689</v>
      </c>
      <c r="C172" t="s">
        <v>199</v>
      </c>
      <c r="D172" t="s">
        <v>120</v>
      </c>
      <c r="E172">
        <v>246.666666666667</v>
      </c>
      <c r="F172">
        <v>246.666666666667</v>
      </c>
      <c r="G172">
        <v>103.783333333333</v>
      </c>
      <c r="H172">
        <v>142.88333333333301</v>
      </c>
      <c r="I172">
        <v>0</v>
      </c>
      <c r="J172" t="s">
        <v>190</v>
      </c>
    </row>
    <row r="173" spans="1:10" x14ac:dyDescent="0.3">
      <c r="A173" t="s">
        <v>1094</v>
      </c>
      <c r="B173" s="1">
        <v>45689</v>
      </c>
      <c r="C173" t="s">
        <v>200</v>
      </c>
      <c r="D173" t="s">
        <v>120</v>
      </c>
      <c r="E173">
        <v>16</v>
      </c>
      <c r="F173">
        <v>16</v>
      </c>
      <c r="G173">
        <v>0</v>
      </c>
      <c r="H173">
        <v>16</v>
      </c>
      <c r="I173">
        <v>0</v>
      </c>
      <c r="J173" t="s">
        <v>190</v>
      </c>
    </row>
    <row r="174" spans="1:10" x14ac:dyDescent="0.3">
      <c r="A174" t="s">
        <v>1094</v>
      </c>
      <c r="B174" s="1">
        <v>45689</v>
      </c>
      <c r="C174" t="s">
        <v>185</v>
      </c>
      <c r="D174" t="s">
        <v>120</v>
      </c>
      <c r="E174">
        <v>83</v>
      </c>
      <c r="F174">
        <v>83</v>
      </c>
      <c r="G174">
        <v>17.600000000000001</v>
      </c>
      <c r="H174">
        <v>65.400000000000006</v>
      </c>
      <c r="I174">
        <v>0</v>
      </c>
      <c r="J174" t="s">
        <v>190</v>
      </c>
    </row>
    <row r="175" spans="1:10" x14ac:dyDescent="0.3">
      <c r="A175" t="s">
        <v>1094</v>
      </c>
      <c r="B175" s="1">
        <v>45689</v>
      </c>
      <c r="C175" t="s">
        <v>201</v>
      </c>
      <c r="D175" t="s">
        <v>120</v>
      </c>
      <c r="E175">
        <v>265.88333333333298</v>
      </c>
      <c r="F175">
        <v>265.88333333333298</v>
      </c>
      <c r="G175">
        <v>105.55</v>
      </c>
      <c r="H175">
        <v>160.333333333333</v>
      </c>
      <c r="I175">
        <v>0</v>
      </c>
      <c r="J175" t="s">
        <v>190</v>
      </c>
    </row>
    <row r="176" spans="1:10" x14ac:dyDescent="0.3">
      <c r="A176" t="s">
        <v>1058</v>
      </c>
      <c r="B176" s="1">
        <v>45689</v>
      </c>
      <c r="C176" t="s">
        <v>202</v>
      </c>
      <c r="D176" t="s">
        <v>156</v>
      </c>
      <c r="E176">
        <v>182.42</v>
      </c>
      <c r="F176">
        <v>54.419999999999987</v>
      </c>
      <c r="G176">
        <v>28</v>
      </c>
      <c r="H176">
        <v>26.4166666666667</v>
      </c>
      <c r="I176">
        <v>128</v>
      </c>
      <c r="J176" t="s">
        <v>203</v>
      </c>
    </row>
    <row r="177" spans="1:10" x14ac:dyDescent="0.3">
      <c r="A177" t="s">
        <v>1058</v>
      </c>
      <c r="B177" s="1">
        <v>45689</v>
      </c>
      <c r="C177" t="s">
        <v>204</v>
      </c>
      <c r="D177" t="s">
        <v>156</v>
      </c>
      <c r="E177">
        <v>70.966666666666697</v>
      </c>
      <c r="F177">
        <v>70.966666666666697</v>
      </c>
      <c r="G177">
        <v>48.629999999999697</v>
      </c>
      <c r="H177">
        <v>22.336666666667</v>
      </c>
      <c r="I177">
        <v>0</v>
      </c>
      <c r="J177" t="s">
        <v>203</v>
      </c>
    </row>
    <row r="178" spans="1:10" x14ac:dyDescent="0.3">
      <c r="A178" t="s">
        <v>1056</v>
      </c>
      <c r="B178" s="1">
        <v>45689</v>
      </c>
      <c r="C178" t="s">
        <v>205</v>
      </c>
      <c r="D178" t="s">
        <v>114</v>
      </c>
      <c r="E178">
        <v>15.233333333333301</v>
      </c>
      <c r="F178">
        <v>15.233333333333301</v>
      </c>
      <c r="G178">
        <v>13.3000000000002</v>
      </c>
      <c r="H178">
        <v>1.9333333333331599</v>
      </c>
      <c r="I178">
        <v>0</v>
      </c>
      <c r="J178" t="s">
        <v>203</v>
      </c>
    </row>
    <row r="179" spans="1:10" x14ac:dyDescent="0.3">
      <c r="A179" t="s">
        <v>1056</v>
      </c>
      <c r="B179" s="1">
        <v>45689</v>
      </c>
      <c r="C179" t="s">
        <v>206</v>
      </c>
      <c r="D179" t="s">
        <v>114</v>
      </c>
      <c r="E179">
        <v>232</v>
      </c>
      <c r="F179">
        <v>40</v>
      </c>
      <c r="G179">
        <v>17</v>
      </c>
      <c r="H179">
        <v>22.999999999999901</v>
      </c>
      <c r="I179">
        <v>192</v>
      </c>
      <c r="J179" t="s">
        <v>203</v>
      </c>
    </row>
    <row r="180" spans="1:10" x14ac:dyDescent="0.3">
      <c r="A180" t="s">
        <v>1100</v>
      </c>
      <c r="B180" s="1">
        <v>45689</v>
      </c>
      <c r="C180" t="s">
        <v>207</v>
      </c>
      <c r="D180" t="s">
        <v>974</v>
      </c>
      <c r="E180">
        <v>181.5</v>
      </c>
      <c r="F180">
        <v>181.5</v>
      </c>
      <c r="G180">
        <v>82.33</v>
      </c>
      <c r="H180">
        <v>99.169999999999902</v>
      </c>
      <c r="I180">
        <v>0</v>
      </c>
      <c r="J180" t="s">
        <v>208</v>
      </c>
    </row>
    <row r="181" spans="1:10" x14ac:dyDescent="0.3">
      <c r="A181" t="s">
        <v>1100</v>
      </c>
      <c r="B181" s="1">
        <v>45689</v>
      </c>
      <c r="C181" t="s">
        <v>209</v>
      </c>
      <c r="D181" t="s">
        <v>974</v>
      </c>
      <c r="E181">
        <v>106</v>
      </c>
      <c r="F181">
        <v>106</v>
      </c>
      <c r="G181">
        <v>56</v>
      </c>
      <c r="H181">
        <v>50</v>
      </c>
      <c r="I181">
        <v>0</v>
      </c>
      <c r="J181" t="s">
        <v>208</v>
      </c>
    </row>
    <row r="182" spans="1:10" x14ac:dyDescent="0.3">
      <c r="A182" t="s">
        <v>1100</v>
      </c>
      <c r="B182" s="1">
        <v>45689</v>
      </c>
      <c r="C182" t="s">
        <v>210</v>
      </c>
      <c r="D182" t="s">
        <v>974</v>
      </c>
      <c r="E182">
        <v>17</v>
      </c>
      <c r="F182">
        <v>17</v>
      </c>
      <c r="G182">
        <v>14</v>
      </c>
      <c r="H182">
        <v>2.9999999999999898</v>
      </c>
      <c r="I182">
        <v>0</v>
      </c>
      <c r="J182" t="s">
        <v>208</v>
      </c>
    </row>
    <row r="183" spans="1:10" x14ac:dyDescent="0.3">
      <c r="A183" t="s">
        <v>1101</v>
      </c>
      <c r="B183" s="1">
        <v>45689</v>
      </c>
      <c r="C183" t="s">
        <v>211</v>
      </c>
      <c r="D183" t="s">
        <v>986</v>
      </c>
      <c r="E183">
        <v>216</v>
      </c>
      <c r="F183">
        <v>216</v>
      </c>
      <c r="G183">
        <v>200</v>
      </c>
      <c r="H183">
        <v>15.999999999999799</v>
      </c>
      <c r="I183">
        <v>0</v>
      </c>
      <c r="J183" t="s">
        <v>208</v>
      </c>
    </row>
    <row r="184" spans="1:10" x14ac:dyDescent="0.3">
      <c r="A184" t="s">
        <v>1102</v>
      </c>
      <c r="B184" s="1">
        <v>45689</v>
      </c>
      <c r="C184" t="s">
        <v>212</v>
      </c>
      <c r="D184" t="s">
        <v>988</v>
      </c>
      <c r="E184">
        <v>14</v>
      </c>
      <c r="F184">
        <v>14</v>
      </c>
      <c r="G184">
        <v>6</v>
      </c>
      <c r="H184">
        <v>8.0000000000000107</v>
      </c>
      <c r="I184">
        <v>0</v>
      </c>
      <c r="J184" t="s">
        <v>208</v>
      </c>
    </row>
    <row r="185" spans="1:10" x14ac:dyDescent="0.3">
      <c r="A185" t="s">
        <v>1056</v>
      </c>
      <c r="B185" s="1">
        <v>45689</v>
      </c>
      <c r="C185" t="s">
        <v>213</v>
      </c>
      <c r="D185" t="s">
        <v>114</v>
      </c>
      <c r="E185">
        <v>24.25</v>
      </c>
      <c r="F185">
        <v>24.25</v>
      </c>
      <c r="G185">
        <v>14</v>
      </c>
      <c r="H185">
        <v>10.25</v>
      </c>
      <c r="I185">
        <v>0</v>
      </c>
      <c r="J185" t="s">
        <v>208</v>
      </c>
    </row>
    <row r="186" spans="1:10" x14ac:dyDescent="0.3">
      <c r="A186" t="s">
        <v>1056</v>
      </c>
      <c r="B186" s="1">
        <v>45689</v>
      </c>
      <c r="C186" t="s">
        <v>214</v>
      </c>
      <c r="D186" t="s">
        <v>114</v>
      </c>
      <c r="E186">
        <v>59</v>
      </c>
      <c r="F186">
        <v>59</v>
      </c>
      <c r="G186">
        <v>34</v>
      </c>
      <c r="H186">
        <v>25</v>
      </c>
      <c r="I186">
        <v>0</v>
      </c>
      <c r="J186" t="s">
        <v>208</v>
      </c>
    </row>
    <row r="187" spans="1:10" x14ac:dyDescent="0.3">
      <c r="A187" t="s">
        <v>1056</v>
      </c>
      <c r="B187" s="1">
        <v>45689</v>
      </c>
      <c r="C187" t="s">
        <v>215</v>
      </c>
      <c r="D187" t="s">
        <v>114</v>
      </c>
      <c r="E187">
        <v>10.5</v>
      </c>
      <c r="F187">
        <v>10.5</v>
      </c>
      <c r="G187">
        <v>9.6000000000003602</v>
      </c>
      <c r="H187">
        <v>0.89999999999962899</v>
      </c>
      <c r="I187">
        <v>0</v>
      </c>
      <c r="J187" t="s">
        <v>208</v>
      </c>
    </row>
    <row r="188" spans="1:10" x14ac:dyDescent="0.3">
      <c r="A188" t="s">
        <v>1056</v>
      </c>
      <c r="B188" s="1">
        <v>45689</v>
      </c>
      <c r="C188" t="s">
        <v>216</v>
      </c>
      <c r="D188" t="s">
        <v>114</v>
      </c>
      <c r="E188">
        <v>168.5</v>
      </c>
      <c r="F188">
        <v>168.5</v>
      </c>
      <c r="G188">
        <v>95.699999999999804</v>
      </c>
      <c r="H188">
        <v>72.800000000000196</v>
      </c>
      <c r="I188">
        <v>0</v>
      </c>
      <c r="J188" t="s">
        <v>208</v>
      </c>
    </row>
    <row r="189" spans="1:10" x14ac:dyDescent="0.3">
      <c r="A189" t="s">
        <v>1056</v>
      </c>
      <c r="B189" s="1">
        <v>45689</v>
      </c>
      <c r="C189" t="s">
        <v>217</v>
      </c>
      <c r="D189" t="s">
        <v>114</v>
      </c>
      <c r="E189">
        <v>129</v>
      </c>
      <c r="F189">
        <v>129</v>
      </c>
      <c r="G189">
        <v>87.5</v>
      </c>
      <c r="H189">
        <v>41.5</v>
      </c>
      <c r="I189">
        <v>0</v>
      </c>
      <c r="J189" t="s">
        <v>208</v>
      </c>
    </row>
    <row r="190" spans="1:10" x14ac:dyDescent="0.3">
      <c r="A190" t="s">
        <v>1103</v>
      </c>
      <c r="B190" s="1">
        <v>45689</v>
      </c>
      <c r="C190" t="s">
        <v>218</v>
      </c>
      <c r="D190" t="s">
        <v>1104</v>
      </c>
      <c r="E190">
        <v>37</v>
      </c>
      <c r="F190">
        <v>37</v>
      </c>
      <c r="G190">
        <v>20</v>
      </c>
      <c r="H190">
        <v>17</v>
      </c>
      <c r="I190">
        <v>0</v>
      </c>
      <c r="J190" t="s">
        <v>208</v>
      </c>
    </row>
    <row r="191" spans="1:10" x14ac:dyDescent="0.3">
      <c r="A191" t="s">
        <v>1065</v>
      </c>
      <c r="B191" s="1">
        <v>45689</v>
      </c>
      <c r="C191" t="s">
        <v>219</v>
      </c>
      <c r="D191" t="s">
        <v>990</v>
      </c>
      <c r="E191">
        <v>78</v>
      </c>
      <c r="F191">
        <v>78</v>
      </c>
      <c r="G191">
        <v>38.5</v>
      </c>
      <c r="H191">
        <v>39.5</v>
      </c>
      <c r="I191">
        <v>0</v>
      </c>
      <c r="J191" t="s">
        <v>208</v>
      </c>
    </row>
    <row r="192" spans="1:10" x14ac:dyDescent="0.3">
      <c r="A192" t="s">
        <v>1094</v>
      </c>
      <c r="B192" s="1">
        <v>45689</v>
      </c>
      <c r="C192" t="s">
        <v>220</v>
      </c>
      <c r="D192" t="s">
        <v>120</v>
      </c>
      <c r="E192">
        <v>125</v>
      </c>
      <c r="F192">
        <v>125</v>
      </c>
      <c r="G192">
        <v>75</v>
      </c>
      <c r="H192">
        <v>50</v>
      </c>
      <c r="I192">
        <v>0</v>
      </c>
      <c r="J192" t="s">
        <v>208</v>
      </c>
    </row>
    <row r="193" spans="1:10" x14ac:dyDescent="0.3">
      <c r="A193" t="s">
        <v>1094</v>
      </c>
      <c r="B193" s="1">
        <v>45689</v>
      </c>
      <c r="C193" t="s">
        <v>221</v>
      </c>
      <c r="D193" t="s">
        <v>120</v>
      </c>
      <c r="E193">
        <v>51</v>
      </c>
      <c r="F193">
        <v>51</v>
      </c>
      <c r="G193">
        <v>24</v>
      </c>
      <c r="H193">
        <v>27</v>
      </c>
      <c r="I193">
        <v>0</v>
      </c>
      <c r="J193" t="s">
        <v>208</v>
      </c>
    </row>
    <row r="194" spans="1:10" x14ac:dyDescent="0.3">
      <c r="A194" t="s">
        <v>1094</v>
      </c>
      <c r="B194" s="1">
        <v>45689</v>
      </c>
      <c r="C194" t="s">
        <v>222</v>
      </c>
      <c r="D194" t="s">
        <v>120</v>
      </c>
      <c r="E194">
        <v>233.916666666667</v>
      </c>
      <c r="F194">
        <v>233.916666666667</v>
      </c>
      <c r="G194">
        <v>144.25</v>
      </c>
      <c r="H194">
        <v>89.6666666666667</v>
      </c>
      <c r="I194">
        <v>0</v>
      </c>
      <c r="J194" t="s">
        <v>208</v>
      </c>
    </row>
    <row r="195" spans="1:10" x14ac:dyDescent="0.3">
      <c r="A195" t="s">
        <v>1070</v>
      </c>
      <c r="B195" s="1">
        <v>45689</v>
      </c>
      <c r="C195" t="s">
        <v>27</v>
      </c>
      <c r="D195" t="s">
        <v>126</v>
      </c>
      <c r="E195">
        <v>77.433333333333394</v>
      </c>
      <c r="F195">
        <v>77.433333333333394</v>
      </c>
      <c r="G195">
        <v>60.91</v>
      </c>
      <c r="H195">
        <v>16.523333333333301</v>
      </c>
      <c r="I195">
        <v>0</v>
      </c>
      <c r="J195" t="s">
        <v>208</v>
      </c>
    </row>
    <row r="196" spans="1:10" x14ac:dyDescent="0.3">
      <c r="A196" t="s">
        <v>1070</v>
      </c>
      <c r="B196" s="1">
        <v>45689</v>
      </c>
      <c r="C196" t="s">
        <v>223</v>
      </c>
      <c r="D196" t="s">
        <v>126</v>
      </c>
      <c r="E196">
        <v>134.51666666666699</v>
      </c>
      <c r="F196">
        <v>134.51666666666699</v>
      </c>
      <c r="G196">
        <v>112.04</v>
      </c>
      <c r="H196">
        <v>22.476666666666599</v>
      </c>
      <c r="I196">
        <v>0</v>
      </c>
      <c r="J196" t="s">
        <v>208</v>
      </c>
    </row>
    <row r="197" spans="1:10" x14ac:dyDescent="0.3">
      <c r="A197" t="s">
        <v>1071</v>
      </c>
      <c r="B197" s="1">
        <v>45689</v>
      </c>
      <c r="C197" t="s">
        <v>224</v>
      </c>
      <c r="D197" t="s">
        <v>993</v>
      </c>
      <c r="E197">
        <v>110</v>
      </c>
      <c r="F197">
        <v>110</v>
      </c>
      <c r="G197">
        <v>66.099999999998502</v>
      </c>
      <c r="H197">
        <v>43.900000000001498</v>
      </c>
      <c r="I197">
        <v>0</v>
      </c>
      <c r="J197" t="s">
        <v>208</v>
      </c>
    </row>
    <row r="198" spans="1:10" x14ac:dyDescent="0.3">
      <c r="A198" t="s">
        <v>1058</v>
      </c>
      <c r="B198" s="1">
        <v>45689</v>
      </c>
      <c r="C198" t="s">
        <v>225</v>
      </c>
      <c r="D198" t="s">
        <v>156</v>
      </c>
      <c r="E198">
        <v>136.23333333333301</v>
      </c>
      <c r="F198">
        <v>136.23333333333301</v>
      </c>
      <c r="G198">
        <v>78</v>
      </c>
      <c r="H198">
        <v>58.233333333333299</v>
      </c>
      <c r="I198">
        <v>0</v>
      </c>
      <c r="J198" t="s">
        <v>208</v>
      </c>
    </row>
    <row r="199" spans="1:10" x14ac:dyDescent="0.3">
      <c r="A199" t="s">
        <v>1058</v>
      </c>
      <c r="B199" s="1">
        <v>45689</v>
      </c>
      <c r="C199" t="s">
        <v>226</v>
      </c>
      <c r="D199" t="s">
        <v>156</v>
      </c>
      <c r="E199">
        <v>122.666666666667</v>
      </c>
      <c r="F199">
        <v>122.666666666667</v>
      </c>
      <c r="G199">
        <v>78.5</v>
      </c>
      <c r="H199">
        <v>44.1666666666667</v>
      </c>
      <c r="I199">
        <v>0</v>
      </c>
      <c r="J199" t="s">
        <v>208</v>
      </c>
    </row>
    <row r="200" spans="1:10" x14ac:dyDescent="0.3">
      <c r="A200" t="s">
        <v>1058</v>
      </c>
      <c r="B200" s="1">
        <v>45689</v>
      </c>
      <c r="C200" t="s">
        <v>227</v>
      </c>
      <c r="D200" t="s">
        <v>156</v>
      </c>
      <c r="E200">
        <v>118.666666666667</v>
      </c>
      <c r="F200">
        <v>118.666666666667</v>
      </c>
      <c r="G200">
        <v>63</v>
      </c>
      <c r="H200">
        <v>55.6666666666667</v>
      </c>
      <c r="I200">
        <v>0</v>
      </c>
      <c r="J200" t="s">
        <v>208</v>
      </c>
    </row>
    <row r="201" spans="1:10" x14ac:dyDescent="0.3">
      <c r="A201" t="s">
        <v>1058</v>
      </c>
      <c r="B201" s="1">
        <v>45689</v>
      </c>
      <c r="C201" t="s">
        <v>228</v>
      </c>
      <c r="D201" t="s">
        <v>156</v>
      </c>
      <c r="E201">
        <v>22</v>
      </c>
      <c r="F201">
        <v>22</v>
      </c>
      <c r="G201">
        <v>14</v>
      </c>
      <c r="H201">
        <v>8.0000000000000107</v>
      </c>
      <c r="I201">
        <v>0</v>
      </c>
      <c r="J201" t="s">
        <v>208</v>
      </c>
    </row>
    <row r="202" spans="1:10" x14ac:dyDescent="0.3">
      <c r="A202" t="s">
        <v>1058</v>
      </c>
      <c r="B202" s="1">
        <v>45689</v>
      </c>
      <c r="C202" t="s">
        <v>229</v>
      </c>
      <c r="D202" t="s">
        <v>156</v>
      </c>
      <c r="E202">
        <v>122.166666666667</v>
      </c>
      <c r="F202">
        <v>122.166666666667</v>
      </c>
      <c r="G202">
        <v>61.500000000000902</v>
      </c>
      <c r="H202">
        <v>60.666666666665797</v>
      </c>
      <c r="I202">
        <v>0</v>
      </c>
      <c r="J202" t="s">
        <v>208</v>
      </c>
    </row>
    <row r="203" spans="1:10" x14ac:dyDescent="0.3">
      <c r="A203" t="s">
        <v>1058</v>
      </c>
      <c r="B203" s="1">
        <v>45689</v>
      </c>
      <c r="C203" t="s">
        <v>230</v>
      </c>
      <c r="D203" t="s">
        <v>156</v>
      </c>
      <c r="E203">
        <v>62.55</v>
      </c>
      <c r="F203">
        <v>62.55</v>
      </c>
      <c r="G203">
        <v>31.899999999999601</v>
      </c>
      <c r="H203">
        <v>30.6500000000004</v>
      </c>
      <c r="I203">
        <v>0</v>
      </c>
      <c r="J203" t="s">
        <v>208</v>
      </c>
    </row>
    <row r="204" spans="1:10" x14ac:dyDescent="0.3">
      <c r="A204" t="s">
        <v>1058</v>
      </c>
      <c r="B204" s="1">
        <v>45689</v>
      </c>
      <c r="C204" t="s">
        <v>231</v>
      </c>
      <c r="D204" t="s">
        <v>156</v>
      </c>
      <c r="E204">
        <v>180</v>
      </c>
      <c r="F204">
        <v>180</v>
      </c>
      <c r="G204">
        <v>112.3</v>
      </c>
      <c r="H204">
        <v>67.699999999999804</v>
      </c>
      <c r="I204">
        <v>0</v>
      </c>
      <c r="J204" t="s">
        <v>208</v>
      </c>
    </row>
    <row r="205" spans="1:10" x14ac:dyDescent="0.3">
      <c r="A205" t="s">
        <v>1058</v>
      </c>
      <c r="B205" s="1">
        <v>45689</v>
      </c>
      <c r="C205" t="s">
        <v>232</v>
      </c>
      <c r="D205" t="s">
        <v>156</v>
      </c>
      <c r="E205">
        <v>78.7</v>
      </c>
      <c r="F205">
        <v>78.7</v>
      </c>
      <c r="G205">
        <v>55.200000000000301</v>
      </c>
      <c r="H205">
        <v>23.499999999999702</v>
      </c>
      <c r="I205">
        <v>0</v>
      </c>
      <c r="J205" t="s">
        <v>208</v>
      </c>
    </row>
    <row r="206" spans="1:10" x14ac:dyDescent="0.3">
      <c r="A206" t="s">
        <v>1058</v>
      </c>
      <c r="B206" s="1">
        <v>45689</v>
      </c>
      <c r="C206" t="s">
        <v>233</v>
      </c>
      <c r="D206" t="s">
        <v>156</v>
      </c>
      <c r="E206">
        <v>135</v>
      </c>
      <c r="F206">
        <v>135</v>
      </c>
      <c r="G206">
        <v>83</v>
      </c>
      <c r="H206">
        <v>52</v>
      </c>
      <c r="I206">
        <v>0</v>
      </c>
      <c r="J206" t="s">
        <v>208</v>
      </c>
    </row>
    <row r="207" spans="1:10" x14ac:dyDescent="0.3">
      <c r="A207" t="s">
        <v>1075</v>
      </c>
      <c r="B207" s="1">
        <v>45689</v>
      </c>
      <c r="C207" t="s">
        <v>234</v>
      </c>
      <c r="D207" t="s">
        <v>235</v>
      </c>
      <c r="E207">
        <v>216</v>
      </c>
      <c r="F207">
        <v>216</v>
      </c>
      <c r="G207">
        <v>200</v>
      </c>
      <c r="H207">
        <v>15.999999999999799</v>
      </c>
      <c r="I207">
        <v>0</v>
      </c>
      <c r="J207" t="s">
        <v>208</v>
      </c>
    </row>
    <row r="208" spans="1:10" x14ac:dyDescent="0.3">
      <c r="A208" t="s">
        <v>1077</v>
      </c>
      <c r="B208" s="1">
        <v>45689</v>
      </c>
      <c r="C208" t="s">
        <v>236</v>
      </c>
      <c r="D208" t="s">
        <v>61</v>
      </c>
      <c r="E208">
        <v>11</v>
      </c>
      <c r="F208">
        <v>11</v>
      </c>
      <c r="G208">
        <v>7</v>
      </c>
      <c r="H208">
        <v>4.0000000000000098</v>
      </c>
      <c r="I208">
        <v>0</v>
      </c>
      <c r="J208" t="s">
        <v>208</v>
      </c>
    </row>
    <row r="209" spans="1:10" x14ac:dyDescent="0.3">
      <c r="A209" t="s">
        <v>1077</v>
      </c>
      <c r="B209" s="1">
        <v>45689</v>
      </c>
      <c r="C209" t="s">
        <v>237</v>
      </c>
      <c r="D209" t="s">
        <v>61</v>
      </c>
      <c r="E209">
        <v>68</v>
      </c>
      <c r="F209">
        <v>68</v>
      </c>
      <c r="G209">
        <v>34</v>
      </c>
      <c r="H209">
        <v>34</v>
      </c>
      <c r="I209">
        <v>0</v>
      </c>
      <c r="J209" t="s">
        <v>208</v>
      </c>
    </row>
    <row r="210" spans="1:10" x14ac:dyDescent="0.3">
      <c r="A210" t="s">
        <v>1078</v>
      </c>
      <c r="B210" s="1">
        <v>45689</v>
      </c>
      <c r="C210" t="s">
        <v>205</v>
      </c>
      <c r="D210" t="s">
        <v>540</v>
      </c>
      <c r="E210">
        <v>65.316666666666606</v>
      </c>
      <c r="F210">
        <v>65.316666666666606</v>
      </c>
      <c r="G210">
        <v>36.300000000000203</v>
      </c>
      <c r="H210">
        <v>29.016666666666499</v>
      </c>
      <c r="I210">
        <v>0</v>
      </c>
      <c r="J210" t="s">
        <v>208</v>
      </c>
    </row>
    <row r="211" spans="1:10" x14ac:dyDescent="0.3">
      <c r="A211" t="s">
        <v>1078</v>
      </c>
      <c r="B211" s="1">
        <v>45689</v>
      </c>
      <c r="C211" t="s">
        <v>206</v>
      </c>
      <c r="D211" t="s">
        <v>540</v>
      </c>
      <c r="E211">
        <v>180.23333333333301</v>
      </c>
      <c r="F211">
        <v>180.23333333333301</v>
      </c>
      <c r="G211">
        <v>51</v>
      </c>
      <c r="H211">
        <v>129.23333333333301</v>
      </c>
      <c r="I211">
        <v>0</v>
      </c>
      <c r="J211" t="s">
        <v>208</v>
      </c>
    </row>
    <row r="212" spans="1:10" x14ac:dyDescent="0.3">
      <c r="A212" t="s">
        <v>1079</v>
      </c>
      <c r="B212" s="1">
        <v>45689</v>
      </c>
      <c r="C212" t="s">
        <v>238</v>
      </c>
      <c r="D212" t="s">
        <v>997</v>
      </c>
      <c r="E212">
        <v>116</v>
      </c>
      <c r="F212">
        <v>116</v>
      </c>
      <c r="G212">
        <v>58.42</v>
      </c>
      <c r="H212">
        <v>57.579999999999899</v>
      </c>
      <c r="I212">
        <v>0</v>
      </c>
      <c r="J212" t="s">
        <v>208</v>
      </c>
    </row>
    <row r="213" spans="1:10" x14ac:dyDescent="0.3">
      <c r="A213" t="s">
        <v>1079</v>
      </c>
      <c r="B213" s="1">
        <v>45689</v>
      </c>
      <c r="C213" t="s">
        <v>239</v>
      </c>
      <c r="D213" t="s">
        <v>997</v>
      </c>
      <c r="E213">
        <v>131.75</v>
      </c>
      <c r="F213">
        <v>131.75</v>
      </c>
      <c r="G213">
        <v>19.829999999999998</v>
      </c>
      <c r="H213">
        <v>111.92</v>
      </c>
      <c r="I213">
        <v>0</v>
      </c>
      <c r="J213" t="s">
        <v>208</v>
      </c>
    </row>
    <row r="214" spans="1:10" x14ac:dyDescent="0.3">
      <c r="A214" t="s">
        <v>1079</v>
      </c>
      <c r="B214" s="1">
        <v>45689</v>
      </c>
      <c r="C214" t="s">
        <v>240</v>
      </c>
      <c r="D214" t="s">
        <v>997</v>
      </c>
      <c r="E214">
        <v>60.5</v>
      </c>
      <c r="F214">
        <v>60.5</v>
      </c>
      <c r="G214">
        <v>13</v>
      </c>
      <c r="H214">
        <v>47.5</v>
      </c>
      <c r="I214">
        <v>0</v>
      </c>
      <c r="J214" t="s">
        <v>208</v>
      </c>
    </row>
    <row r="215" spans="1:10" x14ac:dyDescent="0.3">
      <c r="A215" t="s">
        <v>1080</v>
      </c>
      <c r="B215" s="1">
        <v>45689</v>
      </c>
      <c r="C215" t="s">
        <v>241</v>
      </c>
      <c r="D215" t="s">
        <v>999</v>
      </c>
      <c r="E215">
        <v>22</v>
      </c>
      <c r="F215">
        <v>22</v>
      </c>
      <c r="G215">
        <v>13</v>
      </c>
      <c r="H215">
        <v>9.0000000000000107</v>
      </c>
      <c r="I215">
        <v>0</v>
      </c>
      <c r="J215" t="s">
        <v>208</v>
      </c>
    </row>
    <row r="216" spans="1:10" x14ac:dyDescent="0.3">
      <c r="A216" t="s">
        <v>1059</v>
      </c>
      <c r="B216" s="1">
        <v>45689</v>
      </c>
      <c r="C216" t="s">
        <v>242</v>
      </c>
      <c r="D216" t="s">
        <v>16</v>
      </c>
      <c r="E216">
        <v>216</v>
      </c>
      <c r="F216">
        <v>216</v>
      </c>
      <c r="G216">
        <v>200</v>
      </c>
      <c r="H216">
        <v>15.999999999999799</v>
      </c>
      <c r="I216">
        <v>0</v>
      </c>
      <c r="J216" t="s">
        <v>208</v>
      </c>
    </row>
    <row r="217" spans="1:10" x14ac:dyDescent="0.3">
      <c r="A217" t="s">
        <v>1059</v>
      </c>
      <c r="B217" s="1">
        <v>45689</v>
      </c>
      <c r="C217" t="s">
        <v>243</v>
      </c>
      <c r="D217" t="s">
        <v>16</v>
      </c>
      <c r="E217">
        <v>216</v>
      </c>
      <c r="F217">
        <v>216</v>
      </c>
      <c r="G217">
        <v>200</v>
      </c>
      <c r="H217">
        <v>15.999999999999799</v>
      </c>
      <c r="I217">
        <v>0</v>
      </c>
      <c r="J217" t="s">
        <v>208</v>
      </c>
    </row>
    <row r="218" spans="1:10" x14ac:dyDescent="0.3">
      <c r="A218" t="s">
        <v>1059</v>
      </c>
      <c r="B218" s="1">
        <v>45689</v>
      </c>
      <c r="C218" t="s">
        <v>244</v>
      </c>
      <c r="D218" t="s">
        <v>16</v>
      </c>
      <c r="E218">
        <v>216</v>
      </c>
      <c r="F218">
        <v>216</v>
      </c>
      <c r="G218">
        <v>200</v>
      </c>
      <c r="H218">
        <v>15.999999999999799</v>
      </c>
      <c r="I218">
        <v>0</v>
      </c>
      <c r="J218" t="s">
        <v>208</v>
      </c>
    </row>
    <row r="219" spans="1:10" x14ac:dyDescent="0.3">
      <c r="A219" t="s">
        <v>1059</v>
      </c>
      <c r="B219" s="1">
        <v>45689</v>
      </c>
      <c r="C219" t="s">
        <v>245</v>
      </c>
      <c r="D219" t="s">
        <v>16</v>
      </c>
      <c r="E219">
        <v>216</v>
      </c>
      <c r="F219">
        <v>216</v>
      </c>
      <c r="G219">
        <v>200</v>
      </c>
      <c r="H219">
        <v>15.999999999999799</v>
      </c>
      <c r="I219">
        <v>0</v>
      </c>
      <c r="J219" t="s">
        <v>208</v>
      </c>
    </row>
    <row r="220" spans="1:10" x14ac:dyDescent="0.3">
      <c r="A220" t="s">
        <v>1059</v>
      </c>
      <c r="B220" s="1">
        <v>45689</v>
      </c>
      <c r="C220" t="s">
        <v>246</v>
      </c>
      <c r="D220" t="s">
        <v>16</v>
      </c>
      <c r="E220">
        <v>216</v>
      </c>
      <c r="F220">
        <v>216</v>
      </c>
      <c r="G220">
        <v>200</v>
      </c>
      <c r="H220">
        <v>15.999999999999799</v>
      </c>
      <c r="I220">
        <v>0</v>
      </c>
      <c r="J220" t="s">
        <v>208</v>
      </c>
    </row>
    <row r="221" spans="1:10" x14ac:dyDescent="0.3">
      <c r="A221" t="s">
        <v>1059</v>
      </c>
      <c r="B221" s="1">
        <v>45689</v>
      </c>
      <c r="C221" t="s">
        <v>247</v>
      </c>
      <c r="D221" t="s">
        <v>16</v>
      </c>
      <c r="E221">
        <v>216</v>
      </c>
      <c r="F221">
        <v>216</v>
      </c>
      <c r="G221">
        <v>200</v>
      </c>
      <c r="H221">
        <v>15.999999999999799</v>
      </c>
      <c r="I221">
        <v>0</v>
      </c>
      <c r="J221" t="s">
        <v>208</v>
      </c>
    </row>
    <row r="222" spans="1:10" x14ac:dyDescent="0.3">
      <c r="A222" t="s">
        <v>1059</v>
      </c>
      <c r="B222" s="1">
        <v>45689</v>
      </c>
      <c r="C222" t="s">
        <v>248</v>
      </c>
      <c r="D222" t="s">
        <v>16</v>
      </c>
      <c r="E222">
        <v>216</v>
      </c>
      <c r="F222">
        <v>216</v>
      </c>
      <c r="G222">
        <v>200</v>
      </c>
      <c r="H222">
        <v>15.999999999999799</v>
      </c>
      <c r="I222">
        <v>0</v>
      </c>
      <c r="J222" t="s">
        <v>208</v>
      </c>
    </row>
    <row r="223" spans="1:10" x14ac:dyDescent="0.3">
      <c r="A223" t="s">
        <v>1059</v>
      </c>
      <c r="B223" s="1">
        <v>45689</v>
      </c>
      <c r="C223" t="s">
        <v>249</v>
      </c>
      <c r="D223" t="s">
        <v>16</v>
      </c>
      <c r="E223">
        <v>0</v>
      </c>
      <c r="F223">
        <v>0</v>
      </c>
      <c r="G223">
        <v>0</v>
      </c>
      <c r="H223">
        <v>0</v>
      </c>
      <c r="I223">
        <v>0</v>
      </c>
      <c r="J223" t="s">
        <v>208</v>
      </c>
    </row>
    <row r="224" spans="1:10" x14ac:dyDescent="0.3">
      <c r="A224" t="s">
        <v>1059</v>
      </c>
      <c r="B224" s="1">
        <v>45689</v>
      </c>
      <c r="C224" t="s">
        <v>250</v>
      </c>
      <c r="D224" t="s">
        <v>16</v>
      </c>
      <c r="E224">
        <v>216</v>
      </c>
      <c r="F224">
        <v>216</v>
      </c>
      <c r="G224">
        <v>200</v>
      </c>
      <c r="H224">
        <v>15.999999999999799</v>
      </c>
      <c r="I224">
        <v>0</v>
      </c>
      <c r="J224" t="s">
        <v>208</v>
      </c>
    </row>
    <row r="225" spans="1:10" x14ac:dyDescent="0.3">
      <c r="A225" t="s">
        <v>1059</v>
      </c>
      <c r="B225" s="1">
        <v>45689</v>
      </c>
      <c r="C225" t="s">
        <v>251</v>
      </c>
      <c r="D225" t="s">
        <v>16</v>
      </c>
      <c r="E225">
        <v>216</v>
      </c>
      <c r="F225">
        <v>216</v>
      </c>
      <c r="G225">
        <v>200</v>
      </c>
      <c r="H225">
        <v>15.999999999999799</v>
      </c>
      <c r="I225">
        <v>0</v>
      </c>
      <c r="J225" t="s">
        <v>208</v>
      </c>
    </row>
    <row r="226" spans="1:10" x14ac:dyDescent="0.3">
      <c r="A226" t="s">
        <v>1059</v>
      </c>
      <c r="B226" s="1">
        <v>45689</v>
      </c>
      <c r="C226" t="s">
        <v>252</v>
      </c>
      <c r="D226" t="s">
        <v>16</v>
      </c>
      <c r="E226">
        <v>216</v>
      </c>
      <c r="F226">
        <v>216</v>
      </c>
      <c r="G226">
        <v>200</v>
      </c>
      <c r="H226">
        <v>15.999999999999799</v>
      </c>
      <c r="I226">
        <v>0</v>
      </c>
      <c r="J226" t="s">
        <v>208</v>
      </c>
    </row>
    <row r="227" spans="1:10" x14ac:dyDescent="0.3">
      <c r="A227" t="s">
        <v>1059</v>
      </c>
      <c r="B227" s="1">
        <v>45689</v>
      </c>
      <c r="C227" t="s">
        <v>253</v>
      </c>
      <c r="D227" t="s">
        <v>16</v>
      </c>
      <c r="E227">
        <v>216</v>
      </c>
      <c r="F227">
        <v>216</v>
      </c>
      <c r="G227">
        <v>200</v>
      </c>
      <c r="H227">
        <v>15.999999999999799</v>
      </c>
      <c r="I227">
        <v>0</v>
      </c>
      <c r="J227" t="s">
        <v>208</v>
      </c>
    </row>
    <row r="228" spans="1:10" x14ac:dyDescent="0.3">
      <c r="A228" t="s">
        <v>1059</v>
      </c>
      <c r="B228" s="1">
        <v>45689</v>
      </c>
      <c r="C228" t="s">
        <v>254</v>
      </c>
      <c r="D228" t="s">
        <v>16</v>
      </c>
      <c r="E228">
        <v>216</v>
      </c>
      <c r="F228">
        <v>216</v>
      </c>
      <c r="G228">
        <v>200</v>
      </c>
      <c r="H228">
        <v>15.999999999999799</v>
      </c>
      <c r="I228">
        <v>0</v>
      </c>
      <c r="J228" t="s">
        <v>208</v>
      </c>
    </row>
    <row r="229" spans="1:10" x14ac:dyDescent="0.3">
      <c r="A229" t="s">
        <v>1059</v>
      </c>
      <c r="B229" s="1">
        <v>45689</v>
      </c>
      <c r="C229" t="s">
        <v>255</v>
      </c>
      <c r="D229" t="s">
        <v>16</v>
      </c>
      <c r="E229">
        <v>216</v>
      </c>
      <c r="F229">
        <v>216</v>
      </c>
      <c r="G229">
        <v>200</v>
      </c>
      <c r="H229">
        <v>15.999999999999799</v>
      </c>
      <c r="I229">
        <v>0</v>
      </c>
      <c r="J229" t="s">
        <v>208</v>
      </c>
    </row>
    <row r="230" spans="1:10" x14ac:dyDescent="0.3">
      <c r="A230" t="s">
        <v>1059</v>
      </c>
      <c r="B230" s="1">
        <v>45689</v>
      </c>
      <c r="C230" t="s">
        <v>256</v>
      </c>
      <c r="D230" t="s">
        <v>16</v>
      </c>
      <c r="E230">
        <v>216</v>
      </c>
      <c r="F230">
        <v>216</v>
      </c>
      <c r="G230">
        <v>200</v>
      </c>
      <c r="H230">
        <v>15.999999999999799</v>
      </c>
      <c r="I230">
        <v>0</v>
      </c>
      <c r="J230" t="s">
        <v>208</v>
      </c>
    </row>
    <row r="231" spans="1:10" x14ac:dyDescent="0.3">
      <c r="A231" t="s">
        <v>1105</v>
      </c>
      <c r="B231" s="1">
        <v>45689</v>
      </c>
      <c r="C231" t="s">
        <v>257</v>
      </c>
      <c r="D231" t="s">
        <v>383</v>
      </c>
      <c r="E231">
        <v>38.4166666666667</v>
      </c>
      <c r="F231">
        <v>38.4166666666667</v>
      </c>
      <c r="G231">
        <v>9</v>
      </c>
      <c r="H231">
        <v>29.4166666666667</v>
      </c>
      <c r="I231">
        <v>0</v>
      </c>
      <c r="J231" t="s">
        <v>208</v>
      </c>
    </row>
    <row r="232" spans="1:10" x14ac:dyDescent="0.3">
      <c r="A232" t="s">
        <v>1105</v>
      </c>
      <c r="B232" s="1">
        <v>45689</v>
      </c>
      <c r="C232" t="s">
        <v>258</v>
      </c>
      <c r="D232" t="s">
        <v>383</v>
      </c>
      <c r="E232">
        <v>38.466666666666697</v>
      </c>
      <c r="F232">
        <v>38.466666666666697</v>
      </c>
      <c r="G232">
        <v>10.039999999999999</v>
      </c>
      <c r="H232">
        <v>28.426666666666701</v>
      </c>
      <c r="I232">
        <v>0</v>
      </c>
      <c r="J232" t="s">
        <v>208</v>
      </c>
    </row>
    <row r="233" spans="1:10" x14ac:dyDescent="0.3">
      <c r="A233" t="s">
        <v>1105</v>
      </c>
      <c r="B233" s="1">
        <v>45689</v>
      </c>
      <c r="C233" t="s">
        <v>259</v>
      </c>
      <c r="D233" t="s">
        <v>383</v>
      </c>
      <c r="E233">
        <v>49.5</v>
      </c>
      <c r="F233">
        <v>49.5</v>
      </c>
      <c r="G233">
        <v>4.5</v>
      </c>
      <c r="H233">
        <v>45</v>
      </c>
      <c r="I233">
        <v>0</v>
      </c>
      <c r="J233" t="s">
        <v>208</v>
      </c>
    </row>
    <row r="234" spans="1:10" x14ac:dyDescent="0.3">
      <c r="A234" t="s">
        <v>1105</v>
      </c>
      <c r="B234" s="1">
        <v>45689</v>
      </c>
      <c r="C234" t="s">
        <v>260</v>
      </c>
      <c r="D234" t="s">
        <v>383</v>
      </c>
      <c r="E234">
        <v>48</v>
      </c>
      <c r="F234">
        <v>48</v>
      </c>
      <c r="G234">
        <v>28</v>
      </c>
      <c r="H234">
        <v>20</v>
      </c>
      <c r="I234">
        <v>0</v>
      </c>
      <c r="J234" t="s">
        <v>208</v>
      </c>
    </row>
    <row r="235" spans="1:10" x14ac:dyDescent="0.3">
      <c r="A235" t="s">
        <v>1105</v>
      </c>
      <c r="B235" s="1">
        <v>45689</v>
      </c>
      <c r="C235" t="s">
        <v>261</v>
      </c>
      <c r="D235" t="s">
        <v>383</v>
      </c>
      <c r="E235">
        <v>108.066666666667</v>
      </c>
      <c r="F235">
        <v>108.066666666667</v>
      </c>
      <c r="G235">
        <v>29.72</v>
      </c>
      <c r="H235">
        <v>78.346666666666593</v>
      </c>
      <c r="I235">
        <v>0</v>
      </c>
      <c r="J235" t="s">
        <v>208</v>
      </c>
    </row>
    <row r="236" spans="1:10" x14ac:dyDescent="0.3">
      <c r="A236" t="s">
        <v>1062</v>
      </c>
      <c r="B236" s="1">
        <v>45689</v>
      </c>
      <c r="C236" t="s">
        <v>262</v>
      </c>
      <c r="D236" t="s">
        <v>184</v>
      </c>
      <c r="E236">
        <v>170</v>
      </c>
      <c r="F236">
        <v>170</v>
      </c>
      <c r="G236">
        <v>74.699999999999406</v>
      </c>
      <c r="H236">
        <v>95.300000000000693</v>
      </c>
      <c r="I236">
        <v>0</v>
      </c>
      <c r="J236" t="s">
        <v>208</v>
      </c>
    </row>
    <row r="237" spans="1:10" x14ac:dyDescent="0.3">
      <c r="A237" t="s">
        <v>1062</v>
      </c>
      <c r="B237" s="1">
        <v>45689</v>
      </c>
      <c r="C237" t="s">
        <v>263</v>
      </c>
      <c r="D237" t="s">
        <v>184</v>
      </c>
      <c r="E237">
        <v>171</v>
      </c>
      <c r="F237">
        <v>171</v>
      </c>
      <c r="G237">
        <v>72.900000000000503</v>
      </c>
      <c r="H237">
        <v>98.099999999999397</v>
      </c>
      <c r="I237">
        <v>0</v>
      </c>
      <c r="J237" t="s">
        <v>208</v>
      </c>
    </row>
    <row r="238" spans="1:10" x14ac:dyDescent="0.3">
      <c r="A238" t="s">
        <v>1088</v>
      </c>
      <c r="B238" s="1">
        <v>45689</v>
      </c>
      <c r="C238" t="s">
        <v>264</v>
      </c>
      <c r="D238" t="s">
        <v>187</v>
      </c>
      <c r="E238">
        <v>185</v>
      </c>
      <c r="F238">
        <v>185</v>
      </c>
      <c r="G238">
        <v>81.799999999999301</v>
      </c>
      <c r="H238">
        <v>103.200000000001</v>
      </c>
      <c r="I238">
        <v>0</v>
      </c>
      <c r="J238" t="s">
        <v>208</v>
      </c>
    </row>
    <row r="239" spans="1:10" x14ac:dyDescent="0.3">
      <c r="A239" t="s">
        <v>1088</v>
      </c>
      <c r="B239" s="1">
        <v>45689</v>
      </c>
      <c r="C239" t="s">
        <v>265</v>
      </c>
      <c r="D239" t="s">
        <v>187</v>
      </c>
      <c r="E239">
        <v>218</v>
      </c>
      <c r="F239">
        <v>218</v>
      </c>
      <c r="G239">
        <v>102.399999999999</v>
      </c>
      <c r="H239">
        <v>115.600000000001</v>
      </c>
      <c r="I239">
        <v>0</v>
      </c>
      <c r="J239" t="s">
        <v>208</v>
      </c>
    </row>
    <row r="240" spans="1:10" x14ac:dyDescent="0.3">
      <c r="A240" t="s">
        <v>1088</v>
      </c>
      <c r="B240" s="1">
        <v>45689</v>
      </c>
      <c r="C240" t="s">
        <v>266</v>
      </c>
      <c r="D240" t="s">
        <v>187</v>
      </c>
      <c r="E240">
        <v>46.966666666666697</v>
      </c>
      <c r="F240">
        <v>46.966666666666697</v>
      </c>
      <c r="G240">
        <v>18.3</v>
      </c>
      <c r="H240">
        <v>28.6666666666667</v>
      </c>
      <c r="I240">
        <v>0</v>
      </c>
      <c r="J240" t="s">
        <v>208</v>
      </c>
    </row>
    <row r="241" spans="1:10" x14ac:dyDescent="0.3">
      <c r="A241" t="s">
        <v>1087</v>
      </c>
      <c r="B241" s="1">
        <v>45689</v>
      </c>
      <c r="C241" t="s">
        <v>267</v>
      </c>
      <c r="D241" t="s">
        <v>1006</v>
      </c>
      <c r="E241">
        <v>95.183333333333294</v>
      </c>
      <c r="F241">
        <v>95.183333333333294</v>
      </c>
      <c r="G241">
        <v>64.34</v>
      </c>
      <c r="H241">
        <v>30.843333333333302</v>
      </c>
      <c r="I241">
        <v>0</v>
      </c>
      <c r="J241" t="s">
        <v>208</v>
      </c>
    </row>
    <row r="242" spans="1:10" x14ac:dyDescent="0.3">
      <c r="A242" t="s">
        <v>1078</v>
      </c>
      <c r="B242" s="1">
        <v>45689</v>
      </c>
      <c r="C242" t="s">
        <v>268</v>
      </c>
      <c r="D242" t="s">
        <v>540</v>
      </c>
      <c r="E242">
        <v>8.7333333333333307</v>
      </c>
      <c r="F242">
        <v>8.7333333333333307</v>
      </c>
      <c r="G242">
        <v>7.2000000000002702</v>
      </c>
      <c r="H242">
        <v>1.5333333333330501</v>
      </c>
      <c r="I242">
        <v>0</v>
      </c>
      <c r="J242" t="s">
        <v>208</v>
      </c>
    </row>
    <row r="243" spans="1:10" x14ac:dyDescent="0.3">
      <c r="A243" t="s">
        <v>1100</v>
      </c>
      <c r="B243" s="1">
        <v>45689</v>
      </c>
      <c r="C243" t="s">
        <v>210</v>
      </c>
      <c r="D243" t="s">
        <v>974</v>
      </c>
      <c r="E243">
        <v>17.5</v>
      </c>
      <c r="F243">
        <v>17.5</v>
      </c>
      <c r="G243">
        <v>5</v>
      </c>
      <c r="H243">
        <v>12.5</v>
      </c>
      <c r="I243">
        <v>0</v>
      </c>
      <c r="J243" t="s">
        <v>269</v>
      </c>
    </row>
    <row r="244" spans="1:10" x14ac:dyDescent="0.3">
      <c r="A244" t="s">
        <v>1058</v>
      </c>
      <c r="B244" s="1">
        <v>45689</v>
      </c>
      <c r="C244" t="s">
        <v>270</v>
      </c>
      <c r="D244" t="s">
        <v>156</v>
      </c>
      <c r="E244">
        <v>0</v>
      </c>
      <c r="F244">
        <v>0</v>
      </c>
      <c r="G244">
        <v>0</v>
      </c>
      <c r="H244">
        <v>0</v>
      </c>
      <c r="I244">
        <v>0</v>
      </c>
      <c r="J244" t="s">
        <v>269</v>
      </c>
    </row>
    <row r="245" spans="1:10" x14ac:dyDescent="0.3">
      <c r="A245" t="s">
        <v>1058</v>
      </c>
      <c r="B245" s="1">
        <v>45689</v>
      </c>
      <c r="C245" t="s">
        <v>271</v>
      </c>
      <c r="D245" t="s">
        <v>156</v>
      </c>
      <c r="E245">
        <v>121.666666666667</v>
      </c>
      <c r="F245">
        <v>121.666666666667</v>
      </c>
      <c r="G245">
        <v>83.200000000000699</v>
      </c>
      <c r="H245">
        <v>38.466666666666001</v>
      </c>
      <c r="I245">
        <v>0</v>
      </c>
      <c r="J245" t="s">
        <v>269</v>
      </c>
    </row>
    <row r="246" spans="1:10" x14ac:dyDescent="0.3">
      <c r="A246" t="s">
        <v>1058</v>
      </c>
      <c r="B246" s="1">
        <v>45689</v>
      </c>
      <c r="C246" t="s">
        <v>272</v>
      </c>
      <c r="D246" t="s">
        <v>156</v>
      </c>
      <c r="E246">
        <v>0</v>
      </c>
      <c r="F246">
        <v>0</v>
      </c>
      <c r="G246">
        <v>0</v>
      </c>
      <c r="H246">
        <v>0</v>
      </c>
      <c r="I246">
        <v>0</v>
      </c>
      <c r="J246" t="s">
        <v>269</v>
      </c>
    </row>
    <row r="247" spans="1:10" x14ac:dyDescent="0.3">
      <c r="A247" t="s">
        <v>1058</v>
      </c>
      <c r="B247" s="1">
        <v>45689</v>
      </c>
      <c r="C247" t="s">
        <v>273</v>
      </c>
      <c r="D247" t="s">
        <v>156</v>
      </c>
      <c r="E247">
        <v>97.5833333333333</v>
      </c>
      <c r="F247">
        <v>97.5833333333333</v>
      </c>
      <c r="G247">
        <v>26.420000000000201</v>
      </c>
      <c r="H247">
        <v>71.163333333333199</v>
      </c>
      <c r="I247">
        <v>0</v>
      </c>
      <c r="J247" t="s">
        <v>269</v>
      </c>
    </row>
    <row r="248" spans="1:10" x14ac:dyDescent="0.3">
      <c r="A248" t="s">
        <v>1058</v>
      </c>
      <c r="B248" s="1">
        <v>45689</v>
      </c>
      <c r="C248" t="s">
        <v>274</v>
      </c>
      <c r="D248" t="s">
        <v>156</v>
      </c>
      <c r="E248">
        <v>266</v>
      </c>
      <c r="F248">
        <v>266</v>
      </c>
      <c r="G248">
        <v>149.99999999999901</v>
      </c>
      <c r="H248">
        <v>116.00000000000099</v>
      </c>
      <c r="I248">
        <v>0</v>
      </c>
      <c r="J248" t="s">
        <v>269</v>
      </c>
    </row>
    <row r="249" spans="1:10" x14ac:dyDescent="0.3">
      <c r="A249" t="s">
        <v>1058</v>
      </c>
      <c r="B249" s="1">
        <v>45689</v>
      </c>
      <c r="C249" t="s">
        <v>275</v>
      </c>
      <c r="D249" t="s">
        <v>156</v>
      </c>
      <c r="E249">
        <v>165.6</v>
      </c>
      <c r="F249">
        <v>165.6</v>
      </c>
      <c r="G249">
        <v>86.900000000000503</v>
      </c>
      <c r="H249">
        <v>78.699999999999406</v>
      </c>
      <c r="I249">
        <v>0</v>
      </c>
      <c r="J249" t="s">
        <v>269</v>
      </c>
    </row>
    <row r="250" spans="1:10" x14ac:dyDescent="0.3">
      <c r="A250" t="s">
        <v>1058</v>
      </c>
      <c r="B250" s="1">
        <v>45689</v>
      </c>
      <c r="C250" t="s">
        <v>276</v>
      </c>
      <c r="D250" t="s">
        <v>156</v>
      </c>
      <c r="E250">
        <v>75.0833333333334</v>
      </c>
      <c r="F250">
        <v>75.0833333333334</v>
      </c>
      <c r="G250">
        <v>25.6999999999998</v>
      </c>
      <c r="H250">
        <v>49.383333333333503</v>
      </c>
      <c r="I250">
        <v>0</v>
      </c>
      <c r="J250" t="s">
        <v>269</v>
      </c>
    </row>
    <row r="251" spans="1:10" x14ac:dyDescent="0.3">
      <c r="A251" t="s">
        <v>1058</v>
      </c>
      <c r="B251" s="1">
        <v>45689</v>
      </c>
      <c r="C251" t="s">
        <v>277</v>
      </c>
      <c r="D251" t="s">
        <v>156</v>
      </c>
      <c r="E251">
        <v>294.41666666666703</v>
      </c>
      <c r="F251">
        <v>294.41666666666703</v>
      </c>
      <c r="G251">
        <v>208.2</v>
      </c>
      <c r="H251">
        <v>86.216666666666896</v>
      </c>
      <c r="I251">
        <v>0</v>
      </c>
      <c r="J251" t="s">
        <v>269</v>
      </c>
    </row>
    <row r="252" spans="1:10" x14ac:dyDescent="0.3">
      <c r="A252" t="s">
        <v>1058</v>
      </c>
      <c r="B252" s="1">
        <v>45689</v>
      </c>
      <c r="C252" t="s">
        <v>196</v>
      </c>
      <c r="D252" t="s">
        <v>156</v>
      </c>
      <c r="E252">
        <v>0</v>
      </c>
      <c r="F252">
        <v>0</v>
      </c>
      <c r="G252">
        <v>0</v>
      </c>
      <c r="H252">
        <v>0</v>
      </c>
      <c r="I252">
        <v>0</v>
      </c>
      <c r="J252" t="s">
        <v>269</v>
      </c>
    </row>
    <row r="253" spans="1:10" x14ac:dyDescent="0.3">
      <c r="A253" t="s">
        <v>1058</v>
      </c>
      <c r="B253" s="1">
        <v>45689</v>
      </c>
      <c r="C253" t="s">
        <v>278</v>
      </c>
      <c r="D253" t="s">
        <v>156</v>
      </c>
      <c r="E253">
        <v>295.26666666666699</v>
      </c>
      <c r="F253">
        <v>295.26666666666699</v>
      </c>
      <c r="G253">
        <v>210.27</v>
      </c>
      <c r="H253">
        <v>84.996666666666599</v>
      </c>
      <c r="I253">
        <v>0</v>
      </c>
      <c r="J253" t="s">
        <v>269</v>
      </c>
    </row>
    <row r="254" spans="1:10" x14ac:dyDescent="0.3">
      <c r="A254" t="s">
        <v>1056</v>
      </c>
      <c r="B254" s="1">
        <v>45689</v>
      </c>
      <c r="C254" t="s">
        <v>279</v>
      </c>
      <c r="D254" t="s">
        <v>114</v>
      </c>
      <c r="E254">
        <v>0</v>
      </c>
      <c r="F254">
        <v>0</v>
      </c>
      <c r="G254">
        <v>0</v>
      </c>
      <c r="H254">
        <v>0</v>
      </c>
      <c r="I254">
        <v>0</v>
      </c>
      <c r="J254" t="s">
        <v>269</v>
      </c>
    </row>
    <row r="255" spans="1:10" x14ac:dyDescent="0.3">
      <c r="A255" t="s">
        <v>1056</v>
      </c>
      <c r="B255" s="1">
        <v>45689</v>
      </c>
      <c r="C255" t="s">
        <v>280</v>
      </c>
      <c r="D255" t="s">
        <v>114</v>
      </c>
      <c r="E255">
        <v>21.5</v>
      </c>
      <c r="F255">
        <v>21.5</v>
      </c>
      <c r="G255">
        <v>11.479999999999601</v>
      </c>
      <c r="H255">
        <v>10.020000000000399</v>
      </c>
      <c r="I255">
        <v>0</v>
      </c>
      <c r="J255" t="s">
        <v>269</v>
      </c>
    </row>
    <row r="256" spans="1:10" x14ac:dyDescent="0.3">
      <c r="A256" t="s">
        <v>1056</v>
      </c>
      <c r="B256" s="1">
        <v>45689</v>
      </c>
      <c r="C256" t="s">
        <v>138</v>
      </c>
      <c r="D256" t="s">
        <v>114</v>
      </c>
      <c r="E256">
        <v>0</v>
      </c>
      <c r="F256">
        <v>0</v>
      </c>
      <c r="G256">
        <v>0</v>
      </c>
      <c r="H256">
        <v>0</v>
      </c>
      <c r="I256">
        <v>0</v>
      </c>
      <c r="J256" t="s">
        <v>269</v>
      </c>
    </row>
    <row r="257" spans="1:10" x14ac:dyDescent="0.3">
      <c r="A257" t="s">
        <v>1078</v>
      </c>
      <c r="B257" s="1">
        <v>45689</v>
      </c>
      <c r="C257" t="s">
        <v>166</v>
      </c>
      <c r="D257" t="s">
        <v>540</v>
      </c>
      <c r="E257">
        <v>0</v>
      </c>
      <c r="F257">
        <v>0</v>
      </c>
      <c r="G257">
        <v>0</v>
      </c>
      <c r="H257">
        <v>0</v>
      </c>
      <c r="I257">
        <v>0</v>
      </c>
      <c r="J257" t="s">
        <v>269</v>
      </c>
    </row>
    <row r="258" spans="1:10" x14ac:dyDescent="0.3">
      <c r="A258" t="s">
        <v>1077</v>
      </c>
      <c r="B258" s="1">
        <v>45689</v>
      </c>
      <c r="C258" t="s">
        <v>281</v>
      </c>
      <c r="D258" t="s">
        <v>61</v>
      </c>
      <c r="E258">
        <v>242.566666666667</v>
      </c>
      <c r="F258">
        <v>242.566666666667</v>
      </c>
      <c r="G258">
        <v>127.45</v>
      </c>
      <c r="H258">
        <v>115.116666666667</v>
      </c>
      <c r="I258">
        <v>0</v>
      </c>
      <c r="J258" t="s">
        <v>269</v>
      </c>
    </row>
    <row r="259" spans="1:10" x14ac:dyDescent="0.3">
      <c r="A259" t="s">
        <v>1077</v>
      </c>
      <c r="B259" s="1">
        <v>45689</v>
      </c>
      <c r="C259" t="s">
        <v>282</v>
      </c>
      <c r="D259" t="s">
        <v>61</v>
      </c>
      <c r="E259">
        <v>0</v>
      </c>
      <c r="F259">
        <v>0</v>
      </c>
      <c r="G259">
        <v>0</v>
      </c>
      <c r="H259">
        <v>0</v>
      </c>
      <c r="I259">
        <v>0</v>
      </c>
      <c r="J259" t="s">
        <v>269</v>
      </c>
    </row>
    <row r="260" spans="1:10" x14ac:dyDescent="0.3">
      <c r="A260" t="s">
        <v>1077</v>
      </c>
      <c r="B260" s="1">
        <v>45689</v>
      </c>
      <c r="C260" t="s">
        <v>283</v>
      </c>
      <c r="D260" t="s">
        <v>61</v>
      </c>
      <c r="E260">
        <v>246.13333333333301</v>
      </c>
      <c r="F260">
        <v>246.13333333333301</v>
      </c>
      <c r="G260">
        <v>152.03</v>
      </c>
      <c r="H260">
        <v>94.103333333333396</v>
      </c>
      <c r="I260">
        <v>0</v>
      </c>
      <c r="J260" t="s">
        <v>269</v>
      </c>
    </row>
    <row r="261" spans="1:10" x14ac:dyDescent="0.3">
      <c r="A261" t="s">
        <v>1077</v>
      </c>
      <c r="B261" s="1">
        <v>45689</v>
      </c>
      <c r="C261" t="s">
        <v>284</v>
      </c>
      <c r="D261" t="s">
        <v>61</v>
      </c>
      <c r="E261">
        <v>281.75</v>
      </c>
      <c r="F261">
        <v>281.75</v>
      </c>
      <c r="G261">
        <v>113.89</v>
      </c>
      <c r="H261">
        <v>167.86</v>
      </c>
      <c r="I261">
        <v>0</v>
      </c>
      <c r="J261" t="s">
        <v>269</v>
      </c>
    </row>
    <row r="262" spans="1:10" x14ac:dyDescent="0.3">
      <c r="A262" t="s">
        <v>1088</v>
      </c>
      <c r="B262" s="1">
        <v>45689</v>
      </c>
      <c r="C262" t="s">
        <v>285</v>
      </c>
      <c r="D262" t="s">
        <v>187</v>
      </c>
      <c r="E262">
        <v>211.5</v>
      </c>
      <c r="F262">
        <v>211.5</v>
      </c>
      <c r="G262">
        <v>32.700000000000102</v>
      </c>
      <c r="H262">
        <v>178.8</v>
      </c>
      <c r="I262">
        <v>0</v>
      </c>
      <c r="J262" t="s">
        <v>269</v>
      </c>
    </row>
    <row r="263" spans="1:10" x14ac:dyDescent="0.3">
      <c r="A263" t="s">
        <v>1070</v>
      </c>
      <c r="B263" s="1">
        <v>45689</v>
      </c>
      <c r="C263" t="s">
        <v>27</v>
      </c>
      <c r="D263" t="s">
        <v>126</v>
      </c>
      <c r="E263">
        <v>0</v>
      </c>
      <c r="F263">
        <v>0</v>
      </c>
      <c r="G263">
        <v>0</v>
      </c>
      <c r="H263">
        <v>0</v>
      </c>
      <c r="I263">
        <v>0</v>
      </c>
      <c r="J263" t="s">
        <v>269</v>
      </c>
    </row>
    <row r="264" spans="1:10" x14ac:dyDescent="0.3">
      <c r="A264" t="s">
        <v>1086</v>
      </c>
      <c r="B264" s="1">
        <v>45689</v>
      </c>
      <c r="C264" t="s">
        <v>286</v>
      </c>
      <c r="D264" t="s">
        <v>164</v>
      </c>
      <c r="E264">
        <v>133.55000000000001</v>
      </c>
      <c r="F264">
        <v>133.55000000000001</v>
      </c>
      <c r="G264">
        <v>52.76</v>
      </c>
      <c r="H264">
        <v>80.790000000000006</v>
      </c>
      <c r="I264">
        <v>0</v>
      </c>
      <c r="J264" t="s">
        <v>269</v>
      </c>
    </row>
    <row r="265" spans="1:10" x14ac:dyDescent="0.3">
      <c r="A265" t="s">
        <v>1086</v>
      </c>
      <c r="B265" s="1">
        <v>45689</v>
      </c>
      <c r="C265" t="s">
        <v>287</v>
      </c>
      <c r="D265" t="s">
        <v>164</v>
      </c>
      <c r="E265">
        <v>270.23333333333301</v>
      </c>
      <c r="F265">
        <v>270.23333333333301</v>
      </c>
      <c r="G265">
        <v>97.34</v>
      </c>
      <c r="H265">
        <v>172.893333333333</v>
      </c>
      <c r="I265">
        <v>0</v>
      </c>
      <c r="J265" t="s">
        <v>269</v>
      </c>
    </row>
    <row r="266" spans="1:10" x14ac:dyDescent="0.3">
      <c r="A266" t="s">
        <v>1059</v>
      </c>
      <c r="B266" s="1">
        <v>45689</v>
      </c>
      <c r="C266" t="s">
        <v>288</v>
      </c>
      <c r="D266" t="s">
        <v>16</v>
      </c>
      <c r="E266">
        <v>0</v>
      </c>
      <c r="F266">
        <v>0</v>
      </c>
      <c r="G266">
        <v>0</v>
      </c>
      <c r="H266">
        <v>0</v>
      </c>
      <c r="I266">
        <v>0</v>
      </c>
      <c r="J266" t="s">
        <v>269</v>
      </c>
    </row>
    <row r="267" spans="1:10" x14ac:dyDescent="0.3">
      <c r="A267" t="s">
        <v>1059</v>
      </c>
      <c r="B267" s="1">
        <v>45689</v>
      </c>
      <c r="C267" t="s">
        <v>289</v>
      </c>
      <c r="D267" t="s">
        <v>16</v>
      </c>
      <c r="E267">
        <v>0</v>
      </c>
      <c r="F267">
        <v>0</v>
      </c>
      <c r="G267">
        <v>0</v>
      </c>
      <c r="H267">
        <v>0</v>
      </c>
      <c r="I267">
        <v>0</v>
      </c>
      <c r="J267" t="s">
        <v>269</v>
      </c>
    </row>
    <row r="268" spans="1:10" x14ac:dyDescent="0.3">
      <c r="A268" t="s">
        <v>1059</v>
      </c>
      <c r="B268" s="1">
        <v>45689</v>
      </c>
      <c r="C268" t="s">
        <v>290</v>
      </c>
      <c r="D268" t="s">
        <v>16</v>
      </c>
      <c r="E268">
        <v>0</v>
      </c>
      <c r="F268">
        <v>0</v>
      </c>
      <c r="G268">
        <v>0</v>
      </c>
      <c r="H268">
        <v>0</v>
      </c>
      <c r="I268">
        <v>0</v>
      </c>
      <c r="J268" t="s">
        <v>269</v>
      </c>
    </row>
    <row r="269" spans="1:10" x14ac:dyDescent="0.3">
      <c r="A269" t="s">
        <v>1059</v>
      </c>
      <c r="B269" s="1">
        <v>45689</v>
      </c>
      <c r="C269" t="s">
        <v>291</v>
      </c>
      <c r="D269" t="s">
        <v>16</v>
      </c>
      <c r="E269">
        <v>181.63333333333301</v>
      </c>
      <c r="F269">
        <v>181.63333333333301</v>
      </c>
      <c r="G269">
        <v>102.69</v>
      </c>
      <c r="H269">
        <v>78.943333333333399</v>
      </c>
      <c r="I269">
        <v>0</v>
      </c>
      <c r="J269" t="s">
        <v>269</v>
      </c>
    </row>
    <row r="270" spans="1:10" x14ac:dyDescent="0.3">
      <c r="A270" t="s">
        <v>1059</v>
      </c>
      <c r="B270" s="1">
        <v>45689</v>
      </c>
      <c r="C270" t="s">
        <v>292</v>
      </c>
      <c r="D270" t="s">
        <v>16</v>
      </c>
      <c r="E270">
        <v>37.1</v>
      </c>
      <c r="F270">
        <v>37.1</v>
      </c>
      <c r="G270">
        <v>17.329999999999998</v>
      </c>
      <c r="H270">
        <v>19.77</v>
      </c>
      <c r="I270">
        <v>0</v>
      </c>
      <c r="J270" t="s">
        <v>269</v>
      </c>
    </row>
    <row r="271" spans="1:10" x14ac:dyDescent="0.3">
      <c r="A271" t="s">
        <v>1059</v>
      </c>
      <c r="B271" s="1">
        <v>45689</v>
      </c>
      <c r="C271" t="s">
        <v>293</v>
      </c>
      <c r="D271" t="s">
        <v>16</v>
      </c>
      <c r="E271">
        <v>169.78333333333299</v>
      </c>
      <c r="F271">
        <v>169.78333333333299</v>
      </c>
      <c r="G271">
        <v>64.64</v>
      </c>
      <c r="H271">
        <v>105.143333333333</v>
      </c>
      <c r="I271">
        <v>0</v>
      </c>
      <c r="J271" t="s">
        <v>269</v>
      </c>
    </row>
    <row r="272" spans="1:10" x14ac:dyDescent="0.3">
      <c r="A272" t="s">
        <v>1059</v>
      </c>
      <c r="B272" s="1">
        <v>45689</v>
      </c>
      <c r="C272" t="s">
        <v>294</v>
      </c>
      <c r="D272" t="s">
        <v>16</v>
      </c>
      <c r="E272">
        <v>271.45</v>
      </c>
      <c r="F272">
        <v>271.45</v>
      </c>
      <c r="G272">
        <v>171.61</v>
      </c>
      <c r="H272">
        <v>99.840000000000103</v>
      </c>
      <c r="I272">
        <v>0</v>
      </c>
      <c r="J272" t="s">
        <v>269</v>
      </c>
    </row>
    <row r="273" spans="1:10" x14ac:dyDescent="0.3">
      <c r="A273" t="s">
        <v>1059</v>
      </c>
      <c r="B273" s="1">
        <v>45689</v>
      </c>
      <c r="C273" t="s">
        <v>295</v>
      </c>
      <c r="D273" t="s">
        <v>16</v>
      </c>
      <c r="E273">
        <v>320.7</v>
      </c>
      <c r="F273">
        <v>320.7</v>
      </c>
      <c r="G273">
        <v>149.76</v>
      </c>
      <c r="H273">
        <v>170.94</v>
      </c>
      <c r="I273">
        <v>0</v>
      </c>
      <c r="J273" t="s">
        <v>269</v>
      </c>
    </row>
    <row r="274" spans="1:10" x14ac:dyDescent="0.3">
      <c r="A274" t="s">
        <v>1099</v>
      </c>
      <c r="B274" s="1">
        <v>45689</v>
      </c>
      <c r="C274" t="s">
        <v>296</v>
      </c>
      <c r="D274" t="s">
        <v>181</v>
      </c>
      <c r="E274">
        <v>0</v>
      </c>
      <c r="F274">
        <v>0</v>
      </c>
      <c r="G274">
        <v>0</v>
      </c>
      <c r="H274">
        <v>0</v>
      </c>
      <c r="I274">
        <v>0</v>
      </c>
      <c r="J274" t="s">
        <v>269</v>
      </c>
    </row>
    <row r="275" spans="1:10" x14ac:dyDescent="0.3">
      <c r="A275" t="s">
        <v>1099</v>
      </c>
      <c r="B275" s="1">
        <v>45689</v>
      </c>
      <c r="C275" t="s">
        <v>297</v>
      </c>
      <c r="D275" t="s">
        <v>181</v>
      </c>
      <c r="E275">
        <v>0</v>
      </c>
      <c r="F275">
        <v>0</v>
      </c>
      <c r="G275">
        <v>0</v>
      </c>
      <c r="H275">
        <v>0</v>
      </c>
      <c r="I275">
        <v>0</v>
      </c>
      <c r="J275" t="s">
        <v>269</v>
      </c>
    </row>
    <row r="276" spans="1:10" x14ac:dyDescent="0.3">
      <c r="A276" t="s">
        <v>1099</v>
      </c>
      <c r="B276" s="1">
        <v>45689</v>
      </c>
      <c r="C276" t="s">
        <v>298</v>
      </c>
      <c r="D276" t="s">
        <v>181</v>
      </c>
      <c r="E276">
        <v>0</v>
      </c>
      <c r="F276">
        <v>0</v>
      </c>
      <c r="G276">
        <v>0</v>
      </c>
      <c r="H276">
        <v>0</v>
      </c>
      <c r="I276">
        <v>0</v>
      </c>
      <c r="J276" t="s">
        <v>269</v>
      </c>
    </row>
    <row r="277" spans="1:10" x14ac:dyDescent="0.3">
      <c r="A277" t="s">
        <v>1099</v>
      </c>
      <c r="B277" s="1">
        <v>45689</v>
      </c>
      <c r="C277" t="s">
        <v>299</v>
      </c>
      <c r="D277" t="s">
        <v>181</v>
      </c>
      <c r="E277">
        <v>0</v>
      </c>
      <c r="F277">
        <v>0</v>
      </c>
      <c r="G277">
        <v>0</v>
      </c>
      <c r="H277">
        <v>0</v>
      </c>
      <c r="I277">
        <v>0</v>
      </c>
      <c r="J277" t="s">
        <v>269</v>
      </c>
    </row>
    <row r="278" spans="1:10" x14ac:dyDescent="0.3">
      <c r="A278" t="s">
        <v>1099</v>
      </c>
      <c r="B278" s="1">
        <v>45689</v>
      </c>
      <c r="C278" t="s">
        <v>300</v>
      </c>
      <c r="D278" t="s">
        <v>181</v>
      </c>
      <c r="E278">
        <v>0</v>
      </c>
      <c r="F278">
        <v>0</v>
      </c>
      <c r="G278">
        <v>0</v>
      </c>
      <c r="H278">
        <v>0</v>
      </c>
      <c r="I278">
        <v>0</v>
      </c>
      <c r="J278" t="s">
        <v>269</v>
      </c>
    </row>
    <row r="279" spans="1:10" x14ac:dyDescent="0.3">
      <c r="A279" t="s">
        <v>1099</v>
      </c>
      <c r="B279" s="1">
        <v>45689</v>
      </c>
      <c r="C279" t="s">
        <v>301</v>
      </c>
      <c r="D279" t="s">
        <v>181</v>
      </c>
      <c r="E279">
        <v>0</v>
      </c>
      <c r="F279">
        <v>0</v>
      </c>
      <c r="G279">
        <v>0</v>
      </c>
      <c r="H279">
        <v>0</v>
      </c>
      <c r="I279">
        <v>0</v>
      </c>
      <c r="J279" t="s">
        <v>269</v>
      </c>
    </row>
    <row r="280" spans="1:10" x14ac:dyDescent="0.3">
      <c r="A280" t="s">
        <v>1106</v>
      </c>
      <c r="B280" s="1">
        <v>45689</v>
      </c>
      <c r="C280" t="s">
        <v>302</v>
      </c>
      <c r="D280" t="s">
        <v>1107</v>
      </c>
      <c r="E280">
        <v>0</v>
      </c>
      <c r="F280">
        <v>0</v>
      </c>
      <c r="G280">
        <v>0</v>
      </c>
      <c r="H280">
        <v>0</v>
      </c>
      <c r="I280">
        <v>0</v>
      </c>
      <c r="J280" t="s">
        <v>269</v>
      </c>
    </row>
    <row r="281" spans="1:10" x14ac:dyDescent="0.3">
      <c r="A281" t="s">
        <v>1057</v>
      </c>
      <c r="B281" s="1">
        <v>45689</v>
      </c>
      <c r="C281" t="s">
        <v>303</v>
      </c>
      <c r="D281" t="s">
        <v>130</v>
      </c>
      <c r="E281">
        <v>16</v>
      </c>
      <c r="F281">
        <v>16</v>
      </c>
      <c r="G281">
        <v>6.5</v>
      </c>
      <c r="H281">
        <v>9.5</v>
      </c>
      <c r="I281">
        <v>0</v>
      </c>
      <c r="J281" t="s">
        <v>269</v>
      </c>
    </row>
    <row r="282" spans="1:10" x14ac:dyDescent="0.3">
      <c r="A282" t="s">
        <v>1103</v>
      </c>
      <c r="B282" s="1">
        <v>45689</v>
      </c>
      <c r="C282" t="s">
        <v>218</v>
      </c>
      <c r="D282" t="s">
        <v>1104</v>
      </c>
      <c r="E282">
        <v>127.633333333333</v>
      </c>
      <c r="F282">
        <v>127.633333333333</v>
      </c>
      <c r="G282">
        <v>61.05</v>
      </c>
      <c r="H282">
        <v>66.5833333333333</v>
      </c>
      <c r="I282">
        <v>0</v>
      </c>
      <c r="J282" t="s">
        <v>269</v>
      </c>
    </row>
    <row r="283" spans="1:10" x14ac:dyDescent="0.3">
      <c r="A283" t="s">
        <v>1070</v>
      </c>
      <c r="B283" s="1">
        <v>45689</v>
      </c>
      <c r="C283" t="s">
        <v>152</v>
      </c>
      <c r="D283" t="s">
        <v>126</v>
      </c>
      <c r="E283">
        <v>88</v>
      </c>
      <c r="F283">
        <v>88</v>
      </c>
      <c r="G283">
        <v>0</v>
      </c>
      <c r="H283">
        <v>88</v>
      </c>
      <c r="I283">
        <v>0</v>
      </c>
      <c r="J283" t="s">
        <v>269</v>
      </c>
    </row>
    <row r="284" spans="1:10" x14ac:dyDescent="0.3">
      <c r="A284" t="s">
        <v>1072</v>
      </c>
      <c r="B284" s="1">
        <v>45689</v>
      </c>
      <c r="C284" t="s">
        <v>304</v>
      </c>
      <c r="D284" t="s">
        <v>1073</v>
      </c>
      <c r="E284">
        <v>142.833333333333</v>
      </c>
      <c r="F284">
        <v>142.833333333333</v>
      </c>
      <c r="G284">
        <v>88.25</v>
      </c>
      <c r="H284">
        <v>54.5833333333333</v>
      </c>
      <c r="I284">
        <v>0</v>
      </c>
      <c r="J284" t="s">
        <v>269</v>
      </c>
    </row>
    <row r="285" spans="1:10" x14ac:dyDescent="0.3">
      <c r="A285" t="s">
        <v>1071</v>
      </c>
      <c r="B285" s="1">
        <v>45689</v>
      </c>
      <c r="C285" t="s">
        <v>305</v>
      </c>
      <c r="D285" t="s">
        <v>993</v>
      </c>
      <c r="E285">
        <v>261.71666666666698</v>
      </c>
      <c r="F285">
        <v>261.71666666666698</v>
      </c>
      <c r="G285">
        <v>178.69999999999899</v>
      </c>
      <c r="H285">
        <v>83.016666666667405</v>
      </c>
      <c r="I285">
        <v>0</v>
      </c>
      <c r="J285" t="s">
        <v>269</v>
      </c>
    </row>
    <row r="286" spans="1:10" x14ac:dyDescent="0.3">
      <c r="A286" t="s">
        <v>1078</v>
      </c>
      <c r="B286" s="1">
        <v>45689</v>
      </c>
      <c r="C286" t="s">
        <v>306</v>
      </c>
      <c r="D286" t="s">
        <v>540</v>
      </c>
      <c r="E286">
        <v>30</v>
      </c>
      <c r="F286">
        <v>30</v>
      </c>
      <c r="G286">
        <v>22.5</v>
      </c>
      <c r="H286">
        <v>7.5</v>
      </c>
      <c r="I286">
        <v>0</v>
      </c>
      <c r="J286" t="s">
        <v>269</v>
      </c>
    </row>
    <row r="287" spans="1:10" x14ac:dyDescent="0.3">
      <c r="A287" t="s">
        <v>1059</v>
      </c>
      <c r="B287" s="1">
        <v>45689</v>
      </c>
      <c r="C287" t="s">
        <v>307</v>
      </c>
      <c r="D287" t="s">
        <v>16</v>
      </c>
      <c r="E287">
        <v>229.98333333333301</v>
      </c>
      <c r="F287">
        <v>229.98333333333301</v>
      </c>
      <c r="G287">
        <v>164.5</v>
      </c>
      <c r="H287">
        <v>65.483333333333306</v>
      </c>
      <c r="I287">
        <v>0</v>
      </c>
      <c r="J287" t="s">
        <v>269</v>
      </c>
    </row>
    <row r="288" spans="1:10" x14ac:dyDescent="0.3">
      <c r="A288" t="s">
        <v>1059</v>
      </c>
      <c r="B288" s="1">
        <v>45689</v>
      </c>
      <c r="C288" t="s">
        <v>308</v>
      </c>
      <c r="D288" t="s">
        <v>16</v>
      </c>
      <c r="E288">
        <v>174.98333333333301</v>
      </c>
      <c r="F288">
        <v>174.98333333333301</v>
      </c>
      <c r="G288">
        <v>55.0399999999999</v>
      </c>
      <c r="H288">
        <v>119.943333333333</v>
      </c>
      <c r="I288">
        <v>0</v>
      </c>
      <c r="J288" t="s">
        <v>269</v>
      </c>
    </row>
    <row r="289" spans="1:10" x14ac:dyDescent="0.3">
      <c r="A289" t="s">
        <v>1059</v>
      </c>
      <c r="B289" s="1">
        <v>45689</v>
      </c>
      <c r="C289" t="s">
        <v>309</v>
      </c>
      <c r="D289" t="s">
        <v>16</v>
      </c>
      <c r="E289">
        <v>178.833333333333</v>
      </c>
      <c r="F289">
        <v>178.833333333333</v>
      </c>
      <c r="G289">
        <v>73.239999999999995</v>
      </c>
      <c r="H289">
        <v>105.59333333333301</v>
      </c>
      <c r="I289">
        <v>0</v>
      </c>
      <c r="J289" t="s">
        <v>269</v>
      </c>
    </row>
    <row r="290" spans="1:10" x14ac:dyDescent="0.3">
      <c r="A290" t="s">
        <v>1059</v>
      </c>
      <c r="B290" s="1">
        <v>45689</v>
      </c>
      <c r="C290" t="s">
        <v>310</v>
      </c>
      <c r="D290" t="s">
        <v>16</v>
      </c>
      <c r="E290">
        <v>191.95</v>
      </c>
      <c r="F290">
        <v>191.95</v>
      </c>
      <c r="G290">
        <v>127.81</v>
      </c>
      <c r="H290">
        <v>64.14</v>
      </c>
      <c r="I290">
        <v>0</v>
      </c>
      <c r="J290" t="s">
        <v>269</v>
      </c>
    </row>
    <row r="291" spans="1:10" x14ac:dyDescent="0.3">
      <c r="A291" t="s">
        <v>1059</v>
      </c>
      <c r="B291" s="1">
        <v>45689</v>
      </c>
      <c r="C291" t="s">
        <v>311</v>
      </c>
      <c r="D291" t="s">
        <v>16</v>
      </c>
      <c r="E291">
        <v>273.433333333333</v>
      </c>
      <c r="F291">
        <v>273.433333333333</v>
      </c>
      <c r="G291">
        <v>170.3</v>
      </c>
      <c r="H291">
        <v>103.133333333333</v>
      </c>
      <c r="I291">
        <v>0</v>
      </c>
      <c r="J291" t="s">
        <v>269</v>
      </c>
    </row>
    <row r="292" spans="1:10" x14ac:dyDescent="0.3">
      <c r="A292" t="s">
        <v>1059</v>
      </c>
      <c r="B292" s="1">
        <v>45689</v>
      </c>
      <c r="C292" t="s">
        <v>312</v>
      </c>
      <c r="D292" t="s">
        <v>16</v>
      </c>
      <c r="E292">
        <v>25.983333333333299</v>
      </c>
      <c r="F292">
        <v>25.983333333333299</v>
      </c>
      <c r="G292">
        <v>18</v>
      </c>
      <c r="H292">
        <v>7.9833333333333396</v>
      </c>
      <c r="I292">
        <v>0</v>
      </c>
      <c r="J292" t="s">
        <v>269</v>
      </c>
    </row>
    <row r="293" spans="1:10" x14ac:dyDescent="0.3">
      <c r="A293" t="s">
        <v>1059</v>
      </c>
      <c r="B293" s="1">
        <v>45689</v>
      </c>
      <c r="C293" t="s">
        <v>313</v>
      </c>
      <c r="D293" t="s">
        <v>16</v>
      </c>
      <c r="E293">
        <v>57.983333333333299</v>
      </c>
      <c r="F293">
        <v>57.983333333333299</v>
      </c>
      <c r="G293">
        <v>30</v>
      </c>
      <c r="H293">
        <v>27.983333333333299</v>
      </c>
      <c r="I293">
        <v>0</v>
      </c>
      <c r="J293" t="s">
        <v>269</v>
      </c>
    </row>
    <row r="294" spans="1:10" x14ac:dyDescent="0.3">
      <c r="A294" t="s">
        <v>1058</v>
      </c>
      <c r="B294" s="1">
        <v>45689</v>
      </c>
      <c r="C294" t="s">
        <v>314</v>
      </c>
      <c r="D294" t="s">
        <v>156</v>
      </c>
      <c r="E294">
        <v>19.3333333333333</v>
      </c>
      <c r="F294">
        <v>19.3333333333333</v>
      </c>
      <c r="G294">
        <v>15</v>
      </c>
      <c r="H294">
        <v>4.3333333333333304</v>
      </c>
      <c r="I294">
        <v>0</v>
      </c>
      <c r="J294" t="s">
        <v>269</v>
      </c>
    </row>
    <row r="295" spans="1:10" x14ac:dyDescent="0.3">
      <c r="A295" t="s">
        <v>1059</v>
      </c>
      <c r="B295" s="1">
        <v>45689</v>
      </c>
      <c r="C295" t="s">
        <v>315</v>
      </c>
      <c r="D295" t="s">
        <v>16</v>
      </c>
      <c r="E295">
        <v>144.833333333333</v>
      </c>
      <c r="F295">
        <v>144.833333333333</v>
      </c>
      <c r="G295">
        <v>83.91</v>
      </c>
      <c r="H295">
        <v>60.923333333333296</v>
      </c>
      <c r="I295">
        <v>0</v>
      </c>
      <c r="J295" t="s">
        <v>269</v>
      </c>
    </row>
    <row r="296" spans="1:10" x14ac:dyDescent="0.3">
      <c r="A296" t="s">
        <v>1059</v>
      </c>
      <c r="B296" s="1">
        <v>45689</v>
      </c>
      <c r="C296" t="s">
        <v>316</v>
      </c>
      <c r="D296" t="s">
        <v>16</v>
      </c>
      <c r="E296">
        <v>104.55</v>
      </c>
      <c r="F296">
        <v>104.55</v>
      </c>
      <c r="G296">
        <v>71.2</v>
      </c>
      <c r="H296">
        <v>33.35</v>
      </c>
      <c r="I296">
        <v>0</v>
      </c>
      <c r="J296" t="s">
        <v>269</v>
      </c>
    </row>
    <row r="297" spans="1:10" x14ac:dyDescent="0.3">
      <c r="A297" t="s">
        <v>1057</v>
      </c>
      <c r="B297" s="1">
        <v>45689</v>
      </c>
      <c r="C297" t="s">
        <v>317</v>
      </c>
      <c r="D297" t="s">
        <v>130</v>
      </c>
      <c r="E297">
        <v>49</v>
      </c>
      <c r="F297">
        <v>49</v>
      </c>
      <c r="G297">
        <v>31.599999999996701</v>
      </c>
      <c r="H297">
        <v>17.400000000003299</v>
      </c>
      <c r="I297">
        <v>0</v>
      </c>
      <c r="J297" t="s">
        <v>269</v>
      </c>
    </row>
    <row r="298" spans="1:10" x14ac:dyDescent="0.3">
      <c r="A298" t="s">
        <v>1065</v>
      </c>
      <c r="B298" s="1">
        <v>45689</v>
      </c>
      <c r="C298" t="s">
        <v>318</v>
      </c>
      <c r="D298" t="s">
        <v>990</v>
      </c>
      <c r="E298">
        <v>48</v>
      </c>
      <c r="F298">
        <v>48</v>
      </c>
      <c r="G298">
        <v>15.55</v>
      </c>
      <c r="H298">
        <v>32.450000000000003</v>
      </c>
      <c r="I298">
        <v>0</v>
      </c>
      <c r="J298" t="s">
        <v>269</v>
      </c>
    </row>
    <row r="299" spans="1:10" x14ac:dyDescent="0.3">
      <c r="A299" t="s">
        <v>1062</v>
      </c>
      <c r="B299" s="1">
        <v>45689</v>
      </c>
      <c r="C299" t="s">
        <v>319</v>
      </c>
      <c r="D299" t="s">
        <v>184</v>
      </c>
      <c r="E299">
        <v>119.98333333333299</v>
      </c>
      <c r="F299">
        <v>119.98333333333299</v>
      </c>
      <c r="G299">
        <v>61.5</v>
      </c>
      <c r="H299">
        <v>58.483333333333299</v>
      </c>
      <c r="I299">
        <v>0</v>
      </c>
      <c r="J299" t="s">
        <v>269</v>
      </c>
    </row>
    <row r="300" spans="1:10" x14ac:dyDescent="0.3">
      <c r="A300" t="s">
        <v>1062</v>
      </c>
      <c r="B300" s="1">
        <v>45689</v>
      </c>
      <c r="C300" t="s">
        <v>320</v>
      </c>
      <c r="D300" t="s">
        <v>184</v>
      </c>
      <c r="E300">
        <v>262.89999999999998</v>
      </c>
      <c r="F300">
        <v>262.89999999999998</v>
      </c>
      <c r="G300">
        <v>117.6</v>
      </c>
      <c r="H300">
        <v>145.30000000000001</v>
      </c>
      <c r="I300">
        <v>0</v>
      </c>
      <c r="J300" t="s">
        <v>269</v>
      </c>
    </row>
    <row r="301" spans="1:10" x14ac:dyDescent="0.3">
      <c r="A301" t="s">
        <v>1070</v>
      </c>
      <c r="B301" s="1">
        <v>45689</v>
      </c>
      <c r="C301" t="s">
        <v>321</v>
      </c>
      <c r="D301" t="s">
        <v>126</v>
      </c>
      <c r="E301">
        <v>266.36666666666702</v>
      </c>
      <c r="F301">
        <v>266.36666666666702</v>
      </c>
      <c r="G301">
        <v>88.5</v>
      </c>
      <c r="H301">
        <v>177.86666666666699</v>
      </c>
      <c r="I301">
        <v>0</v>
      </c>
      <c r="J301" t="s">
        <v>269</v>
      </c>
    </row>
    <row r="302" spans="1:10" x14ac:dyDescent="0.3">
      <c r="A302" t="s">
        <v>1063</v>
      </c>
      <c r="B302" s="1">
        <v>45689</v>
      </c>
      <c r="C302" t="s">
        <v>322</v>
      </c>
      <c r="D302" t="s">
        <v>1064</v>
      </c>
      <c r="E302">
        <v>192</v>
      </c>
      <c r="F302">
        <v>192</v>
      </c>
      <c r="G302">
        <v>96</v>
      </c>
      <c r="H302">
        <v>96</v>
      </c>
      <c r="I302">
        <v>0</v>
      </c>
      <c r="J302" t="s">
        <v>323</v>
      </c>
    </row>
    <row r="303" spans="1:10" x14ac:dyDescent="0.3">
      <c r="A303" t="s">
        <v>1108</v>
      </c>
      <c r="B303" s="1">
        <v>45689</v>
      </c>
      <c r="C303" t="s">
        <v>324</v>
      </c>
      <c r="D303" t="s">
        <v>325</v>
      </c>
      <c r="E303">
        <v>321</v>
      </c>
      <c r="F303">
        <v>321</v>
      </c>
      <c r="G303">
        <v>191</v>
      </c>
      <c r="H303">
        <v>130</v>
      </c>
      <c r="I303">
        <v>0</v>
      </c>
      <c r="J303" t="s">
        <v>323</v>
      </c>
    </row>
    <row r="304" spans="1:10" x14ac:dyDescent="0.3">
      <c r="A304" t="s">
        <v>1065</v>
      </c>
      <c r="B304" s="1">
        <v>45689</v>
      </c>
      <c r="C304" t="s">
        <v>326</v>
      </c>
      <c r="D304" t="s">
        <v>990</v>
      </c>
      <c r="E304">
        <v>300.83333333333297</v>
      </c>
      <c r="F304">
        <v>300.83333333333297</v>
      </c>
      <c r="G304">
        <v>261.45</v>
      </c>
      <c r="H304">
        <v>39.383333333333297</v>
      </c>
      <c r="I304">
        <v>0</v>
      </c>
      <c r="J304" t="s">
        <v>323</v>
      </c>
    </row>
    <row r="305" spans="1:10" x14ac:dyDescent="0.3">
      <c r="A305" t="s">
        <v>1065</v>
      </c>
      <c r="B305" s="1">
        <v>45689</v>
      </c>
      <c r="C305" t="s">
        <v>327</v>
      </c>
      <c r="D305" t="s">
        <v>990</v>
      </c>
      <c r="E305">
        <v>250.166666666667</v>
      </c>
      <c r="F305">
        <v>250.166666666667</v>
      </c>
      <c r="G305">
        <v>207.71666666666701</v>
      </c>
      <c r="H305">
        <v>42.45</v>
      </c>
      <c r="I305">
        <v>0</v>
      </c>
      <c r="J305" t="s">
        <v>323</v>
      </c>
    </row>
    <row r="306" spans="1:10" x14ac:dyDescent="0.3">
      <c r="A306" t="s">
        <v>1094</v>
      </c>
      <c r="B306" s="1">
        <v>45689</v>
      </c>
      <c r="C306" t="s">
        <v>328</v>
      </c>
      <c r="D306" t="s">
        <v>120</v>
      </c>
      <c r="E306">
        <v>134.066666666667</v>
      </c>
      <c r="F306">
        <v>134.066666666667</v>
      </c>
      <c r="G306">
        <v>117.633333333333</v>
      </c>
      <c r="H306">
        <v>16.433333333333302</v>
      </c>
      <c r="I306">
        <v>0</v>
      </c>
      <c r="J306" t="s">
        <v>323</v>
      </c>
    </row>
    <row r="307" spans="1:10" x14ac:dyDescent="0.3">
      <c r="A307" t="s">
        <v>1094</v>
      </c>
      <c r="B307" s="1">
        <v>45689</v>
      </c>
      <c r="C307" t="s">
        <v>329</v>
      </c>
      <c r="D307" t="s">
        <v>120</v>
      </c>
      <c r="E307">
        <v>288</v>
      </c>
      <c r="F307">
        <v>288</v>
      </c>
      <c r="G307">
        <v>247</v>
      </c>
      <c r="H307">
        <v>41</v>
      </c>
      <c r="I307">
        <v>0</v>
      </c>
      <c r="J307" t="s">
        <v>323</v>
      </c>
    </row>
    <row r="308" spans="1:10" x14ac:dyDescent="0.3">
      <c r="A308" t="s">
        <v>1094</v>
      </c>
      <c r="B308" s="1">
        <v>45689</v>
      </c>
      <c r="C308" t="s">
        <v>330</v>
      </c>
      <c r="D308" t="s">
        <v>120</v>
      </c>
      <c r="E308">
        <v>319</v>
      </c>
      <c r="F308">
        <v>319</v>
      </c>
      <c r="G308">
        <v>293.45</v>
      </c>
      <c r="H308">
        <v>25.55</v>
      </c>
      <c r="I308">
        <v>0</v>
      </c>
      <c r="J308" t="s">
        <v>323</v>
      </c>
    </row>
    <row r="309" spans="1:10" x14ac:dyDescent="0.3">
      <c r="A309" t="s">
        <v>1070</v>
      </c>
      <c r="B309" s="1">
        <v>45689</v>
      </c>
      <c r="C309" t="s">
        <v>331</v>
      </c>
      <c r="D309" t="s">
        <v>126</v>
      </c>
      <c r="E309">
        <v>277.75</v>
      </c>
      <c r="F309">
        <v>277.75</v>
      </c>
      <c r="G309">
        <v>153.5</v>
      </c>
      <c r="H309">
        <v>124.25</v>
      </c>
      <c r="I309">
        <v>0</v>
      </c>
      <c r="J309" t="s">
        <v>323</v>
      </c>
    </row>
    <row r="310" spans="1:10" x14ac:dyDescent="0.3">
      <c r="A310" t="s">
        <v>1057</v>
      </c>
      <c r="B310" s="1">
        <v>45689</v>
      </c>
      <c r="C310" t="s">
        <v>332</v>
      </c>
      <c r="D310" t="s">
        <v>130</v>
      </c>
      <c r="E310">
        <v>644</v>
      </c>
      <c r="F310">
        <v>644</v>
      </c>
      <c r="G310">
        <v>550</v>
      </c>
      <c r="H310">
        <v>94</v>
      </c>
      <c r="I310">
        <v>0</v>
      </c>
      <c r="J310" t="s">
        <v>323</v>
      </c>
    </row>
    <row r="311" spans="1:10" x14ac:dyDescent="0.3">
      <c r="A311" t="s">
        <v>1057</v>
      </c>
      <c r="B311" s="1">
        <v>45689</v>
      </c>
      <c r="C311" t="s">
        <v>333</v>
      </c>
      <c r="D311" t="s">
        <v>130</v>
      </c>
      <c r="E311">
        <v>644</v>
      </c>
      <c r="F311">
        <v>644</v>
      </c>
      <c r="G311">
        <v>609.89999999999804</v>
      </c>
      <c r="H311">
        <v>34.100000000002197</v>
      </c>
      <c r="I311">
        <v>0</v>
      </c>
      <c r="J311" t="s">
        <v>323</v>
      </c>
    </row>
    <row r="312" spans="1:10" x14ac:dyDescent="0.3">
      <c r="A312" t="s">
        <v>1057</v>
      </c>
      <c r="B312" s="1">
        <v>45689</v>
      </c>
      <c r="C312" t="s">
        <v>334</v>
      </c>
      <c r="D312" t="s">
        <v>130</v>
      </c>
      <c r="E312">
        <v>644</v>
      </c>
      <c r="F312">
        <v>644</v>
      </c>
      <c r="G312">
        <v>584.70000000000095</v>
      </c>
      <c r="H312">
        <v>59.299999999999301</v>
      </c>
      <c r="I312">
        <v>0</v>
      </c>
      <c r="J312" t="s">
        <v>323</v>
      </c>
    </row>
    <row r="313" spans="1:10" x14ac:dyDescent="0.3">
      <c r="A313" t="s">
        <v>1072</v>
      </c>
      <c r="B313" s="1">
        <v>45689</v>
      </c>
      <c r="C313" t="s">
        <v>335</v>
      </c>
      <c r="D313" t="s">
        <v>1073</v>
      </c>
      <c r="E313">
        <v>334</v>
      </c>
      <c r="F313">
        <v>334</v>
      </c>
      <c r="G313">
        <v>221.62</v>
      </c>
      <c r="H313">
        <v>112.38</v>
      </c>
      <c r="I313">
        <v>0</v>
      </c>
      <c r="J313" t="s">
        <v>323</v>
      </c>
    </row>
    <row r="314" spans="1:10" x14ac:dyDescent="0.3">
      <c r="A314" t="s">
        <v>1058</v>
      </c>
      <c r="B314" s="1">
        <v>45689</v>
      </c>
      <c r="C314" t="s">
        <v>336</v>
      </c>
      <c r="D314" t="s">
        <v>156</v>
      </c>
      <c r="E314">
        <v>324</v>
      </c>
      <c r="F314">
        <v>309</v>
      </c>
      <c r="G314">
        <v>272.47000000000003</v>
      </c>
      <c r="H314">
        <v>51.529999999999703</v>
      </c>
      <c r="I314">
        <v>15</v>
      </c>
      <c r="J314" t="s">
        <v>323</v>
      </c>
    </row>
    <row r="315" spans="1:10" x14ac:dyDescent="0.3">
      <c r="A315" t="s">
        <v>1058</v>
      </c>
      <c r="B315" s="1">
        <v>45689</v>
      </c>
      <c r="C315" t="s">
        <v>337</v>
      </c>
      <c r="D315" t="s">
        <v>156</v>
      </c>
      <c r="E315">
        <v>274.2</v>
      </c>
      <c r="F315">
        <v>274.2</v>
      </c>
      <c r="G315">
        <v>230.45</v>
      </c>
      <c r="H315">
        <v>43.750000000000199</v>
      </c>
      <c r="I315">
        <v>0</v>
      </c>
      <c r="J315" t="s">
        <v>323</v>
      </c>
    </row>
    <row r="316" spans="1:10" x14ac:dyDescent="0.3">
      <c r="A316" t="s">
        <v>1058</v>
      </c>
      <c r="B316" s="1">
        <v>45689</v>
      </c>
      <c r="C316" t="s">
        <v>338</v>
      </c>
      <c r="D316" t="s">
        <v>156</v>
      </c>
      <c r="E316">
        <v>49</v>
      </c>
      <c r="F316">
        <v>49</v>
      </c>
      <c r="G316">
        <v>40</v>
      </c>
      <c r="H316">
        <v>9</v>
      </c>
      <c r="I316">
        <v>0</v>
      </c>
      <c r="J316" t="s">
        <v>323</v>
      </c>
    </row>
    <row r="317" spans="1:10" x14ac:dyDescent="0.3">
      <c r="A317" t="s">
        <v>1058</v>
      </c>
      <c r="B317" s="1">
        <v>45689</v>
      </c>
      <c r="C317" t="s">
        <v>339</v>
      </c>
      <c r="D317" t="s">
        <v>156</v>
      </c>
      <c r="E317">
        <v>271</v>
      </c>
      <c r="F317">
        <v>271</v>
      </c>
      <c r="G317">
        <v>234.2</v>
      </c>
      <c r="H317">
        <v>36.799999999999997</v>
      </c>
      <c r="I317">
        <v>0</v>
      </c>
      <c r="J317" t="s">
        <v>323</v>
      </c>
    </row>
    <row r="318" spans="1:10" x14ac:dyDescent="0.3">
      <c r="A318" t="s">
        <v>1058</v>
      </c>
      <c r="B318" s="1">
        <v>45689</v>
      </c>
      <c r="C318" t="s">
        <v>340</v>
      </c>
      <c r="D318" t="s">
        <v>156</v>
      </c>
      <c r="E318">
        <v>241</v>
      </c>
      <c r="F318">
        <v>241</v>
      </c>
      <c r="G318">
        <v>185.8</v>
      </c>
      <c r="H318">
        <v>55.2</v>
      </c>
      <c r="I318">
        <v>0</v>
      </c>
      <c r="J318" t="s">
        <v>323</v>
      </c>
    </row>
    <row r="319" spans="1:10" x14ac:dyDescent="0.3">
      <c r="A319" t="s">
        <v>1058</v>
      </c>
      <c r="B319" s="1">
        <v>45689</v>
      </c>
      <c r="C319" t="s">
        <v>341</v>
      </c>
      <c r="D319" t="s">
        <v>156</v>
      </c>
      <c r="E319">
        <v>97.5</v>
      </c>
      <c r="F319">
        <v>97.5</v>
      </c>
      <c r="G319">
        <v>47</v>
      </c>
      <c r="H319">
        <v>50.5</v>
      </c>
      <c r="I319">
        <v>0</v>
      </c>
      <c r="J319" t="s">
        <v>323</v>
      </c>
    </row>
    <row r="320" spans="1:10" x14ac:dyDescent="0.3">
      <c r="A320" t="s">
        <v>1058</v>
      </c>
      <c r="B320" s="1">
        <v>45689</v>
      </c>
      <c r="C320" t="s">
        <v>342</v>
      </c>
      <c r="D320" t="s">
        <v>156</v>
      </c>
      <c r="E320">
        <v>275.75</v>
      </c>
      <c r="F320">
        <v>275.75</v>
      </c>
      <c r="G320">
        <v>239.21</v>
      </c>
      <c r="H320">
        <v>36.5399999999999</v>
      </c>
      <c r="I320">
        <v>0</v>
      </c>
      <c r="J320" t="s">
        <v>323</v>
      </c>
    </row>
    <row r="321" spans="1:10" x14ac:dyDescent="0.3">
      <c r="A321" t="s">
        <v>1058</v>
      </c>
      <c r="B321" s="1">
        <v>45689</v>
      </c>
      <c r="C321" t="s">
        <v>343</v>
      </c>
      <c r="D321" t="s">
        <v>156</v>
      </c>
      <c r="E321">
        <v>306</v>
      </c>
      <c r="F321">
        <v>306</v>
      </c>
      <c r="G321">
        <v>223.33</v>
      </c>
      <c r="H321">
        <v>82.67</v>
      </c>
      <c r="I321">
        <v>0</v>
      </c>
      <c r="J321" t="s">
        <v>323</v>
      </c>
    </row>
    <row r="322" spans="1:10" x14ac:dyDescent="0.3">
      <c r="A322" t="s">
        <v>1106</v>
      </c>
      <c r="B322" s="1">
        <v>45689</v>
      </c>
      <c r="C322" t="s">
        <v>344</v>
      </c>
      <c r="D322" t="s">
        <v>1107</v>
      </c>
      <c r="E322">
        <v>192</v>
      </c>
      <c r="F322">
        <v>192</v>
      </c>
      <c r="G322">
        <v>96</v>
      </c>
      <c r="H322">
        <v>96</v>
      </c>
      <c r="I322">
        <v>0</v>
      </c>
      <c r="J322" t="s">
        <v>323</v>
      </c>
    </row>
    <row r="323" spans="1:10" x14ac:dyDescent="0.3">
      <c r="A323" t="s">
        <v>1077</v>
      </c>
      <c r="B323" s="1">
        <v>45689</v>
      </c>
      <c r="C323" t="s">
        <v>345</v>
      </c>
      <c r="D323" t="s">
        <v>61</v>
      </c>
      <c r="E323">
        <v>0</v>
      </c>
      <c r="F323">
        <v>0</v>
      </c>
      <c r="G323">
        <v>0</v>
      </c>
      <c r="H323">
        <v>0</v>
      </c>
      <c r="I323">
        <v>0</v>
      </c>
      <c r="J323" t="s">
        <v>323</v>
      </c>
    </row>
    <row r="324" spans="1:10" x14ac:dyDescent="0.3">
      <c r="A324" t="s">
        <v>1077</v>
      </c>
      <c r="B324" s="1">
        <v>45689</v>
      </c>
      <c r="C324" t="s">
        <v>346</v>
      </c>
      <c r="D324" t="s">
        <v>61</v>
      </c>
      <c r="E324">
        <v>282.45</v>
      </c>
      <c r="F324">
        <v>282.45</v>
      </c>
      <c r="G324">
        <v>232.75</v>
      </c>
      <c r="H324">
        <v>49.7</v>
      </c>
      <c r="I324">
        <v>0</v>
      </c>
      <c r="J324" t="s">
        <v>323</v>
      </c>
    </row>
    <row r="325" spans="1:10" x14ac:dyDescent="0.3">
      <c r="A325" t="s">
        <v>1077</v>
      </c>
      <c r="B325" s="1">
        <v>45689</v>
      </c>
      <c r="C325" t="s">
        <v>347</v>
      </c>
      <c r="D325" t="s">
        <v>61</v>
      </c>
      <c r="E325">
        <v>306</v>
      </c>
      <c r="F325">
        <v>306</v>
      </c>
      <c r="G325">
        <v>279.83333333333297</v>
      </c>
      <c r="H325">
        <v>26.1666666666667</v>
      </c>
      <c r="I325">
        <v>0</v>
      </c>
      <c r="J325" t="s">
        <v>323</v>
      </c>
    </row>
    <row r="326" spans="1:10" x14ac:dyDescent="0.3">
      <c r="A326" t="s">
        <v>1079</v>
      </c>
      <c r="B326" s="1">
        <v>45689</v>
      </c>
      <c r="C326" t="s">
        <v>348</v>
      </c>
      <c r="D326" t="s">
        <v>997</v>
      </c>
      <c r="E326">
        <v>275.5</v>
      </c>
      <c r="F326">
        <v>275.5</v>
      </c>
      <c r="G326">
        <v>141.29999999999899</v>
      </c>
      <c r="H326">
        <v>134.20000000000101</v>
      </c>
      <c r="I326">
        <v>0</v>
      </c>
      <c r="J326" t="s">
        <v>323</v>
      </c>
    </row>
    <row r="327" spans="1:10" x14ac:dyDescent="0.3">
      <c r="A327" t="s">
        <v>1079</v>
      </c>
      <c r="B327" s="1">
        <v>45689</v>
      </c>
      <c r="C327" t="s">
        <v>349</v>
      </c>
      <c r="D327" t="s">
        <v>997</v>
      </c>
      <c r="E327">
        <v>273.98333333333301</v>
      </c>
      <c r="F327">
        <v>273.98333333333301</v>
      </c>
      <c r="G327">
        <v>132.75</v>
      </c>
      <c r="H327">
        <v>141.23333333333301</v>
      </c>
      <c r="I327">
        <v>0</v>
      </c>
      <c r="J327" t="s">
        <v>323</v>
      </c>
    </row>
    <row r="328" spans="1:10" x14ac:dyDescent="0.3">
      <c r="A328" t="s">
        <v>1109</v>
      </c>
      <c r="B328" s="1">
        <v>45689</v>
      </c>
      <c r="C328" t="s">
        <v>350</v>
      </c>
      <c r="D328" t="s">
        <v>1110</v>
      </c>
      <c r="E328">
        <v>0</v>
      </c>
      <c r="F328">
        <v>0</v>
      </c>
      <c r="G328">
        <v>0</v>
      </c>
      <c r="H328">
        <v>0</v>
      </c>
      <c r="I328">
        <v>0</v>
      </c>
      <c r="J328" t="s">
        <v>323</v>
      </c>
    </row>
    <row r="329" spans="1:10" x14ac:dyDescent="0.3">
      <c r="A329" t="s">
        <v>1059</v>
      </c>
      <c r="B329" s="1">
        <v>45689</v>
      </c>
      <c r="C329" t="s">
        <v>351</v>
      </c>
      <c r="D329" t="s">
        <v>16</v>
      </c>
      <c r="E329">
        <v>62.533333333333303</v>
      </c>
      <c r="F329">
        <v>62.533333333333303</v>
      </c>
      <c r="G329">
        <v>56.483333333333299</v>
      </c>
      <c r="H329">
        <v>6.0500000000000096</v>
      </c>
      <c r="I329">
        <v>0</v>
      </c>
      <c r="J329" t="s">
        <v>323</v>
      </c>
    </row>
    <row r="330" spans="1:10" x14ac:dyDescent="0.3">
      <c r="A330" t="s">
        <v>1059</v>
      </c>
      <c r="B330" s="1">
        <v>45689</v>
      </c>
      <c r="C330" t="s">
        <v>352</v>
      </c>
      <c r="D330" t="s">
        <v>16</v>
      </c>
      <c r="E330">
        <v>294.64999999999998</v>
      </c>
      <c r="F330">
        <v>294.64999999999998</v>
      </c>
      <c r="G330">
        <v>238.38333333333301</v>
      </c>
      <c r="H330">
        <v>56.266666666666701</v>
      </c>
      <c r="I330">
        <v>0</v>
      </c>
      <c r="J330" t="s">
        <v>323</v>
      </c>
    </row>
    <row r="331" spans="1:10" x14ac:dyDescent="0.3">
      <c r="A331" t="s">
        <v>1059</v>
      </c>
      <c r="B331" s="1">
        <v>45689</v>
      </c>
      <c r="C331" t="s">
        <v>353</v>
      </c>
      <c r="D331" t="s">
        <v>16</v>
      </c>
      <c r="E331">
        <v>386.75</v>
      </c>
      <c r="F331">
        <v>386.75</v>
      </c>
      <c r="G331">
        <v>278.26666666666699</v>
      </c>
      <c r="H331">
        <v>108.48333333333299</v>
      </c>
      <c r="I331">
        <v>0</v>
      </c>
      <c r="J331" t="s">
        <v>323</v>
      </c>
    </row>
    <row r="332" spans="1:10" x14ac:dyDescent="0.3">
      <c r="A332" t="s">
        <v>1059</v>
      </c>
      <c r="B332" s="1">
        <v>45689</v>
      </c>
      <c r="C332" t="s">
        <v>354</v>
      </c>
      <c r="D332" t="s">
        <v>16</v>
      </c>
      <c r="E332">
        <v>430.25</v>
      </c>
      <c r="F332">
        <v>430.25</v>
      </c>
      <c r="G332">
        <v>366.66666666666703</v>
      </c>
      <c r="H332">
        <v>63.5833333333334</v>
      </c>
      <c r="I332">
        <v>0</v>
      </c>
      <c r="J332" t="s">
        <v>323</v>
      </c>
    </row>
    <row r="333" spans="1:10" x14ac:dyDescent="0.3">
      <c r="A333" t="s">
        <v>1059</v>
      </c>
      <c r="B333" s="1">
        <v>45689</v>
      </c>
      <c r="C333" t="s">
        <v>355</v>
      </c>
      <c r="D333" t="s">
        <v>16</v>
      </c>
      <c r="E333">
        <v>379.38333333333298</v>
      </c>
      <c r="F333">
        <v>379.38333333333298</v>
      </c>
      <c r="G333">
        <v>303.96666666666698</v>
      </c>
      <c r="H333">
        <v>75.4166666666667</v>
      </c>
      <c r="I333">
        <v>0</v>
      </c>
      <c r="J333" t="s">
        <v>323</v>
      </c>
    </row>
    <row r="334" spans="1:10" x14ac:dyDescent="0.3">
      <c r="A334" t="s">
        <v>1059</v>
      </c>
      <c r="B334" s="1">
        <v>45689</v>
      </c>
      <c r="C334" t="s">
        <v>356</v>
      </c>
      <c r="D334" t="s">
        <v>16</v>
      </c>
      <c r="E334">
        <v>192</v>
      </c>
      <c r="F334">
        <v>192</v>
      </c>
      <c r="G334">
        <v>0</v>
      </c>
      <c r="H334">
        <v>192</v>
      </c>
      <c r="I334">
        <v>0</v>
      </c>
      <c r="J334" t="s">
        <v>323</v>
      </c>
    </row>
    <row r="335" spans="1:10" x14ac:dyDescent="0.3">
      <c r="A335" t="s">
        <v>1099</v>
      </c>
      <c r="B335" s="1">
        <v>45689</v>
      </c>
      <c r="C335" t="s">
        <v>357</v>
      </c>
      <c r="D335" t="s">
        <v>181</v>
      </c>
      <c r="E335">
        <v>420</v>
      </c>
      <c r="F335">
        <v>420</v>
      </c>
      <c r="G335">
        <v>311.66666666666703</v>
      </c>
      <c r="H335">
        <v>108.333333333333</v>
      </c>
      <c r="I335">
        <v>0</v>
      </c>
      <c r="J335" t="s">
        <v>323</v>
      </c>
    </row>
    <row r="336" spans="1:10" x14ac:dyDescent="0.3">
      <c r="A336" t="s">
        <v>1099</v>
      </c>
      <c r="B336" s="1">
        <v>45689</v>
      </c>
      <c r="C336" t="s">
        <v>358</v>
      </c>
      <c r="D336" t="s">
        <v>181</v>
      </c>
      <c r="E336">
        <v>425</v>
      </c>
      <c r="F336">
        <v>425</v>
      </c>
      <c r="G336">
        <v>276.5</v>
      </c>
      <c r="H336">
        <v>148.5</v>
      </c>
      <c r="I336">
        <v>0</v>
      </c>
      <c r="J336" t="s">
        <v>323</v>
      </c>
    </row>
    <row r="337" spans="1:10" x14ac:dyDescent="0.3">
      <c r="A337" t="s">
        <v>1099</v>
      </c>
      <c r="B337" s="1">
        <v>45689</v>
      </c>
      <c r="C337" t="s">
        <v>359</v>
      </c>
      <c r="D337" t="s">
        <v>181</v>
      </c>
      <c r="E337">
        <v>420</v>
      </c>
      <c r="F337">
        <v>420</v>
      </c>
      <c r="G337">
        <v>313.5</v>
      </c>
      <c r="H337">
        <v>106.5</v>
      </c>
      <c r="I337">
        <v>0</v>
      </c>
      <c r="J337" t="s">
        <v>323</v>
      </c>
    </row>
    <row r="338" spans="1:10" x14ac:dyDescent="0.3">
      <c r="A338" t="s">
        <v>1099</v>
      </c>
      <c r="B338" s="1">
        <v>45689</v>
      </c>
      <c r="C338" t="s">
        <v>360</v>
      </c>
      <c r="D338" t="s">
        <v>181</v>
      </c>
      <c r="E338">
        <v>420</v>
      </c>
      <c r="F338">
        <v>420</v>
      </c>
      <c r="G338">
        <v>321</v>
      </c>
      <c r="H338">
        <v>99</v>
      </c>
      <c r="I338">
        <v>0</v>
      </c>
      <c r="J338" t="s">
        <v>323</v>
      </c>
    </row>
    <row r="339" spans="1:10" x14ac:dyDescent="0.3">
      <c r="A339" t="s">
        <v>1099</v>
      </c>
      <c r="B339" s="1">
        <v>45689</v>
      </c>
      <c r="C339" t="s">
        <v>361</v>
      </c>
      <c r="D339" t="s">
        <v>181</v>
      </c>
      <c r="E339">
        <v>420</v>
      </c>
      <c r="F339">
        <v>420</v>
      </c>
      <c r="G339">
        <v>313</v>
      </c>
      <c r="H339">
        <v>107</v>
      </c>
      <c r="I339">
        <v>0</v>
      </c>
      <c r="J339" t="s">
        <v>323</v>
      </c>
    </row>
    <row r="340" spans="1:10" x14ac:dyDescent="0.3">
      <c r="A340" t="s">
        <v>1099</v>
      </c>
      <c r="B340" s="1">
        <v>45689</v>
      </c>
      <c r="C340" t="s">
        <v>362</v>
      </c>
      <c r="D340" t="s">
        <v>181</v>
      </c>
      <c r="E340">
        <v>420</v>
      </c>
      <c r="F340">
        <v>420</v>
      </c>
      <c r="G340">
        <v>322</v>
      </c>
      <c r="H340">
        <v>98</v>
      </c>
      <c r="I340">
        <v>0</v>
      </c>
      <c r="J340" t="s">
        <v>323</v>
      </c>
    </row>
    <row r="341" spans="1:10" x14ac:dyDescent="0.3">
      <c r="A341" t="s">
        <v>1086</v>
      </c>
      <c r="B341" s="1">
        <v>45689</v>
      </c>
      <c r="C341" t="s">
        <v>363</v>
      </c>
      <c r="D341" t="s">
        <v>164</v>
      </c>
      <c r="E341">
        <v>284.58333333333297</v>
      </c>
      <c r="F341">
        <v>284.58333333333297</v>
      </c>
      <c r="G341">
        <v>242.083333333333</v>
      </c>
      <c r="H341">
        <v>42.5</v>
      </c>
      <c r="I341">
        <v>0</v>
      </c>
      <c r="J341" t="s">
        <v>323</v>
      </c>
    </row>
    <row r="342" spans="1:10" x14ac:dyDescent="0.3">
      <c r="A342" t="s">
        <v>1062</v>
      </c>
      <c r="B342" s="1">
        <v>45689</v>
      </c>
      <c r="C342" t="s">
        <v>364</v>
      </c>
      <c r="D342" t="s">
        <v>184</v>
      </c>
      <c r="E342">
        <v>8</v>
      </c>
      <c r="F342">
        <v>8</v>
      </c>
      <c r="G342">
        <v>4</v>
      </c>
      <c r="H342">
        <v>4</v>
      </c>
      <c r="I342">
        <v>0</v>
      </c>
      <c r="J342" t="s">
        <v>323</v>
      </c>
    </row>
    <row r="343" spans="1:10" x14ac:dyDescent="0.3">
      <c r="A343" t="s">
        <v>1088</v>
      </c>
      <c r="B343" s="1">
        <v>45689</v>
      </c>
      <c r="C343" t="s">
        <v>365</v>
      </c>
      <c r="D343" t="s">
        <v>187</v>
      </c>
      <c r="E343">
        <v>306.36666666666702</v>
      </c>
      <c r="F343">
        <v>306.36666666666702</v>
      </c>
      <c r="G343">
        <v>257.10000000000002</v>
      </c>
      <c r="H343">
        <v>49.266666666666701</v>
      </c>
      <c r="I343">
        <v>0</v>
      </c>
      <c r="J343" t="s">
        <v>323</v>
      </c>
    </row>
    <row r="344" spans="1:10" x14ac:dyDescent="0.3">
      <c r="A344" t="s">
        <v>1087</v>
      </c>
      <c r="B344" s="1">
        <v>45689</v>
      </c>
      <c r="C344" t="s">
        <v>366</v>
      </c>
      <c r="D344" t="s">
        <v>1006</v>
      </c>
      <c r="E344">
        <v>275.8</v>
      </c>
      <c r="F344">
        <v>275.8</v>
      </c>
      <c r="G344">
        <v>215.46666666666701</v>
      </c>
      <c r="H344">
        <v>60.3333333333333</v>
      </c>
      <c r="I344">
        <v>0</v>
      </c>
      <c r="J344" t="s">
        <v>323</v>
      </c>
    </row>
    <row r="345" spans="1:10" x14ac:dyDescent="0.3">
      <c r="A345" t="s">
        <v>1065</v>
      </c>
      <c r="B345" s="1">
        <v>45689</v>
      </c>
      <c r="C345" t="s">
        <v>367</v>
      </c>
      <c r="D345" t="s">
        <v>990</v>
      </c>
      <c r="E345">
        <v>192</v>
      </c>
      <c r="F345">
        <v>192</v>
      </c>
      <c r="G345">
        <v>57.616666666666703</v>
      </c>
      <c r="H345">
        <v>134.38333333333301</v>
      </c>
      <c r="I345">
        <v>0</v>
      </c>
      <c r="J345" t="s">
        <v>368</v>
      </c>
    </row>
    <row r="346" spans="1:10" x14ac:dyDescent="0.3">
      <c r="A346" t="s">
        <v>1108</v>
      </c>
      <c r="B346" s="1">
        <v>45689</v>
      </c>
      <c r="C346" t="s">
        <v>369</v>
      </c>
      <c r="D346" t="s">
        <v>325</v>
      </c>
      <c r="E346">
        <v>203.916666666667</v>
      </c>
      <c r="F346">
        <v>187.916666666667</v>
      </c>
      <c r="G346">
        <v>109.55</v>
      </c>
      <c r="H346">
        <v>0</v>
      </c>
      <c r="I346">
        <v>16</v>
      </c>
      <c r="J346" t="s">
        <v>368</v>
      </c>
    </row>
    <row r="347" spans="1:10" x14ac:dyDescent="0.3">
      <c r="A347" t="s">
        <v>1070</v>
      </c>
      <c r="B347" s="1">
        <v>45689</v>
      </c>
      <c r="C347" t="s">
        <v>370</v>
      </c>
      <c r="D347" t="s">
        <v>126</v>
      </c>
      <c r="E347">
        <v>192</v>
      </c>
      <c r="F347">
        <v>192</v>
      </c>
      <c r="G347">
        <v>21.733333333333299</v>
      </c>
      <c r="H347">
        <v>170.26666666666699</v>
      </c>
      <c r="I347">
        <v>0</v>
      </c>
      <c r="J347" t="s">
        <v>368</v>
      </c>
    </row>
    <row r="348" spans="1:10" x14ac:dyDescent="0.3">
      <c r="A348" t="s">
        <v>1057</v>
      </c>
      <c r="B348" s="1">
        <v>45689</v>
      </c>
      <c r="C348" t="s">
        <v>371</v>
      </c>
      <c r="D348" t="s">
        <v>130</v>
      </c>
      <c r="E348">
        <v>192</v>
      </c>
      <c r="F348">
        <v>192</v>
      </c>
      <c r="G348">
        <v>6.0999999999985404</v>
      </c>
      <c r="H348">
        <v>185.900000000001</v>
      </c>
      <c r="I348">
        <v>0</v>
      </c>
      <c r="J348" t="s">
        <v>368</v>
      </c>
    </row>
    <row r="349" spans="1:10" x14ac:dyDescent="0.3">
      <c r="A349" t="s">
        <v>1072</v>
      </c>
      <c r="B349" s="1">
        <v>45689</v>
      </c>
      <c r="C349" t="s">
        <v>372</v>
      </c>
      <c r="D349" t="s">
        <v>1073</v>
      </c>
      <c r="E349">
        <v>184</v>
      </c>
      <c r="F349">
        <v>160</v>
      </c>
      <c r="G349">
        <v>19.1666666666667</v>
      </c>
      <c r="H349">
        <v>140.833333333333</v>
      </c>
      <c r="I349">
        <v>24</v>
      </c>
      <c r="J349" t="s">
        <v>368</v>
      </c>
    </row>
    <row r="350" spans="1:10" x14ac:dyDescent="0.3">
      <c r="A350" t="s">
        <v>1058</v>
      </c>
      <c r="B350" s="1">
        <v>45689</v>
      </c>
      <c r="C350" t="s">
        <v>373</v>
      </c>
      <c r="D350" t="s">
        <v>156</v>
      </c>
      <c r="E350">
        <v>194.2</v>
      </c>
      <c r="F350">
        <v>194.2</v>
      </c>
      <c r="G350">
        <v>67</v>
      </c>
      <c r="H350">
        <v>127.2</v>
      </c>
      <c r="I350">
        <v>0</v>
      </c>
      <c r="J350" t="s">
        <v>368</v>
      </c>
    </row>
    <row r="351" spans="1:10" x14ac:dyDescent="0.3">
      <c r="A351" t="s">
        <v>1058</v>
      </c>
      <c r="B351" s="1">
        <v>45689</v>
      </c>
      <c r="C351" t="s">
        <v>374</v>
      </c>
      <c r="D351" t="s">
        <v>156</v>
      </c>
      <c r="E351">
        <v>176</v>
      </c>
      <c r="F351">
        <v>176</v>
      </c>
      <c r="G351">
        <v>23</v>
      </c>
      <c r="H351">
        <v>153</v>
      </c>
      <c r="I351">
        <v>0</v>
      </c>
      <c r="J351" t="s">
        <v>368</v>
      </c>
    </row>
    <row r="352" spans="1:10" x14ac:dyDescent="0.3">
      <c r="A352" t="s">
        <v>1058</v>
      </c>
      <c r="B352" s="1">
        <v>45689</v>
      </c>
      <c r="C352" t="s">
        <v>375</v>
      </c>
      <c r="D352" t="s">
        <v>156</v>
      </c>
      <c r="E352">
        <v>197.166666666667</v>
      </c>
      <c r="F352">
        <v>197.166666666667</v>
      </c>
      <c r="G352">
        <v>85.699999999999804</v>
      </c>
      <c r="H352">
        <v>111.466666666667</v>
      </c>
      <c r="I352">
        <v>0</v>
      </c>
      <c r="J352" t="s">
        <v>368</v>
      </c>
    </row>
    <row r="353" spans="1:10" x14ac:dyDescent="0.3">
      <c r="A353" t="s">
        <v>1058</v>
      </c>
      <c r="B353" s="1">
        <v>45689</v>
      </c>
      <c r="C353" t="s">
        <v>376</v>
      </c>
      <c r="D353" t="s">
        <v>156</v>
      </c>
      <c r="E353">
        <v>179.5</v>
      </c>
      <c r="F353">
        <v>179.5</v>
      </c>
      <c r="G353">
        <v>73</v>
      </c>
      <c r="H353">
        <v>106.5</v>
      </c>
      <c r="I353">
        <v>0</v>
      </c>
      <c r="J353" t="s">
        <v>368</v>
      </c>
    </row>
    <row r="354" spans="1:10" x14ac:dyDescent="0.3">
      <c r="A354" t="s">
        <v>1078</v>
      </c>
      <c r="B354" s="1">
        <v>45689</v>
      </c>
      <c r="C354" t="s">
        <v>377</v>
      </c>
      <c r="D354" t="s">
        <v>540</v>
      </c>
      <c r="E354">
        <v>160</v>
      </c>
      <c r="F354">
        <v>160</v>
      </c>
      <c r="G354">
        <v>51.566666666666698</v>
      </c>
      <c r="H354">
        <v>108.433333333333</v>
      </c>
      <c r="I354">
        <v>0</v>
      </c>
      <c r="J354" t="s">
        <v>368</v>
      </c>
    </row>
    <row r="355" spans="1:10" x14ac:dyDescent="0.3">
      <c r="A355" t="s">
        <v>1059</v>
      </c>
      <c r="B355" s="1">
        <v>45689</v>
      </c>
      <c r="C355" t="s">
        <v>378</v>
      </c>
      <c r="D355" t="s">
        <v>16</v>
      </c>
      <c r="E355">
        <v>261.14999999999998</v>
      </c>
      <c r="F355">
        <v>261.14999999999998</v>
      </c>
      <c r="G355">
        <v>142.583333333333</v>
      </c>
      <c r="H355">
        <v>118.566666666667</v>
      </c>
      <c r="I355">
        <v>0</v>
      </c>
      <c r="J355" t="s">
        <v>368</v>
      </c>
    </row>
    <row r="356" spans="1:10" x14ac:dyDescent="0.3">
      <c r="A356" t="s">
        <v>1059</v>
      </c>
      <c r="B356" s="1">
        <v>45689</v>
      </c>
      <c r="C356" t="s">
        <v>379</v>
      </c>
      <c r="D356" t="s">
        <v>16</v>
      </c>
      <c r="E356">
        <v>235.083333333333</v>
      </c>
      <c r="F356">
        <v>235.083333333333</v>
      </c>
      <c r="G356">
        <v>123.23333333333299</v>
      </c>
      <c r="H356">
        <v>111.85</v>
      </c>
      <c r="I356">
        <v>0</v>
      </c>
      <c r="J356" t="s">
        <v>368</v>
      </c>
    </row>
    <row r="357" spans="1:10" x14ac:dyDescent="0.3">
      <c r="A357" t="s">
        <v>1099</v>
      </c>
      <c r="B357" s="1">
        <v>45689</v>
      </c>
      <c r="C357" t="s">
        <v>380</v>
      </c>
      <c r="D357" t="s">
        <v>181</v>
      </c>
      <c r="E357">
        <v>192</v>
      </c>
      <c r="F357">
        <v>192</v>
      </c>
      <c r="G357">
        <v>0</v>
      </c>
      <c r="H357">
        <v>192</v>
      </c>
      <c r="I357">
        <v>0</v>
      </c>
      <c r="J357" t="s">
        <v>368</v>
      </c>
    </row>
    <row r="358" spans="1:10" x14ac:dyDescent="0.3">
      <c r="A358" t="s">
        <v>1099</v>
      </c>
      <c r="B358" s="1">
        <v>45689</v>
      </c>
      <c r="C358" t="s">
        <v>381</v>
      </c>
      <c r="D358" t="s">
        <v>181</v>
      </c>
      <c r="E358">
        <v>192</v>
      </c>
      <c r="F358">
        <v>192</v>
      </c>
      <c r="G358">
        <v>0</v>
      </c>
      <c r="H358">
        <v>192</v>
      </c>
      <c r="I358">
        <v>0</v>
      </c>
      <c r="J358" t="s">
        <v>368</v>
      </c>
    </row>
    <row r="359" spans="1:10" x14ac:dyDescent="0.3">
      <c r="A359" t="s">
        <v>1105</v>
      </c>
      <c r="B359" s="1">
        <v>45689</v>
      </c>
      <c r="C359" t="s">
        <v>382</v>
      </c>
      <c r="D359" t="s">
        <v>383</v>
      </c>
      <c r="E359">
        <v>68.933333333333294</v>
      </c>
      <c r="F359">
        <v>68.933333333333294</v>
      </c>
      <c r="G359">
        <v>12.5666666666667</v>
      </c>
      <c r="H359">
        <v>56.366666666666703</v>
      </c>
      <c r="I359">
        <v>0</v>
      </c>
      <c r="J359" t="s">
        <v>368</v>
      </c>
    </row>
    <row r="360" spans="1:10" x14ac:dyDescent="0.3">
      <c r="A360" t="s">
        <v>1083</v>
      </c>
      <c r="B360" s="1">
        <v>45689</v>
      </c>
      <c r="C360" t="s">
        <v>384</v>
      </c>
      <c r="D360" t="s">
        <v>385</v>
      </c>
      <c r="E360">
        <v>192</v>
      </c>
      <c r="F360">
        <v>192</v>
      </c>
      <c r="G360">
        <v>9.7000000000002693</v>
      </c>
      <c r="H360">
        <v>182.3</v>
      </c>
      <c r="I360">
        <v>0</v>
      </c>
      <c r="J360" t="s">
        <v>368</v>
      </c>
    </row>
    <row r="361" spans="1:10" x14ac:dyDescent="0.3">
      <c r="A361" t="s">
        <v>1086</v>
      </c>
      <c r="B361" s="1">
        <v>45689</v>
      </c>
      <c r="C361" t="s">
        <v>386</v>
      </c>
      <c r="D361" t="s">
        <v>164</v>
      </c>
      <c r="E361">
        <v>192</v>
      </c>
      <c r="F361">
        <v>0</v>
      </c>
      <c r="G361">
        <v>0</v>
      </c>
      <c r="H361">
        <v>0</v>
      </c>
      <c r="I361">
        <v>192</v>
      </c>
      <c r="J361" t="s">
        <v>368</v>
      </c>
    </row>
    <row r="362" spans="1:10" x14ac:dyDescent="0.3">
      <c r="A362" t="s">
        <v>1086</v>
      </c>
      <c r="B362" s="1">
        <v>45689</v>
      </c>
      <c r="C362" t="s">
        <v>387</v>
      </c>
      <c r="D362" t="s">
        <v>164</v>
      </c>
      <c r="E362">
        <v>195.1</v>
      </c>
      <c r="F362">
        <v>187.1</v>
      </c>
      <c r="G362">
        <v>54.783333333333402</v>
      </c>
      <c r="H362">
        <v>132.316666666667</v>
      </c>
      <c r="I362">
        <v>8</v>
      </c>
      <c r="J362" t="s">
        <v>368</v>
      </c>
    </row>
    <row r="363" spans="1:10" x14ac:dyDescent="0.3">
      <c r="A363" t="s">
        <v>1062</v>
      </c>
      <c r="B363" s="1">
        <v>45689</v>
      </c>
      <c r="C363" t="s">
        <v>388</v>
      </c>
      <c r="D363" t="s">
        <v>184</v>
      </c>
      <c r="E363">
        <v>192</v>
      </c>
      <c r="F363">
        <v>0</v>
      </c>
      <c r="G363">
        <v>0</v>
      </c>
      <c r="H363">
        <v>0</v>
      </c>
      <c r="I363">
        <v>192</v>
      </c>
      <c r="J363" t="s">
        <v>368</v>
      </c>
    </row>
    <row r="364" spans="1:10" x14ac:dyDescent="0.3">
      <c r="A364" t="s">
        <v>1088</v>
      </c>
      <c r="B364" s="1">
        <v>45689</v>
      </c>
      <c r="C364" t="s">
        <v>389</v>
      </c>
      <c r="D364" t="s">
        <v>187</v>
      </c>
      <c r="E364">
        <v>192</v>
      </c>
      <c r="F364">
        <v>192</v>
      </c>
      <c r="G364">
        <v>38.900000000000503</v>
      </c>
      <c r="H364">
        <v>153.099999999999</v>
      </c>
      <c r="I364">
        <v>0</v>
      </c>
      <c r="J364" t="s">
        <v>368</v>
      </c>
    </row>
    <row r="365" spans="1:10" x14ac:dyDescent="0.3">
      <c r="A365" t="s">
        <v>1087</v>
      </c>
      <c r="B365" s="1">
        <v>45689</v>
      </c>
      <c r="C365" t="s">
        <v>390</v>
      </c>
      <c r="D365" t="s">
        <v>1006</v>
      </c>
      <c r="E365">
        <v>88.983333333333306</v>
      </c>
      <c r="F365">
        <v>88.983333333333306</v>
      </c>
      <c r="G365">
        <v>19.133333333333301</v>
      </c>
      <c r="H365">
        <v>69.849999999999994</v>
      </c>
      <c r="I365">
        <v>0</v>
      </c>
      <c r="J365" t="s">
        <v>368</v>
      </c>
    </row>
    <row r="366" spans="1:10" x14ac:dyDescent="0.3">
      <c r="A366" t="s">
        <v>1105</v>
      </c>
      <c r="B366" s="1">
        <v>45689</v>
      </c>
      <c r="C366" t="s">
        <v>391</v>
      </c>
      <c r="D366" t="s">
        <v>383</v>
      </c>
      <c r="E366">
        <v>193.38333333333301</v>
      </c>
      <c r="F366">
        <v>193.38333333333301</v>
      </c>
      <c r="G366">
        <v>11.383333333333301</v>
      </c>
      <c r="H366">
        <v>182</v>
      </c>
      <c r="I366">
        <v>0</v>
      </c>
      <c r="J366" t="s">
        <v>368</v>
      </c>
    </row>
    <row r="367" spans="1:10" x14ac:dyDescent="0.3">
      <c r="A367" t="s">
        <v>1105</v>
      </c>
      <c r="B367" s="1">
        <v>45689</v>
      </c>
      <c r="C367" t="s">
        <v>392</v>
      </c>
      <c r="D367" t="s">
        <v>383</v>
      </c>
      <c r="E367">
        <v>192</v>
      </c>
      <c r="F367">
        <v>0</v>
      </c>
      <c r="G367">
        <v>0</v>
      </c>
      <c r="H367">
        <v>0</v>
      </c>
      <c r="I367">
        <v>192</v>
      </c>
      <c r="J367" t="s">
        <v>368</v>
      </c>
    </row>
    <row r="368" spans="1:10" x14ac:dyDescent="0.3">
      <c r="A368" t="s">
        <v>1111</v>
      </c>
      <c r="B368" s="1">
        <v>45689</v>
      </c>
      <c r="C368" t="s">
        <v>393</v>
      </c>
      <c r="D368" t="s">
        <v>394</v>
      </c>
      <c r="E368">
        <v>184</v>
      </c>
      <c r="F368">
        <v>160</v>
      </c>
      <c r="G368">
        <v>19.1666666666667</v>
      </c>
      <c r="H368">
        <v>140.833333333333</v>
      </c>
      <c r="I368">
        <v>24</v>
      </c>
      <c r="J368" t="s">
        <v>368</v>
      </c>
    </row>
    <row r="369" spans="1:10" x14ac:dyDescent="0.3">
      <c r="A369" t="s">
        <v>1111</v>
      </c>
      <c r="B369" s="1">
        <v>45689</v>
      </c>
      <c r="C369" t="s">
        <v>395</v>
      </c>
      <c r="D369" t="s">
        <v>394</v>
      </c>
      <c r="E369">
        <v>176</v>
      </c>
      <c r="F369">
        <v>176</v>
      </c>
      <c r="G369">
        <v>23</v>
      </c>
      <c r="H369">
        <v>153</v>
      </c>
      <c r="I369">
        <v>0</v>
      </c>
      <c r="J369" t="s">
        <v>368</v>
      </c>
    </row>
    <row r="370" spans="1:10" x14ac:dyDescent="0.3">
      <c r="A370" t="s">
        <v>1075</v>
      </c>
      <c r="B370" s="1">
        <v>45689</v>
      </c>
      <c r="C370" t="s">
        <v>396</v>
      </c>
      <c r="D370" t="s">
        <v>235</v>
      </c>
      <c r="E370">
        <v>212.85</v>
      </c>
      <c r="F370">
        <v>212.85</v>
      </c>
      <c r="G370">
        <v>59.866666666666703</v>
      </c>
      <c r="H370">
        <v>152.98333333333301</v>
      </c>
      <c r="I370">
        <v>0</v>
      </c>
      <c r="J370" t="s">
        <v>368</v>
      </c>
    </row>
    <row r="371" spans="1:10" x14ac:dyDescent="0.3">
      <c r="A371" t="s">
        <v>1091</v>
      </c>
      <c r="B371" s="1">
        <v>45689</v>
      </c>
      <c r="C371" t="s">
        <v>397</v>
      </c>
      <c r="D371" t="s">
        <v>110</v>
      </c>
      <c r="E371">
        <v>257</v>
      </c>
      <c r="F371">
        <v>257</v>
      </c>
      <c r="G371">
        <v>125.4</v>
      </c>
      <c r="H371">
        <v>131.6</v>
      </c>
      <c r="I371">
        <v>0</v>
      </c>
      <c r="J371" t="s">
        <v>398</v>
      </c>
    </row>
    <row r="372" spans="1:10" x14ac:dyDescent="0.3">
      <c r="A372" t="s">
        <v>1056</v>
      </c>
      <c r="B372" s="1">
        <v>45689</v>
      </c>
      <c r="C372" t="s">
        <v>399</v>
      </c>
      <c r="D372" t="s">
        <v>114</v>
      </c>
      <c r="E372">
        <v>218.333333333333</v>
      </c>
      <c r="F372">
        <v>218.333333333333</v>
      </c>
      <c r="G372">
        <v>73.5</v>
      </c>
      <c r="H372">
        <v>144.833333333333</v>
      </c>
      <c r="I372">
        <v>0</v>
      </c>
      <c r="J372" t="s">
        <v>398</v>
      </c>
    </row>
    <row r="373" spans="1:10" x14ac:dyDescent="0.3">
      <c r="A373" t="s">
        <v>1094</v>
      </c>
      <c r="B373" s="1">
        <v>45689</v>
      </c>
      <c r="C373" t="s">
        <v>400</v>
      </c>
      <c r="D373" t="s">
        <v>120</v>
      </c>
      <c r="E373">
        <v>244</v>
      </c>
      <c r="F373">
        <v>244</v>
      </c>
      <c r="G373">
        <v>56.883333333333297</v>
      </c>
      <c r="H373">
        <v>187.11666666666699</v>
      </c>
      <c r="I373">
        <v>0</v>
      </c>
      <c r="J373" t="s">
        <v>398</v>
      </c>
    </row>
    <row r="374" spans="1:10" x14ac:dyDescent="0.3">
      <c r="A374" t="s">
        <v>1094</v>
      </c>
      <c r="B374" s="1">
        <v>45689</v>
      </c>
      <c r="C374" t="s">
        <v>401</v>
      </c>
      <c r="D374" t="s">
        <v>120</v>
      </c>
      <c r="E374">
        <v>112</v>
      </c>
      <c r="F374">
        <v>112</v>
      </c>
      <c r="G374">
        <v>1</v>
      </c>
      <c r="H374">
        <v>111</v>
      </c>
      <c r="I374">
        <v>0</v>
      </c>
      <c r="J374" t="s">
        <v>398</v>
      </c>
    </row>
    <row r="375" spans="1:10" x14ac:dyDescent="0.3">
      <c r="A375" t="s">
        <v>1094</v>
      </c>
      <c r="B375" s="1">
        <v>45689</v>
      </c>
      <c r="C375" t="s">
        <v>402</v>
      </c>
      <c r="D375" t="s">
        <v>120</v>
      </c>
      <c r="E375">
        <v>220</v>
      </c>
      <c r="F375">
        <v>220</v>
      </c>
      <c r="G375">
        <v>18.4166666666667</v>
      </c>
      <c r="H375">
        <v>206.416666666667</v>
      </c>
      <c r="I375">
        <v>0</v>
      </c>
      <c r="J375" t="s">
        <v>398</v>
      </c>
    </row>
    <row r="376" spans="1:10" x14ac:dyDescent="0.3">
      <c r="A376" t="s">
        <v>1094</v>
      </c>
      <c r="B376" s="1">
        <v>45689</v>
      </c>
      <c r="C376" t="s">
        <v>403</v>
      </c>
      <c r="D376" t="s">
        <v>120</v>
      </c>
      <c r="E376">
        <v>93.85</v>
      </c>
      <c r="F376">
        <v>93.85</v>
      </c>
      <c r="G376">
        <v>13.3784722222222</v>
      </c>
      <c r="H376">
        <v>80.471527777777794</v>
      </c>
      <c r="I376">
        <v>0</v>
      </c>
      <c r="J376" t="s">
        <v>398</v>
      </c>
    </row>
    <row r="377" spans="1:10" x14ac:dyDescent="0.3">
      <c r="A377" t="s">
        <v>1070</v>
      </c>
      <c r="B377" s="1">
        <v>45689</v>
      </c>
      <c r="C377" t="s">
        <v>404</v>
      </c>
      <c r="D377" t="s">
        <v>126</v>
      </c>
      <c r="E377">
        <v>0</v>
      </c>
      <c r="F377">
        <v>0</v>
      </c>
      <c r="G377">
        <v>0</v>
      </c>
      <c r="H377">
        <v>0</v>
      </c>
      <c r="I377">
        <v>0</v>
      </c>
      <c r="J377" t="s">
        <v>398</v>
      </c>
    </row>
    <row r="378" spans="1:10" x14ac:dyDescent="0.3">
      <c r="A378" t="s">
        <v>1070</v>
      </c>
      <c r="B378" s="1">
        <v>45689</v>
      </c>
      <c r="C378" t="s">
        <v>405</v>
      </c>
      <c r="D378" t="s">
        <v>126</v>
      </c>
      <c r="E378">
        <v>227.833333333333</v>
      </c>
      <c r="F378">
        <v>227.833333333333</v>
      </c>
      <c r="G378">
        <v>142.38333333333301</v>
      </c>
      <c r="H378">
        <v>88.483333333333306</v>
      </c>
      <c r="I378">
        <v>0</v>
      </c>
      <c r="J378" t="s">
        <v>398</v>
      </c>
    </row>
    <row r="379" spans="1:10" x14ac:dyDescent="0.3">
      <c r="A379" t="s">
        <v>1057</v>
      </c>
      <c r="B379" s="1">
        <v>45689</v>
      </c>
      <c r="C379" t="s">
        <v>406</v>
      </c>
      <c r="D379" t="s">
        <v>130</v>
      </c>
      <c r="E379">
        <v>9</v>
      </c>
      <c r="F379">
        <v>9</v>
      </c>
      <c r="G379">
        <v>6</v>
      </c>
      <c r="H379">
        <v>3</v>
      </c>
      <c r="I379">
        <v>0</v>
      </c>
      <c r="J379" t="s">
        <v>398</v>
      </c>
    </row>
    <row r="380" spans="1:10" x14ac:dyDescent="0.3">
      <c r="A380" t="s">
        <v>1057</v>
      </c>
      <c r="B380" s="1">
        <v>45689</v>
      </c>
      <c r="C380" t="s">
        <v>407</v>
      </c>
      <c r="D380" t="s">
        <v>130</v>
      </c>
      <c r="E380">
        <v>9</v>
      </c>
      <c r="F380">
        <v>9</v>
      </c>
      <c r="G380">
        <v>4</v>
      </c>
      <c r="H380">
        <v>5</v>
      </c>
      <c r="I380">
        <v>0</v>
      </c>
      <c r="J380" t="s">
        <v>398</v>
      </c>
    </row>
    <row r="381" spans="1:10" x14ac:dyDescent="0.3">
      <c r="A381" t="s">
        <v>1057</v>
      </c>
      <c r="B381" s="1">
        <v>45689</v>
      </c>
      <c r="C381" t="s">
        <v>408</v>
      </c>
      <c r="D381" t="s">
        <v>130</v>
      </c>
      <c r="E381">
        <v>112</v>
      </c>
      <c r="F381">
        <v>0</v>
      </c>
      <c r="G381">
        <v>0</v>
      </c>
      <c r="H381">
        <v>2.48689957516035E-14</v>
      </c>
      <c r="I381">
        <v>112</v>
      </c>
      <c r="J381" t="s">
        <v>398</v>
      </c>
    </row>
    <row r="382" spans="1:10" x14ac:dyDescent="0.3">
      <c r="A382" t="s">
        <v>1058</v>
      </c>
      <c r="B382" s="1">
        <v>45689</v>
      </c>
      <c r="C382" t="s">
        <v>409</v>
      </c>
      <c r="D382" t="s">
        <v>156</v>
      </c>
      <c r="E382">
        <v>248</v>
      </c>
      <c r="F382">
        <v>248</v>
      </c>
      <c r="G382">
        <v>125.4</v>
      </c>
      <c r="H382">
        <v>122.6</v>
      </c>
      <c r="I382">
        <v>0</v>
      </c>
      <c r="J382" t="s">
        <v>398</v>
      </c>
    </row>
    <row r="383" spans="1:10" x14ac:dyDescent="0.3">
      <c r="A383" t="s">
        <v>1058</v>
      </c>
      <c r="B383" s="1">
        <v>45689</v>
      </c>
      <c r="C383" t="s">
        <v>410</v>
      </c>
      <c r="D383" t="s">
        <v>156</v>
      </c>
      <c r="E383">
        <v>218.75</v>
      </c>
      <c r="F383">
        <v>218.75</v>
      </c>
      <c r="G383">
        <v>124</v>
      </c>
      <c r="H383">
        <v>94.75</v>
      </c>
      <c r="I383">
        <v>0</v>
      </c>
      <c r="J383" t="s">
        <v>398</v>
      </c>
    </row>
    <row r="384" spans="1:10" x14ac:dyDescent="0.3">
      <c r="A384" t="s">
        <v>1058</v>
      </c>
      <c r="B384" s="1">
        <v>45689</v>
      </c>
      <c r="C384" t="s">
        <v>411</v>
      </c>
      <c r="D384" t="s">
        <v>156</v>
      </c>
      <c r="E384">
        <v>245</v>
      </c>
      <c r="F384">
        <v>245</v>
      </c>
      <c r="G384">
        <v>114.8</v>
      </c>
      <c r="H384">
        <v>130.19999999999999</v>
      </c>
      <c r="I384">
        <v>0</v>
      </c>
      <c r="J384" t="s">
        <v>398</v>
      </c>
    </row>
    <row r="385" spans="1:10" x14ac:dyDescent="0.3">
      <c r="A385" t="s">
        <v>1058</v>
      </c>
      <c r="B385" s="1">
        <v>45689</v>
      </c>
      <c r="C385" t="s">
        <v>412</v>
      </c>
      <c r="D385" t="s">
        <v>156</v>
      </c>
      <c r="E385">
        <v>288.316666666667</v>
      </c>
      <c r="F385">
        <v>288.316666666667</v>
      </c>
      <c r="G385">
        <v>179.4</v>
      </c>
      <c r="H385">
        <v>125.716666666667</v>
      </c>
      <c r="I385">
        <v>0</v>
      </c>
      <c r="J385" t="s">
        <v>398</v>
      </c>
    </row>
    <row r="386" spans="1:10" x14ac:dyDescent="0.3">
      <c r="A386" t="s">
        <v>1078</v>
      </c>
      <c r="B386" s="1">
        <v>45689</v>
      </c>
      <c r="C386" t="s">
        <v>413</v>
      </c>
      <c r="D386" t="s">
        <v>540</v>
      </c>
      <c r="E386">
        <v>168</v>
      </c>
      <c r="F386">
        <v>168</v>
      </c>
      <c r="G386">
        <v>0</v>
      </c>
      <c r="H386">
        <v>168</v>
      </c>
      <c r="I386">
        <v>0</v>
      </c>
      <c r="J386" t="s">
        <v>398</v>
      </c>
    </row>
    <row r="387" spans="1:10" x14ac:dyDescent="0.3">
      <c r="A387" t="s">
        <v>1106</v>
      </c>
      <c r="B387" s="1">
        <v>45689</v>
      </c>
      <c r="C387" t="s">
        <v>414</v>
      </c>
      <c r="D387" t="s">
        <v>1107</v>
      </c>
      <c r="E387">
        <v>0</v>
      </c>
      <c r="F387">
        <v>0</v>
      </c>
      <c r="G387">
        <v>0</v>
      </c>
      <c r="H387">
        <v>0</v>
      </c>
      <c r="I387">
        <v>0</v>
      </c>
      <c r="J387" t="s">
        <v>398</v>
      </c>
    </row>
    <row r="388" spans="1:10" x14ac:dyDescent="0.3">
      <c r="A388" t="s">
        <v>1059</v>
      </c>
      <c r="B388" s="1">
        <v>45689</v>
      </c>
      <c r="C388" t="s">
        <v>415</v>
      </c>
      <c r="D388" t="s">
        <v>16</v>
      </c>
      <c r="E388">
        <v>250.01666666666699</v>
      </c>
      <c r="F388">
        <v>250.01666666666699</v>
      </c>
      <c r="G388">
        <v>236.316666666667</v>
      </c>
      <c r="H388">
        <v>90.033333333333303</v>
      </c>
      <c r="I388">
        <v>0</v>
      </c>
      <c r="J388" t="s">
        <v>398</v>
      </c>
    </row>
    <row r="389" spans="1:10" x14ac:dyDescent="0.3">
      <c r="A389" t="s">
        <v>1059</v>
      </c>
      <c r="B389" s="1">
        <v>45689</v>
      </c>
      <c r="C389" t="s">
        <v>416</v>
      </c>
      <c r="D389" t="s">
        <v>16</v>
      </c>
      <c r="E389">
        <v>246.55</v>
      </c>
      <c r="F389">
        <v>246.55</v>
      </c>
      <c r="G389">
        <v>124.85</v>
      </c>
      <c r="H389">
        <v>160.86666666666699</v>
      </c>
      <c r="I389">
        <v>0</v>
      </c>
      <c r="J389" t="s">
        <v>398</v>
      </c>
    </row>
    <row r="390" spans="1:10" x14ac:dyDescent="0.3">
      <c r="A390" t="s">
        <v>1059</v>
      </c>
      <c r="B390" s="1">
        <v>45689</v>
      </c>
      <c r="C390" t="s">
        <v>417</v>
      </c>
      <c r="D390" t="s">
        <v>16</v>
      </c>
      <c r="E390">
        <v>0</v>
      </c>
      <c r="F390">
        <v>0</v>
      </c>
      <c r="G390">
        <v>0</v>
      </c>
      <c r="H390">
        <v>0</v>
      </c>
      <c r="I390">
        <v>0</v>
      </c>
      <c r="J390" t="s">
        <v>398</v>
      </c>
    </row>
    <row r="391" spans="1:10" x14ac:dyDescent="0.3">
      <c r="A391" t="s">
        <v>1059</v>
      </c>
      <c r="B391" s="1">
        <v>45689</v>
      </c>
      <c r="C391" t="s">
        <v>418</v>
      </c>
      <c r="D391" t="s">
        <v>16</v>
      </c>
      <c r="E391">
        <v>208.03333333333299</v>
      </c>
      <c r="F391">
        <v>208.03333333333299</v>
      </c>
      <c r="G391">
        <v>39.3333333333333</v>
      </c>
      <c r="H391">
        <v>187.7</v>
      </c>
      <c r="I391">
        <v>0</v>
      </c>
      <c r="J391" t="s">
        <v>398</v>
      </c>
    </row>
    <row r="392" spans="1:10" x14ac:dyDescent="0.3">
      <c r="A392" t="s">
        <v>1059</v>
      </c>
      <c r="B392" s="1">
        <v>45689</v>
      </c>
      <c r="C392" t="s">
        <v>419</v>
      </c>
      <c r="D392" t="s">
        <v>16</v>
      </c>
      <c r="E392">
        <v>274.11666666666702</v>
      </c>
      <c r="F392">
        <v>274.11666666666702</v>
      </c>
      <c r="G392">
        <v>264.21666666666698</v>
      </c>
      <c r="H392">
        <v>91.6666666666666</v>
      </c>
      <c r="I392">
        <v>0</v>
      </c>
      <c r="J392" t="s">
        <v>398</v>
      </c>
    </row>
    <row r="393" spans="1:10" x14ac:dyDescent="0.3">
      <c r="A393" t="s">
        <v>1059</v>
      </c>
      <c r="B393" s="1">
        <v>45689</v>
      </c>
      <c r="C393" t="s">
        <v>420</v>
      </c>
      <c r="D393" t="s">
        <v>16</v>
      </c>
      <c r="E393">
        <v>278.53333333333302</v>
      </c>
      <c r="F393">
        <v>230.53333333333302</v>
      </c>
      <c r="G393">
        <v>245.933333333333</v>
      </c>
      <c r="H393">
        <v>28.9</v>
      </c>
      <c r="I393">
        <v>48</v>
      </c>
      <c r="J393" t="s">
        <v>398</v>
      </c>
    </row>
    <row r="394" spans="1:10" x14ac:dyDescent="0.3">
      <c r="A394" t="s">
        <v>1059</v>
      </c>
      <c r="B394" s="1">
        <v>45689</v>
      </c>
      <c r="C394" t="s">
        <v>421</v>
      </c>
      <c r="D394" t="s">
        <v>16</v>
      </c>
      <c r="E394">
        <v>236.9</v>
      </c>
      <c r="F394">
        <v>236.9</v>
      </c>
      <c r="G394">
        <v>264.28333333333302</v>
      </c>
      <c r="H394">
        <v>43.383333333333297</v>
      </c>
      <c r="I394">
        <v>0</v>
      </c>
      <c r="J394" t="s">
        <v>398</v>
      </c>
    </row>
    <row r="395" spans="1:10" x14ac:dyDescent="0.3">
      <c r="A395" t="s">
        <v>1059</v>
      </c>
      <c r="B395" s="1">
        <v>45689</v>
      </c>
      <c r="C395" t="s">
        <v>422</v>
      </c>
      <c r="D395" t="s">
        <v>16</v>
      </c>
      <c r="E395">
        <v>272</v>
      </c>
      <c r="F395">
        <v>272</v>
      </c>
      <c r="G395">
        <v>0</v>
      </c>
      <c r="H395">
        <v>272</v>
      </c>
      <c r="I395">
        <v>0</v>
      </c>
      <c r="J395" t="s">
        <v>398</v>
      </c>
    </row>
    <row r="396" spans="1:10" x14ac:dyDescent="0.3">
      <c r="A396" t="s">
        <v>1099</v>
      </c>
      <c r="B396" s="1">
        <v>45689</v>
      </c>
      <c r="C396" t="s">
        <v>423</v>
      </c>
      <c r="D396" t="s">
        <v>181</v>
      </c>
      <c r="E396">
        <v>0</v>
      </c>
      <c r="F396">
        <v>0</v>
      </c>
      <c r="G396">
        <v>0</v>
      </c>
      <c r="H396">
        <v>0</v>
      </c>
      <c r="I396">
        <v>0</v>
      </c>
      <c r="J396" t="s">
        <v>398</v>
      </c>
    </row>
    <row r="397" spans="1:10" x14ac:dyDescent="0.3">
      <c r="A397" t="s">
        <v>1099</v>
      </c>
      <c r="B397" s="1">
        <v>45689</v>
      </c>
      <c r="C397" t="s">
        <v>424</v>
      </c>
      <c r="D397" t="s">
        <v>181</v>
      </c>
      <c r="E397">
        <v>0</v>
      </c>
      <c r="F397">
        <v>0</v>
      </c>
      <c r="G397">
        <v>0</v>
      </c>
      <c r="H397">
        <v>0</v>
      </c>
      <c r="I397">
        <v>0</v>
      </c>
      <c r="J397" t="s">
        <v>398</v>
      </c>
    </row>
    <row r="398" spans="1:10" x14ac:dyDescent="0.3">
      <c r="A398" t="s">
        <v>1099</v>
      </c>
      <c r="B398" s="1">
        <v>45689</v>
      </c>
      <c r="C398" t="s">
        <v>425</v>
      </c>
      <c r="D398" t="s">
        <v>181</v>
      </c>
      <c r="E398">
        <v>0</v>
      </c>
      <c r="F398">
        <v>0</v>
      </c>
      <c r="G398">
        <v>0</v>
      </c>
      <c r="H398">
        <v>0</v>
      </c>
      <c r="I398">
        <v>0</v>
      </c>
      <c r="J398" t="s">
        <v>398</v>
      </c>
    </row>
    <row r="399" spans="1:10" x14ac:dyDescent="0.3">
      <c r="A399" t="s">
        <v>1083</v>
      </c>
      <c r="B399" s="1">
        <v>45689</v>
      </c>
      <c r="C399" t="s">
        <v>426</v>
      </c>
      <c r="D399" t="s">
        <v>385</v>
      </c>
      <c r="E399">
        <v>0</v>
      </c>
      <c r="F399">
        <v>0</v>
      </c>
      <c r="G399">
        <v>0</v>
      </c>
      <c r="H399">
        <v>0</v>
      </c>
      <c r="I399">
        <v>0</v>
      </c>
      <c r="J399" t="s">
        <v>398</v>
      </c>
    </row>
    <row r="400" spans="1:10" x14ac:dyDescent="0.3">
      <c r="A400" t="s">
        <v>1086</v>
      </c>
      <c r="B400" s="1">
        <v>45689</v>
      </c>
      <c r="C400" t="s">
        <v>427</v>
      </c>
      <c r="D400" t="s">
        <v>164</v>
      </c>
      <c r="E400">
        <v>233.5</v>
      </c>
      <c r="F400">
        <v>233.5</v>
      </c>
      <c r="G400">
        <v>0</v>
      </c>
      <c r="H400">
        <v>233.5</v>
      </c>
      <c r="I400">
        <v>0</v>
      </c>
      <c r="J400" t="s">
        <v>398</v>
      </c>
    </row>
    <row r="401" spans="1:10" x14ac:dyDescent="0.3">
      <c r="A401" t="s">
        <v>1062</v>
      </c>
      <c r="B401" s="1">
        <v>45689</v>
      </c>
      <c r="C401" t="s">
        <v>428</v>
      </c>
      <c r="D401" t="s">
        <v>184</v>
      </c>
      <c r="E401">
        <v>212</v>
      </c>
      <c r="F401">
        <v>212</v>
      </c>
      <c r="G401">
        <v>38.533333333333303</v>
      </c>
      <c r="H401">
        <v>176.13333333333301</v>
      </c>
      <c r="I401">
        <v>0</v>
      </c>
      <c r="J401" t="s">
        <v>398</v>
      </c>
    </row>
    <row r="402" spans="1:10" x14ac:dyDescent="0.3">
      <c r="A402" t="s">
        <v>1062</v>
      </c>
      <c r="B402" s="1">
        <v>45689</v>
      </c>
      <c r="C402" t="s">
        <v>429</v>
      </c>
      <c r="D402" t="s">
        <v>184</v>
      </c>
      <c r="E402">
        <v>351</v>
      </c>
      <c r="F402">
        <v>351</v>
      </c>
      <c r="G402">
        <v>24</v>
      </c>
      <c r="H402">
        <v>327</v>
      </c>
      <c r="I402">
        <v>0</v>
      </c>
      <c r="J402" t="s">
        <v>398</v>
      </c>
    </row>
    <row r="403" spans="1:10" x14ac:dyDescent="0.3">
      <c r="A403" t="s">
        <v>1088</v>
      </c>
      <c r="B403" s="1">
        <v>45689</v>
      </c>
      <c r="C403" t="s">
        <v>430</v>
      </c>
      <c r="D403" t="s">
        <v>187</v>
      </c>
      <c r="E403">
        <v>160</v>
      </c>
      <c r="F403">
        <v>0</v>
      </c>
      <c r="G403">
        <v>0</v>
      </c>
      <c r="H403">
        <v>3.5527136788005003E-14</v>
      </c>
      <c r="I403">
        <v>160</v>
      </c>
      <c r="J403" t="s">
        <v>398</v>
      </c>
    </row>
    <row r="404" spans="1:10" x14ac:dyDescent="0.3">
      <c r="A404" t="s">
        <v>1112</v>
      </c>
      <c r="B404" s="1">
        <v>45689</v>
      </c>
      <c r="C404" t="s">
        <v>431</v>
      </c>
      <c r="D404" t="s">
        <v>432</v>
      </c>
      <c r="E404">
        <v>0</v>
      </c>
      <c r="F404">
        <v>0</v>
      </c>
      <c r="G404">
        <v>0</v>
      </c>
      <c r="H404">
        <v>0</v>
      </c>
      <c r="I404">
        <v>0</v>
      </c>
      <c r="J404" t="s">
        <v>398</v>
      </c>
    </row>
    <row r="405" spans="1:10" x14ac:dyDescent="0.3">
      <c r="A405" t="s">
        <v>1056</v>
      </c>
      <c r="B405" s="1">
        <v>45689</v>
      </c>
      <c r="C405" t="s">
        <v>433</v>
      </c>
      <c r="D405" t="s">
        <v>114</v>
      </c>
      <c r="E405">
        <v>128</v>
      </c>
      <c r="F405">
        <v>24</v>
      </c>
      <c r="G405">
        <v>7.3999999999996398</v>
      </c>
      <c r="H405">
        <v>16.600000000000399</v>
      </c>
      <c r="I405">
        <v>104</v>
      </c>
      <c r="J405" t="s">
        <v>398</v>
      </c>
    </row>
    <row r="406" spans="1:10" x14ac:dyDescent="0.3">
      <c r="A406" t="s">
        <v>1103</v>
      </c>
      <c r="B406" s="1">
        <v>45689</v>
      </c>
      <c r="C406" t="s">
        <v>434</v>
      </c>
      <c r="D406" t="s">
        <v>1104</v>
      </c>
      <c r="E406">
        <v>213.666666666667</v>
      </c>
      <c r="F406">
        <v>213.666666666667</v>
      </c>
      <c r="G406">
        <v>2.1944444444444402</v>
      </c>
      <c r="H406">
        <v>211.472222222222</v>
      </c>
      <c r="I406">
        <v>0</v>
      </c>
      <c r="J406" t="s">
        <v>398</v>
      </c>
    </row>
    <row r="407" spans="1:10" x14ac:dyDescent="0.3">
      <c r="A407" t="s">
        <v>1063</v>
      </c>
      <c r="B407" s="1">
        <v>45689</v>
      </c>
      <c r="C407" t="s">
        <v>435</v>
      </c>
      <c r="D407" t="s">
        <v>1064</v>
      </c>
      <c r="E407">
        <v>224</v>
      </c>
      <c r="F407">
        <v>224</v>
      </c>
      <c r="G407">
        <v>45.59</v>
      </c>
      <c r="H407">
        <v>178.41</v>
      </c>
      <c r="I407">
        <v>0</v>
      </c>
      <c r="J407" t="s">
        <v>436</v>
      </c>
    </row>
    <row r="408" spans="1:10" x14ac:dyDescent="0.3">
      <c r="A408" t="s">
        <v>1063</v>
      </c>
      <c r="B408" s="1">
        <v>45689</v>
      </c>
      <c r="C408" t="s">
        <v>437</v>
      </c>
      <c r="D408" t="s">
        <v>1064</v>
      </c>
      <c r="E408">
        <v>192</v>
      </c>
      <c r="F408">
        <v>12</v>
      </c>
      <c r="G408">
        <v>0</v>
      </c>
      <c r="H408">
        <v>192</v>
      </c>
      <c r="I408">
        <v>180</v>
      </c>
      <c r="J408" t="s">
        <v>436</v>
      </c>
    </row>
    <row r="409" spans="1:10" x14ac:dyDescent="0.3">
      <c r="A409" t="s">
        <v>1100</v>
      </c>
      <c r="B409" s="1">
        <v>45689</v>
      </c>
      <c r="C409" t="s">
        <v>438</v>
      </c>
      <c r="D409" t="s">
        <v>974</v>
      </c>
      <c r="E409">
        <v>206</v>
      </c>
      <c r="F409">
        <v>199.75</v>
      </c>
      <c r="G409">
        <v>97</v>
      </c>
      <c r="H409">
        <v>102.74</v>
      </c>
      <c r="I409">
        <v>6.25</v>
      </c>
      <c r="J409" t="s">
        <v>436</v>
      </c>
    </row>
    <row r="410" spans="1:10" x14ac:dyDescent="0.3">
      <c r="A410" t="s">
        <v>1100</v>
      </c>
      <c r="B410" s="1">
        <v>45689</v>
      </c>
      <c r="C410" t="s">
        <v>439</v>
      </c>
      <c r="D410" t="s">
        <v>974</v>
      </c>
      <c r="E410">
        <v>192</v>
      </c>
      <c r="F410">
        <v>0</v>
      </c>
      <c r="G410">
        <v>0</v>
      </c>
      <c r="H410">
        <v>192</v>
      </c>
      <c r="I410">
        <v>192</v>
      </c>
      <c r="J410" t="s">
        <v>436</v>
      </c>
    </row>
    <row r="411" spans="1:10" x14ac:dyDescent="0.3">
      <c r="A411" t="s">
        <v>1091</v>
      </c>
      <c r="B411" s="1">
        <v>45689</v>
      </c>
      <c r="C411" t="s">
        <v>440</v>
      </c>
      <c r="D411" t="s">
        <v>110</v>
      </c>
      <c r="E411">
        <v>128</v>
      </c>
      <c r="F411">
        <v>128</v>
      </c>
      <c r="G411">
        <v>0</v>
      </c>
      <c r="H411">
        <v>128</v>
      </c>
      <c r="I411">
        <v>0</v>
      </c>
      <c r="J411" t="s">
        <v>436</v>
      </c>
    </row>
    <row r="412" spans="1:10" x14ac:dyDescent="0.3">
      <c r="A412" t="s">
        <v>1089</v>
      </c>
      <c r="B412" s="1">
        <v>45689</v>
      </c>
      <c r="C412" t="s">
        <v>441</v>
      </c>
      <c r="D412" t="s">
        <v>1090</v>
      </c>
      <c r="E412">
        <v>201.7333333</v>
      </c>
      <c r="F412">
        <v>201.7333333</v>
      </c>
      <c r="G412">
        <v>97.75</v>
      </c>
      <c r="H412">
        <v>137.65</v>
      </c>
      <c r="I412">
        <v>0</v>
      </c>
      <c r="J412" t="s">
        <v>436</v>
      </c>
    </row>
    <row r="413" spans="1:10" x14ac:dyDescent="0.3">
      <c r="A413" t="s">
        <v>1089</v>
      </c>
      <c r="B413" s="1">
        <v>45689</v>
      </c>
      <c r="C413" t="s">
        <v>442</v>
      </c>
      <c r="D413" t="s">
        <v>1090</v>
      </c>
      <c r="E413">
        <v>215.05</v>
      </c>
      <c r="F413">
        <v>215.05</v>
      </c>
      <c r="G413">
        <v>75.34</v>
      </c>
      <c r="H413">
        <v>139.71</v>
      </c>
      <c r="I413">
        <v>0</v>
      </c>
      <c r="J413" t="s">
        <v>436</v>
      </c>
    </row>
    <row r="414" spans="1:10" x14ac:dyDescent="0.3">
      <c r="A414" t="s">
        <v>1089</v>
      </c>
      <c r="B414" s="1">
        <v>45689</v>
      </c>
      <c r="C414" t="s">
        <v>443</v>
      </c>
      <c r="D414" t="s">
        <v>1090</v>
      </c>
      <c r="E414">
        <v>80</v>
      </c>
      <c r="F414">
        <v>0</v>
      </c>
      <c r="G414">
        <v>0</v>
      </c>
      <c r="H414">
        <v>72</v>
      </c>
      <c r="I414">
        <v>80</v>
      </c>
      <c r="J414" t="s">
        <v>436</v>
      </c>
    </row>
    <row r="415" spans="1:10" x14ac:dyDescent="0.3">
      <c r="A415" t="s">
        <v>1066</v>
      </c>
      <c r="B415" s="1">
        <v>45689</v>
      </c>
      <c r="C415" t="s">
        <v>444</v>
      </c>
      <c r="D415" t="s">
        <v>1067</v>
      </c>
      <c r="E415">
        <v>192</v>
      </c>
      <c r="F415">
        <v>192</v>
      </c>
      <c r="G415">
        <v>36.6</v>
      </c>
      <c r="H415">
        <v>155.4</v>
      </c>
      <c r="I415">
        <v>0</v>
      </c>
      <c r="J415" t="s">
        <v>436</v>
      </c>
    </row>
    <row r="416" spans="1:10" x14ac:dyDescent="0.3">
      <c r="A416" t="s">
        <v>1113</v>
      </c>
      <c r="B416" s="1">
        <v>45689</v>
      </c>
      <c r="C416" t="s">
        <v>445</v>
      </c>
      <c r="D416" t="s">
        <v>446</v>
      </c>
      <c r="E416">
        <v>120</v>
      </c>
      <c r="F416">
        <v>120</v>
      </c>
      <c r="G416">
        <v>0</v>
      </c>
      <c r="H416">
        <v>120</v>
      </c>
      <c r="I416">
        <v>0</v>
      </c>
      <c r="J416" t="s">
        <v>436</v>
      </c>
    </row>
    <row r="417" spans="1:10" x14ac:dyDescent="0.3">
      <c r="A417" t="s">
        <v>1113</v>
      </c>
      <c r="B417" s="1">
        <v>45689</v>
      </c>
      <c r="C417" t="s">
        <v>447</v>
      </c>
      <c r="D417" t="s">
        <v>446</v>
      </c>
      <c r="E417">
        <v>144</v>
      </c>
      <c r="F417">
        <v>144</v>
      </c>
      <c r="G417">
        <v>0</v>
      </c>
      <c r="H417">
        <v>144</v>
      </c>
      <c r="I417">
        <v>0</v>
      </c>
      <c r="J417" t="s">
        <v>436</v>
      </c>
    </row>
    <row r="418" spans="1:10" x14ac:dyDescent="0.3">
      <c r="A418" t="s">
        <v>1113</v>
      </c>
      <c r="B418" s="1">
        <v>45689</v>
      </c>
      <c r="C418" t="s">
        <v>448</v>
      </c>
      <c r="D418" t="s">
        <v>446</v>
      </c>
      <c r="E418">
        <v>192</v>
      </c>
      <c r="F418">
        <v>192</v>
      </c>
      <c r="G418">
        <v>0</v>
      </c>
      <c r="H418">
        <v>192</v>
      </c>
      <c r="I418">
        <v>0</v>
      </c>
      <c r="J418" t="s">
        <v>436</v>
      </c>
    </row>
    <row r="419" spans="1:10" x14ac:dyDescent="0.3">
      <c r="A419" t="s">
        <v>1094</v>
      </c>
      <c r="B419" s="1">
        <v>45689</v>
      </c>
      <c r="C419" t="s">
        <v>449</v>
      </c>
      <c r="D419" t="s">
        <v>120</v>
      </c>
      <c r="E419">
        <v>192</v>
      </c>
      <c r="F419">
        <v>0</v>
      </c>
      <c r="G419">
        <v>0</v>
      </c>
      <c r="H419">
        <v>192</v>
      </c>
      <c r="I419">
        <v>192</v>
      </c>
      <c r="J419" t="s">
        <v>436</v>
      </c>
    </row>
    <row r="420" spans="1:10" x14ac:dyDescent="0.3">
      <c r="A420" t="s">
        <v>1094</v>
      </c>
      <c r="B420" s="1">
        <v>45689</v>
      </c>
      <c r="C420" t="s">
        <v>450</v>
      </c>
      <c r="D420" t="s">
        <v>120</v>
      </c>
      <c r="E420">
        <v>192</v>
      </c>
      <c r="F420">
        <v>0</v>
      </c>
      <c r="G420">
        <v>0</v>
      </c>
      <c r="H420">
        <v>192</v>
      </c>
      <c r="I420">
        <v>192</v>
      </c>
      <c r="J420" t="s">
        <v>436</v>
      </c>
    </row>
    <row r="421" spans="1:10" x14ac:dyDescent="0.3">
      <c r="A421" t="s">
        <v>1070</v>
      </c>
      <c r="B421" s="1">
        <v>45689</v>
      </c>
      <c r="C421" t="s">
        <v>451</v>
      </c>
      <c r="D421" t="s">
        <v>126</v>
      </c>
      <c r="E421">
        <v>192</v>
      </c>
      <c r="F421">
        <v>192</v>
      </c>
      <c r="G421">
        <v>69.09</v>
      </c>
      <c r="H421">
        <v>122.91</v>
      </c>
      <c r="I421">
        <v>0</v>
      </c>
      <c r="J421" t="s">
        <v>436</v>
      </c>
    </row>
    <row r="422" spans="1:10" x14ac:dyDescent="0.3">
      <c r="A422" t="s">
        <v>1114</v>
      </c>
      <c r="B422" s="1">
        <v>45689</v>
      </c>
      <c r="C422" t="s">
        <v>452</v>
      </c>
      <c r="D422" t="s">
        <v>1115</v>
      </c>
      <c r="E422">
        <v>168</v>
      </c>
      <c r="F422">
        <v>168</v>
      </c>
      <c r="G422">
        <v>0</v>
      </c>
      <c r="H422">
        <v>168</v>
      </c>
      <c r="I422">
        <v>0</v>
      </c>
      <c r="J422" t="s">
        <v>436</v>
      </c>
    </row>
    <row r="423" spans="1:10" x14ac:dyDescent="0.3">
      <c r="A423" t="s">
        <v>1114</v>
      </c>
      <c r="B423" s="1">
        <v>45689</v>
      </c>
      <c r="C423" t="s">
        <v>453</v>
      </c>
      <c r="D423" t="s">
        <v>1115</v>
      </c>
      <c r="E423">
        <v>0</v>
      </c>
      <c r="F423">
        <v>0</v>
      </c>
      <c r="G423">
        <v>0</v>
      </c>
      <c r="H423">
        <v>0</v>
      </c>
      <c r="I423">
        <v>0</v>
      </c>
      <c r="J423" t="s">
        <v>436</v>
      </c>
    </row>
    <row r="424" spans="1:10" x14ac:dyDescent="0.3">
      <c r="A424" t="s">
        <v>1114</v>
      </c>
      <c r="B424" s="1">
        <v>45689</v>
      </c>
      <c r="C424" t="s">
        <v>454</v>
      </c>
      <c r="D424" t="s">
        <v>1115</v>
      </c>
      <c r="E424">
        <v>192</v>
      </c>
      <c r="F424">
        <v>192</v>
      </c>
      <c r="G424">
        <v>0</v>
      </c>
      <c r="H424">
        <v>192</v>
      </c>
      <c r="I424">
        <v>0</v>
      </c>
      <c r="J424" t="s">
        <v>436</v>
      </c>
    </row>
    <row r="425" spans="1:10" x14ac:dyDescent="0.3">
      <c r="A425" t="s">
        <v>1057</v>
      </c>
      <c r="B425" s="1">
        <v>45689</v>
      </c>
      <c r="C425" t="s">
        <v>455</v>
      </c>
      <c r="D425" t="s">
        <v>130</v>
      </c>
      <c r="E425">
        <v>428.05</v>
      </c>
      <c r="F425">
        <v>428.05</v>
      </c>
      <c r="G425">
        <v>399.5</v>
      </c>
      <c r="H425">
        <v>61.55</v>
      </c>
      <c r="I425">
        <v>0</v>
      </c>
      <c r="J425" t="s">
        <v>436</v>
      </c>
    </row>
    <row r="426" spans="1:10" x14ac:dyDescent="0.3">
      <c r="A426" t="s">
        <v>1057</v>
      </c>
      <c r="B426" s="1">
        <v>45689</v>
      </c>
      <c r="C426" t="s">
        <v>456</v>
      </c>
      <c r="D426" t="s">
        <v>130</v>
      </c>
      <c r="E426">
        <v>560.1</v>
      </c>
      <c r="F426">
        <v>560.1</v>
      </c>
      <c r="G426">
        <v>478.09</v>
      </c>
      <c r="H426">
        <v>129.94</v>
      </c>
      <c r="I426">
        <v>0</v>
      </c>
      <c r="J426" t="s">
        <v>436</v>
      </c>
    </row>
    <row r="427" spans="1:10" x14ac:dyDescent="0.3">
      <c r="A427" t="s">
        <v>1057</v>
      </c>
      <c r="B427" s="1">
        <v>45689</v>
      </c>
      <c r="C427" t="s">
        <v>457</v>
      </c>
      <c r="D427" t="s">
        <v>130</v>
      </c>
      <c r="E427">
        <v>184</v>
      </c>
      <c r="F427">
        <v>184</v>
      </c>
      <c r="G427">
        <v>0</v>
      </c>
      <c r="H427">
        <v>184</v>
      </c>
      <c r="I427">
        <v>0</v>
      </c>
      <c r="J427" t="s">
        <v>436</v>
      </c>
    </row>
    <row r="428" spans="1:10" x14ac:dyDescent="0.3">
      <c r="A428" t="s">
        <v>1058</v>
      </c>
      <c r="B428" s="1">
        <v>45689</v>
      </c>
      <c r="C428" t="s">
        <v>458</v>
      </c>
      <c r="D428" t="s">
        <v>156</v>
      </c>
      <c r="E428">
        <v>8</v>
      </c>
      <c r="F428">
        <v>8</v>
      </c>
      <c r="G428">
        <v>2.4</v>
      </c>
      <c r="H428">
        <v>5.6</v>
      </c>
      <c r="I428">
        <v>0</v>
      </c>
      <c r="J428" t="s">
        <v>436</v>
      </c>
    </row>
    <row r="429" spans="1:10" x14ac:dyDescent="0.3">
      <c r="A429" t="s">
        <v>1058</v>
      </c>
      <c r="B429" s="1">
        <v>45689</v>
      </c>
      <c r="C429" t="s">
        <v>459</v>
      </c>
      <c r="D429" t="s">
        <v>156</v>
      </c>
      <c r="E429">
        <v>224</v>
      </c>
      <c r="F429">
        <v>222.37</v>
      </c>
      <c r="G429">
        <v>97.09</v>
      </c>
      <c r="H429">
        <v>125.28</v>
      </c>
      <c r="I429">
        <v>1.63</v>
      </c>
      <c r="J429" t="s">
        <v>436</v>
      </c>
    </row>
    <row r="430" spans="1:10" x14ac:dyDescent="0.3">
      <c r="A430" t="s">
        <v>1058</v>
      </c>
      <c r="B430" s="1">
        <v>45689</v>
      </c>
      <c r="C430" t="s">
        <v>460</v>
      </c>
      <c r="D430" t="s">
        <v>156</v>
      </c>
      <c r="E430">
        <v>56</v>
      </c>
      <c r="F430">
        <v>55</v>
      </c>
      <c r="G430">
        <v>12.5</v>
      </c>
      <c r="H430">
        <v>42.5</v>
      </c>
      <c r="I430">
        <v>1</v>
      </c>
      <c r="J430" t="s">
        <v>436</v>
      </c>
    </row>
    <row r="431" spans="1:10" x14ac:dyDescent="0.3">
      <c r="A431" t="s">
        <v>1072</v>
      </c>
      <c r="B431" s="1">
        <v>45689</v>
      </c>
      <c r="C431" t="s">
        <v>461</v>
      </c>
      <c r="D431" t="s">
        <v>1073</v>
      </c>
      <c r="E431">
        <v>176.6</v>
      </c>
      <c r="F431">
        <v>176.6</v>
      </c>
      <c r="G431">
        <v>98.4</v>
      </c>
      <c r="H431">
        <v>78.2</v>
      </c>
      <c r="I431">
        <v>0</v>
      </c>
      <c r="J431" t="s">
        <v>436</v>
      </c>
    </row>
    <row r="432" spans="1:10" x14ac:dyDescent="0.3">
      <c r="A432" t="s">
        <v>1058</v>
      </c>
      <c r="B432" s="1">
        <v>45689</v>
      </c>
      <c r="C432" t="s">
        <v>462</v>
      </c>
      <c r="D432" t="s">
        <v>156</v>
      </c>
      <c r="E432">
        <v>192</v>
      </c>
      <c r="F432">
        <v>0</v>
      </c>
      <c r="G432">
        <v>0</v>
      </c>
      <c r="H432">
        <v>192</v>
      </c>
      <c r="I432">
        <v>192</v>
      </c>
      <c r="J432" t="s">
        <v>436</v>
      </c>
    </row>
    <row r="433" spans="1:10" x14ac:dyDescent="0.3">
      <c r="A433" t="s">
        <v>1058</v>
      </c>
      <c r="B433" s="1">
        <v>45689</v>
      </c>
      <c r="C433" t="s">
        <v>463</v>
      </c>
      <c r="D433" t="s">
        <v>156</v>
      </c>
      <c r="E433">
        <v>242.5</v>
      </c>
      <c r="F433">
        <v>242.5</v>
      </c>
      <c r="G433">
        <v>173.23</v>
      </c>
      <c r="H433">
        <v>69.27</v>
      </c>
      <c r="I433">
        <v>0</v>
      </c>
      <c r="J433" t="s">
        <v>436</v>
      </c>
    </row>
    <row r="434" spans="1:10" x14ac:dyDescent="0.3">
      <c r="A434" t="s">
        <v>1058</v>
      </c>
      <c r="B434" s="1">
        <v>45689</v>
      </c>
      <c r="C434" t="s">
        <v>464</v>
      </c>
      <c r="D434" t="s">
        <v>156</v>
      </c>
      <c r="E434">
        <v>200.95</v>
      </c>
      <c r="F434">
        <v>174.39999999999998</v>
      </c>
      <c r="G434">
        <v>127.45</v>
      </c>
      <c r="H434">
        <v>70.95</v>
      </c>
      <c r="I434">
        <v>26.55</v>
      </c>
      <c r="J434" t="s">
        <v>436</v>
      </c>
    </row>
    <row r="435" spans="1:10" x14ac:dyDescent="0.3">
      <c r="A435" t="s">
        <v>1058</v>
      </c>
      <c r="B435" s="1">
        <v>45689</v>
      </c>
      <c r="C435" t="s">
        <v>465</v>
      </c>
      <c r="D435" t="s">
        <v>156</v>
      </c>
      <c r="E435">
        <v>197</v>
      </c>
      <c r="F435">
        <v>197</v>
      </c>
      <c r="G435">
        <v>99.15</v>
      </c>
      <c r="H435">
        <v>97.85</v>
      </c>
      <c r="I435">
        <v>0</v>
      </c>
      <c r="J435" t="s">
        <v>436</v>
      </c>
    </row>
    <row r="436" spans="1:10" x14ac:dyDescent="0.3">
      <c r="A436" t="s">
        <v>1059</v>
      </c>
      <c r="B436" s="1">
        <v>45689</v>
      </c>
      <c r="C436" t="s">
        <v>466</v>
      </c>
      <c r="D436" t="s">
        <v>16</v>
      </c>
      <c r="E436">
        <v>152</v>
      </c>
      <c r="F436">
        <v>144</v>
      </c>
      <c r="G436">
        <v>37.33</v>
      </c>
      <c r="H436">
        <v>114.67</v>
      </c>
      <c r="I436">
        <v>8</v>
      </c>
      <c r="J436" t="s">
        <v>436</v>
      </c>
    </row>
    <row r="437" spans="1:10" x14ac:dyDescent="0.3">
      <c r="A437" t="s">
        <v>1059</v>
      </c>
      <c r="B437" s="1">
        <v>45689</v>
      </c>
      <c r="C437" t="s">
        <v>467</v>
      </c>
      <c r="D437" t="s">
        <v>16</v>
      </c>
      <c r="E437">
        <v>16</v>
      </c>
      <c r="F437">
        <v>16</v>
      </c>
      <c r="G437">
        <v>7.26</v>
      </c>
      <c r="H437">
        <v>8.74</v>
      </c>
      <c r="I437">
        <v>0</v>
      </c>
      <c r="J437" t="s">
        <v>436</v>
      </c>
    </row>
    <row r="438" spans="1:10" x14ac:dyDescent="0.3">
      <c r="A438" t="s">
        <v>1059</v>
      </c>
      <c r="B438" s="1">
        <v>45689</v>
      </c>
      <c r="C438" t="s">
        <v>468</v>
      </c>
      <c r="D438" t="s">
        <v>16</v>
      </c>
      <c r="E438">
        <v>209.31666670000001</v>
      </c>
      <c r="F438">
        <v>209.31666670000001</v>
      </c>
      <c r="G438">
        <v>93.92</v>
      </c>
      <c r="H438">
        <v>115.39</v>
      </c>
      <c r="I438">
        <v>0</v>
      </c>
      <c r="J438" t="s">
        <v>436</v>
      </c>
    </row>
    <row r="439" spans="1:10" x14ac:dyDescent="0.3">
      <c r="A439" t="s">
        <v>1059</v>
      </c>
      <c r="B439" s="1">
        <v>45689</v>
      </c>
      <c r="C439" t="s">
        <v>469</v>
      </c>
      <c r="D439" t="s">
        <v>16</v>
      </c>
      <c r="E439">
        <v>339.3</v>
      </c>
      <c r="F439">
        <v>339.3</v>
      </c>
      <c r="G439">
        <v>211.02</v>
      </c>
      <c r="H439">
        <v>128.28</v>
      </c>
      <c r="I439">
        <v>0</v>
      </c>
      <c r="J439" t="s">
        <v>436</v>
      </c>
    </row>
    <row r="440" spans="1:10" x14ac:dyDescent="0.3">
      <c r="A440" t="s">
        <v>1059</v>
      </c>
      <c r="B440" s="1">
        <v>45689</v>
      </c>
      <c r="C440" t="s">
        <v>470</v>
      </c>
      <c r="D440" t="s">
        <v>16</v>
      </c>
      <c r="E440">
        <v>384</v>
      </c>
      <c r="F440">
        <v>192</v>
      </c>
      <c r="G440">
        <v>0</v>
      </c>
      <c r="H440">
        <v>384</v>
      </c>
      <c r="I440">
        <v>192</v>
      </c>
      <c r="J440" t="s">
        <v>436</v>
      </c>
    </row>
    <row r="441" spans="1:10" x14ac:dyDescent="0.3">
      <c r="A441" t="s">
        <v>1105</v>
      </c>
      <c r="B441" s="1">
        <v>45689</v>
      </c>
      <c r="C441" t="s">
        <v>471</v>
      </c>
      <c r="D441" t="s">
        <v>383</v>
      </c>
      <c r="E441">
        <v>312.08333329999999</v>
      </c>
      <c r="F441">
        <v>312.08333329999999</v>
      </c>
      <c r="G441">
        <v>214.09</v>
      </c>
      <c r="H441">
        <v>112.23</v>
      </c>
      <c r="I441">
        <v>0</v>
      </c>
      <c r="J441" t="s">
        <v>436</v>
      </c>
    </row>
    <row r="442" spans="1:10" x14ac:dyDescent="0.3">
      <c r="A442" t="s">
        <v>1105</v>
      </c>
      <c r="B442" s="1">
        <v>45689</v>
      </c>
      <c r="C442" t="s">
        <v>472</v>
      </c>
      <c r="D442" t="s">
        <v>383</v>
      </c>
      <c r="E442">
        <v>248.6333333</v>
      </c>
      <c r="F442">
        <v>245.55333329999999</v>
      </c>
      <c r="G442">
        <v>121.78</v>
      </c>
      <c r="H442">
        <v>139.36000000000001</v>
      </c>
      <c r="I442">
        <v>3.08</v>
      </c>
      <c r="J442" t="s">
        <v>436</v>
      </c>
    </row>
    <row r="443" spans="1:10" x14ac:dyDescent="0.3">
      <c r="A443" t="s">
        <v>1105</v>
      </c>
      <c r="B443" s="1">
        <v>45689</v>
      </c>
      <c r="C443" t="s">
        <v>473</v>
      </c>
      <c r="D443" t="s">
        <v>383</v>
      </c>
      <c r="E443">
        <v>280</v>
      </c>
      <c r="F443">
        <v>280</v>
      </c>
      <c r="G443">
        <v>63.76</v>
      </c>
      <c r="H443">
        <v>216.24</v>
      </c>
      <c r="I443">
        <v>0</v>
      </c>
      <c r="J443" t="s">
        <v>436</v>
      </c>
    </row>
    <row r="444" spans="1:10" x14ac:dyDescent="0.3">
      <c r="A444" t="s">
        <v>1105</v>
      </c>
      <c r="B444" s="1">
        <v>45689</v>
      </c>
      <c r="C444" t="s">
        <v>474</v>
      </c>
      <c r="D444" t="s">
        <v>383</v>
      </c>
      <c r="E444">
        <v>247.16666670000001</v>
      </c>
      <c r="F444">
        <v>247.16666670000001</v>
      </c>
      <c r="G444">
        <v>87.48</v>
      </c>
      <c r="H444">
        <v>159.69</v>
      </c>
      <c r="I444">
        <v>0</v>
      </c>
      <c r="J444" t="s">
        <v>436</v>
      </c>
    </row>
    <row r="445" spans="1:10" x14ac:dyDescent="0.3">
      <c r="A445" t="s">
        <v>1116</v>
      </c>
      <c r="B445" s="1">
        <v>45689</v>
      </c>
      <c r="C445" t="s">
        <v>475</v>
      </c>
      <c r="D445" t="s">
        <v>1117</v>
      </c>
      <c r="E445">
        <v>332.1333333</v>
      </c>
      <c r="F445">
        <v>332.1333333</v>
      </c>
      <c r="G445">
        <v>279.69</v>
      </c>
      <c r="H445">
        <v>52.42</v>
      </c>
      <c r="I445">
        <v>0</v>
      </c>
      <c r="J445" t="s">
        <v>436</v>
      </c>
    </row>
    <row r="446" spans="1:10" x14ac:dyDescent="0.3">
      <c r="A446" t="s">
        <v>1086</v>
      </c>
      <c r="B446" s="1">
        <v>45689</v>
      </c>
      <c r="C446" t="s">
        <v>476</v>
      </c>
      <c r="D446" t="s">
        <v>164</v>
      </c>
      <c r="E446">
        <v>272.6166667</v>
      </c>
      <c r="F446">
        <v>272.6166667</v>
      </c>
      <c r="G446">
        <v>153.66</v>
      </c>
      <c r="H446">
        <v>118.97</v>
      </c>
      <c r="I446">
        <v>0</v>
      </c>
      <c r="J446" t="s">
        <v>436</v>
      </c>
    </row>
    <row r="447" spans="1:10" x14ac:dyDescent="0.3">
      <c r="A447" t="s">
        <v>1062</v>
      </c>
      <c r="B447" s="1">
        <v>45689</v>
      </c>
      <c r="C447" t="s">
        <v>477</v>
      </c>
      <c r="D447" t="s">
        <v>184</v>
      </c>
      <c r="E447">
        <v>0</v>
      </c>
      <c r="F447">
        <v>0</v>
      </c>
      <c r="G447">
        <v>0</v>
      </c>
      <c r="H447">
        <v>0</v>
      </c>
      <c r="I447">
        <v>0</v>
      </c>
      <c r="J447" t="s">
        <v>436</v>
      </c>
    </row>
    <row r="448" spans="1:10" x14ac:dyDescent="0.3">
      <c r="A448" t="s">
        <v>1088</v>
      </c>
      <c r="B448" s="1">
        <v>45689</v>
      </c>
      <c r="C448" t="s">
        <v>478</v>
      </c>
      <c r="D448" t="s">
        <v>187</v>
      </c>
      <c r="E448">
        <v>179</v>
      </c>
      <c r="F448">
        <v>179</v>
      </c>
      <c r="G448">
        <v>120.5</v>
      </c>
      <c r="H448">
        <v>58.5</v>
      </c>
      <c r="I448">
        <v>0</v>
      </c>
      <c r="J448" t="s">
        <v>436</v>
      </c>
    </row>
    <row r="449" spans="1:10" x14ac:dyDescent="0.3">
      <c r="A449" t="s">
        <v>1088</v>
      </c>
      <c r="B449" s="1">
        <v>45689</v>
      </c>
      <c r="C449" t="s">
        <v>479</v>
      </c>
      <c r="D449" t="s">
        <v>187</v>
      </c>
      <c r="E449">
        <v>414.6</v>
      </c>
      <c r="F449">
        <v>414.6</v>
      </c>
      <c r="G449">
        <v>253.9</v>
      </c>
      <c r="H449">
        <v>160.69999999999999</v>
      </c>
      <c r="I449">
        <v>0</v>
      </c>
      <c r="J449" t="s">
        <v>436</v>
      </c>
    </row>
    <row r="450" spans="1:10" x14ac:dyDescent="0.3">
      <c r="A450" t="s">
        <v>1087</v>
      </c>
      <c r="B450" s="1">
        <v>45689</v>
      </c>
      <c r="C450" t="s">
        <v>480</v>
      </c>
      <c r="D450" t="s">
        <v>1006</v>
      </c>
      <c r="E450">
        <v>392</v>
      </c>
      <c r="F450">
        <v>392</v>
      </c>
      <c r="G450">
        <v>97.41</v>
      </c>
      <c r="H450">
        <v>294.58999999999997</v>
      </c>
      <c r="I450">
        <v>0</v>
      </c>
      <c r="J450" t="s">
        <v>436</v>
      </c>
    </row>
    <row r="451" spans="1:10" x14ac:dyDescent="0.3">
      <c r="A451" t="s">
        <v>1087</v>
      </c>
      <c r="B451" s="1">
        <v>45689</v>
      </c>
      <c r="C451" t="s">
        <v>481</v>
      </c>
      <c r="D451" t="s">
        <v>1006</v>
      </c>
      <c r="E451">
        <v>447.16666670000001</v>
      </c>
      <c r="F451">
        <v>447.16666670000001</v>
      </c>
      <c r="G451">
        <v>256.17</v>
      </c>
      <c r="H451">
        <v>191</v>
      </c>
      <c r="I451">
        <v>0</v>
      </c>
      <c r="J451" t="s">
        <v>436</v>
      </c>
    </row>
    <row r="452" spans="1:10" x14ac:dyDescent="0.3">
      <c r="A452" t="s">
        <v>1100</v>
      </c>
      <c r="B452" s="1">
        <v>45689</v>
      </c>
      <c r="C452" t="s">
        <v>482</v>
      </c>
      <c r="D452" t="s">
        <v>974</v>
      </c>
      <c r="E452">
        <v>192</v>
      </c>
      <c r="F452">
        <v>192</v>
      </c>
      <c r="G452">
        <v>0</v>
      </c>
      <c r="H452">
        <v>0</v>
      </c>
      <c r="I452">
        <v>0</v>
      </c>
      <c r="J452" t="s">
        <v>483</v>
      </c>
    </row>
    <row r="453" spans="1:10" x14ac:dyDescent="0.3">
      <c r="A453" t="s">
        <v>1100</v>
      </c>
      <c r="B453" s="1">
        <v>45689</v>
      </c>
      <c r="C453" t="s">
        <v>484</v>
      </c>
      <c r="D453" t="s">
        <v>974</v>
      </c>
      <c r="E453">
        <v>184</v>
      </c>
      <c r="F453">
        <v>184</v>
      </c>
      <c r="G453">
        <v>156.47000000000099</v>
      </c>
      <c r="H453">
        <v>40.999999999988397</v>
      </c>
      <c r="I453">
        <v>0</v>
      </c>
      <c r="J453" t="s">
        <v>483</v>
      </c>
    </row>
    <row r="454" spans="1:10" x14ac:dyDescent="0.3">
      <c r="A454" t="s">
        <v>1100</v>
      </c>
      <c r="B454" s="1">
        <v>45689</v>
      </c>
      <c r="C454" t="s">
        <v>485</v>
      </c>
      <c r="D454" t="s">
        <v>974</v>
      </c>
      <c r="E454">
        <v>176</v>
      </c>
      <c r="F454">
        <v>176</v>
      </c>
      <c r="G454">
        <v>136.13999999999899</v>
      </c>
      <c r="H454">
        <v>67.839999999997801</v>
      </c>
      <c r="I454">
        <v>0</v>
      </c>
      <c r="J454" t="s">
        <v>483</v>
      </c>
    </row>
    <row r="455" spans="1:10" x14ac:dyDescent="0.3">
      <c r="A455" t="s">
        <v>1100</v>
      </c>
      <c r="B455" s="1">
        <v>45689</v>
      </c>
      <c r="C455" t="s">
        <v>486</v>
      </c>
      <c r="D455" t="s">
        <v>974</v>
      </c>
      <c r="E455">
        <v>192</v>
      </c>
      <c r="F455">
        <v>192</v>
      </c>
      <c r="G455">
        <v>0</v>
      </c>
      <c r="H455">
        <v>7</v>
      </c>
      <c r="I455">
        <v>0</v>
      </c>
      <c r="J455" t="s">
        <v>483</v>
      </c>
    </row>
    <row r="456" spans="1:10" x14ac:dyDescent="0.3">
      <c r="A456" t="s">
        <v>1063</v>
      </c>
      <c r="B456" s="1">
        <v>45689</v>
      </c>
      <c r="C456" t="s">
        <v>487</v>
      </c>
      <c r="D456" t="s">
        <v>1064</v>
      </c>
      <c r="E456">
        <v>32</v>
      </c>
      <c r="F456">
        <v>32</v>
      </c>
      <c r="G456">
        <v>12.7400000000003</v>
      </c>
      <c r="H456">
        <v>26.2599999999997</v>
      </c>
      <c r="I456">
        <v>0</v>
      </c>
      <c r="J456" t="s">
        <v>483</v>
      </c>
    </row>
    <row r="457" spans="1:10" x14ac:dyDescent="0.3">
      <c r="A457" t="s">
        <v>1063</v>
      </c>
      <c r="B457" s="1">
        <v>45689</v>
      </c>
      <c r="C457" t="s">
        <v>488</v>
      </c>
      <c r="D457" t="s">
        <v>1064</v>
      </c>
      <c r="E457">
        <v>192</v>
      </c>
      <c r="F457">
        <v>183</v>
      </c>
      <c r="G457">
        <v>0</v>
      </c>
      <c r="H457">
        <v>1.33</v>
      </c>
      <c r="I457">
        <v>9</v>
      </c>
      <c r="J457" t="s">
        <v>483</v>
      </c>
    </row>
    <row r="458" spans="1:10" x14ac:dyDescent="0.3">
      <c r="A458" t="s">
        <v>1063</v>
      </c>
      <c r="B458" s="1">
        <v>45689</v>
      </c>
      <c r="C458" t="s">
        <v>489</v>
      </c>
      <c r="D458" t="s">
        <v>1064</v>
      </c>
      <c r="E458">
        <v>40</v>
      </c>
      <c r="F458">
        <v>40</v>
      </c>
      <c r="G458">
        <v>25.38</v>
      </c>
      <c r="H458">
        <v>18.62</v>
      </c>
      <c r="I458">
        <v>0</v>
      </c>
      <c r="J458" t="s">
        <v>483</v>
      </c>
    </row>
    <row r="459" spans="1:10" x14ac:dyDescent="0.3">
      <c r="A459" t="s">
        <v>1101</v>
      </c>
      <c r="B459" s="1">
        <v>45689</v>
      </c>
      <c r="C459" t="s">
        <v>490</v>
      </c>
      <c r="D459" t="s">
        <v>986</v>
      </c>
      <c r="E459">
        <v>192</v>
      </c>
      <c r="F459">
        <v>192</v>
      </c>
      <c r="G459">
        <v>17.88</v>
      </c>
      <c r="H459">
        <v>170.96</v>
      </c>
      <c r="I459">
        <v>0</v>
      </c>
      <c r="J459" t="s">
        <v>483</v>
      </c>
    </row>
    <row r="460" spans="1:10" x14ac:dyDescent="0.3">
      <c r="A460" t="s">
        <v>1091</v>
      </c>
      <c r="B460" s="1">
        <v>45689</v>
      </c>
      <c r="C460" t="s">
        <v>491</v>
      </c>
      <c r="D460" t="s">
        <v>110</v>
      </c>
      <c r="E460">
        <v>192</v>
      </c>
      <c r="F460">
        <v>192</v>
      </c>
      <c r="G460">
        <v>0</v>
      </c>
      <c r="H460">
        <v>0</v>
      </c>
      <c r="I460">
        <v>0</v>
      </c>
      <c r="J460" t="s">
        <v>483</v>
      </c>
    </row>
    <row r="461" spans="1:10" x14ac:dyDescent="0.3">
      <c r="A461" t="s">
        <v>1102</v>
      </c>
      <c r="B461" s="1">
        <v>45689</v>
      </c>
      <c r="C461" t="s">
        <v>492</v>
      </c>
      <c r="D461" t="s">
        <v>988</v>
      </c>
      <c r="E461">
        <v>160</v>
      </c>
      <c r="F461">
        <v>160</v>
      </c>
      <c r="G461">
        <v>72.64</v>
      </c>
      <c r="H461">
        <v>81.5</v>
      </c>
      <c r="I461">
        <v>0</v>
      </c>
      <c r="J461" t="s">
        <v>483</v>
      </c>
    </row>
    <row r="462" spans="1:10" x14ac:dyDescent="0.3">
      <c r="A462" t="s">
        <v>1089</v>
      </c>
      <c r="B462" s="1">
        <v>45689</v>
      </c>
      <c r="C462" t="s">
        <v>442</v>
      </c>
      <c r="D462" t="s">
        <v>1090</v>
      </c>
      <c r="E462">
        <v>0</v>
      </c>
      <c r="F462">
        <v>0</v>
      </c>
      <c r="G462">
        <v>0</v>
      </c>
      <c r="H462">
        <v>6.8</v>
      </c>
      <c r="I462">
        <v>0</v>
      </c>
      <c r="J462" t="s">
        <v>483</v>
      </c>
    </row>
    <row r="463" spans="1:10" x14ac:dyDescent="0.3">
      <c r="A463" t="s">
        <v>1089</v>
      </c>
      <c r="B463" s="1">
        <v>45689</v>
      </c>
      <c r="C463" t="s">
        <v>493</v>
      </c>
      <c r="D463" t="s">
        <v>1090</v>
      </c>
      <c r="E463">
        <v>192</v>
      </c>
      <c r="F463">
        <v>192</v>
      </c>
      <c r="G463">
        <v>1.3000000000029099</v>
      </c>
      <c r="H463">
        <v>6.6999999999970896</v>
      </c>
      <c r="I463">
        <v>0</v>
      </c>
      <c r="J463" t="s">
        <v>483</v>
      </c>
    </row>
    <row r="464" spans="1:10" x14ac:dyDescent="0.3">
      <c r="A464" t="s">
        <v>1056</v>
      </c>
      <c r="B464" s="1">
        <v>45689</v>
      </c>
      <c r="C464" t="s">
        <v>494</v>
      </c>
      <c r="D464" t="s">
        <v>114</v>
      </c>
      <c r="E464">
        <v>192</v>
      </c>
      <c r="F464">
        <v>192</v>
      </c>
      <c r="G464">
        <v>108.04</v>
      </c>
      <c r="H464">
        <v>22.87</v>
      </c>
      <c r="I464">
        <v>0</v>
      </c>
      <c r="J464" t="s">
        <v>483</v>
      </c>
    </row>
    <row r="465" spans="1:10" x14ac:dyDescent="0.3">
      <c r="A465" t="s">
        <v>1065</v>
      </c>
      <c r="B465" s="1">
        <v>45689</v>
      </c>
      <c r="C465" t="s">
        <v>495</v>
      </c>
      <c r="D465" t="s">
        <v>990</v>
      </c>
      <c r="E465">
        <v>0</v>
      </c>
      <c r="F465">
        <v>0</v>
      </c>
      <c r="G465">
        <v>0</v>
      </c>
      <c r="H465">
        <v>0</v>
      </c>
      <c r="I465">
        <v>0</v>
      </c>
      <c r="J465" t="s">
        <v>483</v>
      </c>
    </row>
    <row r="466" spans="1:10" x14ac:dyDescent="0.3">
      <c r="A466" t="s">
        <v>1066</v>
      </c>
      <c r="B466" s="1">
        <v>45689</v>
      </c>
      <c r="C466" t="s">
        <v>496</v>
      </c>
      <c r="D466" t="s">
        <v>1067</v>
      </c>
      <c r="E466">
        <v>0</v>
      </c>
      <c r="F466">
        <v>0</v>
      </c>
      <c r="G466">
        <v>0</v>
      </c>
      <c r="H466">
        <v>0</v>
      </c>
      <c r="I466">
        <v>0</v>
      </c>
      <c r="J466" t="s">
        <v>483</v>
      </c>
    </row>
    <row r="467" spans="1:10" x14ac:dyDescent="0.3">
      <c r="A467" t="s">
        <v>1070</v>
      </c>
      <c r="B467" s="1">
        <v>45689</v>
      </c>
      <c r="C467" t="s">
        <v>497</v>
      </c>
      <c r="D467" t="s">
        <v>126</v>
      </c>
      <c r="E467">
        <v>120</v>
      </c>
      <c r="F467">
        <v>120</v>
      </c>
      <c r="G467">
        <v>88.14</v>
      </c>
      <c r="H467">
        <v>20.8</v>
      </c>
      <c r="I467">
        <v>0</v>
      </c>
      <c r="J467" t="s">
        <v>483</v>
      </c>
    </row>
    <row r="468" spans="1:10" x14ac:dyDescent="0.3">
      <c r="A468" t="s">
        <v>1057</v>
      </c>
      <c r="B468" s="1">
        <v>45689</v>
      </c>
      <c r="C468" t="s">
        <v>498</v>
      </c>
      <c r="D468" t="s">
        <v>130</v>
      </c>
      <c r="E468">
        <v>192</v>
      </c>
      <c r="F468">
        <v>192</v>
      </c>
      <c r="G468">
        <v>82.91</v>
      </c>
      <c r="H468">
        <v>9.6999999999999993</v>
      </c>
      <c r="I468">
        <v>0</v>
      </c>
      <c r="J468" t="s">
        <v>483</v>
      </c>
    </row>
    <row r="469" spans="1:10" x14ac:dyDescent="0.3">
      <c r="A469" t="s">
        <v>1057</v>
      </c>
      <c r="B469" s="1">
        <v>45689</v>
      </c>
      <c r="C469" t="s">
        <v>499</v>
      </c>
      <c r="D469" t="s">
        <v>130</v>
      </c>
      <c r="E469">
        <v>32</v>
      </c>
      <c r="F469">
        <v>32</v>
      </c>
      <c r="G469">
        <v>11</v>
      </c>
      <c r="H469">
        <v>21</v>
      </c>
      <c r="I469">
        <v>0</v>
      </c>
      <c r="J469" t="s">
        <v>483</v>
      </c>
    </row>
    <row r="470" spans="1:10" x14ac:dyDescent="0.3">
      <c r="A470" t="s">
        <v>1057</v>
      </c>
      <c r="B470" s="1">
        <v>45689</v>
      </c>
      <c r="C470" t="s">
        <v>500</v>
      </c>
      <c r="D470" t="s">
        <v>130</v>
      </c>
      <c r="E470">
        <v>192</v>
      </c>
      <c r="F470">
        <v>192</v>
      </c>
      <c r="G470">
        <v>0</v>
      </c>
      <c r="H470">
        <v>0</v>
      </c>
      <c r="I470">
        <v>0</v>
      </c>
      <c r="J470" t="s">
        <v>483</v>
      </c>
    </row>
    <row r="471" spans="1:10" x14ac:dyDescent="0.3">
      <c r="A471" t="s">
        <v>1057</v>
      </c>
      <c r="B471" s="1">
        <v>45689</v>
      </c>
      <c r="C471" t="s">
        <v>501</v>
      </c>
      <c r="D471" t="s">
        <v>130</v>
      </c>
      <c r="E471">
        <v>104</v>
      </c>
      <c r="F471">
        <v>104</v>
      </c>
      <c r="G471">
        <v>122</v>
      </c>
      <c r="H471">
        <v>26</v>
      </c>
      <c r="I471">
        <v>0</v>
      </c>
      <c r="J471" t="s">
        <v>483</v>
      </c>
    </row>
    <row r="472" spans="1:10" x14ac:dyDescent="0.3">
      <c r="A472" t="s">
        <v>1057</v>
      </c>
      <c r="B472" s="1">
        <v>45689</v>
      </c>
      <c r="C472" t="s">
        <v>502</v>
      </c>
      <c r="D472" t="s">
        <v>130</v>
      </c>
      <c r="E472">
        <v>120</v>
      </c>
      <c r="F472">
        <v>120</v>
      </c>
      <c r="G472">
        <v>108.25</v>
      </c>
      <c r="H472">
        <v>24.67</v>
      </c>
      <c r="I472">
        <v>0</v>
      </c>
      <c r="J472" t="s">
        <v>483</v>
      </c>
    </row>
    <row r="473" spans="1:10" x14ac:dyDescent="0.3">
      <c r="A473" t="s">
        <v>1057</v>
      </c>
      <c r="B473" s="1">
        <v>45689</v>
      </c>
      <c r="C473" t="s">
        <v>503</v>
      </c>
      <c r="D473" t="s">
        <v>130</v>
      </c>
      <c r="E473">
        <v>160</v>
      </c>
      <c r="F473">
        <v>160</v>
      </c>
      <c r="G473">
        <v>172.62</v>
      </c>
      <c r="H473">
        <v>20.52</v>
      </c>
      <c r="I473">
        <v>0</v>
      </c>
      <c r="J473" t="s">
        <v>483</v>
      </c>
    </row>
    <row r="474" spans="1:10" x14ac:dyDescent="0.3">
      <c r="A474" t="s">
        <v>1057</v>
      </c>
      <c r="B474" s="1">
        <v>45689</v>
      </c>
      <c r="C474" t="s">
        <v>504</v>
      </c>
      <c r="D474" t="s">
        <v>130</v>
      </c>
      <c r="E474">
        <v>144</v>
      </c>
      <c r="F474">
        <v>144</v>
      </c>
      <c r="G474">
        <v>121.999999999997</v>
      </c>
      <c r="H474">
        <v>41.220000000003303</v>
      </c>
      <c r="I474">
        <v>0</v>
      </c>
      <c r="J474" t="s">
        <v>483</v>
      </c>
    </row>
    <row r="475" spans="1:10" x14ac:dyDescent="0.3">
      <c r="A475" t="s">
        <v>1057</v>
      </c>
      <c r="B475" s="1">
        <v>45689</v>
      </c>
      <c r="C475" t="s">
        <v>505</v>
      </c>
      <c r="D475" t="s">
        <v>130</v>
      </c>
      <c r="E475">
        <v>80</v>
      </c>
      <c r="F475">
        <v>80</v>
      </c>
      <c r="G475">
        <v>42.799999999999699</v>
      </c>
      <c r="H475">
        <v>37.400000000000503</v>
      </c>
      <c r="I475">
        <v>0</v>
      </c>
      <c r="J475" t="s">
        <v>483</v>
      </c>
    </row>
    <row r="476" spans="1:10" x14ac:dyDescent="0.3">
      <c r="A476" t="s">
        <v>1057</v>
      </c>
      <c r="B476" s="1">
        <v>45689</v>
      </c>
      <c r="C476" t="s">
        <v>506</v>
      </c>
      <c r="D476" t="s">
        <v>130</v>
      </c>
      <c r="E476">
        <v>64</v>
      </c>
      <c r="F476">
        <v>64</v>
      </c>
      <c r="G476">
        <v>69.16</v>
      </c>
      <c r="H476">
        <v>17.5</v>
      </c>
      <c r="I476">
        <v>0</v>
      </c>
      <c r="J476" t="s">
        <v>483</v>
      </c>
    </row>
    <row r="477" spans="1:10" x14ac:dyDescent="0.3">
      <c r="A477" t="s">
        <v>1057</v>
      </c>
      <c r="B477" s="1">
        <v>45689</v>
      </c>
      <c r="C477" t="s">
        <v>507</v>
      </c>
      <c r="D477" t="s">
        <v>130</v>
      </c>
      <c r="E477">
        <v>176</v>
      </c>
      <c r="F477">
        <v>176</v>
      </c>
      <c r="G477">
        <v>180.74</v>
      </c>
      <c r="H477">
        <v>25.73</v>
      </c>
      <c r="I477">
        <v>0</v>
      </c>
      <c r="J477" t="s">
        <v>483</v>
      </c>
    </row>
    <row r="478" spans="1:10" x14ac:dyDescent="0.3">
      <c r="A478" t="s">
        <v>1057</v>
      </c>
      <c r="B478" s="1">
        <v>45689</v>
      </c>
      <c r="C478" t="s">
        <v>508</v>
      </c>
      <c r="D478" t="s">
        <v>130</v>
      </c>
      <c r="E478">
        <v>176</v>
      </c>
      <c r="F478">
        <v>176</v>
      </c>
      <c r="G478">
        <v>242</v>
      </c>
      <c r="H478">
        <v>76.8</v>
      </c>
      <c r="I478">
        <v>0</v>
      </c>
      <c r="J478" t="s">
        <v>483</v>
      </c>
    </row>
    <row r="479" spans="1:10" x14ac:dyDescent="0.3">
      <c r="A479" t="s">
        <v>1058</v>
      </c>
      <c r="B479" s="1">
        <v>45689</v>
      </c>
      <c r="C479" t="s">
        <v>509</v>
      </c>
      <c r="D479" t="s">
        <v>156</v>
      </c>
      <c r="E479">
        <v>192</v>
      </c>
      <c r="F479">
        <v>192</v>
      </c>
      <c r="G479">
        <v>0</v>
      </c>
      <c r="H479">
        <v>0</v>
      </c>
      <c r="I479">
        <v>0</v>
      </c>
      <c r="J479" t="s">
        <v>483</v>
      </c>
    </row>
    <row r="480" spans="1:10" x14ac:dyDescent="0.3">
      <c r="A480" t="s">
        <v>1058</v>
      </c>
      <c r="B480" s="1">
        <v>45689</v>
      </c>
      <c r="C480" t="s">
        <v>510</v>
      </c>
      <c r="D480" t="s">
        <v>156</v>
      </c>
      <c r="E480">
        <v>152</v>
      </c>
      <c r="F480">
        <v>152</v>
      </c>
      <c r="G480">
        <v>141.39000000000101</v>
      </c>
      <c r="H480">
        <v>19.809999999998901</v>
      </c>
      <c r="I480">
        <v>0</v>
      </c>
      <c r="J480" t="s">
        <v>483</v>
      </c>
    </row>
    <row r="481" spans="1:10" x14ac:dyDescent="0.3">
      <c r="A481" t="s">
        <v>1058</v>
      </c>
      <c r="B481" s="1">
        <v>45689</v>
      </c>
      <c r="C481" t="s">
        <v>511</v>
      </c>
      <c r="D481" t="s">
        <v>156</v>
      </c>
      <c r="E481">
        <v>184</v>
      </c>
      <c r="F481">
        <v>184</v>
      </c>
      <c r="G481">
        <v>195.90000000000299</v>
      </c>
      <c r="H481">
        <v>14.999999999997099</v>
      </c>
      <c r="I481">
        <v>0</v>
      </c>
      <c r="J481" t="s">
        <v>483</v>
      </c>
    </row>
    <row r="482" spans="1:10" x14ac:dyDescent="0.3">
      <c r="A482" t="s">
        <v>1058</v>
      </c>
      <c r="B482" s="1">
        <v>45689</v>
      </c>
      <c r="C482" t="s">
        <v>512</v>
      </c>
      <c r="D482" t="s">
        <v>156</v>
      </c>
      <c r="E482">
        <v>168</v>
      </c>
      <c r="F482">
        <v>168</v>
      </c>
      <c r="G482">
        <v>138.49999999999801</v>
      </c>
      <c r="H482">
        <v>33.600000000001799</v>
      </c>
      <c r="I482">
        <v>0</v>
      </c>
      <c r="J482" t="s">
        <v>483</v>
      </c>
    </row>
    <row r="483" spans="1:10" x14ac:dyDescent="0.3">
      <c r="A483" t="s">
        <v>1072</v>
      </c>
      <c r="B483" s="1">
        <v>45689</v>
      </c>
      <c r="C483" t="s">
        <v>513</v>
      </c>
      <c r="D483" t="s">
        <v>1073</v>
      </c>
      <c r="E483">
        <v>168</v>
      </c>
      <c r="F483">
        <v>168</v>
      </c>
      <c r="G483">
        <v>72.749999999998906</v>
      </c>
      <c r="H483">
        <v>74.350000000001103</v>
      </c>
      <c r="I483">
        <v>0</v>
      </c>
      <c r="J483" t="s">
        <v>483</v>
      </c>
    </row>
    <row r="484" spans="1:10" x14ac:dyDescent="0.3">
      <c r="A484" t="s">
        <v>1058</v>
      </c>
      <c r="B484" s="1">
        <v>45689</v>
      </c>
      <c r="C484" t="s">
        <v>514</v>
      </c>
      <c r="D484" t="s">
        <v>156</v>
      </c>
      <c r="E484">
        <v>176</v>
      </c>
      <c r="F484">
        <v>176</v>
      </c>
      <c r="G484">
        <v>165.1</v>
      </c>
      <c r="H484">
        <v>32.600000000000499</v>
      </c>
      <c r="I484">
        <v>0</v>
      </c>
      <c r="J484" t="s">
        <v>483</v>
      </c>
    </row>
    <row r="485" spans="1:10" x14ac:dyDescent="0.3">
      <c r="A485" t="s">
        <v>1058</v>
      </c>
      <c r="B485" s="1">
        <v>45689</v>
      </c>
      <c r="C485" t="s">
        <v>515</v>
      </c>
      <c r="D485" t="s">
        <v>156</v>
      </c>
      <c r="E485">
        <v>192</v>
      </c>
      <c r="F485">
        <v>192</v>
      </c>
      <c r="G485">
        <v>147.5</v>
      </c>
      <c r="H485">
        <v>65.5</v>
      </c>
      <c r="I485">
        <v>0</v>
      </c>
      <c r="J485" t="s">
        <v>483</v>
      </c>
    </row>
    <row r="486" spans="1:10" x14ac:dyDescent="0.3">
      <c r="A486" t="s">
        <v>1071</v>
      </c>
      <c r="B486" s="1">
        <v>45689</v>
      </c>
      <c r="C486" t="s">
        <v>516</v>
      </c>
      <c r="D486" t="s">
        <v>993</v>
      </c>
      <c r="E486">
        <v>192</v>
      </c>
      <c r="F486">
        <v>192</v>
      </c>
      <c r="G486">
        <v>171.70000000000101</v>
      </c>
      <c r="H486">
        <v>40.700000000001097</v>
      </c>
      <c r="I486">
        <v>0</v>
      </c>
      <c r="J486" t="s">
        <v>483</v>
      </c>
    </row>
    <row r="487" spans="1:10" x14ac:dyDescent="0.3">
      <c r="A487" t="s">
        <v>1058</v>
      </c>
      <c r="B487" s="1">
        <v>45689</v>
      </c>
      <c r="C487" t="s">
        <v>517</v>
      </c>
      <c r="D487" t="s">
        <v>156</v>
      </c>
      <c r="E487">
        <v>176</v>
      </c>
      <c r="F487">
        <v>176</v>
      </c>
      <c r="G487">
        <v>150.82000000000099</v>
      </c>
      <c r="H487">
        <v>41.019999999999499</v>
      </c>
      <c r="I487">
        <v>0</v>
      </c>
      <c r="J487" t="s">
        <v>483</v>
      </c>
    </row>
    <row r="488" spans="1:10" x14ac:dyDescent="0.3">
      <c r="A488" t="s">
        <v>1058</v>
      </c>
      <c r="B488" s="1">
        <v>45689</v>
      </c>
      <c r="C488" t="s">
        <v>518</v>
      </c>
      <c r="D488" t="s">
        <v>156</v>
      </c>
      <c r="E488">
        <v>168</v>
      </c>
      <c r="F488">
        <v>168</v>
      </c>
      <c r="G488">
        <v>144.64999999999901</v>
      </c>
      <c r="H488">
        <v>50.630000000001097</v>
      </c>
      <c r="I488">
        <v>0</v>
      </c>
      <c r="J488" t="s">
        <v>483</v>
      </c>
    </row>
    <row r="489" spans="1:10" x14ac:dyDescent="0.3">
      <c r="A489" t="s">
        <v>1058</v>
      </c>
      <c r="B489" s="1">
        <v>45689</v>
      </c>
      <c r="C489" t="s">
        <v>519</v>
      </c>
      <c r="D489" t="s">
        <v>156</v>
      </c>
      <c r="E489">
        <v>168</v>
      </c>
      <c r="F489">
        <v>168</v>
      </c>
      <c r="G489">
        <v>133</v>
      </c>
      <c r="H489">
        <v>43</v>
      </c>
      <c r="I489">
        <v>0</v>
      </c>
      <c r="J489" t="s">
        <v>483</v>
      </c>
    </row>
    <row r="490" spans="1:10" x14ac:dyDescent="0.3">
      <c r="A490" t="s">
        <v>1058</v>
      </c>
      <c r="B490" s="1">
        <v>45689</v>
      </c>
      <c r="C490" t="s">
        <v>520</v>
      </c>
      <c r="D490" t="s">
        <v>156</v>
      </c>
      <c r="E490">
        <v>184</v>
      </c>
      <c r="F490">
        <v>184</v>
      </c>
      <c r="G490">
        <v>148.5</v>
      </c>
      <c r="H490">
        <v>48.5</v>
      </c>
      <c r="I490">
        <v>0</v>
      </c>
      <c r="J490" t="s">
        <v>483</v>
      </c>
    </row>
    <row r="491" spans="1:10" x14ac:dyDescent="0.3">
      <c r="A491" t="s">
        <v>1058</v>
      </c>
      <c r="B491" s="1">
        <v>45689</v>
      </c>
      <c r="C491" t="s">
        <v>521</v>
      </c>
      <c r="D491" t="s">
        <v>156</v>
      </c>
      <c r="E491">
        <v>192</v>
      </c>
      <c r="F491">
        <v>192</v>
      </c>
      <c r="G491">
        <v>0</v>
      </c>
      <c r="H491">
        <v>2.8</v>
      </c>
      <c r="I491">
        <v>0</v>
      </c>
      <c r="J491" t="s">
        <v>483</v>
      </c>
    </row>
    <row r="492" spans="1:10" x14ac:dyDescent="0.3">
      <c r="A492" t="s">
        <v>1058</v>
      </c>
      <c r="B492" s="1">
        <v>45689</v>
      </c>
      <c r="C492" t="s">
        <v>522</v>
      </c>
      <c r="D492" t="s">
        <v>156</v>
      </c>
      <c r="E492">
        <v>112</v>
      </c>
      <c r="F492">
        <v>112</v>
      </c>
      <c r="G492">
        <v>82.720000000000496</v>
      </c>
      <c r="H492">
        <v>40.409999999999698</v>
      </c>
      <c r="I492">
        <v>0</v>
      </c>
      <c r="J492" t="s">
        <v>483</v>
      </c>
    </row>
    <row r="493" spans="1:10" x14ac:dyDescent="0.3">
      <c r="A493" t="s">
        <v>1118</v>
      </c>
      <c r="B493" s="1">
        <v>45689</v>
      </c>
      <c r="C493" t="s">
        <v>523</v>
      </c>
      <c r="D493" t="s">
        <v>525</v>
      </c>
      <c r="E493">
        <v>152</v>
      </c>
      <c r="F493">
        <v>152</v>
      </c>
      <c r="G493">
        <v>39.17</v>
      </c>
      <c r="H493">
        <v>73.489999999999995</v>
      </c>
      <c r="I493">
        <v>0</v>
      </c>
      <c r="J493" t="s">
        <v>483</v>
      </c>
    </row>
    <row r="494" spans="1:10" x14ac:dyDescent="0.3">
      <c r="A494" t="s">
        <v>1118</v>
      </c>
      <c r="B494" s="1">
        <v>45689</v>
      </c>
      <c r="C494" t="s">
        <v>524</v>
      </c>
      <c r="D494" t="s">
        <v>525</v>
      </c>
      <c r="E494">
        <v>88</v>
      </c>
      <c r="F494">
        <v>88</v>
      </c>
      <c r="G494">
        <v>28.88</v>
      </c>
      <c r="H494">
        <v>51.27</v>
      </c>
      <c r="I494">
        <v>0</v>
      </c>
      <c r="J494" t="s">
        <v>483</v>
      </c>
    </row>
    <row r="495" spans="1:10" x14ac:dyDescent="0.3">
      <c r="A495" t="s">
        <v>1119</v>
      </c>
      <c r="B495" s="1">
        <v>45689</v>
      </c>
      <c r="C495" t="s">
        <v>526</v>
      </c>
      <c r="D495" t="s">
        <v>871</v>
      </c>
      <c r="E495">
        <v>192</v>
      </c>
      <c r="F495">
        <v>192</v>
      </c>
      <c r="G495">
        <v>6</v>
      </c>
      <c r="H495">
        <v>12</v>
      </c>
      <c r="I495">
        <v>0</v>
      </c>
      <c r="J495" t="s">
        <v>483</v>
      </c>
    </row>
    <row r="496" spans="1:10" x14ac:dyDescent="0.3">
      <c r="A496" t="s">
        <v>1119</v>
      </c>
      <c r="B496" s="1">
        <v>45689</v>
      </c>
      <c r="C496" t="s">
        <v>527</v>
      </c>
      <c r="D496" t="s">
        <v>871</v>
      </c>
      <c r="E496">
        <v>184</v>
      </c>
      <c r="F496">
        <v>184</v>
      </c>
      <c r="G496">
        <v>123.26</v>
      </c>
      <c r="H496">
        <v>52.75</v>
      </c>
      <c r="I496">
        <v>0</v>
      </c>
      <c r="J496" t="s">
        <v>483</v>
      </c>
    </row>
    <row r="497" spans="1:10" x14ac:dyDescent="0.3">
      <c r="A497" t="s">
        <v>1120</v>
      </c>
      <c r="B497" s="1">
        <v>45689</v>
      </c>
      <c r="C497" t="s">
        <v>528</v>
      </c>
      <c r="D497" t="s">
        <v>1121</v>
      </c>
      <c r="E497">
        <v>136</v>
      </c>
      <c r="F497">
        <v>136</v>
      </c>
      <c r="G497">
        <v>8.5</v>
      </c>
      <c r="H497">
        <v>16.5</v>
      </c>
      <c r="I497">
        <v>0</v>
      </c>
      <c r="J497" t="s">
        <v>483</v>
      </c>
    </row>
    <row r="498" spans="1:10" x14ac:dyDescent="0.3">
      <c r="A498" t="s">
        <v>1122</v>
      </c>
      <c r="B498" s="1">
        <v>45689</v>
      </c>
      <c r="C498" t="s">
        <v>529</v>
      </c>
      <c r="D498" t="s">
        <v>530</v>
      </c>
      <c r="E498">
        <v>96</v>
      </c>
      <c r="F498">
        <v>96</v>
      </c>
      <c r="G498">
        <v>60.74</v>
      </c>
      <c r="H498">
        <v>41.8</v>
      </c>
      <c r="I498">
        <v>0</v>
      </c>
      <c r="J498" t="s">
        <v>483</v>
      </c>
    </row>
    <row r="499" spans="1:10" x14ac:dyDescent="0.3">
      <c r="A499" t="s">
        <v>1106</v>
      </c>
      <c r="B499" s="1">
        <v>45689</v>
      </c>
      <c r="C499" t="s">
        <v>531</v>
      </c>
      <c r="D499" t="s">
        <v>1107</v>
      </c>
      <c r="E499">
        <v>192</v>
      </c>
      <c r="F499">
        <v>192</v>
      </c>
      <c r="G499">
        <v>0</v>
      </c>
      <c r="H499">
        <v>0</v>
      </c>
      <c r="I499">
        <v>0</v>
      </c>
      <c r="J499" t="s">
        <v>483</v>
      </c>
    </row>
    <row r="500" spans="1:10" x14ac:dyDescent="0.3">
      <c r="A500" t="s">
        <v>1106</v>
      </c>
      <c r="B500" s="1">
        <v>45689</v>
      </c>
      <c r="C500" t="s">
        <v>532</v>
      </c>
      <c r="D500" t="s">
        <v>1107</v>
      </c>
      <c r="E500">
        <v>0</v>
      </c>
      <c r="F500">
        <v>0</v>
      </c>
      <c r="G500">
        <v>0</v>
      </c>
      <c r="H500">
        <v>0</v>
      </c>
      <c r="I500">
        <v>0</v>
      </c>
      <c r="J500" t="s">
        <v>483</v>
      </c>
    </row>
    <row r="501" spans="1:10" x14ac:dyDescent="0.3">
      <c r="A501" t="s">
        <v>1075</v>
      </c>
      <c r="B501" s="1">
        <v>45689</v>
      </c>
      <c r="C501" t="s">
        <v>533</v>
      </c>
      <c r="D501" t="s">
        <v>235</v>
      </c>
      <c r="E501">
        <v>40</v>
      </c>
      <c r="F501">
        <v>40</v>
      </c>
      <c r="G501">
        <v>19.96</v>
      </c>
      <c r="H501">
        <v>20.04</v>
      </c>
      <c r="I501">
        <v>0</v>
      </c>
      <c r="J501" t="s">
        <v>483</v>
      </c>
    </row>
    <row r="502" spans="1:10" x14ac:dyDescent="0.3">
      <c r="A502" t="s">
        <v>1077</v>
      </c>
      <c r="B502" s="1">
        <v>45689</v>
      </c>
      <c r="C502" t="s">
        <v>534</v>
      </c>
      <c r="D502" t="s">
        <v>61</v>
      </c>
      <c r="E502">
        <v>192</v>
      </c>
      <c r="F502">
        <v>192</v>
      </c>
      <c r="G502">
        <v>0</v>
      </c>
      <c r="H502">
        <v>8.8000000000000007</v>
      </c>
      <c r="I502">
        <v>0</v>
      </c>
      <c r="J502" t="s">
        <v>483</v>
      </c>
    </row>
    <row r="503" spans="1:10" x14ac:dyDescent="0.3">
      <c r="A503" t="s">
        <v>1077</v>
      </c>
      <c r="B503" s="1">
        <v>45689</v>
      </c>
      <c r="C503" t="s">
        <v>535</v>
      </c>
      <c r="D503" t="s">
        <v>61</v>
      </c>
      <c r="E503">
        <v>192</v>
      </c>
      <c r="F503">
        <v>192</v>
      </c>
      <c r="G503">
        <v>123</v>
      </c>
      <c r="H503">
        <v>75.8</v>
      </c>
      <c r="I503">
        <v>0</v>
      </c>
      <c r="J503" t="s">
        <v>483</v>
      </c>
    </row>
    <row r="504" spans="1:10" x14ac:dyDescent="0.3">
      <c r="A504" t="s">
        <v>1077</v>
      </c>
      <c r="B504" s="1">
        <v>45689</v>
      </c>
      <c r="C504" t="s">
        <v>536</v>
      </c>
      <c r="D504" t="s">
        <v>61</v>
      </c>
      <c r="E504">
        <v>88</v>
      </c>
      <c r="F504">
        <v>88</v>
      </c>
      <c r="G504">
        <v>138.75</v>
      </c>
      <c r="H504">
        <v>28.75</v>
      </c>
      <c r="I504">
        <v>0</v>
      </c>
      <c r="J504" t="s">
        <v>483</v>
      </c>
    </row>
    <row r="505" spans="1:10" x14ac:dyDescent="0.3">
      <c r="A505" t="s">
        <v>1077</v>
      </c>
      <c r="B505" s="1">
        <v>45689</v>
      </c>
      <c r="C505" t="s">
        <v>537</v>
      </c>
      <c r="D505" t="s">
        <v>61</v>
      </c>
      <c r="E505">
        <v>128</v>
      </c>
      <c r="F505">
        <v>128</v>
      </c>
      <c r="G505">
        <v>114.17</v>
      </c>
      <c r="H505">
        <v>22.42</v>
      </c>
      <c r="I505">
        <v>0</v>
      </c>
      <c r="J505" t="s">
        <v>483</v>
      </c>
    </row>
    <row r="506" spans="1:10" x14ac:dyDescent="0.3">
      <c r="A506" t="s">
        <v>1077</v>
      </c>
      <c r="B506" s="1">
        <v>45689</v>
      </c>
      <c r="C506" t="s">
        <v>538</v>
      </c>
      <c r="D506" t="s">
        <v>61</v>
      </c>
      <c r="E506">
        <v>104</v>
      </c>
      <c r="F506">
        <v>104</v>
      </c>
      <c r="G506">
        <v>33.75</v>
      </c>
      <c r="H506">
        <v>70.510000000000005</v>
      </c>
      <c r="I506">
        <v>0</v>
      </c>
      <c r="J506" t="s">
        <v>483</v>
      </c>
    </row>
    <row r="507" spans="1:10" x14ac:dyDescent="0.3">
      <c r="A507" t="s">
        <v>1078</v>
      </c>
      <c r="B507" s="1">
        <v>45689</v>
      </c>
      <c r="C507" t="s">
        <v>539</v>
      </c>
      <c r="D507" t="s">
        <v>540</v>
      </c>
      <c r="E507">
        <v>0</v>
      </c>
      <c r="F507">
        <v>0</v>
      </c>
      <c r="G507">
        <v>0</v>
      </c>
      <c r="H507">
        <v>0</v>
      </c>
      <c r="I507">
        <v>0</v>
      </c>
      <c r="J507" t="s">
        <v>483</v>
      </c>
    </row>
    <row r="508" spans="1:10" x14ac:dyDescent="0.3">
      <c r="A508" t="s">
        <v>1079</v>
      </c>
      <c r="B508" s="1">
        <v>45689</v>
      </c>
      <c r="C508" t="s">
        <v>541</v>
      </c>
      <c r="D508" t="s">
        <v>997</v>
      </c>
      <c r="E508">
        <v>184</v>
      </c>
      <c r="F508">
        <v>184</v>
      </c>
      <c r="G508">
        <v>106.49</v>
      </c>
      <c r="H508">
        <v>80.010000000000005</v>
      </c>
      <c r="I508">
        <v>0</v>
      </c>
      <c r="J508" t="s">
        <v>483</v>
      </c>
    </row>
    <row r="509" spans="1:10" x14ac:dyDescent="0.3">
      <c r="A509" t="s">
        <v>1079</v>
      </c>
      <c r="B509" s="1">
        <v>45689</v>
      </c>
      <c r="C509" t="s">
        <v>542</v>
      </c>
      <c r="D509" t="s">
        <v>997</v>
      </c>
      <c r="E509">
        <v>112</v>
      </c>
      <c r="F509">
        <v>112</v>
      </c>
      <c r="G509">
        <v>31.699999999994901</v>
      </c>
      <c r="H509">
        <v>83.700000000002902</v>
      </c>
      <c r="I509">
        <v>0</v>
      </c>
      <c r="J509" t="s">
        <v>483</v>
      </c>
    </row>
    <row r="510" spans="1:10" x14ac:dyDescent="0.3">
      <c r="A510" t="s">
        <v>1059</v>
      </c>
      <c r="B510" s="1">
        <v>45689</v>
      </c>
      <c r="C510" t="s">
        <v>543</v>
      </c>
      <c r="D510" t="s">
        <v>16</v>
      </c>
      <c r="E510">
        <v>192</v>
      </c>
      <c r="F510">
        <v>192</v>
      </c>
      <c r="G510">
        <v>88.48</v>
      </c>
      <c r="H510">
        <v>104.12</v>
      </c>
      <c r="I510">
        <v>0</v>
      </c>
      <c r="J510" t="s">
        <v>483</v>
      </c>
    </row>
    <row r="511" spans="1:10" x14ac:dyDescent="0.3">
      <c r="A511" t="s">
        <v>1059</v>
      </c>
      <c r="B511" s="1">
        <v>45689</v>
      </c>
      <c r="C511" t="s">
        <v>544</v>
      </c>
      <c r="D511" t="s">
        <v>16</v>
      </c>
      <c r="E511">
        <v>192</v>
      </c>
      <c r="F511">
        <v>192</v>
      </c>
      <c r="G511">
        <v>80.56</v>
      </c>
      <c r="H511">
        <v>38.659999999999997</v>
      </c>
      <c r="I511">
        <v>0</v>
      </c>
      <c r="J511" t="s">
        <v>483</v>
      </c>
    </row>
    <row r="512" spans="1:10" x14ac:dyDescent="0.3">
      <c r="A512" t="s">
        <v>1059</v>
      </c>
      <c r="B512" s="1">
        <v>45689</v>
      </c>
      <c r="C512" t="s">
        <v>545</v>
      </c>
      <c r="D512" t="s">
        <v>16</v>
      </c>
      <c r="E512">
        <v>136</v>
      </c>
      <c r="F512">
        <v>136</v>
      </c>
      <c r="G512">
        <v>68.64</v>
      </c>
      <c r="H512">
        <v>77.97</v>
      </c>
      <c r="I512">
        <v>0</v>
      </c>
      <c r="J512" t="s">
        <v>483</v>
      </c>
    </row>
    <row r="513" spans="1:10" x14ac:dyDescent="0.3">
      <c r="A513" t="s">
        <v>1059</v>
      </c>
      <c r="B513" s="1">
        <v>45689</v>
      </c>
      <c r="C513" t="s">
        <v>546</v>
      </c>
      <c r="D513" t="s">
        <v>16</v>
      </c>
      <c r="E513">
        <v>112</v>
      </c>
      <c r="F513">
        <v>112</v>
      </c>
      <c r="G513">
        <v>97.9</v>
      </c>
      <c r="H513">
        <v>36.9</v>
      </c>
      <c r="I513">
        <v>0</v>
      </c>
      <c r="J513" t="s">
        <v>483</v>
      </c>
    </row>
    <row r="514" spans="1:10" x14ac:dyDescent="0.3">
      <c r="A514" t="s">
        <v>1059</v>
      </c>
      <c r="B514" s="1">
        <v>45689</v>
      </c>
      <c r="C514" t="s">
        <v>547</v>
      </c>
      <c r="D514" t="s">
        <v>16</v>
      </c>
      <c r="E514">
        <v>192</v>
      </c>
      <c r="F514">
        <v>192</v>
      </c>
      <c r="G514">
        <v>0</v>
      </c>
      <c r="H514">
        <v>16.579999999999998</v>
      </c>
      <c r="I514">
        <v>0</v>
      </c>
      <c r="J514" t="s">
        <v>483</v>
      </c>
    </row>
    <row r="515" spans="1:10" x14ac:dyDescent="0.3">
      <c r="A515" t="s">
        <v>1059</v>
      </c>
      <c r="B515" s="1">
        <v>45689</v>
      </c>
      <c r="C515" t="s">
        <v>548</v>
      </c>
      <c r="D515" t="s">
        <v>16</v>
      </c>
      <c r="E515">
        <v>168</v>
      </c>
      <c r="F515">
        <v>168</v>
      </c>
      <c r="G515">
        <v>114.99</v>
      </c>
      <c r="H515">
        <v>76.040000000000006</v>
      </c>
      <c r="I515">
        <v>0</v>
      </c>
      <c r="J515" t="s">
        <v>483</v>
      </c>
    </row>
    <row r="516" spans="1:10" x14ac:dyDescent="0.3">
      <c r="A516" t="s">
        <v>1123</v>
      </c>
      <c r="B516" s="1">
        <v>45689</v>
      </c>
      <c r="C516" t="s">
        <v>549</v>
      </c>
      <c r="D516" t="s">
        <v>1124</v>
      </c>
      <c r="E516">
        <v>8</v>
      </c>
      <c r="F516">
        <v>8</v>
      </c>
      <c r="G516">
        <v>5.5</v>
      </c>
      <c r="H516">
        <v>2.5</v>
      </c>
      <c r="I516">
        <v>0</v>
      </c>
      <c r="J516" t="s">
        <v>483</v>
      </c>
    </row>
    <row r="517" spans="1:10" x14ac:dyDescent="0.3">
      <c r="A517" t="s">
        <v>1123</v>
      </c>
      <c r="B517" s="1">
        <v>45689</v>
      </c>
      <c r="C517" t="s">
        <v>550</v>
      </c>
      <c r="D517" t="s">
        <v>1124</v>
      </c>
      <c r="E517">
        <v>0</v>
      </c>
      <c r="F517">
        <v>0</v>
      </c>
      <c r="G517">
        <v>0</v>
      </c>
      <c r="H517">
        <v>0</v>
      </c>
      <c r="I517">
        <v>0</v>
      </c>
      <c r="J517" t="s">
        <v>483</v>
      </c>
    </row>
    <row r="518" spans="1:10" x14ac:dyDescent="0.3">
      <c r="A518" t="s">
        <v>1099</v>
      </c>
      <c r="B518" s="1">
        <v>45689</v>
      </c>
      <c r="C518" t="s">
        <v>551</v>
      </c>
      <c r="D518" t="s">
        <v>181</v>
      </c>
      <c r="E518">
        <v>0</v>
      </c>
      <c r="F518">
        <v>0</v>
      </c>
      <c r="G518">
        <v>0</v>
      </c>
      <c r="H518">
        <v>0</v>
      </c>
      <c r="I518">
        <v>0</v>
      </c>
      <c r="J518" t="s">
        <v>483</v>
      </c>
    </row>
    <row r="519" spans="1:10" x14ac:dyDescent="0.3">
      <c r="A519" t="s">
        <v>1083</v>
      </c>
      <c r="B519" s="1">
        <v>45689</v>
      </c>
      <c r="C519" t="s">
        <v>552</v>
      </c>
      <c r="D519" t="s">
        <v>385</v>
      </c>
      <c r="E519">
        <v>0</v>
      </c>
      <c r="F519">
        <v>0</v>
      </c>
      <c r="G519">
        <v>0</v>
      </c>
      <c r="H519">
        <v>0</v>
      </c>
      <c r="I519">
        <v>0</v>
      </c>
      <c r="J519" t="s">
        <v>483</v>
      </c>
    </row>
    <row r="520" spans="1:10" x14ac:dyDescent="0.3">
      <c r="A520" t="s">
        <v>1086</v>
      </c>
      <c r="B520" s="1">
        <v>45689</v>
      </c>
      <c r="C520" t="s">
        <v>553</v>
      </c>
      <c r="D520" t="s">
        <v>164</v>
      </c>
      <c r="E520">
        <v>136</v>
      </c>
      <c r="F520">
        <v>136</v>
      </c>
      <c r="G520">
        <v>71.040000000000006</v>
      </c>
      <c r="H520">
        <v>53.37</v>
      </c>
      <c r="I520">
        <v>0</v>
      </c>
      <c r="J520" t="s">
        <v>483</v>
      </c>
    </row>
    <row r="521" spans="1:10" x14ac:dyDescent="0.3">
      <c r="A521" t="s">
        <v>1086</v>
      </c>
      <c r="B521" s="1">
        <v>45689</v>
      </c>
      <c r="C521" t="s">
        <v>554</v>
      </c>
      <c r="D521" t="s">
        <v>164</v>
      </c>
      <c r="E521">
        <v>192</v>
      </c>
      <c r="F521">
        <v>192</v>
      </c>
      <c r="G521">
        <v>0</v>
      </c>
      <c r="H521">
        <v>0</v>
      </c>
      <c r="I521">
        <v>0</v>
      </c>
      <c r="J521" t="s">
        <v>483</v>
      </c>
    </row>
    <row r="522" spans="1:10" x14ac:dyDescent="0.3">
      <c r="A522" t="s">
        <v>1086</v>
      </c>
      <c r="B522" s="1">
        <v>45689</v>
      </c>
      <c r="C522" t="s">
        <v>555</v>
      </c>
      <c r="D522" t="s">
        <v>164</v>
      </c>
      <c r="E522">
        <v>40</v>
      </c>
      <c r="F522">
        <v>40</v>
      </c>
      <c r="G522">
        <v>15</v>
      </c>
      <c r="H522">
        <v>27.76</v>
      </c>
      <c r="I522">
        <v>0</v>
      </c>
      <c r="J522" t="s">
        <v>483</v>
      </c>
    </row>
    <row r="523" spans="1:10" x14ac:dyDescent="0.3">
      <c r="A523" t="s">
        <v>1086</v>
      </c>
      <c r="B523" s="1">
        <v>45689</v>
      </c>
      <c r="C523" t="s">
        <v>556</v>
      </c>
      <c r="D523" t="s">
        <v>164</v>
      </c>
      <c r="E523">
        <v>160</v>
      </c>
      <c r="F523">
        <v>160</v>
      </c>
      <c r="G523">
        <v>103.81</v>
      </c>
      <c r="H523">
        <v>60.57</v>
      </c>
      <c r="I523">
        <v>0</v>
      </c>
      <c r="J523" t="s">
        <v>483</v>
      </c>
    </row>
    <row r="524" spans="1:10" x14ac:dyDescent="0.3">
      <c r="A524" t="s">
        <v>1086</v>
      </c>
      <c r="B524" s="1">
        <v>45689</v>
      </c>
      <c r="C524" t="s">
        <v>557</v>
      </c>
      <c r="D524" t="s">
        <v>164</v>
      </c>
      <c r="E524">
        <v>168</v>
      </c>
      <c r="F524">
        <v>168</v>
      </c>
      <c r="G524">
        <v>143.13999999999999</v>
      </c>
      <c r="H524">
        <v>59.37</v>
      </c>
      <c r="I524">
        <v>0</v>
      </c>
      <c r="J524" t="s">
        <v>483</v>
      </c>
    </row>
    <row r="525" spans="1:10" x14ac:dyDescent="0.3">
      <c r="A525" t="s">
        <v>1062</v>
      </c>
      <c r="B525" s="1">
        <v>45689</v>
      </c>
      <c r="C525" t="s">
        <v>558</v>
      </c>
      <c r="D525" t="s">
        <v>184</v>
      </c>
      <c r="E525">
        <v>168</v>
      </c>
      <c r="F525">
        <v>168</v>
      </c>
      <c r="G525">
        <v>120.760000000001</v>
      </c>
      <c r="H525">
        <v>54.639999999999503</v>
      </c>
      <c r="I525">
        <v>0</v>
      </c>
      <c r="J525" t="s">
        <v>483</v>
      </c>
    </row>
    <row r="526" spans="1:10" x14ac:dyDescent="0.3">
      <c r="A526" t="s">
        <v>1125</v>
      </c>
      <c r="B526" s="1">
        <v>45689</v>
      </c>
      <c r="C526" t="s">
        <v>559</v>
      </c>
      <c r="D526" t="s">
        <v>1126</v>
      </c>
      <c r="E526">
        <v>0</v>
      </c>
      <c r="F526">
        <v>0</v>
      </c>
      <c r="G526">
        <v>0</v>
      </c>
      <c r="H526">
        <v>0</v>
      </c>
      <c r="I526">
        <v>0</v>
      </c>
      <c r="J526" t="s">
        <v>483</v>
      </c>
    </row>
    <row r="527" spans="1:10" x14ac:dyDescent="0.3">
      <c r="A527" t="s">
        <v>1088</v>
      </c>
      <c r="B527" s="1">
        <v>45689</v>
      </c>
      <c r="C527" t="s">
        <v>560</v>
      </c>
      <c r="D527" t="s">
        <v>187</v>
      </c>
      <c r="E527">
        <v>160</v>
      </c>
      <c r="F527">
        <v>160</v>
      </c>
      <c r="G527">
        <v>72.33</v>
      </c>
      <c r="H527">
        <v>76.5</v>
      </c>
      <c r="I527">
        <v>0</v>
      </c>
      <c r="J527" t="s">
        <v>483</v>
      </c>
    </row>
    <row r="528" spans="1:10" x14ac:dyDescent="0.3">
      <c r="A528" t="s">
        <v>1088</v>
      </c>
      <c r="B528" s="1">
        <v>45689</v>
      </c>
      <c r="C528" t="s">
        <v>561</v>
      </c>
      <c r="D528" t="s">
        <v>187</v>
      </c>
      <c r="E528">
        <v>192</v>
      </c>
      <c r="F528">
        <v>192</v>
      </c>
      <c r="G528">
        <v>179</v>
      </c>
      <c r="H528">
        <v>21</v>
      </c>
      <c r="I528">
        <v>0</v>
      </c>
      <c r="J528" t="s">
        <v>483</v>
      </c>
    </row>
    <row r="529" spans="1:10" x14ac:dyDescent="0.3">
      <c r="A529" t="s">
        <v>1063</v>
      </c>
      <c r="B529" s="1">
        <v>45689</v>
      </c>
      <c r="C529" t="s">
        <v>562</v>
      </c>
      <c r="D529" t="s">
        <v>1064</v>
      </c>
      <c r="E529">
        <v>0</v>
      </c>
      <c r="F529">
        <v>0</v>
      </c>
      <c r="G529">
        <v>0</v>
      </c>
      <c r="H529">
        <v>0</v>
      </c>
      <c r="I529">
        <v>0</v>
      </c>
      <c r="J529" t="s">
        <v>563</v>
      </c>
    </row>
    <row r="530" spans="1:10" x14ac:dyDescent="0.3">
      <c r="A530" t="s">
        <v>1127</v>
      </c>
      <c r="B530" s="1">
        <v>45689</v>
      </c>
      <c r="C530" t="s">
        <v>564</v>
      </c>
      <c r="D530" t="s">
        <v>763</v>
      </c>
      <c r="E530">
        <v>18</v>
      </c>
      <c r="F530">
        <v>18</v>
      </c>
      <c r="G530">
        <v>4.89999999999986</v>
      </c>
      <c r="H530">
        <v>13.100000000000099</v>
      </c>
      <c r="I530">
        <v>0</v>
      </c>
      <c r="J530" t="s">
        <v>563</v>
      </c>
    </row>
    <row r="531" spans="1:10" x14ac:dyDescent="0.3">
      <c r="A531" t="s">
        <v>1065</v>
      </c>
      <c r="B531" s="1">
        <v>45689</v>
      </c>
      <c r="C531" t="s">
        <v>565</v>
      </c>
      <c r="D531" t="s">
        <v>990</v>
      </c>
      <c r="E531">
        <v>171.75</v>
      </c>
      <c r="F531">
        <v>171.75</v>
      </c>
      <c r="G531">
        <v>126.816666666667</v>
      </c>
      <c r="H531">
        <v>44.933333333333202</v>
      </c>
      <c r="I531">
        <v>0</v>
      </c>
      <c r="J531" t="s">
        <v>563</v>
      </c>
    </row>
    <row r="532" spans="1:10" x14ac:dyDescent="0.3">
      <c r="A532" t="s">
        <v>1094</v>
      </c>
      <c r="B532" s="1">
        <v>45689</v>
      </c>
      <c r="C532" t="s">
        <v>566</v>
      </c>
      <c r="D532" t="s">
        <v>120</v>
      </c>
      <c r="E532">
        <v>34</v>
      </c>
      <c r="F532">
        <v>34</v>
      </c>
      <c r="G532">
        <v>23</v>
      </c>
      <c r="H532">
        <v>11</v>
      </c>
      <c r="I532">
        <v>0</v>
      </c>
      <c r="J532" t="s">
        <v>563</v>
      </c>
    </row>
    <row r="533" spans="1:10" x14ac:dyDescent="0.3">
      <c r="A533" t="s">
        <v>1070</v>
      </c>
      <c r="B533" s="1">
        <v>45689</v>
      </c>
      <c r="C533" t="s">
        <v>567</v>
      </c>
      <c r="D533" t="s">
        <v>126</v>
      </c>
      <c r="E533">
        <v>0</v>
      </c>
      <c r="F533">
        <v>0</v>
      </c>
      <c r="G533">
        <v>0</v>
      </c>
      <c r="H533">
        <v>0</v>
      </c>
      <c r="I533">
        <v>0</v>
      </c>
      <c r="J533" t="s">
        <v>563</v>
      </c>
    </row>
    <row r="534" spans="1:10" x14ac:dyDescent="0.3">
      <c r="A534" t="s">
        <v>1057</v>
      </c>
      <c r="B534" s="1">
        <v>45689</v>
      </c>
      <c r="C534" t="s">
        <v>568</v>
      </c>
      <c r="D534" t="s">
        <v>130</v>
      </c>
      <c r="E534">
        <v>0</v>
      </c>
      <c r="F534">
        <v>0</v>
      </c>
      <c r="G534">
        <v>0</v>
      </c>
      <c r="H534">
        <v>0</v>
      </c>
      <c r="I534">
        <v>0</v>
      </c>
      <c r="J534" t="s">
        <v>563</v>
      </c>
    </row>
    <row r="535" spans="1:10" x14ac:dyDescent="0.3">
      <c r="A535" t="s">
        <v>1072</v>
      </c>
      <c r="B535" s="1">
        <v>45689</v>
      </c>
      <c r="C535" t="s">
        <v>569</v>
      </c>
      <c r="D535" t="s">
        <v>1073</v>
      </c>
      <c r="E535">
        <v>246</v>
      </c>
      <c r="F535">
        <v>246</v>
      </c>
      <c r="G535">
        <v>174.80000000000101</v>
      </c>
      <c r="H535">
        <v>71.199999999998894</v>
      </c>
      <c r="I535">
        <v>0</v>
      </c>
      <c r="J535" t="s">
        <v>563</v>
      </c>
    </row>
    <row r="536" spans="1:10" x14ac:dyDescent="0.3">
      <c r="A536" t="s">
        <v>1058</v>
      </c>
      <c r="B536" s="1">
        <v>45689</v>
      </c>
      <c r="C536" t="s">
        <v>570</v>
      </c>
      <c r="D536" t="s">
        <v>156</v>
      </c>
      <c r="E536">
        <v>48</v>
      </c>
      <c r="F536">
        <v>48</v>
      </c>
      <c r="G536">
        <v>36.616666666667399</v>
      </c>
      <c r="H536">
        <v>11.383333333332599</v>
      </c>
      <c r="I536">
        <v>0</v>
      </c>
      <c r="J536" t="s">
        <v>563</v>
      </c>
    </row>
    <row r="537" spans="1:10" x14ac:dyDescent="0.3">
      <c r="A537" t="s">
        <v>1072</v>
      </c>
      <c r="B537" s="1">
        <v>45689</v>
      </c>
      <c r="C537" t="s">
        <v>571</v>
      </c>
      <c r="D537" t="s">
        <v>1073</v>
      </c>
      <c r="E537">
        <v>248.25</v>
      </c>
      <c r="F537">
        <v>248.25</v>
      </c>
      <c r="G537">
        <v>187</v>
      </c>
      <c r="H537">
        <v>61.250000000000099</v>
      </c>
      <c r="I537">
        <v>0</v>
      </c>
      <c r="J537" t="s">
        <v>563</v>
      </c>
    </row>
    <row r="538" spans="1:10" x14ac:dyDescent="0.3">
      <c r="A538" t="s">
        <v>1106</v>
      </c>
      <c r="B538" s="1">
        <v>45689</v>
      </c>
      <c r="C538" t="s">
        <v>572</v>
      </c>
      <c r="D538" t="s">
        <v>1107</v>
      </c>
      <c r="E538">
        <v>0</v>
      </c>
      <c r="F538">
        <v>0</v>
      </c>
      <c r="G538">
        <v>0</v>
      </c>
      <c r="H538">
        <v>0</v>
      </c>
      <c r="I538">
        <v>0</v>
      </c>
      <c r="J538" t="s">
        <v>563</v>
      </c>
    </row>
    <row r="539" spans="1:10" x14ac:dyDescent="0.3">
      <c r="A539" t="s">
        <v>1077</v>
      </c>
      <c r="B539" s="1">
        <v>45689</v>
      </c>
      <c r="C539" t="s">
        <v>573</v>
      </c>
      <c r="D539" t="s">
        <v>61</v>
      </c>
      <c r="E539">
        <v>154.5</v>
      </c>
      <c r="F539">
        <v>154.5</v>
      </c>
      <c r="G539">
        <v>92.416666666666501</v>
      </c>
      <c r="H539">
        <v>62.083333333333499</v>
      </c>
      <c r="I539">
        <v>0</v>
      </c>
      <c r="J539" t="s">
        <v>563</v>
      </c>
    </row>
    <row r="540" spans="1:10" x14ac:dyDescent="0.3">
      <c r="A540" t="s">
        <v>1077</v>
      </c>
      <c r="B540" s="1">
        <v>45689</v>
      </c>
      <c r="C540" t="s">
        <v>574</v>
      </c>
      <c r="D540" t="s">
        <v>61</v>
      </c>
      <c r="E540">
        <v>0</v>
      </c>
      <c r="F540">
        <v>0</v>
      </c>
      <c r="G540">
        <v>0</v>
      </c>
      <c r="H540">
        <v>0</v>
      </c>
      <c r="I540">
        <v>0</v>
      </c>
      <c r="J540" t="s">
        <v>563</v>
      </c>
    </row>
    <row r="541" spans="1:10" x14ac:dyDescent="0.3">
      <c r="A541" t="s">
        <v>1109</v>
      </c>
      <c r="B541" s="1">
        <v>45689</v>
      </c>
      <c r="C541" t="s">
        <v>575</v>
      </c>
      <c r="D541" t="s">
        <v>1110</v>
      </c>
      <c r="E541">
        <v>153.65</v>
      </c>
      <c r="F541">
        <v>153.65</v>
      </c>
      <c r="G541">
        <v>70.466666666667805</v>
      </c>
      <c r="H541">
        <v>83.1833333333323</v>
      </c>
      <c r="I541">
        <v>0</v>
      </c>
      <c r="J541" t="s">
        <v>563</v>
      </c>
    </row>
    <row r="542" spans="1:10" x14ac:dyDescent="0.3">
      <c r="A542" t="s">
        <v>1109</v>
      </c>
      <c r="B542" s="1">
        <v>45689</v>
      </c>
      <c r="C542" t="s">
        <v>576</v>
      </c>
      <c r="D542" t="s">
        <v>1110</v>
      </c>
      <c r="E542">
        <v>0</v>
      </c>
      <c r="F542">
        <v>0</v>
      </c>
      <c r="G542">
        <v>0</v>
      </c>
      <c r="H542">
        <v>0</v>
      </c>
      <c r="I542">
        <v>0</v>
      </c>
      <c r="J542" t="s">
        <v>563</v>
      </c>
    </row>
    <row r="543" spans="1:10" x14ac:dyDescent="0.3">
      <c r="A543" t="s">
        <v>1059</v>
      </c>
      <c r="B543" s="1">
        <v>45689</v>
      </c>
      <c r="C543" t="s">
        <v>577</v>
      </c>
      <c r="D543" t="s">
        <v>16</v>
      </c>
      <c r="E543">
        <v>174</v>
      </c>
      <c r="F543">
        <v>174</v>
      </c>
      <c r="G543">
        <v>103.85</v>
      </c>
      <c r="H543">
        <v>70.150000000000105</v>
      </c>
      <c r="I543">
        <v>0</v>
      </c>
      <c r="J543" t="s">
        <v>563</v>
      </c>
    </row>
    <row r="544" spans="1:10" x14ac:dyDescent="0.3">
      <c r="A544" t="s">
        <v>1059</v>
      </c>
      <c r="B544" s="1">
        <v>45689</v>
      </c>
      <c r="C544" t="s">
        <v>578</v>
      </c>
      <c r="D544" t="s">
        <v>16</v>
      </c>
      <c r="E544">
        <v>293.933333333333</v>
      </c>
      <c r="F544">
        <v>293.933333333333</v>
      </c>
      <c r="G544">
        <v>146.13333333333301</v>
      </c>
      <c r="H544">
        <v>147.80000000000001</v>
      </c>
      <c r="I544">
        <v>0</v>
      </c>
      <c r="J544" t="s">
        <v>563</v>
      </c>
    </row>
    <row r="545" spans="1:10" x14ac:dyDescent="0.3">
      <c r="A545" t="s">
        <v>1086</v>
      </c>
      <c r="B545" s="1">
        <v>45689</v>
      </c>
      <c r="C545" t="s">
        <v>579</v>
      </c>
      <c r="D545" t="s">
        <v>164</v>
      </c>
      <c r="E545">
        <v>0</v>
      </c>
      <c r="F545">
        <v>0</v>
      </c>
      <c r="G545">
        <v>0</v>
      </c>
      <c r="H545">
        <v>0</v>
      </c>
      <c r="I545">
        <v>0</v>
      </c>
      <c r="J545" t="s">
        <v>563</v>
      </c>
    </row>
    <row r="546" spans="1:10" x14ac:dyDescent="0.3">
      <c r="A546" t="s">
        <v>1086</v>
      </c>
      <c r="B546" s="1">
        <v>45689</v>
      </c>
      <c r="C546" t="s">
        <v>580</v>
      </c>
      <c r="D546" t="s">
        <v>164</v>
      </c>
      <c r="E546">
        <v>322</v>
      </c>
      <c r="F546">
        <v>322</v>
      </c>
      <c r="G546">
        <v>177.433333333333</v>
      </c>
      <c r="H546">
        <v>144.566666666667</v>
      </c>
      <c r="I546">
        <v>0</v>
      </c>
      <c r="J546" t="s">
        <v>563</v>
      </c>
    </row>
    <row r="547" spans="1:10" x14ac:dyDescent="0.3">
      <c r="A547" t="s">
        <v>1096</v>
      </c>
      <c r="B547" s="1">
        <v>45689</v>
      </c>
      <c r="C547" t="s">
        <v>581</v>
      </c>
      <c r="D547" t="s">
        <v>1097</v>
      </c>
      <c r="E547">
        <v>0</v>
      </c>
      <c r="F547">
        <v>0</v>
      </c>
      <c r="G547">
        <v>0</v>
      </c>
      <c r="H547">
        <v>0</v>
      </c>
      <c r="I547">
        <v>0</v>
      </c>
      <c r="J547" t="s">
        <v>563</v>
      </c>
    </row>
    <row r="548" spans="1:10" x14ac:dyDescent="0.3">
      <c r="A548" t="s">
        <v>1100</v>
      </c>
      <c r="B548" s="1">
        <v>45689</v>
      </c>
      <c r="C548" t="s">
        <v>582</v>
      </c>
      <c r="D548" t="s">
        <v>974</v>
      </c>
      <c r="E548">
        <v>0</v>
      </c>
      <c r="F548">
        <v>0</v>
      </c>
      <c r="G548">
        <v>0</v>
      </c>
      <c r="H548">
        <v>0</v>
      </c>
      <c r="I548">
        <v>0</v>
      </c>
      <c r="J548" t="s">
        <v>583</v>
      </c>
    </row>
    <row r="549" spans="1:10" x14ac:dyDescent="0.3">
      <c r="A549" t="s">
        <v>1100</v>
      </c>
      <c r="B549" s="1">
        <v>45689</v>
      </c>
      <c r="C549" t="s">
        <v>486</v>
      </c>
      <c r="D549" t="s">
        <v>974</v>
      </c>
      <c r="E549">
        <v>0</v>
      </c>
      <c r="F549">
        <v>0</v>
      </c>
      <c r="G549">
        <v>0</v>
      </c>
      <c r="H549">
        <v>0</v>
      </c>
      <c r="I549">
        <v>0</v>
      </c>
      <c r="J549" t="s">
        <v>583</v>
      </c>
    </row>
    <row r="550" spans="1:10" x14ac:dyDescent="0.3">
      <c r="A550" t="s">
        <v>1100</v>
      </c>
      <c r="B550" s="1">
        <v>45689</v>
      </c>
      <c r="C550" t="s">
        <v>584</v>
      </c>
      <c r="D550" t="s">
        <v>974</v>
      </c>
      <c r="E550">
        <v>56</v>
      </c>
      <c r="F550">
        <v>56</v>
      </c>
      <c r="G550">
        <v>34</v>
      </c>
      <c r="H550">
        <v>25</v>
      </c>
      <c r="I550">
        <v>0</v>
      </c>
      <c r="J550" t="s">
        <v>583</v>
      </c>
    </row>
    <row r="551" spans="1:10" x14ac:dyDescent="0.3">
      <c r="A551" t="s">
        <v>1091</v>
      </c>
      <c r="B551" s="1">
        <v>45689</v>
      </c>
      <c r="C551" t="s">
        <v>585</v>
      </c>
      <c r="D551" t="s">
        <v>110</v>
      </c>
      <c r="E551">
        <v>146</v>
      </c>
      <c r="F551">
        <v>146</v>
      </c>
      <c r="G551">
        <v>116.400000000001</v>
      </c>
      <c r="H551">
        <v>29.5999999999995</v>
      </c>
      <c r="I551">
        <v>0</v>
      </c>
      <c r="J551" t="s">
        <v>583</v>
      </c>
    </row>
    <row r="552" spans="1:10" x14ac:dyDescent="0.3">
      <c r="A552" t="s">
        <v>1091</v>
      </c>
      <c r="B552" s="1">
        <v>45689</v>
      </c>
      <c r="C552" t="s">
        <v>586</v>
      </c>
      <c r="D552" t="s">
        <v>110</v>
      </c>
      <c r="E552">
        <v>141</v>
      </c>
      <c r="F552">
        <v>141</v>
      </c>
      <c r="G552">
        <v>117.50000000000099</v>
      </c>
      <c r="H552">
        <v>141</v>
      </c>
      <c r="I552">
        <v>0</v>
      </c>
      <c r="J552" t="s">
        <v>583</v>
      </c>
    </row>
    <row r="553" spans="1:10" x14ac:dyDescent="0.3">
      <c r="A553" t="s">
        <v>1091</v>
      </c>
      <c r="B553" s="1">
        <v>45689</v>
      </c>
      <c r="C553" t="s">
        <v>587</v>
      </c>
      <c r="D553" t="s">
        <v>110</v>
      </c>
      <c r="E553">
        <v>175</v>
      </c>
      <c r="F553">
        <v>175</v>
      </c>
      <c r="G553">
        <v>141.36999999999901</v>
      </c>
      <c r="H553">
        <v>33.630000000000997</v>
      </c>
      <c r="I553">
        <v>0</v>
      </c>
      <c r="J553" t="s">
        <v>583</v>
      </c>
    </row>
    <row r="554" spans="1:10" x14ac:dyDescent="0.3">
      <c r="A554" t="s">
        <v>1091</v>
      </c>
      <c r="B554" s="1">
        <v>45689</v>
      </c>
      <c r="C554" t="s">
        <v>588</v>
      </c>
      <c r="D554" t="s">
        <v>110</v>
      </c>
      <c r="E554">
        <v>122</v>
      </c>
      <c r="F554">
        <v>122</v>
      </c>
      <c r="G554">
        <v>108.30000000000101</v>
      </c>
      <c r="H554">
        <v>13.6999999999989</v>
      </c>
      <c r="I554">
        <v>0</v>
      </c>
      <c r="J554" t="s">
        <v>583</v>
      </c>
    </row>
    <row r="555" spans="1:10" x14ac:dyDescent="0.3">
      <c r="A555" t="s">
        <v>1056</v>
      </c>
      <c r="B555" s="1">
        <v>45689</v>
      </c>
      <c r="C555" t="s">
        <v>589</v>
      </c>
      <c r="D555" t="s">
        <v>114</v>
      </c>
      <c r="E555">
        <v>136</v>
      </c>
      <c r="F555">
        <v>136</v>
      </c>
      <c r="G555">
        <v>51.800000000000601</v>
      </c>
      <c r="H555">
        <v>84.199999999999406</v>
      </c>
      <c r="I555">
        <v>0</v>
      </c>
      <c r="J555" t="s">
        <v>583</v>
      </c>
    </row>
    <row r="556" spans="1:10" x14ac:dyDescent="0.3">
      <c r="A556" t="s">
        <v>1056</v>
      </c>
      <c r="B556" s="1">
        <v>45689</v>
      </c>
      <c r="C556" t="s">
        <v>590</v>
      </c>
      <c r="D556" t="s">
        <v>114</v>
      </c>
      <c r="E556">
        <v>168</v>
      </c>
      <c r="F556">
        <v>168</v>
      </c>
      <c r="G556">
        <v>104.1</v>
      </c>
      <c r="H556">
        <v>63.899999999999899</v>
      </c>
      <c r="I556">
        <v>0</v>
      </c>
      <c r="J556" t="s">
        <v>583</v>
      </c>
    </row>
    <row r="557" spans="1:10" x14ac:dyDescent="0.3">
      <c r="A557" t="s">
        <v>1065</v>
      </c>
      <c r="B557" s="1">
        <v>45689</v>
      </c>
      <c r="C557" t="s">
        <v>591</v>
      </c>
      <c r="D557" t="s">
        <v>990</v>
      </c>
      <c r="E557">
        <v>0</v>
      </c>
      <c r="F557">
        <v>0</v>
      </c>
      <c r="G557">
        <v>0</v>
      </c>
      <c r="H557">
        <v>0</v>
      </c>
      <c r="I557">
        <v>0</v>
      </c>
      <c r="J557" t="s">
        <v>583</v>
      </c>
    </row>
    <row r="558" spans="1:10" x14ac:dyDescent="0.3">
      <c r="A558" t="s">
        <v>1094</v>
      </c>
      <c r="B558" s="1">
        <v>45689</v>
      </c>
      <c r="C558" t="s">
        <v>592</v>
      </c>
      <c r="D558" t="s">
        <v>120</v>
      </c>
      <c r="E558">
        <v>0</v>
      </c>
      <c r="F558">
        <v>0</v>
      </c>
      <c r="G558">
        <v>0</v>
      </c>
      <c r="H558">
        <v>0</v>
      </c>
      <c r="I558">
        <v>0</v>
      </c>
      <c r="J558" t="s">
        <v>583</v>
      </c>
    </row>
    <row r="559" spans="1:10" x14ac:dyDescent="0.3">
      <c r="A559" t="s">
        <v>1094</v>
      </c>
      <c r="B559" s="1">
        <v>45689</v>
      </c>
      <c r="C559" t="s">
        <v>593</v>
      </c>
      <c r="D559" t="s">
        <v>120</v>
      </c>
      <c r="E559">
        <v>76</v>
      </c>
      <c r="F559">
        <v>76</v>
      </c>
      <c r="G559">
        <v>56.5</v>
      </c>
      <c r="H559">
        <v>19.5</v>
      </c>
      <c r="I559">
        <v>0</v>
      </c>
      <c r="J559" t="s">
        <v>583</v>
      </c>
    </row>
    <row r="560" spans="1:10" x14ac:dyDescent="0.3">
      <c r="A560" t="s">
        <v>1094</v>
      </c>
      <c r="B560" s="1">
        <v>45689</v>
      </c>
      <c r="C560" t="s">
        <v>594</v>
      </c>
      <c r="D560" t="s">
        <v>120</v>
      </c>
      <c r="E560">
        <v>24</v>
      </c>
      <c r="F560">
        <v>24</v>
      </c>
      <c r="G560">
        <v>18</v>
      </c>
      <c r="H560">
        <v>6</v>
      </c>
      <c r="I560">
        <v>0</v>
      </c>
      <c r="J560" t="s">
        <v>583</v>
      </c>
    </row>
    <row r="561" spans="1:10" x14ac:dyDescent="0.3">
      <c r="A561" t="s">
        <v>1070</v>
      </c>
      <c r="B561" s="1">
        <v>45689</v>
      </c>
      <c r="C561" t="s">
        <v>595</v>
      </c>
      <c r="D561" t="s">
        <v>126</v>
      </c>
      <c r="E561">
        <v>195</v>
      </c>
      <c r="F561">
        <v>195</v>
      </c>
      <c r="G561">
        <v>97.741799999999998</v>
      </c>
      <c r="H561">
        <v>97.258200000000002</v>
      </c>
      <c r="I561">
        <v>0</v>
      </c>
      <c r="J561" t="s">
        <v>583</v>
      </c>
    </row>
    <row r="562" spans="1:10" x14ac:dyDescent="0.3">
      <c r="A562" t="s">
        <v>1057</v>
      </c>
      <c r="B562" s="1">
        <v>45689</v>
      </c>
      <c r="C562" t="s">
        <v>596</v>
      </c>
      <c r="D562" t="s">
        <v>130</v>
      </c>
      <c r="E562">
        <v>192</v>
      </c>
      <c r="F562">
        <v>192</v>
      </c>
      <c r="G562">
        <v>153.5</v>
      </c>
      <c r="H562">
        <v>38.5</v>
      </c>
      <c r="I562">
        <v>0</v>
      </c>
      <c r="J562" t="s">
        <v>583</v>
      </c>
    </row>
    <row r="563" spans="1:10" x14ac:dyDescent="0.3">
      <c r="A563" t="s">
        <v>1057</v>
      </c>
      <c r="B563" s="1">
        <v>45689</v>
      </c>
      <c r="C563" t="s">
        <v>597</v>
      </c>
      <c r="D563" t="s">
        <v>130</v>
      </c>
      <c r="E563">
        <v>0</v>
      </c>
      <c r="F563">
        <v>0</v>
      </c>
      <c r="G563">
        <v>0</v>
      </c>
      <c r="H563">
        <v>0</v>
      </c>
      <c r="I563">
        <v>0</v>
      </c>
      <c r="J563" t="s">
        <v>583</v>
      </c>
    </row>
    <row r="564" spans="1:10" x14ac:dyDescent="0.3">
      <c r="A564" t="s">
        <v>1057</v>
      </c>
      <c r="B564" s="1">
        <v>45689</v>
      </c>
      <c r="C564" t="s">
        <v>598</v>
      </c>
      <c r="D564" t="s">
        <v>130</v>
      </c>
      <c r="E564">
        <v>0</v>
      </c>
      <c r="F564">
        <v>0</v>
      </c>
      <c r="G564">
        <v>0</v>
      </c>
      <c r="H564">
        <v>0</v>
      </c>
      <c r="I564">
        <v>0</v>
      </c>
      <c r="J564" t="s">
        <v>583</v>
      </c>
    </row>
    <row r="565" spans="1:10" x14ac:dyDescent="0.3">
      <c r="A565" t="s">
        <v>1057</v>
      </c>
      <c r="B565" s="1">
        <v>45689</v>
      </c>
      <c r="C565" t="s">
        <v>599</v>
      </c>
      <c r="D565" t="s">
        <v>130</v>
      </c>
      <c r="E565">
        <v>0</v>
      </c>
      <c r="F565">
        <v>0</v>
      </c>
      <c r="G565">
        <v>0</v>
      </c>
      <c r="H565">
        <v>0</v>
      </c>
      <c r="I565">
        <v>0</v>
      </c>
      <c r="J565" t="s">
        <v>583</v>
      </c>
    </row>
    <row r="566" spans="1:10" x14ac:dyDescent="0.3">
      <c r="A566" t="s">
        <v>1057</v>
      </c>
      <c r="B566" s="1">
        <v>45689</v>
      </c>
      <c r="C566" t="s">
        <v>600</v>
      </c>
      <c r="D566" t="s">
        <v>130</v>
      </c>
      <c r="E566">
        <v>0</v>
      </c>
      <c r="F566">
        <v>0</v>
      </c>
      <c r="G566">
        <v>0</v>
      </c>
      <c r="H566">
        <v>0</v>
      </c>
      <c r="I566">
        <v>0</v>
      </c>
      <c r="J566" t="s">
        <v>583</v>
      </c>
    </row>
    <row r="567" spans="1:10" x14ac:dyDescent="0.3">
      <c r="A567" t="s">
        <v>1058</v>
      </c>
      <c r="B567" s="1">
        <v>45689</v>
      </c>
      <c r="C567" t="s">
        <v>601</v>
      </c>
      <c r="D567" t="s">
        <v>156</v>
      </c>
      <c r="E567">
        <v>193</v>
      </c>
      <c r="F567">
        <v>193</v>
      </c>
      <c r="G567">
        <v>146</v>
      </c>
      <c r="H567">
        <v>47</v>
      </c>
      <c r="I567">
        <v>0</v>
      </c>
      <c r="J567" t="s">
        <v>583</v>
      </c>
    </row>
    <row r="568" spans="1:10" x14ac:dyDescent="0.3">
      <c r="A568" t="s">
        <v>1058</v>
      </c>
      <c r="B568" s="1">
        <v>45689</v>
      </c>
      <c r="C568" t="s">
        <v>602</v>
      </c>
      <c r="D568" t="s">
        <v>156</v>
      </c>
      <c r="E568">
        <v>141</v>
      </c>
      <c r="F568">
        <v>141</v>
      </c>
      <c r="G568">
        <v>117.50000000000099</v>
      </c>
      <c r="H568">
        <v>23.499999999999101</v>
      </c>
      <c r="I568">
        <v>0</v>
      </c>
      <c r="J568" t="s">
        <v>583</v>
      </c>
    </row>
    <row r="569" spans="1:10" x14ac:dyDescent="0.3">
      <c r="A569" t="s">
        <v>1058</v>
      </c>
      <c r="B569" s="1">
        <v>45689</v>
      </c>
      <c r="C569" t="s">
        <v>603</v>
      </c>
      <c r="D569" t="s">
        <v>156</v>
      </c>
      <c r="E569">
        <v>128</v>
      </c>
      <c r="F569">
        <v>128</v>
      </c>
      <c r="G569">
        <v>0</v>
      </c>
      <c r="H569">
        <v>128</v>
      </c>
      <c r="I569">
        <v>0</v>
      </c>
      <c r="J569" t="s">
        <v>583</v>
      </c>
    </row>
    <row r="570" spans="1:10" x14ac:dyDescent="0.3">
      <c r="A570" t="s">
        <v>1058</v>
      </c>
      <c r="B570" s="1">
        <v>45689</v>
      </c>
      <c r="C570" t="s">
        <v>604</v>
      </c>
      <c r="D570" t="s">
        <v>156</v>
      </c>
      <c r="E570">
        <v>175</v>
      </c>
      <c r="F570">
        <v>175</v>
      </c>
      <c r="G570">
        <v>141.36999999999901</v>
      </c>
      <c r="H570">
        <v>33.630000000000997</v>
      </c>
      <c r="I570">
        <v>0</v>
      </c>
      <c r="J570" t="s">
        <v>583</v>
      </c>
    </row>
    <row r="571" spans="1:10" x14ac:dyDescent="0.3">
      <c r="A571" t="s">
        <v>1058</v>
      </c>
      <c r="B571" s="1">
        <v>45689</v>
      </c>
      <c r="C571" t="s">
        <v>605</v>
      </c>
      <c r="D571" t="s">
        <v>156</v>
      </c>
      <c r="E571">
        <v>151</v>
      </c>
      <c r="F571">
        <v>151</v>
      </c>
      <c r="G571">
        <v>116.400000000001</v>
      </c>
      <c r="H571">
        <v>34.599999999999497</v>
      </c>
      <c r="I571">
        <v>0</v>
      </c>
      <c r="J571" t="s">
        <v>583</v>
      </c>
    </row>
    <row r="572" spans="1:10" x14ac:dyDescent="0.3">
      <c r="A572" t="s">
        <v>1058</v>
      </c>
      <c r="B572" s="1">
        <v>45689</v>
      </c>
      <c r="C572" t="s">
        <v>606</v>
      </c>
      <c r="D572" t="s">
        <v>156</v>
      </c>
      <c r="E572">
        <v>140</v>
      </c>
      <c r="F572">
        <v>140</v>
      </c>
      <c r="G572">
        <v>125.00000000000099</v>
      </c>
      <c r="H572">
        <v>14.999999999999099</v>
      </c>
      <c r="I572">
        <v>0</v>
      </c>
      <c r="J572" t="s">
        <v>583</v>
      </c>
    </row>
    <row r="573" spans="1:10" x14ac:dyDescent="0.3">
      <c r="A573" t="s">
        <v>1058</v>
      </c>
      <c r="B573" s="1">
        <v>45689</v>
      </c>
      <c r="C573" t="s">
        <v>607</v>
      </c>
      <c r="D573" t="s">
        <v>156</v>
      </c>
      <c r="E573">
        <v>184</v>
      </c>
      <c r="F573">
        <v>184</v>
      </c>
      <c r="G573">
        <v>143.650000000001</v>
      </c>
      <c r="H573">
        <v>0</v>
      </c>
      <c r="I573">
        <v>0</v>
      </c>
      <c r="J573" t="s">
        <v>583</v>
      </c>
    </row>
    <row r="574" spans="1:10" x14ac:dyDescent="0.3">
      <c r="A574" t="s">
        <v>1071</v>
      </c>
      <c r="B574" s="1">
        <v>45689</v>
      </c>
      <c r="C574" t="s">
        <v>608</v>
      </c>
      <c r="D574" t="s">
        <v>993</v>
      </c>
      <c r="E574">
        <v>152</v>
      </c>
      <c r="F574">
        <v>152</v>
      </c>
      <c r="G574">
        <v>127.5</v>
      </c>
      <c r="H574">
        <v>0</v>
      </c>
      <c r="I574">
        <v>0</v>
      </c>
      <c r="J574" t="s">
        <v>583</v>
      </c>
    </row>
    <row r="575" spans="1:10" x14ac:dyDescent="0.3">
      <c r="A575" t="s">
        <v>1071</v>
      </c>
      <c r="B575" s="1">
        <v>45689</v>
      </c>
      <c r="C575" t="s">
        <v>609</v>
      </c>
      <c r="D575" t="s">
        <v>993</v>
      </c>
      <c r="E575">
        <v>203</v>
      </c>
      <c r="F575">
        <v>203</v>
      </c>
      <c r="G575">
        <v>142.89999999999799</v>
      </c>
      <c r="H575">
        <v>84.100000000002197</v>
      </c>
      <c r="I575">
        <v>0</v>
      </c>
      <c r="J575" t="s">
        <v>583</v>
      </c>
    </row>
    <row r="576" spans="1:10" x14ac:dyDescent="0.3">
      <c r="A576" t="s">
        <v>1058</v>
      </c>
      <c r="B576" s="1">
        <v>45689</v>
      </c>
      <c r="C576" t="s">
        <v>610</v>
      </c>
      <c r="D576" t="s">
        <v>156</v>
      </c>
      <c r="E576">
        <v>193</v>
      </c>
      <c r="F576">
        <v>193</v>
      </c>
      <c r="G576">
        <v>156.1</v>
      </c>
      <c r="H576">
        <v>36.899999999999601</v>
      </c>
      <c r="I576">
        <v>0</v>
      </c>
      <c r="J576" t="s">
        <v>583</v>
      </c>
    </row>
    <row r="577" spans="1:10" x14ac:dyDescent="0.3">
      <c r="A577" t="s">
        <v>1058</v>
      </c>
      <c r="B577" s="1">
        <v>45689</v>
      </c>
      <c r="C577" t="s">
        <v>611</v>
      </c>
      <c r="D577" t="s">
        <v>156</v>
      </c>
      <c r="E577">
        <v>176</v>
      </c>
      <c r="F577">
        <v>176</v>
      </c>
      <c r="G577">
        <v>131.94</v>
      </c>
      <c r="H577">
        <v>44.059999999999903</v>
      </c>
      <c r="I577">
        <v>0</v>
      </c>
      <c r="J577" t="s">
        <v>583</v>
      </c>
    </row>
    <row r="578" spans="1:10" x14ac:dyDescent="0.3">
      <c r="A578" t="s">
        <v>1058</v>
      </c>
      <c r="B578" s="1">
        <v>45689</v>
      </c>
      <c r="C578" t="s">
        <v>612</v>
      </c>
      <c r="D578" t="s">
        <v>156</v>
      </c>
      <c r="E578">
        <v>212</v>
      </c>
      <c r="F578">
        <v>212</v>
      </c>
      <c r="G578">
        <v>163.95</v>
      </c>
      <c r="H578">
        <v>48.050000000000097</v>
      </c>
      <c r="I578">
        <v>0</v>
      </c>
      <c r="J578" t="s">
        <v>583</v>
      </c>
    </row>
    <row r="579" spans="1:10" x14ac:dyDescent="0.3">
      <c r="A579" t="s">
        <v>1058</v>
      </c>
      <c r="B579" s="1">
        <v>45689</v>
      </c>
      <c r="C579" t="s">
        <v>613</v>
      </c>
      <c r="D579" t="s">
        <v>156</v>
      </c>
      <c r="E579">
        <v>186</v>
      </c>
      <c r="F579">
        <v>186</v>
      </c>
      <c r="G579">
        <v>147.19999999999999</v>
      </c>
      <c r="H579">
        <v>38.799999999999997</v>
      </c>
      <c r="I579">
        <v>0</v>
      </c>
      <c r="J579" t="s">
        <v>583</v>
      </c>
    </row>
    <row r="580" spans="1:10" x14ac:dyDescent="0.3">
      <c r="A580" t="s">
        <v>1058</v>
      </c>
      <c r="B580" s="1">
        <v>45689</v>
      </c>
      <c r="C580" t="s">
        <v>614</v>
      </c>
      <c r="D580" t="s">
        <v>156</v>
      </c>
      <c r="E580">
        <v>209</v>
      </c>
      <c r="F580">
        <v>209</v>
      </c>
      <c r="G580">
        <v>170</v>
      </c>
      <c r="H580">
        <v>39</v>
      </c>
      <c r="I580">
        <v>0</v>
      </c>
      <c r="J580" t="s">
        <v>583</v>
      </c>
    </row>
    <row r="581" spans="1:10" x14ac:dyDescent="0.3">
      <c r="A581" t="s">
        <v>1058</v>
      </c>
      <c r="B581" s="1">
        <v>45689</v>
      </c>
      <c r="C581" t="s">
        <v>615</v>
      </c>
      <c r="D581" t="s">
        <v>156</v>
      </c>
      <c r="E581">
        <v>191</v>
      </c>
      <c r="F581">
        <v>191</v>
      </c>
      <c r="G581">
        <v>157.38</v>
      </c>
      <c r="H581">
        <v>33.620000000000097</v>
      </c>
      <c r="I581">
        <v>0</v>
      </c>
      <c r="J581" t="s">
        <v>583</v>
      </c>
    </row>
    <row r="582" spans="1:10" x14ac:dyDescent="0.3">
      <c r="A582" t="s">
        <v>1077</v>
      </c>
      <c r="B582" s="1">
        <v>45689</v>
      </c>
      <c r="C582" t="s">
        <v>616</v>
      </c>
      <c r="D582" t="s">
        <v>61</v>
      </c>
      <c r="E582">
        <v>0</v>
      </c>
      <c r="F582">
        <v>0</v>
      </c>
      <c r="G582">
        <v>0</v>
      </c>
      <c r="H582">
        <v>0</v>
      </c>
      <c r="I582">
        <v>0</v>
      </c>
      <c r="J582" t="s">
        <v>583</v>
      </c>
    </row>
    <row r="583" spans="1:10" x14ac:dyDescent="0.3">
      <c r="A583" t="s">
        <v>1059</v>
      </c>
      <c r="B583" s="1">
        <v>45689</v>
      </c>
      <c r="C583" t="s">
        <v>617</v>
      </c>
      <c r="D583" t="s">
        <v>16</v>
      </c>
      <c r="E583">
        <v>96</v>
      </c>
      <c r="F583">
        <v>96</v>
      </c>
      <c r="G583">
        <v>42.448900000000002</v>
      </c>
      <c r="H583">
        <v>53.551099999999998</v>
      </c>
      <c r="I583">
        <v>0</v>
      </c>
      <c r="J583" t="s">
        <v>583</v>
      </c>
    </row>
    <row r="584" spans="1:10" x14ac:dyDescent="0.3">
      <c r="A584" t="s">
        <v>1059</v>
      </c>
      <c r="B584" s="1">
        <v>45689</v>
      </c>
      <c r="C584" t="s">
        <v>618</v>
      </c>
      <c r="D584" t="s">
        <v>16</v>
      </c>
      <c r="E584">
        <v>229</v>
      </c>
      <c r="F584">
        <v>229</v>
      </c>
      <c r="G584">
        <v>188.0813</v>
      </c>
      <c r="H584">
        <v>0</v>
      </c>
      <c r="I584">
        <v>0</v>
      </c>
      <c r="J584" t="s">
        <v>583</v>
      </c>
    </row>
    <row r="585" spans="1:10" x14ac:dyDescent="0.3">
      <c r="A585" t="s">
        <v>1059</v>
      </c>
      <c r="B585" s="1">
        <v>45689</v>
      </c>
      <c r="C585" t="s">
        <v>619</v>
      </c>
      <c r="D585" t="s">
        <v>16</v>
      </c>
      <c r="E585">
        <v>0</v>
      </c>
      <c r="F585">
        <v>0</v>
      </c>
      <c r="G585">
        <v>0</v>
      </c>
      <c r="H585">
        <v>0</v>
      </c>
      <c r="I585">
        <v>0</v>
      </c>
      <c r="J585" t="s">
        <v>583</v>
      </c>
    </row>
    <row r="586" spans="1:10" x14ac:dyDescent="0.3">
      <c r="A586" t="s">
        <v>1086</v>
      </c>
      <c r="B586" s="1">
        <v>45689</v>
      </c>
      <c r="C586" t="s">
        <v>620</v>
      </c>
      <c r="D586" t="s">
        <v>164</v>
      </c>
      <c r="E586">
        <v>219</v>
      </c>
      <c r="F586">
        <v>219</v>
      </c>
      <c r="G586">
        <v>128.8475</v>
      </c>
      <c r="H586">
        <v>90.152500000000003</v>
      </c>
      <c r="I586">
        <v>0</v>
      </c>
      <c r="J586" t="s">
        <v>583</v>
      </c>
    </row>
    <row r="587" spans="1:10" x14ac:dyDescent="0.3">
      <c r="A587" t="s">
        <v>1086</v>
      </c>
      <c r="B587" s="1">
        <v>45689</v>
      </c>
      <c r="C587" t="s">
        <v>621</v>
      </c>
      <c r="D587" t="s">
        <v>164</v>
      </c>
      <c r="E587">
        <v>0</v>
      </c>
      <c r="F587">
        <v>0</v>
      </c>
      <c r="G587">
        <v>0</v>
      </c>
      <c r="H587">
        <v>0</v>
      </c>
      <c r="I587">
        <v>0</v>
      </c>
      <c r="J587" t="s">
        <v>583</v>
      </c>
    </row>
    <row r="588" spans="1:10" x14ac:dyDescent="0.3">
      <c r="A588" t="s">
        <v>1062</v>
      </c>
      <c r="B588" s="1">
        <v>45689</v>
      </c>
      <c r="C588" t="s">
        <v>622</v>
      </c>
      <c r="D588" t="s">
        <v>184</v>
      </c>
      <c r="E588">
        <v>8</v>
      </c>
      <c r="F588">
        <v>8</v>
      </c>
      <c r="G588">
        <v>3.5</v>
      </c>
      <c r="H588">
        <v>8</v>
      </c>
      <c r="I588">
        <v>0</v>
      </c>
      <c r="J588" t="s">
        <v>583</v>
      </c>
    </row>
    <row r="589" spans="1:10" x14ac:dyDescent="0.3">
      <c r="A589" t="s">
        <v>1062</v>
      </c>
      <c r="B589" s="1">
        <v>45689</v>
      </c>
      <c r="C589" t="s">
        <v>558</v>
      </c>
      <c r="D589" t="s">
        <v>184</v>
      </c>
      <c r="E589">
        <v>24</v>
      </c>
      <c r="F589">
        <v>24</v>
      </c>
      <c r="G589">
        <v>10.5</v>
      </c>
      <c r="H589">
        <v>13.5</v>
      </c>
      <c r="I589">
        <v>0</v>
      </c>
      <c r="J589" t="s">
        <v>583</v>
      </c>
    </row>
    <row r="590" spans="1:10" x14ac:dyDescent="0.3">
      <c r="A590" t="s">
        <v>1062</v>
      </c>
      <c r="B590" s="1">
        <v>45689</v>
      </c>
      <c r="C590" t="s">
        <v>477</v>
      </c>
      <c r="D590" t="s">
        <v>184</v>
      </c>
      <c r="E590">
        <v>0</v>
      </c>
      <c r="F590">
        <v>0</v>
      </c>
      <c r="G590">
        <v>0</v>
      </c>
      <c r="H590">
        <v>0</v>
      </c>
      <c r="I590">
        <v>0</v>
      </c>
      <c r="J590" t="s">
        <v>583</v>
      </c>
    </row>
    <row r="591" spans="1:10" x14ac:dyDescent="0.3">
      <c r="A591" t="s">
        <v>1088</v>
      </c>
      <c r="B591" s="1">
        <v>45689</v>
      </c>
      <c r="C591" t="s">
        <v>623</v>
      </c>
      <c r="D591" t="s">
        <v>187</v>
      </c>
      <c r="E591">
        <v>104</v>
      </c>
      <c r="F591">
        <v>104</v>
      </c>
      <c r="G591">
        <v>35.700000000000699</v>
      </c>
      <c r="H591">
        <v>7.5</v>
      </c>
      <c r="I591">
        <v>0</v>
      </c>
      <c r="J591" t="s">
        <v>583</v>
      </c>
    </row>
    <row r="592" spans="1:10" x14ac:dyDescent="0.3">
      <c r="A592" t="s">
        <v>1099</v>
      </c>
      <c r="B592" s="1">
        <v>45689</v>
      </c>
      <c r="C592" t="s">
        <v>624</v>
      </c>
      <c r="D592" t="s">
        <v>181</v>
      </c>
      <c r="E592">
        <v>176</v>
      </c>
      <c r="F592">
        <v>176</v>
      </c>
      <c r="G592">
        <v>50.6</v>
      </c>
      <c r="H592">
        <v>125.4</v>
      </c>
      <c r="I592">
        <v>0</v>
      </c>
      <c r="J592" t="s">
        <v>583</v>
      </c>
    </row>
    <row r="593" spans="1:10" x14ac:dyDescent="0.3">
      <c r="A593" t="s">
        <v>1076</v>
      </c>
      <c r="B593" s="1">
        <v>45689</v>
      </c>
      <c r="C593" t="s">
        <v>625</v>
      </c>
      <c r="D593" t="s">
        <v>56</v>
      </c>
      <c r="E593">
        <v>24</v>
      </c>
      <c r="F593">
        <v>24</v>
      </c>
      <c r="G593">
        <v>14.1</v>
      </c>
      <c r="H593">
        <v>9.9</v>
      </c>
      <c r="I593">
        <v>0</v>
      </c>
      <c r="J593" t="s">
        <v>583</v>
      </c>
    </row>
    <row r="594" spans="1:10" x14ac:dyDescent="0.3">
      <c r="A594" t="s">
        <v>1076</v>
      </c>
      <c r="B594" s="1">
        <v>45689</v>
      </c>
      <c r="C594" t="s">
        <v>626</v>
      </c>
      <c r="D594" t="s">
        <v>56</v>
      </c>
      <c r="E594">
        <v>72</v>
      </c>
      <c r="F594">
        <v>72</v>
      </c>
      <c r="G594">
        <v>40.299999999999997</v>
      </c>
      <c r="H594">
        <v>31.7</v>
      </c>
      <c r="I594">
        <v>0</v>
      </c>
      <c r="J594" t="s">
        <v>583</v>
      </c>
    </row>
    <row r="595" spans="1:10" x14ac:dyDescent="0.3">
      <c r="A595" t="s">
        <v>1076</v>
      </c>
      <c r="B595" s="1">
        <v>45689</v>
      </c>
      <c r="C595" t="s">
        <v>57</v>
      </c>
      <c r="D595" t="s">
        <v>56</v>
      </c>
      <c r="E595">
        <v>32</v>
      </c>
      <c r="F595">
        <v>32</v>
      </c>
      <c r="G595">
        <v>19.3</v>
      </c>
      <c r="H595">
        <v>12.7</v>
      </c>
      <c r="I595">
        <v>0</v>
      </c>
      <c r="J595" t="s">
        <v>583</v>
      </c>
    </row>
    <row r="596" spans="1:10" x14ac:dyDescent="0.3">
      <c r="A596" t="s">
        <v>1063</v>
      </c>
      <c r="B596" s="1">
        <v>45689</v>
      </c>
      <c r="C596" t="s">
        <v>627</v>
      </c>
      <c r="D596" t="s">
        <v>1064</v>
      </c>
      <c r="E596">
        <v>224</v>
      </c>
      <c r="F596">
        <v>224</v>
      </c>
      <c r="G596">
        <v>1</v>
      </c>
      <c r="H596">
        <v>223</v>
      </c>
      <c r="I596">
        <v>0</v>
      </c>
      <c r="J596" t="s">
        <v>628</v>
      </c>
    </row>
    <row r="597" spans="1:10" x14ac:dyDescent="0.3">
      <c r="A597" t="s">
        <v>1091</v>
      </c>
      <c r="B597" s="1">
        <v>45689</v>
      </c>
      <c r="C597" t="s">
        <v>629</v>
      </c>
      <c r="D597" t="s">
        <v>110</v>
      </c>
      <c r="E597">
        <v>224</v>
      </c>
      <c r="F597">
        <v>224</v>
      </c>
      <c r="G597">
        <v>0</v>
      </c>
      <c r="H597">
        <v>224</v>
      </c>
      <c r="I597">
        <v>0</v>
      </c>
      <c r="J597" t="s">
        <v>628</v>
      </c>
    </row>
    <row r="598" spans="1:10" x14ac:dyDescent="0.3">
      <c r="A598" t="s">
        <v>1128</v>
      </c>
      <c r="B598" s="1">
        <v>45689</v>
      </c>
      <c r="C598" t="s">
        <v>630</v>
      </c>
      <c r="D598" t="s">
        <v>742</v>
      </c>
      <c r="E598">
        <v>224</v>
      </c>
      <c r="F598">
        <v>4</v>
      </c>
      <c r="G598">
        <v>0</v>
      </c>
      <c r="H598">
        <v>4</v>
      </c>
      <c r="I598">
        <v>220</v>
      </c>
      <c r="J598" t="s">
        <v>628</v>
      </c>
    </row>
    <row r="599" spans="1:10" x14ac:dyDescent="0.3">
      <c r="A599" t="s">
        <v>1056</v>
      </c>
      <c r="B599" s="1">
        <v>45689</v>
      </c>
      <c r="C599" t="s">
        <v>631</v>
      </c>
      <c r="D599" t="s">
        <v>114</v>
      </c>
      <c r="E599">
        <v>270</v>
      </c>
      <c r="F599">
        <v>270</v>
      </c>
      <c r="G599">
        <v>76.739999999999796</v>
      </c>
      <c r="H599">
        <v>193.26</v>
      </c>
      <c r="I599">
        <v>0</v>
      </c>
      <c r="J599" t="s">
        <v>628</v>
      </c>
    </row>
    <row r="600" spans="1:10" x14ac:dyDescent="0.3">
      <c r="A600" t="s">
        <v>1065</v>
      </c>
      <c r="B600" s="1">
        <v>45689</v>
      </c>
      <c r="C600" t="s">
        <v>632</v>
      </c>
      <c r="D600" t="s">
        <v>990</v>
      </c>
      <c r="E600">
        <v>269.53333333333302</v>
      </c>
      <c r="F600">
        <v>269.53333333333302</v>
      </c>
      <c r="G600">
        <v>140.6</v>
      </c>
      <c r="H600">
        <v>128.933333333333</v>
      </c>
      <c r="I600">
        <v>0</v>
      </c>
      <c r="J600" t="s">
        <v>628</v>
      </c>
    </row>
    <row r="601" spans="1:10" x14ac:dyDescent="0.3">
      <c r="A601" t="s">
        <v>1065</v>
      </c>
      <c r="B601" s="1">
        <v>45689</v>
      </c>
      <c r="C601" t="s">
        <v>633</v>
      </c>
      <c r="D601" t="s">
        <v>990</v>
      </c>
      <c r="E601">
        <v>50.1666666666667</v>
      </c>
      <c r="F601">
        <v>50.1666666666667</v>
      </c>
      <c r="G601">
        <v>33.6666666666667</v>
      </c>
      <c r="H601">
        <v>16.5</v>
      </c>
      <c r="I601">
        <v>0</v>
      </c>
      <c r="J601" t="s">
        <v>628</v>
      </c>
    </row>
    <row r="602" spans="1:10" x14ac:dyDescent="0.3">
      <c r="A602" t="s">
        <v>1065</v>
      </c>
      <c r="B602" s="1">
        <v>45689</v>
      </c>
      <c r="C602" t="s">
        <v>634</v>
      </c>
      <c r="D602" t="s">
        <v>990</v>
      </c>
      <c r="E602">
        <v>242</v>
      </c>
      <c r="F602">
        <v>242</v>
      </c>
      <c r="G602">
        <v>126.25</v>
      </c>
      <c r="H602">
        <v>115.75</v>
      </c>
      <c r="I602">
        <v>0</v>
      </c>
      <c r="J602" t="s">
        <v>628</v>
      </c>
    </row>
    <row r="603" spans="1:10" x14ac:dyDescent="0.3">
      <c r="A603" t="s">
        <v>1094</v>
      </c>
      <c r="B603" s="1">
        <v>45689</v>
      </c>
      <c r="C603" t="s">
        <v>635</v>
      </c>
      <c r="D603" t="s">
        <v>120</v>
      </c>
      <c r="E603">
        <v>224</v>
      </c>
      <c r="F603">
        <v>224</v>
      </c>
      <c r="G603">
        <v>14.5</v>
      </c>
      <c r="H603">
        <v>209.5</v>
      </c>
      <c r="I603">
        <v>0</v>
      </c>
      <c r="J603" t="s">
        <v>628</v>
      </c>
    </row>
    <row r="604" spans="1:10" x14ac:dyDescent="0.3">
      <c r="A604" t="s">
        <v>1094</v>
      </c>
      <c r="B604" s="1">
        <v>45689</v>
      </c>
      <c r="C604" t="s">
        <v>636</v>
      </c>
      <c r="D604" t="s">
        <v>120</v>
      </c>
      <c r="E604">
        <v>224</v>
      </c>
      <c r="F604">
        <v>5</v>
      </c>
      <c r="G604">
        <v>0</v>
      </c>
      <c r="H604">
        <v>5</v>
      </c>
      <c r="I604">
        <v>219</v>
      </c>
      <c r="J604" t="s">
        <v>628</v>
      </c>
    </row>
    <row r="605" spans="1:10" x14ac:dyDescent="0.3">
      <c r="A605" t="s">
        <v>1094</v>
      </c>
      <c r="B605" s="1">
        <v>45689</v>
      </c>
      <c r="C605" t="s">
        <v>637</v>
      </c>
      <c r="D605" t="s">
        <v>120</v>
      </c>
      <c r="E605">
        <v>260</v>
      </c>
      <c r="F605">
        <v>260</v>
      </c>
      <c r="G605">
        <v>186.5</v>
      </c>
      <c r="H605">
        <v>73.5</v>
      </c>
      <c r="I605">
        <v>0</v>
      </c>
      <c r="J605" t="s">
        <v>628</v>
      </c>
    </row>
    <row r="606" spans="1:10" x14ac:dyDescent="0.3">
      <c r="A606" t="s">
        <v>1094</v>
      </c>
      <c r="B606" s="1">
        <v>45689</v>
      </c>
      <c r="C606" t="s">
        <v>638</v>
      </c>
      <c r="D606" t="s">
        <v>120</v>
      </c>
      <c r="E606">
        <v>260</v>
      </c>
      <c r="F606">
        <v>260</v>
      </c>
      <c r="G606">
        <v>163.25</v>
      </c>
      <c r="H606">
        <v>96.75</v>
      </c>
      <c r="I606">
        <v>0</v>
      </c>
      <c r="J606" t="s">
        <v>628</v>
      </c>
    </row>
    <row r="607" spans="1:10" x14ac:dyDescent="0.3">
      <c r="A607" t="s">
        <v>1094</v>
      </c>
      <c r="B607" s="1">
        <v>45689</v>
      </c>
      <c r="C607" t="s">
        <v>639</v>
      </c>
      <c r="D607" t="s">
        <v>120</v>
      </c>
      <c r="E607">
        <v>229</v>
      </c>
      <c r="F607">
        <v>229</v>
      </c>
      <c r="G607">
        <v>50.25</v>
      </c>
      <c r="H607">
        <v>178.75</v>
      </c>
      <c r="I607">
        <v>0</v>
      </c>
      <c r="J607" t="s">
        <v>628</v>
      </c>
    </row>
    <row r="608" spans="1:10" x14ac:dyDescent="0.3">
      <c r="A608" t="s">
        <v>1092</v>
      </c>
      <c r="B608" s="1">
        <v>45689</v>
      </c>
      <c r="C608" t="s">
        <v>640</v>
      </c>
      <c r="D608" t="s">
        <v>1093</v>
      </c>
      <c r="E608">
        <v>224</v>
      </c>
      <c r="F608">
        <v>0</v>
      </c>
      <c r="G608">
        <v>0</v>
      </c>
      <c r="H608">
        <v>0</v>
      </c>
      <c r="I608">
        <v>224</v>
      </c>
      <c r="J608" t="s">
        <v>628</v>
      </c>
    </row>
    <row r="609" spans="1:10" x14ac:dyDescent="0.3">
      <c r="A609" t="s">
        <v>1092</v>
      </c>
      <c r="B609" s="1">
        <v>45689</v>
      </c>
      <c r="C609" t="s">
        <v>641</v>
      </c>
      <c r="D609" t="s">
        <v>1093</v>
      </c>
      <c r="E609">
        <v>224</v>
      </c>
      <c r="F609">
        <v>224</v>
      </c>
      <c r="G609">
        <v>103</v>
      </c>
      <c r="H609">
        <v>121</v>
      </c>
      <c r="I609">
        <v>0</v>
      </c>
      <c r="J609" t="s">
        <v>628</v>
      </c>
    </row>
    <row r="610" spans="1:10" x14ac:dyDescent="0.3">
      <c r="A610" t="s">
        <v>1070</v>
      </c>
      <c r="B610" s="1">
        <v>45689</v>
      </c>
      <c r="C610" t="s">
        <v>151</v>
      </c>
      <c r="D610" t="s">
        <v>126</v>
      </c>
      <c r="E610">
        <v>8</v>
      </c>
      <c r="F610">
        <v>8</v>
      </c>
      <c r="G610">
        <v>0</v>
      </c>
      <c r="H610">
        <v>8</v>
      </c>
      <c r="I610">
        <v>0</v>
      </c>
      <c r="J610" t="s">
        <v>628</v>
      </c>
    </row>
    <row r="611" spans="1:10" x14ac:dyDescent="0.3">
      <c r="A611" t="s">
        <v>1070</v>
      </c>
      <c r="B611" s="1">
        <v>45689</v>
      </c>
      <c r="C611" t="s">
        <v>642</v>
      </c>
      <c r="D611" t="s">
        <v>126</v>
      </c>
      <c r="E611">
        <v>224</v>
      </c>
      <c r="F611">
        <v>224</v>
      </c>
      <c r="G611">
        <v>147.416666666667</v>
      </c>
      <c r="H611">
        <v>76.5833333333334</v>
      </c>
      <c r="I611">
        <v>0</v>
      </c>
      <c r="J611" t="s">
        <v>628</v>
      </c>
    </row>
    <row r="612" spans="1:10" x14ac:dyDescent="0.3">
      <c r="A612" t="s">
        <v>1057</v>
      </c>
      <c r="B612" s="1">
        <v>45689</v>
      </c>
      <c r="C612" t="s">
        <v>643</v>
      </c>
      <c r="D612" t="s">
        <v>130</v>
      </c>
      <c r="E612">
        <v>302</v>
      </c>
      <c r="F612">
        <v>302</v>
      </c>
      <c r="G612">
        <v>240.700000000003</v>
      </c>
      <c r="H612">
        <v>61.299999999997503</v>
      </c>
      <c r="I612">
        <v>0</v>
      </c>
      <c r="J612" t="s">
        <v>628</v>
      </c>
    </row>
    <row r="613" spans="1:10" x14ac:dyDescent="0.3">
      <c r="A613" t="s">
        <v>1057</v>
      </c>
      <c r="B613" s="1">
        <v>45689</v>
      </c>
      <c r="C613" t="s">
        <v>644</v>
      </c>
      <c r="D613" t="s">
        <v>130</v>
      </c>
      <c r="E613">
        <v>276</v>
      </c>
      <c r="F613">
        <v>276</v>
      </c>
      <c r="G613">
        <v>210.19999999999899</v>
      </c>
      <c r="H613">
        <v>65.800000000001106</v>
      </c>
      <c r="I613">
        <v>0</v>
      </c>
      <c r="J613" t="s">
        <v>628</v>
      </c>
    </row>
    <row r="614" spans="1:10" x14ac:dyDescent="0.3">
      <c r="A614" t="s">
        <v>1057</v>
      </c>
      <c r="B614" s="1">
        <v>45689</v>
      </c>
      <c r="C614" t="s">
        <v>645</v>
      </c>
      <c r="D614" t="s">
        <v>130</v>
      </c>
      <c r="E614">
        <v>224</v>
      </c>
      <c r="F614">
        <v>0</v>
      </c>
      <c r="G614">
        <v>0</v>
      </c>
      <c r="H614">
        <v>0</v>
      </c>
      <c r="I614">
        <v>224</v>
      </c>
      <c r="J614" t="s">
        <v>628</v>
      </c>
    </row>
    <row r="615" spans="1:10" x14ac:dyDescent="0.3">
      <c r="A615" t="s">
        <v>1057</v>
      </c>
      <c r="B615" s="1">
        <v>45689</v>
      </c>
      <c r="C615" t="s">
        <v>646</v>
      </c>
      <c r="D615" t="s">
        <v>130</v>
      </c>
      <c r="E615">
        <v>224</v>
      </c>
      <c r="F615">
        <v>8</v>
      </c>
      <c r="G615">
        <v>0</v>
      </c>
      <c r="H615">
        <v>8</v>
      </c>
      <c r="I615">
        <v>216</v>
      </c>
      <c r="J615" t="s">
        <v>628</v>
      </c>
    </row>
    <row r="616" spans="1:10" x14ac:dyDescent="0.3">
      <c r="A616" t="s">
        <v>1057</v>
      </c>
      <c r="B616" s="1">
        <v>45689</v>
      </c>
      <c r="C616" t="s">
        <v>647</v>
      </c>
      <c r="D616" t="s">
        <v>130</v>
      </c>
      <c r="E616">
        <v>224</v>
      </c>
      <c r="F616">
        <v>224</v>
      </c>
      <c r="G616">
        <v>0</v>
      </c>
      <c r="H616">
        <v>224</v>
      </c>
      <c r="I616">
        <v>0</v>
      </c>
      <c r="J616" t="s">
        <v>628</v>
      </c>
    </row>
    <row r="617" spans="1:10" x14ac:dyDescent="0.3">
      <c r="A617" t="s">
        <v>1057</v>
      </c>
      <c r="B617" s="1">
        <v>45689</v>
      </c>
      <c r="C617" t="s">
        <v>648</v>
      </c>
      <c r="D617" t="s">
        <v>130</v>
      </c>
      <c r="E617">
        <v>224</v>
      </c>
      <c r="F617">
        <v>0</v>
      </c>
      <c r="G617">
        <v>0</v>
      </c>
      <c r="H617">
        <v>0</v>
      </c>
      <c r="I617">
        <v>224</v>
      </c>
      <c r="J617" t="s">
        <v>628</v>
      </c>
    </row>
    <row r="618" spans="1:10" x14ac:dyDescent="0.3">
      <c r="A618" t="s">
        <v>1057</v>
      </c>
      <c r="B618" s="1">
        <v>45689</v>
      </c>
      <c r="C618" t="s">
        <v>649</v>
      </c>
      <c r="D618" t="s">
        <v>130</v>
      </c>
      <c r="E618">
        <v>237</v>
      </c>
      <c r="F618">
        <v>237</v>
      </c>
      <c r="G618">
        <v>46.5</v>
      </c>
      <c r="H618">
        <v>190.5</v>
      </c>
      <c r="I618">
        <v>0</v>
      </c>
      <c r="J618" t="s">
        <v>628</v>
      </c>
    </row>
    <row r="619" spans="1:10" x14ac:dyDescent="0.3">
      <c r="A619" t="s">
        <v>1057</v>
      </c>
      <c r="B619" s="1">
        <v>45689</v>
      </c>
      <c r="C619" t="s">
        <v>650</v>
      </c>
      <c r="D619" t="s">
        <v>130</v>
      </c>
      <c r="E619">
        <v>330.5</v>
      </c>
      <c r="F619">
        <v>330.5</v>
      </c>
      <c r="G619">
        <v>79.25</v>
      </c>
      <c r="H619">
        <v>251.25</v>
      </c>
      <c r="I619">
        <v>0</v>
      </c>
      <c r="J619" t="s">
        <v>628</v>
      </c>
    </row>
    <row r="620" spans="1:10" x14ac:dyDescent="0.3">
      <c r="A620" t="s">
        <v>1057</v>
      </c>
      <c r="B620" s="1">
        <v>45689</v>
      </c>
      <c r="C620" t="s">
        <v>651</v>
      </c>
      <c r="D620" t="s">
        <v>130</v>
      </c>
      <c r="E620">
        <v>224</v>
      </c>
      <c r="F620">
        <v>0</v>
      </c>
      <c r="G620">
        <v>0</v>
      </c>
      <c r="H620">
        <v>0</v>
      </c>
      <c r="I620">
        <v>224</v>
      </c>
      <c r="J620" t="s">
        <v>628</v>
      </c>
    </row>
    <row r="621" spans="1:10" x14ac:dyDescent="0.3">
      <c r="A621" t="s">
        <v>1057</v>
      </c>
      <c r="B621" s="1">
        <v>45689</v>
      </c>
      <c r="C621" t="s">
        <v>652</v>
      </c>
      <c r="D621" t="s">
        <v>130</v>
      </c>
      <c r="E621">
        <v>224</v>
      </c>
      <c r="F621">
        <v>224</v>
      </c>
      <c r="G621">
        <v>0</v>
      </c>
      <c r="H621">
        <v>224</v>
      </c>
      <c r="I621">
        <v>0</v>
      </c>
      <c r="J621" t="s">
        <v>628</v>
      </c>
    </row>
    <row r="622" spans="1:10" x14ac:dyDescent="0.3">
      <c r="A622" t="s">
        <v>1057</v>
      </c>
      <c r="B622" s="1">
        <v>45689</v>
      </c>
      <c r="C622" t="s">
        <v>653</v>
      </c>
      <c r="D622" t="s">
        <v>130</v>
      </c>
      <c r="E622">
        <v>353.5</v>
      </c>
      <c r="F622">
        <v>353.5</v>
      </c>
      <c r="G622">
        <v>162</v>
      </c>
      <c r="H622">
        <v>191.5</v>
      </c>
      <c r="I622">
        <v>0</v>
      </c>
      <c r="J622" t="s">
        <v>628</v>
      </c>
    </row>
    <row r="623" spans="1:10" x14ac:dyDescent="0.3">
      <c r="A623" t="s">
        <v>1057</v>
      </c>
      <c r="B623" s="1">
        <v>45689</v>
      </c>
      <c r="C623" t="s">
        <v>654</v>
      </c>
      <c r="D623" t="s">
        <v>130</v>
      </c>
      <c r="E623">
        <v>224</v>
      </c>
      <c r="F623">
        <v>224</v>
      </c>
      <c r="G623">
        <v>0</v>
      </c>
      <c r="H623">
        <v>224</v>
      </c>
      <c r="I623">
        <v>0</v>
      </c>
      <c r="J623" t="s">
        <v>628</v>
      </c>
    </row>
    <row r="624" spans="1:10" x14ac:dyDescent="0.3">
      <c r="A624" t="s">
        <v>1057</v>
      </c>
      <c r="B624" s="1">
        <v>45689</v>
      </c>
      <c r="C624" t="s">
        <v>655</v>
      </c>
      <c r="D624" t="s">
        <v>130</v>
      </c>
      <c r="E624">
        <v>293</v>
      </c>
      <c r="F624">
        <v>293</v>
      </c>
      <c r="G624">
        <v>102.85</v>
      </c>
      <c r="H624">
        <v>190.15</v>
      </c>
      <c r="I624">
        <v>0</v>
      </c>
      <c r="J624" t="s">
        <v>628</v>
      </c>
    </row>
    <row r="625" spans="1:10" x14ac:dyDescent="0.3">
      <c r="A625" t="s">
        <v>1057</v>
      </c>
      <c r="B625" s="1">
        <v>45689</v>
      </c>
      <c r="C625" t="s">
        <v>656</v>
      </c>
      <c r="D625" t="s">
        <v>130</v>
      </c>
      <c r="E625">
        <v>250.5</v>
      </c>
      <c r="F625">
        <v>250.5</v>
      </c>
      <c r="G625">
        <v>72.23</v>
      </c>
      <c r="H625">
        <v>178.27</v>
      </c>
      <c r="I625">
        <v>0</v>
      </c>
      <c r="J625" t="s">
        <v>628</v>
      </c>
    </row>
    <row r="626" spans="1:10" x14ac:dyDescent="0.3">
      <c r="A626" t="s">
        <v>1057</v>
      </c>
      <c r="B626" s="1">
        <v>45689</v>
      </c>
      <c r="C626" t="s">
        <v>657</v>
      </c>
      <c r="D626" t="s">
        <v>130</v>
      </c>
      <c r="E626">
        <v>228</v>
      </c>
      <c r="F626">
        <v>228</v>
      </c>
      <c r="G626">
        <v>11.5</v>
      </c>
      <c r="H626">
        <v>216.5</v>
      </c>
      <c r="I626">
        <v>0</v>
      </c>
      <c r="J626" t="s">
        <v>628</v>
      </c>
    </row>
    <row r="627" spans="1:10" x14ac:dyDescent="0.3">
      <c r="A627" t="s">
        <v>1057</v>
      </c>
      <c r="B627" s="1">
        <v>45689</v>
      </c>
      <c r="C627" t="s">
        <v>658</v>
      </c>
      <c r="D627" t="s">
        <v>130</v>
      </c>
      <c r="E627">
        <v>243</v>
      </c>
      <c r="F627">
        <v>243</v>
      </c>
      <c r="G627">
        <v>60.13</v>
      </c>
      <c r="H627">
        <v>182.87</v>
      </c>
      <c r="I627">
        <v>0</v>
      </c>
      <c r="J627" t="s">
        <v>628</v>
      </c>
    </row>
    <row r="628" spans="1:10" x14ac:dyDescent="0.3">
      <c r="A628" t="s">
        <v>1058</v>
      </c>
      <c r="B628" s="1">
        <v>45689</v>
      </c>
      <c r="C628" t="s">
        <v>659</v>
      </c>
      <c r="D628" t="s">
        <v>156</v>
      </c>
      <c r="E628">
        <v>240</v>
      </c>
      <c r="F628">
        <v>240</v>
      </c>
      <c r="G628">
        <v>40</v>
      </c>
      <c r="H628">
        <v>200</v>
      </c>
      <c r="I628">
        <v>0</v>
      </c>
      <c r="J628" t="s">
        <v>628</v>
      </c>
    </row>
    <row r="629" spans="1:10" x14ac:dyDescent="0.3">
      <c r="A629" t="s">
        <v>1058</v>
      </c>
      <c r="B629" s="1">
        <v>45689</v>
      </c>
      <c r="C629" t="s">
        <v>660</v>
      </c>
      <c r="D629" t="s">
        <v>156</v>
      </c>
      <c r="E629">
        <v>272</v>
      </c>
      <c r="F629">
        <v>272</v>
      </c>
      <c r="G629">
        <v>167</v>
      </c>
      <c r="H629">
        <v>105</v>
      </c>
      <c r="I629">
        <v>0</v>
      </c>
      <c r="J629" t="s">
        <v>628</v>
      </c>
    </row>
    <row r="630" spans="1:10" x14ac:dyDescent="0.3">
      <c r="A630" t="s">
        <v>1058</v>
      </c>
      <c r="B630" s="1">
        <v>45689</v>
      </c>
      <c r="C630" t="s">
        <v>661</v>
      </c>
      <c r="D630" t="s">
        <v>156</v>
      </c>
      <c r="E630">
        <v>298</v>
      </c>
      <c r="F630">
        <v>298</v>
      </c>
      <c r="G630">
        <v>217.6</v>
      </c>
      <c r="H630">
        <v>80.399999999999594</v>
      </c>
      <c r="I630">
        <v>0</v>
      </c>
      <c r="J630" t="s">
        <v>628</v>
      </c>
    </row>
    <row r="631" spans="1:10" x14ac:dyDescent="0.3">
      <c r="A631" t="s">
        <v>1071</v>
      </c>
      <c r="B631" s="1">
        <v>45689</v>
      </c>
      <c r="C631" t="s">
        <v>662</v>
      </c>
      <c r="D631" t="s">
        <v>993</v>
      </c>
      <c r="E631">
        <v>224</v>
      </c>
      <c r="F631">
        <v>8</v>
      </c>
      <c r="G631">
        <v>5.3000000000001801</v>
      </c>
      <c r="H631">
        <v>2.6999999999998199</v>
      </c>
      <c r="I631">
        <v>216</v>
      </c>
      <c r="J631" t="s">
        <v>628</v>
      </c>
    </row>
    <row r="632" spans="1:10" x14ac:dyDescent="0.3">
      <c r="A632" t="s">
        <v>1058</v>
      </c>
      <c r="B632" s="1">
        <v>45689</v>
      </c>
      <c r="C632" t="s">
        <v>663</v>
      </c>
      <c r="D632" t="s">
        <v>156</v>
      </c>
      <c r="E632">
        <v>290</v>
      </c>
      <c r="F632">
        <v>290</v>
      </c>
      <c r="G632">
        <v>197.6</v>
      </c>
      <c r="H632">
        <v>92.399999999999594</v>
      </c>
      <c r="I632">
        <v>0</v>
      </c>
      <c r="J632" t="s">
        <v>628</v>
      </c>
    </row>
    <row r="633" spans="1:10" x14ac:dyDescent="0.3">
      <c r="A633" t="s">
        <v>1072</v>
      </c>
      <c r="B633" s="1">
        <v>45689</v>
      </c>
      <c r="C633" t="s">
        <v>664</v>
      </c>
      <c r="D633" t="s">
        <v>1073</v>
      </c>
      <c r="E633">
        <v>292</v>
      </c>
      <c r="F633">
        <v>292</v>
      </c>
      <c r="G633">
        <v>213.26</v>
      </c>
      <c r="H633">
        <v>78.739999999999796</v>
      </c>
      <c r="I633">
        <v>0</v>
      </c>
      <c r="J633" t="s">
        <v>628</v>
      </c>
    </row>
    <row r="634" spans="1:10" x14ac:dyDescent="0.3">
      <c r="A634" t="s">
        <v>1058</v>
      </c>
      <c r="B634" s="1">
        <v>45689</v>
      </c>
      <c r="C634" t="s">
        <v>665</v>
      </c>
      <c r="D634" t="s">
        <v>156</v>
      </c>
      <c r="E634">
        <v>318</v>
      </c>
      <c r="F634">
        <v>318</v>
      </c>
      <c r="G634">
        <v>193.36</v>
      </c>
      <c r="H634">
        <v>124.64</v>
      </c>
      <c r="I634">
        <v>0</v>
      </c>
      <c r="J634" t="s">
        <v>628</v>
      </c>
    </row>
    <row r="635" spans="1:10" x14ac:dyDescent="0.3">
      <c r="A635" t="s">
        <v>1058</v>
      </c>
      <c r="B635" s="1">
        <v>45689</v>
      </c>
      <c r="C635" t="s">
        <v>666</v>
      </c>
      <c r="D635" t="s">
        <v>156</v>
      </c>
      <c r="E635">
        <v>238</v>
      </c>
      <c r="F635">
        <v>238</v>
      </c>
      <c r="G635">
        <v>55.309999999998603</v>
      </c>
      <c r="H635">
        <v>182.69000000000099</v>
      </c>
      <c r="I635">
        <v>0</v>
      </c>
      <c r="J635" t="s">
        <v>628</v>
      </c>
    </row>
    <row r="636" spans="1:10" x14ac:dyDescent="0.3">
      <c r="A636" t="s">
        <v>1058</v>
      </c>
      <c r="B636" s="1">
        <v>45689</v>
      </c>
      <c r="C636" t="s">
        <v>667</v>
      </c>
      <c r="D636" t="s">
        <v>156</v>
      </c>
      <c r="E636">
        <v>262</v>
      </c>
      <c r="F636">
        <v>262</v>
      </c>
      <c r="G636">
        <v>130.41</v>
      </c>
      <c r="H636">
        <v>131.59</v>
      </c>
      <c r="I636">
        <v>0</v>
      </c>
      <c r="J636" t="s">
        <v>628</v>
      </c>
    </row>
    <row r="637" spans="1:10" x14ac:dyDescent="0.3">
      <c r="A637" t="s">
        <v>1058</v>
      </c>
      <c r="B637" s="1">
        <v>45689</v>
      </c>
      <c r="C637" t="s">
        <v>668</v>
      </c>
      <c r="D637" t="s">
        <v>156</v>
      </c>
      <c r="E637">
        <v>224</v>
      </c>
      <c r="F637">
        <v>0</v>
      </c>
      <c r="G637">
        <v>0</v>
      </c>
      <c r="H637">
        <v>0</v>
      </c>
      <c r="I637">
        <v>224</v>
      </c>
      <c r="J637" t="s">
        <v>628</v>
      </c>
    </row>
    <row r="638" spans="1:10" x14ac:dyDescent="0.3">
      <c r="A638" t="s">
        <v>1058</v>
      </c>
      <c r="B638" s="1">
        <v>45689</v>
      </c>
      <c r="C638" t="s">
        <v>669</v>
      </c>
      <c r="D638" t="s">
        <v>156</v>
      </c>
      <c r="E638">
        <v>296</v>
      </c>
      <c r="F638">
        <v>296</v>
      </c>
      <c r="G638">
        <v>206.30000000000101</v>
      </c>
      <c r="H638">
        <v>89.699999999998894</v>
      </c>
      <c r="I638">
        <v>0</v>
      </c>
      <c r="J638" t="s">
        <v>628</v>
      </c>
    </row>
    <row r="639" spans="1:10" x14ac:dyDescent="0.3">
      <c r="A639" t="s">
        <v>1106</v>
      </c>
      <c r="B639" s="1">
        <v>45689</v>
      </c>
      <c r="C639" t="s">
        <v>670</v>
      </c>
      <c r="D639" t="s">
        <v>1107</v>
      </c>
      <c r="E639">
        <v>224</v>
      </c>
      <c r="F639">
        <v>224</v>
      </c>
      <c r="G639">
        <v>3</v>
      </c>
      <c r="H639">
        <v>221</v>
      </c>
      <c r="I639">
        <v>0</v>
      </c>
      <c r="J639" t="s">
        <v>628</v>
      </c>
    </row>
    <row r="640" spans="1:10" x14ac:dyDescent="0.3">
      <c r="A640" t="s">
        <v>1106</v>
      </c>
      <c r="B640" s="1">
        <v>45689</v>
      </c>
      <c r="C640" t="s">
        <v>671</v>
      </c>
      <c r="D640" t="s">
        <v>1107</v>
      </c>
      <c r="E640">
        <v>224</v>
      </c>
      <c r="F640">
        <v>224</v>
      </c>
      <c r="G640">
        <v>2.5</v>
      </c>
      <c r="H640">
        <v>221.5</v>
      </c>
      <c r="I640">
        <v>0</v>
      </c>
      <c r="J640" t="s">
        <v>628</v>
      </c>
    </row>
    <row r="641" spans="1:10" x14ac:dyDescent="0.3">
      <c r="A641" t="s">
        <v>1077</v>
      </c>
      <c r="B641" s="1">
        <v>45689</v>
      </c>
      <c r="C641" t="s">
        <v>672</v>
      </c>
      <c r="D641" t="s">
        <v>61</v>
      </c>
      <c r="E641">
        <v>224</v>
      </c>
      <c r="F641">
        <v>224</v>
      </c>
      <c r="G641">
        <v>0</v>
      </c>
      <c r="H641">
        <v>224</v>
      </c>
      <c r="I641">
        <v>0</v>
      </c>
      <c r="J641" t="s">
        <v>628</v>
      </c>
    </row>
    <row r="642" spans="1:10" x14ac:dyDescent="0.3">
      <c r="A642" t="s">
        <v>1077</v>
      </c>
      <c r="B642" s="1">
        <v>45689</v>
      </c>
      <c r="C642" t="s">
        <v>673</v>
      </c>
      <c r="D642" t="s">
        <v>61</v>
      </c>
      <c r="E642">
        <v>224</v>
      </c>
      <c r="F642">
        <v>224</v>
      </c>
      <c r="G642">
        <v>0</v>
      </c>
      <c r="H642">
        <v>224</v>
      </c>
      <c r="I642">
        <v>0</v>
      </c>
      <c r="J642" t="s">
        <v>628</v>
      </c>
    </row>
    <row r="643" spans="1:10" x14ac:dyDescent="0.3">
      <c r="A643" t="s">
        <v>1077</v>
      </c>
      <c r="B643" s="1">
        <v>45689</v>
      </c>
      <c r="C643" t="s">
        <v>674</v>
      </c>
      <c r="D643" t="s">
        <v>61</v>
      </c>
      <c r="E643">
        <v>239.666666666667</v>
      </c>
      <c r="F643">
        <v>239.666666666667</v>
      </c>
      <c r="G643">
        <v>131.083333333333</v>
      </c>
      <c r="H643">
        <v>108.583333333333</v>
      </c>
      <c r="I643">
        <v>0</v>
      </c>
      <c r="J643" t="s">
        <v>628</v>
      </c>
    </row>
    <row r="644" spans="1:10" x14ac:dyDescent="0.3">
      <c r="A644" t="s">
        <v>1078</v>
      </c>
      <c r="B644" s="1">
        <v>45689</v>
      </c>
      <c r="C644" t="s">
        <v>675</v>
      </c>
      <c r="D644" t="s">
        <v>540</v>
      </c>
      <c r="E644">
        <v>259</v>
      </c>
      <c r="F644">
        <v>259</v>
      </c>
      <c r="G644">
        <v>94.5</v>
      </c>
      <c r="H644">
        <v>164.5</v>
      </c>
      <c r="I644">
        <v>0</v>
      </c>
      <c r="J644" t="s">
        <v>628</v>
      </c>
    </row>
    <row r="645" spans="1:10" x14ac:dyDescent="0.3">
      <c r="A645" t="s">
        <v>1078</v>
      </c>
      <c r="B645" s="1">
        <v>45689</v>
      </c>
      <c r="C645" t="s">
        <v>676</v>
      </c>
      <c r="D645" t="s">
        <v>540</v>
      </c>
      <c r="E645">
        <v>235</v>
      </c>
      <c r="F645">
        <v>235</v>
      </c>
      <c r="G645">
        <v>87.000000000000497</v>
      </c>
      <c r="H645">
        <v>148</v>
      </c>
      <c r="I645">
        <v>0</v>
      </c>
      <c r="J645" t="s">
        <v>628</v>
      </c>
    </row>
    <row r="646" spans="1:10" x14ac:dyDescent="0.3">
      <c r="A646" t="s">
        <v>1079</v>
      </c>
      <c r="B646" s="1">
        <v>45689</v>
      </c>
      <c r="C646" t="s">
        <v>677</v>
      </c>
      <c r="D646" t="s">
        <v>997</v>
      </c>
      <c r="E646">
        <v>224</v>
      </c>
      <c r="F646">
        <v>0</v>
      </c>
      <c r="G646">
        <v>0</v>
      </c>
      <c r="H646">
        <v>0</v>
      </c>
      <c r="I646">
        <v>224</v>
      </c>
      <c r="J646" t="s">
        <v>628</v>
      </c>
    </row>
    <row r="647" spans="1:10" x14ac:dyDescent="0.3">
      <c r="A647" t="s">
        <v>1079</v>
      </c>
      <c r="B647" s="1">
        <v>45689</v>
      </c>
      <c r="C647" t="s">
        <v>678</v>
      </c>
      <c r="D647" t="s">
        <v>997</v>
      </c>
      <c r="E647">
        <v>225</v>
      </c>
      <c r="F647">
        <v>225</v>
      </c>
      <c r="G647">
        <v>29.5</v>
      </c>
      <c r="H647">
        <v>195.5</v>
      </c>
      <c r="I647">
        <v>0</v>
      </c>
      <c r="J647" t="s">
        <v>628</v>
      </c>
    </row>
    <row r="648" spans="1:10" x14ac:dyDescent="0.3">
      <c r="A648" t="s">
        <v>1129</v>
      </c>
      <c r="B648" s="1">
        <v>45689</v>
      </c>
      <c r="C648" t="s">
        <v>679</v>
      </c>
      <c r="D648" t="s">
        <v>1009</v>
      </c>
      <c r="E648">
        <v>0</v>
      </c>
      <c r="F648">
        <v>0</v>
      </c>
      <c r="G648">
        <v>0</v>
      </c>
      <c r="H648">
        <v>0</v>
      </c>
      <c r="I648">
        <v>0</v>
      </c>
      <c r="J648" t="s">
        <v>628</v>
      </c>
    </row>
    <row r="649" spans="1:10" x14ac:dyDescent="0.3">
      <c r="A649" t="s">
        <v>1059</v>
      </c>
      <c r="B649" s="1">
        <v>45689</v>
      </c>
      <c r="C649" t="s">
        <v>680</v>
      </c>
      <c r="D649" t="s">
        <v>16</v>
      </c>
      <c r="E649">
        <v>224</v>
      </c>
      <c r="F649">
        <v>224</v>
      </c>
      <c r="G649">
        <v>0</v>
      </c>
      <c r="H649">
        <v>224</v>
      </c>
      <c r="I649">
        <v>0</v>
      </c>
      <c r="J649" t="s">
        <v>628</v>
      </c>
    </row>
    <row r="650" spans="1:10" x14ac:dyDescent="0.3">
      <c r="A650" t="s">
        <v>1059</v>
      </c>
      <c r="B650" s="1">
        <v>45689</v>
      </c>
      <c r="C650" t="s">
        <v>681</v>
      </c>
      <c r="D650" t="s">
        <v>16</v>
      </c>
      <c r="E650">
        <v>452.41666666666703</v>
      </c>
      <c r="F650">
        <v>452.41666666666703</v>
      </c>
      <c r="G650">
        <v>428.41666666666703</v>
      </c>
      <c r="H650">
        <v>24</v>
      </c>
      <c r="I650">
        <v>0</v>
      </c>
      <c r="J650" t="s">
        <v>628</v>
      </c>
    </row>
    <row r="651" spans="1:10" x14ac:dyDescent="0.3">
      <c r="A651" t="s">
        <v>1059</v>
      </c>
      <c r="B651" s="1">
        <v>45689</v>
      </c>
      <c r="C651" t="s">
        <v>682</v>
      </c>
      <c r="D651" t="s">
        <v>16</v>
      </c>
      <c r="E651">
        <v>267.5</v>
      </c>
      <c r="F651">
        <v>267.5</v>
      </c>
      <c r="G651">
        <v>107.5</v>
      </c>
      <c r="H651">
        <v>160</v>
      </c>
      <c r="I651">
        <v>0</v>
      </c>
      <c r="J651" t="s">
        <v>628</v>
      </c>
    </row>
    <row r="652" spans="1:10" x14ac:dyDescent="0.3">
      <c r="A652" t="s">
        <v>1059</v>
      </c>
      <c r="B652" s="1">
        <v>45689</v>
      </c>
      <c r="C652" t="s">
        <v>683</v>
      </c>
      <c r="D652" t="s">
        <v>16</v>
      </c>
      <c r="E652">
        <v>343</v>
      </c>
      <c r="F652">
        <v>343</v>
      </c>
      <c r="G652">
        <v>271</v>
      </c>
      <c r="H652">
        <v>72</v>
      </c>
      <c r="I652">
        <v>0</v>
      </c>
      <c r="J652" t="s">
        <v>628</v>
      </c>
    </row>
    <row r="653" spans="1:10" x14ac:dyDescent="0.3">
      <c r="A653" t="s">
        <v>1059</v>
      </c>
      <c r="B653" s="1">
        <v>45689</v>
      </c>
      <c r="C653" t="s">
        <v>684</v>
      </c>
      <c r="D653" t="s">
        <v>16</v>
      </c>
      <c r="E653">
        <v>224</v>
      </c>
      <c r="F653">
        <v>224</v>
      </c>
      <c r="G653">
        <v>0</v>
      </c>
      <c r="H653">
        <v>224</v>
      </c>
      <c r="I653">
        <v>0</v>
      </c>
      <c r="J653" t="s">
        <v>628</v>
      </c>
    </row>
    <row r="654" spans="1:10" x14ac:dyDescent="0.3">
      <c r="A654" t="s">
        <v>1059</v>
      </c>
      <c r="B654" s="1">
        <v>45689</v>
      </c>
      <c r="C654" t="s">
        <v>685</v>
      </c>
      <c r="D654" t="s">
        <v>16</v>
      </c>
      <c r="E654">
        <v>224</v>
      </c>
      <c r="F654">
        <v>224</v>
      </c>
      <c r="G654">
        <v>0</v>
      </c>
      <c r="H654">
        <v>224</v>
      </c>
      <c r="I654">
        <v>0</v>
      </c>
      <c r="J654" t="s">
        <v>628</v>
      </c>
    </row>
    <row r="655" spans="1:10" x14ac:dyDescent="0.3">
      <c r="A655" t="s">
        <v>1059</v>
      </c>
      <c r="B655" s="1">
        <v>45689</v>
      </c>
      <c r="C655" t="s">
        <v>686</v>
      </c>
      <c r="D655" t="s">
        <v>16</v>
      </c>
      <c r="E655">
        <v>355.91666666666703</v>
      </c>
      <c r="F655">
        <v>355.91666666666703</v>
      </c>
      <c r="G655">
        <v>269.91666666666703</v>
      </c>
      <c r="H655">
        <v>86</v>
      </c>
      <c r="I655">
        <v>0</v>
      </c>
      <c r="J655" t="s">
        <v>628</v>
      </c>
    </row>
    <row r="656" spans="1:10" x14ac:dyDescent="0.3">
      <c r="A656" t="s">
        <v>1059</v>
      </c>
      <c r="B656" s="1">
        <v>45689</v>
      </c>
      <c r="C656" t="s">
        <v>687</v>
      </c>
      <c r="D656" t="s">
        <v>16</v>
      </c>
      <c r="E656">
        <v>275.91666666666703</v>
      </c>
      <c r="F656">
        <v>275.91666666666703</v>
      </c>
      <c r="G656">
        <v>130.916666666667</v>
      </c>
      <c r="H656">
        <v>145</v>
      </c>
      <c r="I656">
        <v>0</v>
      </c>
      <c r="J656" t="s">
        <v>628</v>
      </c>
    </row>
    <row r="657" spans="1:10" x14ac:dyDescent="0.3">
      <c r="A657" t="s">
        <v>1059</v>
      </c>
      <c r="B657" s="1">
        <v>45689</v>
      </c>
      <c r="C657" t="s">
        <v>688</v>
      </c>
      <c r="D657" t="s">
        <v>16</v>
      </c>
      <c r="E657">
        <v>365</v>
      </c>
      <c r="F657">
        <v>365</v>
      </c>
      <c r="G657">
        <v>309</v>
      </c>
      <c r="H657">
        <v>56</v>
      </c>
      <c r="I657">
        <v>0</v>
      </c>
      <c r="J657" t="s">
        <v>628</v>
      </c>
    </row>
    <row r="658" spans="1:10" x14ac:dyDescent="0.3">
      <c r="A658" t="s">
        <v>1059</v>
      </c>
      <c r="B658" s="1">
        <v>45689</v>
      </c>
      <c r="C658" t="s">
        <v>689</v>
      </c>
      <c r="D658" t="s">
        <v>16</v>
      </c>
      <c r="E658">
        <v>338.5</v>
      </c>
      <c r="F658">
        <v>338.5</v>
      </c>
      <c r="G658">
        <v>234.5</v>
      </c>
      <c r="H658">
        <v>104</v>
      </c>
      <c r="I658">
        <v>0</v>
      </c>
      <c r="J658" t="s">
        <v>628</v>
      </c>
    </row>
    <row r="659" spans="1:10" x14ac:dyDescent="0.3">
      <c r="A659" t="s">
        <v>1059</v>
      </c>
      <c r="B659" s="1">
        <v>45689</v>
      </c>
      <c r="C659" t="s">
        <v>690</v>
      </c>
      <c r="D659" t="s">
        <v>16</v>
      </c>
      <c r="E659">
        <v>344</v>
      </c>
      <c r="F659">
        <v>344</v>
      </c>
      <c r="G659">
        <v>309</v>
      </c>
      <c r="H659">
        <v>35</v>
      </c>
      <c r="I659">
        <v>0</v>
      </c>
      <c r="J659" t="s">
        <v>628</v>
      </c>
    </row>
    <row r="660" spans="1:10" x14ac:dyDescent="0.3">
      <c r="A660" t="s">
        <v>1059</v>
      </c>
      <c r="B660" s="1">
        <v>45689</v>
      </c>
      <c r="C660" t="s">
        <v>691</v>
      </c>
      <c r="D660" t="s">
        <v>16</v>
      </c>
      <c r="E660">
        <v>264</v>
      </c>
      <c r="F660">
        <v>264</v>
      </c>
      <c r="G660">
        <v>165</v>
      </c>
      <c r="H660">
        <v>99</v>
      </c>
      <c r="I660">
        <v>0</v>
      </c>
      <c r="J660" t="s">
        <v>628</v>
      </c>
    </row>
    <row r="661" spans="1:10" x14ac:dyDescent="0.3">
      <c r="A661" t="s">
        <v>1059</v>
      </c>
      <c r="B661" s="1">
        <v>45689</v>
      </c>
      <c r="C661" t="s">
        <v>692</v>
      </c>
      <c r="D661" t="s">
        <v>16</v>
      </c>
      <c r="E661">
        <v>364</v>
      </c>
      <c r="F661">
        <v>364</v>
      </c>
      <c r="G661">
        <v>0</v>
      </c>
      <c r="H661">
        <v>364</v>
      </c>
      <c r="I661">
        <v>0</v>
      </c>
      <c r="J661" t="s">
        <v>628</v>
      </c>
    </row>
    <row r="662" spans="1:10" x14ac:dyDescent="0.3">
      <c r="A662" t="s">
        <v>1099</v>
      </c>
      <c r="B662" s="1">
        <v>45689</v>
      </c>
      <c r="C662" t="s">
        <v>693</v>
      </c>
      <c r="D662" t="s">
        <v>181</v>
      </c>
      <c r="E662">
        <v>396.83333333333297</v>
      </c>
      <c r="F662">
        <v>396.83333333333297</v>
      </c>
      <c r="G662">
        <v>128.5</v>
      </c>
      <c r="H662">
        <v>268.33333333333297</v>
      </c>
      <c r="I662">
        <v>0</v>
      </c>
      <c r="J662" t="s">
        <v>628</v>
      </c>
    </row>
    <row r="663" spans="1:10" x14ac:dyDescent="0.3">
      <c r="A663" t="s">
        <v>1099</v>
      </c>
      <c r="B663" s="1">
        <v>45689</v>
      </c>
      <c r="C663" t="s">
        <v>694</v>
      </c>
      <c r="D663" t="s">
        <v>181</v>
      </c>
      <c r="E663">
        <v>444.5</v>
      </c>
      <c r="F663">
        <v>444.5</v>
      </c>
      <c r="G663">
        <v>331.91666666666703</v>
      </c>
      <c r="H663">
        <v>112.583333333333</v>
      </c>
      <c r="I663">
        <v>0</v>
      </c>
      <c r="J663" t="s">
        <v>628</v>
      </c>
    </row>
    <row r="664" spans="1:10" x14ac:dyDescent="0.3">
      <c r="A664" t="s">
        <v>1099</v>
      </c>
      <c r="B664" s="1">
        <v>45689</v>
      </c>
      <c r="C664" t="s">
        <v>695</v>
      </c>
      <c r="D664" t="s">
        <v>181</v>
      </c>
      <c r="E664">
        <v>412.75</v>
      </c>
      <c r="F664">
        <v>412.75</v>
      </c>
      <c r="G664">
        <v>109.5</v>
      </c>
      <c r="H664">
        <v>303.25</v>
      </c>
      <c r="I664">
        <v>0</v>
      </c>
      <c r="J664" t="s">
        <v>628</v>
      </c>
    </row>
    <row r="665" spans="1:10" x14ac:dyDescent="0.3">
      <c r="A665" t="s">
        <v>1099</v>
      </c>
      <c r="B665" s="1">
        <v>45689</v>
      </c>
      <c r="C665" t="s">
        <v>696</v>
      </c>
      <c r="D665" t="s">
        <v>181</v>
      </c>
      <c r="E665">
        <v>446.5</v>
      </c>
      <c r="F665">
        <v>446.5</v>
      </c>
      <c r="G665">
        <v>359.58333333333297</v>
      </c>
      <c r="H665">
        <v>86.9166666666667</v>
      </c>
      <c r="I665">
        <v>0</v>
      </c>
      <c r="J665" t="s">
        <v>628</v>
      </c>
    </row>
    <row r="666" spans="1:10" x14ac:dyDescent="0.3">
      <c r="A666" t="s">
        <v>1099</v>
      </c>
      <c r="B666" s="1">
        <v>45689</v>
      </c>
      <c r="C666" t="s">
        <v>697</v>
      </c>
      <c r="D666" t="s">
        <v>181</v>
      </c>
      <c r="E666">
        <v>410.41666666666703</v>
      </c>
      <c r="F666">
        <v>410.41666666666703</v>
      </c>
      <c r="G666">
        <v>115</v>
      </c>
      <c r="H666">
        <v>295.41666666666703</v>
      </c>
      <c r="I666">
        <v>0</v>
      </c>
      <c r="J666" t="s">
        <v>628</v>
      </c>
    </row>
    <row r="667" spans="1:10" x14ac:dyDescent="0.3">
      <c r="A667" t="s">
        <v>1083</v>
      </c>
      <c r="B667" s="1">
        <v>45689</v>
      </c>
      <c r="C667" t="s">
        <v>698</v>
      </c>
      <c r="D667" t="s">
        <v>385</v>
      </c>
      <c r="E667">
        <v>224</v>
      </c>
      <c r="F667">
        <v>224</v>
      </c>
      <c r="G667">
        <v>5.5</v>
      </c>
      <c r="H667">
        <v>218.5</v>
      </c>
      <c r="I667">
        <v>0</v>
      </c>
      <c r="J667" t="s">
        <v>628</v>
      </c>
    </row>
    <row r="668" spans="1:10" x14ac:dyDescent="0.3">
      <c r="A668" t="s">
        <v>1086</v>
      </c>
      <c r="B668" s="1">
        <v>45689</v>
      </c>
      <c r="C668" t="s">
        <v>699</v>
      </c>
      <c r="D668" t="s">
        <v>164</v>
      </c>
      <c r="E668">
        <v>238</v>
      </c>
      <c r="F668">
        <v>38</v>
      </c>
      <c r="G668">
        <v>30</v>
      </c>
      <c r="H668">
        <v>8</v>
      </c>
      <c r="I668">
        <v>200</v>
      </c>
      <c r="J668" t="s">
        <v>628</v>
      </c>
    </row>
    <row r="669" spans="1:10" x14ac:dyDescent="0.3">
      <c r="A669" t="s">
        <v>1062</v>
      </c>
      <c r="B669" s="1">
        <v>45689</v>
      </c>
      <c r="C669" t="s">
        <v>700</v>
      </c>
      <c r="D669" t="s">
        <v>184</v>
      </c>
      <c r="E669">
        <v>224</v>
      </c>
      <c r="F669">
        <v>216</v>
      </c>
      <c r="G669">
        <v>88</v>
      </c>
      <c r="H669">
        <v>128</v>
      </c>
      <c r="I669">
        <v>8</v>
      </c>
      <c r="J669" t="s">
        <v>628</v>
      </c>
    </row>
    <row r="670" spans="1:10" x14ac:dyDescent="0.3">
      <c r="A670" t="s">
        <v>1062</v>
      </c>
      <c r="B670" s="1">
        <v>45689</v>
      </c>
      <c r="C670" t="s">
        <v>701</v>
      </c>
      <c r="D670" t="s">
        <v>184</v>
      </c>
      <c r="E670">
        <v>224</v>
      </c>
      <c r="F670">
        <v>224</v>
      </c>
      <c r="G670">
        <v>115.5</v>
      </c>
      <c r="H670">
        <v>108.5</v>
      </c>
      <c r="I670">
        <v>0</v>
      </c>
      <c r="J670" t="s">
        <v>628</v>
      </c>
    </row>
    <row r="671" spans="1:10" x14ac:dyDescent="0.3">
      <c r="A671" t="s">
        <v>1087</v>
      </c>
      <c r="B671" s="1">
        <v>45689</v>
      </c>
      <c r="C671" t="s">
        <v>702</v>
      </c>
      <c r="D671" t="s">
        <v>1006</v>
      </c>
      <c r="E671">
        <v>115.5</v>
      </c>
      <c r="F671">
        <v>115.5</v>
      </c>
      <c r="G671">
        <v>0</v>
      </c>
      <c r="H671">
        <v>0</v>
      </c>
      <c r="I671">
        <v>0</v>
      </c>
      <c r="J671" t="s">
        <v>628</v>
      </c>
    </row>
    <row r="672" spans="1:10" x14ac:dyDescent="0.3">
      <c r="A672" t="s">
        <v>1087</v>
      </c>
      <c r="B672" s="1">
        <v>45689</v>
      </c>
      <c r="C672" t="s">
        <v>703</v>
      </c>
      <c r="D672" t="s">
        <v>1006</v>
      </c>
      <c r="E672">
        <v>253.166666666667</v>
      </c>
      <c r="F672">
        <v>253.166666666667</v>
      </c>
      <c r="G672">
        <v>213.5</v>
      </c>
      <c r="H672">
        <v>39.6666666666667</v>
      </c>
      <c r="I672">
        <v>0</v>
      </c>
      <c r="J672" t="s">
        <v>628</v>
      </c>
    </row>
    <row r="673" spans="1:10" x14ac:dyDescent="0.3">
      <c r="A673" t="s">
        <v>1087</v>
      </c>
      <c r="B673" s="1">
        <v>45689</v>
      </c>
      <c r="C673" t="s">
        <v>704</v>
      </c>
      <c r="D673" t="s">
        <v>1006</v>
      </c>
      <c r="E673">
        <v>117.5</v>
      </c>
      <c r="F673">
        <v>117.5</v>
      </c>
      <c r="G673">
        <v>0</v>
      </c>
      <c r="H673">
        <v>0</v>
      </c>
      <c r="I673">
        <v>0</v>
      </c>
      <c r="J673" t="s">
        <v>628</v>
      </c>
    </row>
    <row r="674" spans="1:10" x14ac:dyDescent="0.3">
      <c r="A674" t="s">
        <v>1109</v>
      </c>
      <c r="B674" s="1">
        <v>45689</v>
      </c>
      <c r="C674" t="s">
        <v>705</v>
      </c>
      <c r="D674" t="s">
        <v>1110</v>
      </c>
      <c r="E674">
        <v>192</v>
      </c>
      <c r="F674">
        <v>184</v>
      </c>
      <c r="G674">
        <v>93.666666666666799</v>
      </c>
      <c r="H674">
        <v>90.333333333333201</v>
      </c>
      <c r="I674">
        <v>8</v>
      </c>
      <c r="J674" t="s">
        <v>706</v>
      </c>
    </row>
    <row r="675" spans="1:10" x14ac:dyDescent="0.3">
      <c r="A675" t="s">
        <v>1096</v>
      </c>
      <c r="B675" s="1">
        <v>45689</v>
      </c>
      <c r="C675" t="s">
        <v>707</v>
      </c>
      <c r="D675" t="s">
        <v>1097</v>
      </c>
      <c r="E675">
        <v>192</v>
      </c>
      <c r="F675">
        <v>192</v>
      </c>
      <c r="G675">
        <v>0.44999999999997697</v>
      </c>
      <c r="H675">
        <v>191.55</v>
      </c>
      <c r="I675">
        <v>0</v>
      </c>
      <c r="J675" t="s">
        <v>706</v>
      </c>
    </row>
    <row r="676" spans="1:10" x14ac:dyDescent="0.3">
      <c r="A676" t="s">
        <v>1077</v>
      </c>
      <c r="B676" s="1">
        <v>45689</v>
      </c>
      <c r="C676" t="s">
        <v>708</v>
      </c>
      <c r="D676" t="s">
        <v>61</v>
      </c>
      <c r="E676">
        <v>200.55</v>
      </c>
      <c r="F676">
        <v>200.55</v>
      </c>
      <c r="G676">
        <v>74.949999999999903</v>
      </c>
      <c r="H676">
        <v>125.6</v>
      </c>
      <c r="I676">
        <v>0</v>
      </c>
      <c r="J676" t="s">
        <v>706</v>
      </c>
    </row>
    <row r="677" spans="1:10" x14ac:dyDescent="0.3">
      <c r="A677" t="s">
        <v>1063</v>
      </c>
      <c r="B677" s="1">
        <v>45689</v>
      </c>
      <c r="C677" t="s">
        <v>709</v>
      </c>
      <c r="D677" t="s">
        <v>1064</v>
      </c>
      <c r="E677">
        <v>204</v>
      </c>
      <c r="F677">
        <v>204</v>
      </c>
      <c r="G677">
        <v>26</v>
      </c>
      <c r="H677">
        <v>178</v>
      </c>
      <c r="I677">
        <v>0</v>
      </c>
      <c r="J677" t="s">
        <v>706</v>
      </c>
    </row>
    <row r="678" spans="1:10" x14ac:dyDescent="0.3">
      <c r="A678" t="s">
        <v>1065</v>
      </c>
      <c r="B678" s="1">
        <v>45689</v>
      </c>
      <c r="C678" t="s">
        <v>710</v>
      </c>
      <c r="D678" t="s">
        <v>990</v>
      </c>
      <c r="E678">
        <v>426.61666666666702</v>
      </c>
      <c r="F678">
        <v>426.61666666666702</v>
      </c>
      <c r="G678">
        <v>152.51666666666699</v>
      </c>
      <c r="H678">
        <v>274.10000000000002</v>
      </c>
      <c r="I678">
        <v>0</v>
      </c>
      <c r="J678" t="s">
        <v>706</v>
      </c>
    </row>
    <row r="679" spans="1:10" x14ac:dyDescent="0.3">
      <c r="A679" t="s">
        <v>1079</v>
      </c>
      <c r="B679" s="1">
        <v>45689</v>
      </c>
      <c r="C679" t="s">
        <v>711</v>
      </c>
      <c r="D679" t="s">
        <v>997</v>
      </c>
      <c r="E679">
        <v>408.08333333333297</v>
      </c>
      <c r="F679">
        <v>408.08333333333297</v>
      </c>
      <c r="G679">
        <v>94.583333333332504</v>
      </c>
      <c r="H679">
        <v>313.5</v>
      </c>
      <c r="I679">
        <v>0</v>
      </c>
      <c r="J679" t="s">
        <v>706</v>
      </c>
    </row>
    <row r="680" spans="1:10" x14ac:dyDescent="0.3">
      <c r="A680" t="s">
        <v>1079</v>
      </c>
      <c r="B680" s="1">
        <v>45689</v>
      </c>
      <c r="C680" t="s">
        <v>712</v>
      </c>
      <c r="D680" t="s">
        <v>997</v>
      </c>
      <c r="E680">
        <v>464.5</v>
      </c>
      <c r="F680">
        <v>464.5</v>
      </c>
      <c r="G680">
        <v>127.833333333333</v>
      </c>
      <c r="H680">
        <v>336.66666666666703</v>
      </c>
      <c r="I680">
        <v>0</v>
      </c>
      <c r="J680" t="s">
        <v>706</v>
      </c>
    </row>
    <row r="681" spans="1:10" x14ac:dyDescent="0.3">
      <c r="A681" t="s">
        <v>1059</v>
      </c>
      <c r="B681" s="1">
        <v>45689</v>
      </c>
      <c r="C681" t="s">
        <v>713</v>
      </c>
      <c r="D681" t="s">
        <v>16</v>
      </c>
      <c r="E681">
        <v>240</v>
      </c>
      <c r="F681">
        <v>240</v>
      </c>
      <c r="G681">
        <v>228</v>
      </c>
      <c r="H681">
        <v>12.000000000000201</v>
      </c>
      <c r="I681">
        <v>0</v>
      </c>
      <c r="J681" t="s">
        <v>706</v>
      </c>
    </row>
    <row r="682" spans="1:10" x14ac:dyDescent="0.3">
      <c r="A682" t="s">
        <v>1094</v>
      </c>
      <c r="B682" s="1">
        <v>45689</v>
      </c>
      <c r="C682" t="s">
        <v>714</v>
      </c>
      <c r="D682" t="s">
        <v>120</v>
      </c>
      <c r="E682">
        <v>240</v>
      </c>
      <c r="F682">
        <v>240</v>
      </c>
      <c r="G682">
        <v>228</v>
      </c>
      <c r="H682">
        <v>12.000000000000201</v>
      </c>
      <c r="I682">
        <v>0</v>
      </c>
      <c r="J682" t="s">
        <v>706</v>
      </c>
    </row>
    <row r="683" spans="1:10" x14ac:dyDescent="0.3">
      <c r="A683" t="s">
        <v>1059</v>
      </c>
      <c r="B683" s="1">
        <v>45689</v>
      </c>
      <c r="C683" t="s">
        <v>715</v>
      </c>
      <c r="D683" t="s">
        <v>16</v>
      </c>
      <c r="E683">
        <v>240</v>
      </c>
      <c r="F683">
        <v>240</v>
      </c>
      <c r="G683">
        <v>228</v>
      </c>
      <c r="H683">
        <v>12.000000000000201</v>
      </c>
      <c r="I683">
        <v>0</v>
      </c>
      <c r="J683" t="s">
        <v>706</v>
      </c>
    </row>
    <row r="684" spans="1:10" x14ac:dyDescent="0.3">
      <c r="A684" t="s">
        <v>1059</v>
      </c>
      <c r="B684" s="1">
        <v>45689</v>
      </c>
      <c r="C684" t="s">
        <v>716</v>
      </c>
      <c r="D684" t="s">
        <v>16</v>
      </c>
      <c r="E684">
        <v>170</v>
      </c>
      <c r="F684">
        <v>170</v>
      </c>
      <c r="G684">
        <v>161.5</v>
      </c>
      <c r="H684">
        <v>8.5000000000001208</v>
      </c>
      <c r="I684">
        <v>0</v>
      </c>
      <c r="J684" t="s">
        <v>706</v>
      </c>
    </row>
    <row r="685" spans="1:10" x14ac:dyDescent="0.3">
      <c r="A685" t="s">
        <v>1130</v>
      </c>
      <c r="B685" s="1">
        <v>45689</v>
      </c>
      <c r="C685" t="s">
        <v>717</v>
      </c>
      <c r="D685" t="s">
        <v>1131</v>
      </c>
      <c r="E685">
        <v>0</v>
      </c>
      <c r="F685">
        <v>0</v>
      </c>
      <c r="G685">
        <v>0</v>
      </c>
      <c r="H685">
        <v>0</v>
      </c>
      <c r="I685">
        <v>0</v>
      </c>
      <c r="J685" t="s">
        <v>718</v>
      </c>
    </row>
    <row r="686" spans="1:10" x14ac:dyDescent="0.3">
      <c r="A686" t="s">
        <v>1105</v>
      </c>
      <c r="B686" s="1">
        <v>45689</v>
      </c>
      <c r="C686" t="s">
        <v>719</v>
      </c>
      <c r="D686" t="s">
        <v>383</v>
      </c>
      <c r="E686">
        <v>0</v>
      </c>
      <c r="F686">
        <v>0</v>
      </c>
      <c r="G686">
        <v>0</v>
      </c>
      <c r="H686">
        <v>0</v>
      </c>
      <c r="I686">
        <v>0</v>
      </c>
      <c r="J686" t="s">
        <v>718</v>
      </c>
    </row>
    <row r="687" spans="1:10" x14ac:dyDescent="0.3">
      <c r="A687" t="s">
        <v>1105</v>
      </c>
      <c r="B687" s="1">
        <v>45689</v>
      </c>
      <c r="C687" t="s">
        <v>257</v>
      </c>
      <c r="D687" t="s">
        <v>383</v>
      </c>
      <c r="E687">
        <v>277</v>
      </c>
      <c r="F687">
        <v>270.75</v>
      </c>
      <c r="G687">
        <v>193</v>
      </c>
      <c r="H687">
        <v>77.75</v>
      </c>
      <c r="I687">
        <v>6.25</v>
      </c>
      <c r="J687" t="s">
        <v>718</v>
      </c>
    </row>
    <row r="688" spans="1:10" x14ac:dyDescent="0.3">
      <c r="A688" t="s">
        <v>1105</v>
      </c>
      <c r="B688" s="1">
        <v>45689</v>
      </c>
      <c r="C688" t="s">
        <v>720</v>
      </c>
      <c r="D688" t="s">
        <v>383</v>
      </c>
      <c r="E688">
        <v>0</v>
      </c>
      <c r="F688">
        <v>0</v>
      </c>
      <c r="G688">
        <v>0</v>
      </c>
      <c r="H688">
        <v>0</v>
      </c>
      <c r="I688">
        <v>0</v>
      </c>
      <c r="J688" t="s">
        <v>718</v>
      </c>
    </row>
    <row r="689" spans="1:10" x14ac:dyDescent="0.3">
      <c r="A689" t="s">
        <v>1105</v>
      </c>
      <c r="B689" s="1">
        <v>45689</v>
      </c>
      <c r="C689" t="s">
        <v>258</v>
      </c>
      <c r="D689" t="s">
        <v>383</v>
      </c>
      <c r="E689">
        <v>300</v>
      </c>
      <c r="F689">
        <v>293</v>
      </c>
      <c r="G689">
        <v>203.5</v>
      </c>
      <c r="H689">
        <v>89.5</v>
      </c>
      <c r="I689">
        <v>7</v>
      </c>
      <c r="J689" t="s">
        <v>718</v>
      </c>
    </row>
    <row r="690" spans="1:10" x14ac:dyDescent="0.3">
      <c r="A690" t="s">
        <v>1105</v>
      </c>
      <c r="B690" s="1">
        <v>45689</v>
      </c>
      <c r="C690" t="s">
        <v>721</v>
      </c>
      <c r="D690" t="s">
        <v>383</v>
      </c>
      <c r="E690">
        <v>0</v>
      </c>
      <c r="F690">
        <v>0</v>
      </c>
      <c r="G690">
        <v>0</v>
      </c>
      <c r="H690">
        <v>0</v>
      </c>
      <c r="I690">
        <v>0</v>
      </c>
      <c r="J690" t="s">
        <v>718</v>
      </c>
    </row>
    <row r="691" spans="1:10" x14ac:dyDescent="0.3">
      <c r="A691" t="s">
        <v>1105</v>
      </c>
      <c r="B691" s="1">
        <v>45689</v>
      </c>
      <c r="C691" t="s">
        <v>722</v>
      </c>
      <c r="D691" t="s">
        <v>383</v>
      </c>
      <c r="E691">
        <v>281</v>
      </c>
      <c r="F691">
        <v>274</v>
      </c>
      <c r="G691">
        <v>200</v>
      </c>
      <c r="H691">
        <v>74</v>
      </c>
      <c r="I691">
        <v>7</v>
      </c>
      <c r="J691" t="s">
        <v>718</v>
      </c>
    </row>
    <row r="692" spans="1:10" x14ac:dyDescent="0.3">
      <c r="A692" t="s">
        <v>1088</v>
      </c>
      <c r="B692" s="1">
        <v>45689</v>
      </c>
      <c r="C692" t="s">
        <v>723</v>
      </c>
      <c r="D692" t="s">
        <v>187</v>
      </c>
      <c r="E692">
        <v>217</v>
      </c>
      <c r="F692">
        <v>210</v>
      </c>
      <c r="G692">
        <v>96</v>
      </c>
      <c r="H692">
        <v>121</v>
      </c>
      <c r="I692">
        <v>7</v>
      </c>
      <c r="J692" t="s">
        <v>718</v>
      </c>
    </row>
    <row r="693" spans="1:10" x14ac:dyDescent="0.3">
      <c r="A693" t="s">
        <v>1057</v>
      </c>
      <c r="B693" s="1">
        <v>45689</v>
      </c>
      <c r="C693" t="s">
        <v>724</v>
      </c>
      <c r="D693" t="s">
        <v>130</v>
      </c>
      <c r="E693">
        <v>0</v>
      </c>
      <c r="F693">
        <v>0</v>
      </c>
      <c r="G693">
        <v>0</v>
      </c>
      <c r="H693">
        <v>0</v>
      </c>
      <c r="I693">
        <v>0</v>
      </c>
      <c r="J693" t="s">
        <v>718</v>
      </c>
    </row>
    <row r="694" spans="1:10" x14ac:dyDescent="0.3">
      <c r="A694" t="s">
        <v>1105</v>
      </c>
      <c r="B694" s="1">
        <v>45689</v>
      </c>
      <c r="C694" t="s">
        <v>725</v>
      </c>
      <c r="D694" t="s">
        <v>383</v>
      </c>
      <c r="E694">
        <v>287</v>
      </c>
      <c r="F694">
        <v>280</v>
      </c>
      <c r="G694">
        <v>212</v>
      </c>
      <c r="H694">
        <v>68</v>
      </c>
      <c r="I694">
        <v>7</v>
      </c>
      <c r="J694" t="s">
        <v>718</v>
      </c>
    </row>
    <row r="695" spans="1:10" x14ac:dyDescent="0.3">
      <c r="A695" t="s">
        <v>1105</v>
      </c>
      <c r="B695" s="1">
        <v>45689</v>
      </c>
      <c r="C695" t="s">
        <v>726</v>
      </c>
      <c r="D695" t="s">
        <v>383</v>
      </c>
      <c r="E695">
        <v>0</v>
      </c>
      <c r="F695">
        <v>0</v>
      </c>
      <c r="G695">
        <v>0</v>
      </c>
      <c r="H695">
        <v>0</v>
      </c>
      <c r="I695">
        <v>0</v>
      </c>
      <c r="J695" t="s">
        <v>718</v>
      </c>
    </row>
    <row r="696" spans="1:10" x14ac:dyDescent="0.3">
      <c r="A696" t="s">
        <v>1105</v>
      </c>
      <c r="B696" s="1">
        <v>45689</v>
      </c>
      <c r="C696" t="s">
        <v>727</v>
      </c>
      <c r="D696" t="s">
        <v>383</v>
      </c>
      <c r="E696">
        <v>0</v>
      </c>
      <c r="F696">
        <v>0</v>
      </c>
      <c r="G696">
        <v>0</v>
      </c>
      <c r="H696">
        <v>0</v>
      </c>
      <c r="I696">
        <v>0</v>
      </c>
      <c r="J696" t="s">
        <v>718</v>
      </c>
    </row>
    <row r="697" spans="1:10" x14ac:dyDescent="0.3">
      <c r="A697" t="s">
        <v>1059</v>
      </c>
      <c r="B697" s="1">
        <v>45689</v>
      </c>
      <c r="C697" t="s">
        <v>728</v>
      </c>
      <c r="D697" t="s">
        <v>16</v>
      </c>
      <c r="E697">
        <v>325</v>
      </c>
      <c r="F697">
        <v>318</v>
      </c>
      <c r="G697">
        <v>232</v>
      </c>
      <c r="H697">
        <v>86</v>
      </c>
      <c r="I697">
        <v>7</v>
      </c>
      <c r="J697" t="s">
        <v>718</v>
      </c>
    </row>
    <row r="698" spans="1:10" x14ac:dyDescent="0.3">
      <c r="A698" t="s">
        <v>1059</v>
      </c>
      <c r="B698" s="1">
        <v>45689</v>
      </c>
      <c r="C698" t="s">
        <v>729</v>
      </c>
      <c r="D698" t="s">
        <v>16</v>
      </c>
      <c r="E698">
        <v>8</v>
      </c>
      <c r="F698">
        <v>4</v>
      </c>
      <c r="G698">
        <v>0</v>
      </c>
      <c r="H698">
        <v>4</v>
      </c>
      <c r="I698">
        <v>4</v>
      </c>
      <c r="J698" t="s">
        <v>718</v>
      </c>
    </row>
    <row r="699" spans="1:10" x14ac:dyDescent="0.3">
      <c r="A699" t="s">
        <v>1058</v>
      </c>
      <c r="B699" s="1">
        <v>45689</v>
      </c>
      <c r="C699" t="s">
        <v>730</v>
      </c>
      <c r="D699" t="s">
        <v>156</v>
      </c>
      <c r="E699">
        <v>184.5</v>
      </c>
      <c r="F699">
        <v>157</v>
      </c>
      <c r="G699">
        <v>69.600000000000406</v>
      </c>
      <c r="H699">
        <v>87.399999999999594</v>
      </c>
      <c r="I699">
        <v>27.5</v>
      </c>
      <c r="J699" t="s">
        <v>731</v>
      </c>
    </row>
    <row r="700" spans="1:10" x14ac:dyDescent="0.3">
      <c r="A700" t="s">
        <v>1059</v>
      </c>
      <c r="B700" s="1">
        <v>45689</v>
      </c>
      <c r="C700" t="s">
        <v>732</v>
      </c>
      <c r="D700" t="s">
        <v>16</v>
      </c>
      <c r="E700">
        <v>263.60000000000002</v>
      </c>
      <c r="F700">
        <v>257.60000000000002</v>
      </c>
      <c r="G700">
        <v>132.566666666667</v>
      </c>
      <c r="H700">
        <v>125.033333333333</v>
      </c>
      <c r="I700">
        <v>5.9999999999999796</v>
      </c>
      <c r="J700" t="s">
        <v>731</v>
      </c>
    </row>
    <row r="701" spans="1:10" x14ac:dyDescent="0.3">
      <c r="A701" t="s">
        <v>1077</v>
      </c>
      <c r="B701" s="1">
        <v>45689</v>
      </c>
      <c r="C701" t="s">
        <v>733</v>
      </c>
      <c r="D701" t="s">
        <v>61</v>
      </c>
      <c r="E701">
        <v>32</v>
      </c>
      <c r="F701">
        <v>0</v>
      </c>
      <c r="G701">
        <v>0</v>
      </c>
      <c r="H701">
        <v>0</v>
      </c>
      <c r="I701">
        <v>32</v>
      </c>
      <c r="J701" t="s">
        <v>731</v>
      </c>
    </row>
    <row r="702" spans="1:10" x14ac:dyDescent="0.3">
      <c r="A702" t="s">
        <v>1062</v>
      </c>
      <c r="B702" s="1">
        <v>45689</v>
      </c>
      <c r="C702" t="s">
        <v>734</v>
      </c>
      <c r="D702" t="s">
        <v>184</v>
      </c>
      <c r="E702">
        <v>145</v>
      </c>
      <c r="F702">
        <v>126.25</v>
      </c>
      <c r="G702">
        <v>6.0833333333333304</v>
      </c>
      <c r="H702">
        <v>120.166666666667</v>
      </c>
      <c r="I702">
        <v>18.75</v>
      </c>
      <c r="J702" t="s">
        <v>731</v>
      </c>
    </row>
    <row r="703" spans="1:10" x14ac:dyDescent="0.3">
      <c r="A703" t="s">
        <v>1070</v>
      </c>
      <c r="B703" s="1">
        <v>45689</v>
      </c>
      <c r="C703" t="s">
        <v>735</v>
      </c>
      <c r="D703" t="s">
        <v>126</v>
      </c>
      <c r="E703">
        <v>16</v>
      </c>
      <c r="F703">
        <v>15.500000000000002</v>
      </c>
      <c r="G703">
        <v>3.13333333333334</v>
      </c>
      <c r="H703">
        <v>12.366666666666699</v>
      </c>
      <c r="I703">
        <v>0.499999999999998</v>
      </c>
      <c r="J703" t="s">
        <v>731</v>
      </c>
    </row>
    <row r="704" spans="1:10" x14ac:dyDescent="0.3">
      <c r="A704" t="s">
        <v>1059</v>
      </c>
      <c r="B704" s="1">
        <v>45689</v>
      </c>
      <c r="C704" t="s">
        <v>736</v>
      </c>
      <c r="D704" t="s">
        <v>16</v>
      </c>
      <c r="E704">
        <v>240.35</v>
      </c>
      <c r="F704">
        <v>234.60000000000002</v>
      </c>
      <c r="G704">
        <v>114.05</v>
      </c>
      <c r="H704">
        <v>120.55</v>
      </c>
      <c r="I704">
        <v>5.7499999999999796</v>
      </c>
      <c r="J704" t="s">
        <v>731</v>
      </c>
    </row>
    <row r="705" spans="1:10" x14ac:dyDescent="0.3">
      <c r="A705" t="s">
        <v>1057</v>
      </c>
      <c r="B705" s="1">
        <v>45689</v>
      </c>
      <c r="C705" t="s">
        <v>737</v>
      </c>
      <c r="D705" t="s">
        <v>130</v>
      </c>
      <c r="E705">
        <v>212.73333333333301</v>
      </c>
      <c r="F705">
        <v>207.48333333333304</v>
      </c>
      <c r="G705">
        <v>95</v>
      </c>
      <c r="H705">
        <v>112.48333333333299</v>
      </c>
      <c r="I705">
        <v>5.2499999999999796</v>
      </c>
      <c r="J705" t="s">
        <v>731</v>
      </c>
    </row>
    <row r="706" spans="1:10" x14ac:dyDescent="0.3">
      <c r="A706" t="s">
        <v>1086</v>
      </c>
      <c r="B706" s="1">
        <v>45689</v>
      </c>
      <c r="C706" t="s">
        <v>738</v>
      </c>
      <c r="D706" t="s">
        <v>164</v>
      </c>
      <c r="E706">
        <v>139.833333333333</v>
      </c>
      <c r="F706">
        <v>136.333333333333</v>
      </c>
      <c r="G706">
        <v>31.65</v>
      </c>
      <c r="H706">
        <v>104.683333333333</v>
      </c>
      <c r="I706">
        <v>3.4999999999999898</v>
      </c>
      <c r="J706" t="s">
        <v>731</v>
      </c>
    </row>
    <row r="707" spans="1:10" x14ac:dyDescent="0.3">
      <c r="A707" t="s">
        <v>1077</v>
      </c>
      <c r="B707" s="1">
        <v>45689</v>
      </c>
      <c r="C707" t="s">
        <v>739</v>
      </c>
      <c r="D707" t="s">
        <v>61</v>
      </c>
      <c r="E707">
        <v>111.383333333333</v>
      </c>
      <c r="F707">
        <v>111.383333333333</v>
      </c>
      <c r="G707">
        <v>42.8333333333333</v>
      </c>
      <c r="H707">
        <v>68.55</v>
      </c>
      <c r="I707">
        <v>0</v>
      </c>
      <c r="J707" t="s">
        <v>731</v>
      </c>
    </row>
    <row r="708" spans="1:10" x14ac:dyDescent="0.3">
      <c r="A708" t="s">
        <v>1094</v>
      </c>
      <c r="B708" s="1">
        <v>45689</v>
      </c>
      <c r="C708" t="s">
        <v>740</v>
      </c>
      <c r="D708" t="s">
        <v>120</v>
      </c>
      <c r="E708">
        <v>0</v>
      </c>
      <c r="F708">
        <v>0</v>
      </c>
      <c r="G708">
        <v>0</v>
      </c>
      <c r="H708">
        <v>0</v>
      </c>
      <c r="I708">
        <v>0</v>
      </c>
      <c r="J708" t="s">
        <v>731</v>
      </c>
    </row>
    <row r="709" spans="1:10" x14ac:dyDescent="0.3">
      <c r="A709" t="s">
        <v>1128</v>
      </c>
      <c r="B709" s="1">
        <v>45689</v>
      </c>
      <c r="C709" t="s">
        <v>741</v>
      </c>
      <c r="D709" t="s">
        <v>742</v>
      </c>
      <c r="E709">
        <v>188</v>
      </c>
      <c r="F709">
        <v>183.25000000000003</v>
      </c>
      <c r="G709">
        <v>124</v>
      </c>
      <c r="H709">
        <v>59.25</v>
      </c>
      <c r="I709">
        <v>4.7499999999999796</v>
      </c>
      <c r="J709" t="s">
        <v>731</v>
      </c>
    </row>
    <row r="710" spans="1:10" x14ac:dyDescent="0.3">
      <c r="A710" t="s">
        <v>1057</v>
      </c>
      <c r="B710" s="1">
        <v>45689</v>
      </c>
      <c r="C710" t="s">
        <v>743</v>
      </c>
      <c r="D710" t="s">
        <v>130</v>
      </c>
      <c r="E710">
        <v>192</v>
      </c>
      <c r="F710">
        <v>192</v>
      </c>
      <c r="G710">
        <v>0</v>
      </c>
      <c r="H710">
        <v>192</v>
      </c>
      <c r="I710">
        <v>0</v>
      </c>
      <c r="J710" t="s">
        <v>731</v>
      </c>
    </row>
    <row r="711" spans="1:10" x14ac:dyDescent="0.3">
      <c r="A711" t="s">
        <v>1058</v>
      </c>
      <c r="B711" s="1">
        <v>45689</v>
      </c>
      <c r="C711" t="s">
        <v>744</v>
      </c>
      <c r="D711" t="s">
        <v>156</v>
      </c>
      <c r="E711">
        <v>205</v>
      </c>
      <c r="F711">
        <v>198.50000000000003</v>
      </c>
      <c r="G711">
        <v>117.30000000000101</v>
      </c>
      <c r="H711">
        <v>81.199999999998894</v>
      </c>
      <c r="I711">
        <v>6.4999999999999796</v>
      </c>
      <c r="J711" t="s">
        <v>731</v>
      </c>
    </row>
    <row r="712" spans="1:10" x14ac:dyDescent="0.3">
      <c r="A712" t="s">
        <v>1065</v>
      </c>
      <c r="B712" s="1">
        <v>45689</v>
      </c>
      <c r="C712" t="s">
        <v>565</v>
      </c>
      <c r="D712" t="s">
        <v>990</v>
      </c>
      <c r="E712">
        <v>8</v>
      </c>
      <c r="F712">
        <v>7.7500000000000009</v>
      </c>
      <c r="G712">
        <v>5.1666666666666696</v>
      </c>
      <c r="H712">
        <v>2.5833333333333299</v>
      </c>
      <c r="I712">
        <v>0.249999999999999</v>
      </c>
      <c r="J712" t="s">
        <v>731</v>
      </c>
    </row>
    <row r="713" spans="1:10" x14ac:dyDescent="0.3">
      <c r="A713" t="s">
        <v>1065</v>
      </c>
      <c r="B713" s="1">
        <v>45689</v>
      </c>
      <c r="C713" t="s">
        <v>745</v>
      </c>
      <c r="D713" t="s">
        <v>990</v>
      </c>
      <c r="E713">
        <v>40</v>
      </c>
      <c r="F713">
        <v>40</v>
      </c>
      <c r="G713">
        <v>1.56666666666667</v>
      </c>
      <c r="H713">
        <v>38.433333333333302</v>
      </c>
      <c r="I713">
        <v>0</v>
      </c>
      <c r="J713" t="s">
        <v>731</v>
      </c>
    </row>
    <row r="714" spans="1:10" x14ac:dyDescent="0.3">
      <c r="A714" t="s">
        <v>1065</v>
      </c>
      <c r="B714" s="1">
        <v>45689</v>
      </c>
      <c r="C714" t="s">
        <v>746</v>
      </c>
      <c r="D714" t="s">
        <v>990</v>
      </c>
      <c r="E714">
        <v>241.6</v>
      </c>
      <c r="F714">
        <v>241.6</v>
      </c>
      <c r="G714">
        <v>108.2</v>
      </c>
      <c r="H714">
        <v>133.4</v>
      </c>
      <c r="I714">
        <v>0</v>
      </c>
      <c r="J714" t="s">
        <v>747</v>
      </c>
    </row>
    <row r="715" spans="1:10" x14ac:dyDescent="0.3">
      <c r="A715" t="s">
        <v>1059</v>
      </c>
      <c r="B715" s="1">
        <v>45689</v>
      </c>
      <c r="C715" t="s">
        <v>748</v>
      </c>
      <c r="D715" t="s">
        <v>16</v>
      </c>
      <c r="E715">
        <v>198.96666666666701</v>
      </c>
      <c r="F715">
        <v>190.96666666666701</v>
      </c>
      <c r="G715">
        <v>47.3333333333333</v>
      </c>
      <c r="H715">
        <v>143.63333333333301</v>
      </c>
      <c r="I715">
        <v>8</v>
      </c>
      <c r="J715" t="s">
        <v>747</v>
      </c>
    </row>
    <row r="716" spans="1:10" x14ac:dyDescent="0.3">
      <c r="A716" t="s">
        <v>1057</v>
      </c>
      <c r="B716" s="1">
        <v>45689</v>
      </c>
      <c r="C716" t="s">
        <v>749</v>
      </c>
      <c r="D716" t="s">
        <v>130</v>
      </c>
      <c r="E716">
        <v>308.08333333333297</v>
      </c>
      <c r="F716">
        <v>308.08333333333297</v>
      </c>
      <c r="G716">
        <v>296.79999999999899</v>
      </c>
      <c r="H716">
        <v>11.283333333333999</v>
      </c>
      <c r="I716">
        <v>0</v>
      </c>
      <c r="J716" t="s">
        <v>747</v>
      </c>
    </row>
    <row r="717" spans="1:10" x14ac:dyDescent="0.3">
      <c r="A717" t="s">
        <v>1058</v>
      </c>
      <c r="B717" s="1">
        <v>45689</v>
      </c>
      <c r="C717" t="s">
        <v>750</v>
      </c>
      <c r="D717" t="s">
        <v>156</v>
      </c>
      <c r="E717">
        <v>137.5</v>
      </c>
      <c r="F717">
        <v>137.5</v>
      </c>
      <c r="G717">
        <v>112.02</v>
      </c>
      <c r="H717">
        <v>25.480000000000501</v>
      </c>
      <c r="I717">
        <v>0</v>
      </c>
      <c r="J717" t="s">
        <v>747</v>
      </c>
    </row>
    <row r="718" spans="1:10" x14ac:dyDescent="0.3">
      <c r="A718" t="s">
        <v>1106</v>
      </c>
      <c r="B718" s="1">
        <v>45689</v>
      </c>
      <c r="C718" t="s">
        <v>751</v>
      </c>
      <c r="D718" t="s">
        <v>1107</v>
      </c>
      <c r="E718">
        <v>193.5</v>
      </c>
      <c r="F718">
        <v>193.5</v>
      </c>
      <c r="G718">
        <v>10.5</v>
      </c>
      <c r="H718">
        <v>183</v>
      </c>
      <c r="I718">
        <v>0</v>
      </c>
      <c r="J718" t="s">
        <v>747</v>
      </c>
    </row>
    <row r="719" spans="1:10" x14ac:dyDescent="0.3">
      <c r="A719" t="s">
        <v>1077</v>
      </c>
      <c r="B719" s="1">
        <v>45689</v>
      </c>
      <c r="C719" t="s">
        <v>752</v>
      </c>
      <c r="D719" t="s">
        <v>61</v>
      </c>
      <c r="E719">
        <v>277.7</v>
      </c>
      <c r="F719">
        <v>258.7</v>
      </c>
      <c r="G719">
        <v>209.566666666667</v>
      </c>
      <c r="H719">
        <v>49.133333333333198</v>
      </c>
      <c r="I719">
        <v>19</v>
      </c>
      <c r="J719" t="s">
        <v>747</v>
      </c>
    </row>
    <row r="720" spans="1:10" x14ac:dyDescent="0.3">
      <c r="A720" t="s">
        <v>1077</v>
      </c>
      <c r="B720" s="1">
        <v>45689</v>
      </c>
      <c r="C720" t="s">
        <v>753</v>
      </c>
      <c r="D720" t="s">
        <v>61</v>
      </c>
      <c r="E720">
        <v>236.833333333333</v>
      </c>
      <c r="F720">
        <v>148.833333333333</v>
      </c>
      <c r="G720">
        <v>122.816666666667</v>
      </c>
      <c r="H720">
        <v>26.016666666666602</v>
      </c>
      <c r="I720">
        <v>88</v>
      </c>
      <c r="J720" t="s">
        <v>747</v>
      </c>
    </row>
    <row r="721" spans="1:10" x14ac:dyDescent="0.3">
      <c r="A721" t="s">
        <v>1078</v>
      </c>
      <c r="B721" s="1">
        <v>45689</v>
      </c>
      <c r="C721" t="s">
        <v>754</v>
      </c>
      <c r="D721" t="s">
        <v>540</v>
      </c>
      <c r="E721">
        <v>215</v>
      </c>
      <c r="F721">
        <v>130</v>
      </c>
      <c r="G721">
        <v>111.6</v>
      </c>
      <c r="H721">
        <v>18.399999999999601</v>
      </c>
      <c r="I721">
        <v>85</v>
      </c>
      <c r="J721" t="s">
        <v>747</v>
      </c>
    </row>
    <row r="722" spans="1:10" x14ac:dyDescent="0.3">
      <c r="A722" t="s">
        <v>1062</v>
      </c>
      <c r="B722" s="1">
        <v>45689</v>
      </c>
      <c r="C722" t="s">
        <v>755</v>
      </c>
      <c r="D722" t="s">
        <v>184</v>
      </c>
      <c r="E722">
        <v>202.5</v>
      </c>
      <c r="F722">
        <v>202.5</v>
      </c>
      <c r="G722">
        <v>55.699999999999797</v>
      </c>
      <c r="H722">
        <v>146.80000000000001</v>
      </c>
      <c r="I722">
        <v>0</v>
      </c>
      <c r="J722" t="s">
        <v>747</v>
      </c>
    </row>
    <row r="723" spans="1:10" x14ac:dyDescent="0.3">
      <c r="A723" t="s">
        <v>1087</v>
      </c>
      <c r="B723" s="1">
        <v>45689</v>
      </c>
      <c r="C723" t="s">
        <v>102</v>
      </c>
      <c r="D723" t="s">
        <v>1006</v>
      </c>
      <c r="E723">
        <v>126.333333333333</v>
      </c>
      <c r="F723">
        <v>126.333333333333</v>
      </c>
      <c r="G723">
        <v>18.066666666666599</v>
      </c>
      <c r="H723">
        <v>108.26666666666701</v>
      </c>
      <c r="I723">
        <v>0</v>
      </c>
      <c r="J723" t="s">
        <v>747</v>
      </c>
    </row>
    <row r="724" spans="1:10" x14ac:dyDescent="0.3">
      <c r="A724" t="s">
        <v>1128</v>
      </c>
      <c r="B724" s="1">
        <v>45689</v>
      </c>
      <c r="C724" t="s">
        <v>756</v>
      </c>
      <c r="D724" t="s">
        <v>742</v>
      </c>
      <c r="E724">
        <v>194.01666666666699</v>
      </c>
      <c r="F724">
        <v>186.01666666666699</v>
      </c>
      <c r="G724">
        <v>113.3</v>
      </c>
      <c r="H724">
        <v>72.716666666666697</v>
      </c>
      <c r="I724">
        <v>8</v>
      </c>
      <c r="J724" t="s">
        <v>747</v>
      </c>
    </row>
    <row r="725" spans="1:10" x14ac:dyDescent="0.3">
      <c r="A725" t="s">
        <v>1059</v>
      </c>
      <c r="B725" s="1">
        <v>45689</v>
      </c>
      <c r="C725" t="s">
        <v>757</v>
      </c>
      <c r="D725" t="s">
        <v>16</v>
      </c>
      <c r="E725">
        <v>199.683333333333</v>
      </c>
      <c r="F725">
        <v>199.683333333333</v>
      </c>
      <c r="G725">
        <v>142.26666666666699</v>
      </c>
      <c r="H725">
        <v>57.4166666666667</v>
      </c>
      <c r="I725">
        <v>0</v>
      </c>
      <c r="J725" t="s">
        <v>747</v>
      </c>
    </row>
    <row r="726" spans="1:10" x14ac:dyDescent="0.3">
      <c r="A726" t="s">
        <v>1086</v>
      </c>
      <c r="B726" s="1">
        <v>45689</v>
      </c>
      <c r="C726" t="s">
        <v>758</v>
      </c>
      <c r="D726" t="s">
        <v>164</v>
      </c>
      <c r="E726">
        <v>192</v>
      </c>
      <c r="F726">
        <v>112</v>
      </c>
      <c r="G726">
        <v>31.200000000000099</v>
      </c>
      <c r="H726">
        <v>80.799999999999898</v>
      </c>
      <c r="I726">
        <v>80</v>
      </c>
      <c r="J726" t="s">
        <v>747</v>
      </c>
    </row>
    <row r="727" spans="1:10" x14ac:dyDescent="0.3">
      <c r="A727" t="s">
        <v>1091</v>
      </c>
      <c r="B727" s="1">
        <v>45689</v>
      </c>
      <c r="C727" t="s">
        <v>759</v>
      </c>
      <c r="D727" t="s">
        <v>110</v>
      </c>
      <c r="E727">
        <v>136</v>
      </c>
      <c r="F727">
        <v>85.25</v>
      </c>
      <c r="G727">
        <v>66.16</v>
      </c>
      <c r="H727">
        <v>19.09</v>
      </c>
      <c r="I727">
        <v>50.75</v>
      </c>
      <c r="J727" t="s">
        <v>760</v>
      </c>
    </row>
    <row r="728" spans="1:10" x14ac:dyDescent="0.3">
      <c r="A728" t="s">
        <v>1059</v>
      </c>
      <c r="B728" s="1">
        <v>45689</v>
      </c>
      <c r="C728" t="s">
        <v>761</v>
      </c>
      <c r="D728" t="s">
        <v>16</v>
      </c>
      <c r="E728">
        <v>136</v>
      </c>
      <c r="F728">
        <v>85.25</v>
      </c>
      <c r="G728">
        <v>66.16</v>
      </c>
      <c r="H728">
        <v>19.59</v>
      </c>
      <c r="I728">
        <v>50.75</v>
      </c>
      <c r="J728" t="s">
        <v>760</v>
      </c>
    </row>
    <row r="729" spans="1:10" x14ac:dyDescent="0.3">
      <c r="A729" t="s">
        <v>1127</v>
      </c>
      <c r="B729" s="1">
        <v>45689</v>
      </c>
      <c r="C729" t="s">
        <v>762</v>
      </c>
      <c r="D729" t="s">
        <v>763</v>
      </c>
      <c r="E729">
        <v>0</v>
      </c>
      <c r="F729">
        <v>0</v>
      </c>
      <c r="G729">
        <v>0</v>
      </c>
      <c r="H729">
        <v>0</v>
      </c>
      <c r="I729">
        <v>0</v>
      </c>
      <c r="J729" t="s">
        <v>760</v>
      </c>
    </row>
    <row r="730" spans="1:10" x14ac:dyDescent="0.3">
      <c r="A730" t="s">
        <v>1132</v>
      </c>
      <c r="B730" s="1">
        <v>45689</v>
      </c>
      <c r="C730" t="s">
        <v>764</v>
      </c>
      <c r="D730" t="s">
        <v>1133</v>
      </c>
      <c r="E730">
        <v>224</v>
      </c>
      <c r="F730">
        <v>0</v>
      </c>
      <c r="G730">
        <v>0</v>
      </c>
      <c r="H730">
        <v>0</v>
      </c>
      <c r="I730">
        <v>224</v>
      </c>
      <c r="J730" t="s">
        <v>760</v>
      </c>
    </row>
    <row r="731" spans="1:10" x14ac:dyDescent="0.3">
      <c r="A731" t="s">
        <v>1132</v>
      </c>
      <c r="B731" s="1">
        <v>45689</v>
      </c>
      <c r="C731" t="s">
        <v>765</v>
      </c>
      <c r="D731" t="s">
        <v>1133</v>
      </c>
      <c r="E731">
        <v>224</v>
      </c>
      <c r="F731">
        <v>0</v>
      </c>
      <c r="G731">
        <v>0</v>
      </c>
      <c r="H731">
        <v>0</v>
      </c>
      <c r="I731">
        <v>224</v>
      </c>
      <c r="J731" t="s">
        <v>760</v>
      </c>
    </row>
    <row r="732" spans="1:10" x14ac:dyDescent="0.3">
      <c r="A732" t="s">
        <v>1057</v>
      </c>
      <c r="B732" s="1">
        <v>45689</v>
      </c>
      <c r="C732" t="s">
        <v>766</v>
      </c>
      <c r="D732" t="s">
        <v>130</v>
      </c>
      <c r="E732">
        <v>224</v>
      </c>
      <c r="F732">
        <v>0</v>
      </c>
      <c r="G732">
        <v>0</v>
      </c>
      <c r="H732">
        <v>0</v>
      </c>
      <c r="I732">
        <v>224</v>
      </c>
      <c r="J732" t="s">
        <v>760</v>
      </c>
    </row>
    <row r="733" spans="1:10" x14ac:dyDescent="0.3">
      <c r="A733" t="s">
        <v>1056</v>
      </c>
      <c r="B733" s="1">
        <v>45689</v>
      </c>
      <c r="C733" t="s">
        <v>767</v>
      </c>
      <c r="D733" t="s">
        <v>114</v>
      </c>
      <c r="E733">
        <v>224</v>
      </c>
      <c r="F733">
        <v>0</v>
      </c>
      <c r="G733">
        <v>0</v>
      </c>
      <c r="H733">
        <v>0</v>
      </c>
      <c r="I733">
        <v>224</v>
      </c>
      <c r="J733" t="s">
        <v>760</v>
      </c>
    </row>
    <row r="734" spans="1:10" x14ac:dyDescent="0.3">
      <c r="A734" t="s">
        <v>1059</v>
      </c>
      <c r="B734" s="1">
        <v>45689</v>
      </c>
      <c r="C734" t="s">
        <v>768</v>
      </c>
      <c r="D734" t="s">
        <v>16</v>
      </c>
      <c r="E734">
        <v>198</v>
      </c>
      <c r="F734">
        <v>192</v>
      </c>
      <c r="G734">
        <v>132.37</v>
      </c>
      <c r="H734">
        <v>59.63</v>
      </c>
      <c r="I734">
        <v>6</v>
      </c>
      <c r="J734" t="s">
        <v>760</v>
      </c>
    </row>
    <row r="735" spans="1:10" x14ac:dyDescent="0.3">
      <c r="A735" t="s">
        <v>1086</v>
      </c>
      <c r="B735" s="1">
        <v>45689</v>
      </c>
      <c r="C735" t="s">
        <v>769</v>
      </c>
      <c r="D735" t="s">
        <v>164</v>
      </c>
      <c r="E735">
        <v>224</v>
      </c>
      <c r="F735">
        <v>0</v>
      </c>
      <c r="G735">
        <v>0</v>
      </c>
      <c r="H735">
        <v>0</v>
      </c>
      <c r="I735">
        <v>224</v>
      </c>
      <c r="J735" t="s">
        <v>760</v>
      </c>
    </row>
    <row r="736" spans="1:10" x14ac:dyDescent="0.3">
      <c r="A736" t="s">
        <v>1086</v>
      </c>
      <c r="B736" s="1">
        <v>45689</v>
      </c>
      <c r="C736" t="s">
        <v>770</v>
      </c>
      <c r="D736" t="s">
        <v>164</v>
      </c>
      <c r="E736">
        <v>224</v>
      </c>
      <c r="F736">
        <v>0</v>
      </c>
      <c r="G736">
        <v>0</v>
      </c>
      <c r="H736">
        <v>0</v>
      </c>
      <c r="I736">
        <v>224</v>
      </c>
      <c r="J736" t="s">
        <v>760</v>
      </c>
    </row>
    <row r="737" spans="1:10" x14ac:dyDescent="0.3">
      <c r="A737" t="s">
        <v>1128</v>
      </c>
      <c r="B737" s="1">
        <v>45689</v>
      </c>
      <c r="C737" t="s">
        <v>771</v>
      </c>
      <c r="D737" t="s">
        <v>742</v>
      </c>
      <c r="E737">
        <v>224</v>
      </c>
      <c r="F737">
        <v>0</v>
      </c>
      <c r="G737">
        <v>0</v>
      </c>
      <c r="H737">
        <v>0</v>
      </c>
      <c r="I737">
        <v>224</v>
      </c>
      <c r="J737" t="s">
        <v>760</v>
      </c>
    </row>
    <row r="738" spans="1:10" x14ac:dyDescent="0.3">
      <c r="A738" t="s">
        <v>1101</v>
      </c>
      <c r="B738" s="1">
        <v>45689</v>
      </c>
      <c r="C738" t="s">
        <v>772</v>
      </c>
      <c r="D738" t="s">
        <v>986</v>
      </c>
      <c r="E738">
        <v>192</v>
      </c>
      <c r="F738">
        <v>192</v>
      </c>
      <c r="G738">
        <v>9.33</v>
      </c>
      <c r="H738">
        <v>182.67</v>
      </c>
      <c r="I738">
        <v>0</v>
      </c>
      <c r="J738" t="s">
        <v>773</v>
      </c>
    </row>
    <row r="739" spans="1:10" x14ac:dyDescent="0.3">
      <c r="A739" t="s">
        <v>1063</v>
      </c>
      <c r="B739" s="1">
        <v>45689</v>
      </c>
      <c r="C739" t="s">
        <v>774</v>
      </c>
      <c r="D739" t="s">
        <v>1064</v>
      </c>
      <c r="E739">
        <v>192</v>
      </c>
      <c r="F739">
        <v>192</v>
      </c>
      <c r="G739">
        <v>24</v>
      </c>
      <c r="H739">
        <v>168</v>
      </c>
      <c r="I739">
        <v>0</v>
      </c>
      <c r="J739" t="s">
        <v>773</v>
      </c>
    </row>
    <row r="740" spans="1:10" x14ac:dyDescent="0.3">
      <c r="A740" t="s">
        <v>1065</v>
      </c>
      <c r="B740" s="1">
        <v>45689</v>
      </c>
      <c r="C740" t="s">
        <v>775</v>
      </c>
      <c r="D740" t="s">
        <v>990</v>
      </c>
      <c r="E740">
        <v>192</v>
      </c>
      <c r="F740">
        <v>0</v>
      </c>
      <c r="G740">
        <v>0</v>
      </c>
      <c r="H740">
        <v>0</v>
      </c>
      <c r="I740">
        <v>192</v>
      </c>
      <c r="J740" t="s">
        <v>773</v>
      </c>
    </row>
    <row r="741" spans="1:10" x14ac:dyDescent="0.3">
      <c r="A741" t="s">
        <v>1065</v>
      </c>
      <c r="B741" s="1">
        <v>45689</v>
      </c>
      <c r="C741" t="s">
        <v>776</v>
      </c>
      <c r="D741" t="s">
        <v>990</v>
      </c>
      <c r="E741">
        <v>194.5</v>
      </c>
      <c r="F741">
        <v>194.5</v>
      </c>
      <c r="G741">
        <v>149.31</v>
      </c>
      <c r="H741">
        <v>45.19</v>
      </c>
      <c r="I741">
        <v>0</v>
      </c>
      <c r="J741" t="s">
        <v>773</v>
      </c>
    </row>
    <row r="742" spans="1:10" x14ac:dyDescent="0.3">
      <c r="A742" t="s">
        <v>1094</v>
      </c>
      <c r="B742" s="1">
        <v>45689</v>
      </c>
      <c r="C742" t="s">
        <v>777</v>
      </c>
      <c r="D742" t="s">
        <v>120</v>
      </c>
      <c r="E742">
        <v>192</v>
      </c>
      <c r="F742">
        <v>0</v>
      </c>
      <c r="G742">
        <v>0</v>
      </c>
      <c r="H742">
        <v>0</v>
      </c>
      <c r="I742">
        <v>192</v>
      </c>
      <c r="J742" t="s">
        <v>773</v>
      </c>
    </row>
    <row r="743" spans="1:10" x14ac:dyDescent="0.3">
      <c r="A743" t="s">
        <v>1094</v>
      </c>
      <c r="B743" s="1">
        <v>45689</v>
      </c>
      <c r="C743" t="s">
        <v>778</v>
      </c>
      <c r="D743" t="s">
        <v>120</v>
      </c>
      <c r="E743">
        <v>192</v>
      </c>
      <c r="F743">
        <v>72</v>
      </c>
      <c r="G743">
        <v>0</v>
      </c>
      <c r="H743">
        <v>72</v>
      </c>
      <c r="I743">
        <v>120</v>
      </c>
      <c r="J743" t="s">
        <v>773</v>
      </c>
    </row>
    <row r="744" spans="1:10" x14ac:dyDescent="0.3">
      <c r="A744" t="s">
        <v>1094</v>
      </c>
      <c r="B744" s="1">
        <v>45689</v>
      </c>
      <c r="C744" t="s">
        <v>779</v>
      </c>
      <c r="D744" t="s">
        <v>120</v>
      </c>
      <c r="E744">
        <v>195.83</v>
      </c>
      <c r="F744">
        <v>163.83000000000001</v>
      </c>
      <c r="G744">
        <v>95.06</v>
      </c>
      <c r="H744">
        <v>76.77</v>
      </c>
      <c r="I744">
        <v>32</v>
      </c>
      <c r="J744" t="s">
        <v>773</v>
      </c>
    </row>
    <row r="745" spans="1:10" x14ac:dyDescent="0.3">
      <c r="A745" t="s">
        <v>1094</v>
      </c>
      <c r="B745" s="1">
        <v>45689</v>
      </c>
      <c r="C745" t="s">
        <v>780</v>
      </c>
      <c r="D745" t="s">
        <v>120</v>
      </c>
      <c r="E745">
        <v>192</v>
      </c>
      <c r="F745">
        <v>0</v>
      </c>
      <c r="G745">
        <v>0</v>
      </c>
      <c r="H745">
        <v>0</v>
      </c>
      <c r="I745">
        <v>192</v>
      </c>
      <c r="J745" t="s">
        <v>773</v>
      </c>
    </row>
    <row r="746" spans="1:10" x14ac:dyDescent="0.3">
      <c r="A746" t="s">
        <v>1094</v>
      </c>
      <c r="B746" s="1">
        <v>45689</v>
      </c>
      <c r="C746" t="s">
        <v>781</v>
      </c>
      <c r="D746" t="s">
        <v>120</v>
      </c>
      <c r="E746">
        <v>194.31</v>
      </c>
      <c r="F746">
        <v>194.31</v>
      </c>
      <c r="G746">
        <v>119.96</v>
      </c>
      <c r="H746">
        <v>74.349999999999994</v>
      </c>
      <c r="I746">
        <v>0</v>
      </c>
      <c r="J746" t="s">
        <v>773</v>
      </c>
    </row>
    <row r="747" spans="1:10" x14ac:dyDescent="0.3">
      <c r="A747" t="s">
        <v>1094</v>
      </c>
      <c r="B747" s="1">
        <v>45689</v>
      </c>
      <c r="C747" t="s">
        <v>782</v>
      </c>
      <c r="D747" t="s">
        <v>120</v>
      </c>
      <c r="E747">
        <v>203.50000000000199</v>
      </c>
      <c r="F747">
        <v>203.50000000000199</v>
      </c>
      <c r="G747">
        <v>172</v>
      </c>
      <c r="H747">
        <v>31.500000000001801</v>
      </c>
      <c r="I747">
        <v>0</v>
      </c>
      <c r="J747" t="s">
        <v>773</v>
      </c>
    </row>
    <row r="748" spans="1:10" x14ac:dyDescent="0.3">
      <c r="A748" t="s">
        <v>1092</v>
      </c>
      <c r="B748" s="1">
        <v>45689</v>
      </c>
      <c r="C748" t="s">
        <v>783</v>
      </c>
      <c r="D748" t="s">
        <v>1093</v>
      </c>
      <c r="E748">
        <v>192</v>
      </c>
      <c r="F748">
        <v>192</v>
      </c>
      <c r="G748">
        <v>0</v>
      </c>
      <c r="H748">
        <v>192</v>
      </c>
      <c r="I748">
        <v>0</v>
      </c>
      <c r="J748" t="s">
        <v>773</v>
      </c>
    </row>
    <row r="749" spans="1:10" x14ac:dyDescent="0.3">
      <c r="A749" t="s">
        <v>1070</v>
      </c>
      <c r="B749" s="1">
        <v>45689</v>
      </c>
      <c r="C749" t="s">
        <v>784</v>
      </c>
      <c r="D749" t="s">
        <v>126</v>
      </c>
      <c r="E749">
        <v>192</v>
      </c>
      <c r="F749">
        <v>192</v>
      </c>
      <c r="G749">
        <v>10</v>
      </c>
      <c r="H749">
        <v>182</v>
      </c>
      <c r="I749">
        <v>0</v>
      </c>
      <c r="J749" t="s">
        <v>773</v>
      </c>
    </row>
    <row r="750" spans="1:10" x14ac:dyDescent="0.3">
      <c r="A750" t="s">
        <v>1070</v>
      </c>
      <c r="B750" s="1">
        <v>45689</v>
      </c>
      <c r="C750" t="s">
        <v>785</v>
      </c>
      <c r="D750" t="s">
        <v>126</v>
      </c>
      <c r="E750">
        <v>192</v>
      </c>
      <c r="F750">
        <v>192</v>
      </c>
      <c r="G750">
        <v>22.21</v>
      </c>
      <c r="H750">
        <v>169.79</v>
      </c>
      <c r="I750">
        <v>0</v>
      </c>
      <c r="J750" t="s">
        <v>773</v>
      </c>
    </row>
    <row r="751" spans="1:10" x14ac:dyDescent="0.3">
      <c r="A751" t="s">
        <v>1057</v>
      </c>
      <c r="B751" s="1">
        <v>45689</v>
      </c>
      <c r="C751" t="s">
        <v>786</v>
      </c>
      <c r="D751" t="s">
        <v>130</v>
      </c>
      <c r="E751">
        <v>192</v>
      </c>
      <c r="F751">
        <v>0</v>
      </c>
      <c r="G751">
        <v>0</v>
      </c>
      <c r="H751">
        <v>0</v>
      </c>
      <c r="I751">
        <v>192</v>
      </c>
      <c r="J751" t="s">
        <v>773</v>
      </c>
    </row>
    <row r="752" spans="1:10" x14ac:dyDescent="0.3">
      <c r="A752" t="s">
        <v>1057</v>
      </c>
      <c r="B752" s="1">
        <v>45689</v>
      </c>
      <c r="C752" t="s">
        <v>787</v>
      </c>
      <c r="D752" t="s">
        <v>130</v>
      </c>
      <c r="E752">
        <v>192</v>
      </c>
      <c r="F752">
        <v>0</v>
      </c>
      <c r="G752">
        <v>0</v>
      </c>
      <c r="H752">
        <v>0</v>
      </c>
      <c r="I752">
        <v>192</v>
      </c>
      <c r="J752" t="s">
        <v>773</v>
      </c>
    </row>
    <row r="753" spans="1:10" x14ac:dyDescent="0.3">
      <c r="A753" t="s">
        <v>1057</v>
      </c>
      <c r="B753" s="1">
        <v>45689</v>
      </c>
      <c r="C753" t="s">
        <v>788</v>
      </c>
      <c r="D753" t="s">
        <v>130</v>
      </c>
      <c r="E753">
        <v>192</v>
      </c>
      <c r="F753">
        <v>0</v>
      </c>
      <c r="G753">
        <v>0</v>
      </c>
      <c r="H753">
        <v>0</v>
      </c>
      <c r="I753">
        <v>192</v>
      </c>
      <c r="J753" t="s">
        <v>773</v>
      </c>
    </row>
    <row r="754" spans="1:10" x14ac:dyDescent="0.3">
      <c r="A754" t="s">
        <v>1058</v>
      </c>
      <c r="B754" s="1">
        <v>45689</v>
      </c>
      <c r="C754" t="s">
        <v>789</v>
      </c>
      <c r="D754" t="s">
        <v>156</v>
      </c>
      <c r="E754">
        <v>194.400000000001</v>
      </c>
      <c r="F754">
        <v>194.400000000001</v>
      </c>
      <c r="G754">
        <v>148.00000000000099</v>
      </c>
      <c r="H754">
        <v>46.399999999999601</v>
      </c>
      <c r="I754">
        <v>0</v>
      </c>
      <c r="J754" t="s">
        <v>773</v>
      </c>
    </row>
    <row r="755" spans="1:10" x14ac:dyDescent="0.3">
      <c r="A755" t="s">
        <v>1071</v>
      </c>
      <c r="B755" s="1">
        <v>45689</v>
      </c>
      <c r="C755" t="s">
        <v>790</v>
      </c>
      <c r="D755" t="s">
        <v>993</v>
      </c>
      <c r="E755">
        <v>192.900000000001</v>
      </c>
      <c r="F755">
        <v>192.900000000001</v>
      </c>
      <c r="G755">
        <v>96.700000000000699</v>
      </c>
      <c r="H755">
        <v>96.200000000000699</v>
      </c>
      <c r="I755">
        <v>0</v>
      </c>
      <c r="J755" t="s">
        <v>773</v>
      </c>
    </row>
    <row r="756" spans="1:10" x14ac:dyDescent="0.3">
      <c r="A756" t="s">
        <v>1058</v>
      </c>
      <c r="B756" s="1">
        <v>45689</v>
      </c>
      <c r="C756" t="s">
        <v>791</v>
      </c>
      <c r="D756" t="s">
        <v>156</v>
      </c>
      <c r="E756">
        <v>196.800000000003</v>
      </c>
      <c r="F756">
        <v>188.800000000003</v>
      </c>
      <c r="G756">
        <v>133.800000000003</v>
      </c>
      <c r="H756">
        <v>55</v>
      </c>
      <c r="I756">
        <v>8</v>
      </c>
      <c r="J756" t="s">
        <v>773</v>
      </c>
    </row>
    <row r="757" spans="1:10" x14ac:dyDescent="0.3">
      <c r="A757" t="s">
        <v>1071</v>
      </c>
      <c r="B757" s="1">
        <v>45689</v>
      </c>
      <c r="C757" t="s">
        <v>792</v>
      </c>
      <c r="D757" t="s">
        <v>993</v>
      </c>
      <c r="E757">
        <v>203</v>
      </c>
      <c r="F757">
        <v>203</v>
      </c>
      <c r="G757">
        <v>171.9</v>
      </c>
      <c r="H757">
        <v>31.100000000000801</v>
      </c>
      <c r="I757">
        <v>0</v>
      </c>
      <c r="J757" t="s">
        <v>773</v>
      </c>
    </row>
    <row r="758" spans="1:10" x14ac:dyDescent="0.3">
      <c r="A758" t="s">
        <v>1058</v>
      </c>
      <c r="B758" s="1">
        <v>45689</v>
      </c>
      <c r="C758" t="s">
        <v>793</v>
      </c>
      <c r="D758" t="s">
        <v>156</v>
      </c>
      <c r="E758">
        <v>198</v>
      </c>
      <c r="F758">
        <v>198</v>
      </c>
      <c r="G758">
        <v>131.9</v>
      </c>
      <c r="H758">
        <v>66.100000000000406</v>
      </c>
      <c r="I758">
        <v>0</v>
      </c>
      <c r="J758" t="s">
        <v>773</v>
      </c>
    </row>
    <row r="759" spans="1:10" x14ac:dyDescent="0.3">
      <c r="A759" t="s">
        <v>1058</v>
      </c>
      <c r="B759" s="1">
        <v>45689</v>
      </c>
      <c r="C759" t="s">
        <v>794</v>
      </c>
      <c r="D759" t="s">
        <v>156</v>
      </c>
      <c r="E759">
        <v>202.60000000000099</v>
      </c>
      <c r="F759">
        <v>202.60000000000099</v>
      </c>
      <c r="G759">
        <v>188.50000000000099</v>
      </c>
      <c r="H759">
        <v>14.100000000000399</v>
      </c>
      <c r="I759">
        <v>0</v>
      </c>
      <c r="J759" t="s">
        <v>773</v>
      </c>
    </row>
    <row r="760" spans="1:10" x14ac:dyDescent="0.3">
      <c r="A760" t="s">
        <v>1058</v>
      </c>
      <c r="B760" s="1">
        <v>45689</v>
      </c>
      <c r="C760" t="s">
        <v>795</v>
      </c>
      <c r="D760" t="s">
        <v>156</v>
      </c>
      <c r="E760">
        <v>195</v>
      </c>
      <c r="F760">
        <v>195</v>
      </c>
      <c r="G760">
        <v>139.69999999999899</v>
      </c>
      <c r="H760">
        <v>55.300000000001098</v>
      </c>
      <c r="I760">
        <v>0</v>
      </c>
      <c r="J760" t="s">
        <v>773</v>
      </c>
    </row>
    <row r="761" spans="1:10" x14ac:dyDescent="0.3">
      <c r="A761" t="s">
        <v>1058</v>
      </c>
      <c r="B761" s="1">
        <v>45689</v>
      </c>
      <c r="C761" t="s">
        <v>796</v>
      </c>
      <c r="D761" t="s">
        <v>156</v>
      </c>
      <c r="E761">
        <v>204.7</v>
      </c>
      <c r="F761">
        <v>204.7</v>
      </c>
      <c r="G761">
        <v>182.400000000001</v>
      </c>
      <c r="H761">
        <v>22.299999999999301</v>
      </c>
      <c r="I761">
        <v>0</v>
      </c>
      <c r="J761" t="s">
        <v>773</v>
      </c>
    </row>
    <row r="762" spans="1:10" x14ac:dyDescent="0.3">
      <c r="A762" t="s">
        <v>1058</v>
      </c>
      <c r="B762" s="1">
        <v>45689</v>
      </c>
      <c r="C762" t="s">
        <v>797</v>
      </c>
      <c r="D762" t="s">
        <v>156</v>
      </c>
      <c r="E762">
        <v>194.1</v>
      </c>
      <c r="F762">
        <v>194.1</v>
      </c>
      <c r="G762">
        <v>134.900000000001</v>
      </c>
      <c r="H762">
        <v>59.199999999999797</v>
      </c>
      <c r="I762">
        <v>0</v>
      </c>
      <c r="J762" t="s">
        <v>773</v>
      </c>
    </row>
    <row r="763" spans="1:10" x14ac:dyDescent="0.3">
      <c r="A763" t="s">
        <v>1071</v>
      </c>
      <c r="B763" s="1">
        <v>45689</v>
      </c>
      <c r="C763" t="s">
        <v>798</v>
      </c>
      <c r="D763" t="s">
        <v>993</v>
      </c>
      <c r="E763">
        <v>198.900000000001</v>
      </c>
      <c r="F763">
        <v>198.900000000001</v>
      </c>
      <c r="G763">
        <v>182.50000000000099</v>
      </c>
      <c r="H763">
        <v>16.399999999999601</v>
      </c>
      <c r="I763">
        <v>0</v>
      </c>
      <c r="J763" t="s">
        <v>773</v>
      </c>
    </row>
    <row r="764" spans="1:10" x14ac:dyDescent="0.3">
      <c r="A764" t="s">
        <v>1074</v>
      </c>
      <c r="B764" s="1">
        <v>45689</v>
      </c>
      <c r="C764" t="s">
        <v>799</v>
      </c>
      <c r="D764" t="s">
        <v>117</v>
      </c>
      <c r="E764">
        <v>226.39999999999901</v>
      </c>
      <c r="F764">
        <v>226.39999999999901</v>
      </c>
      <c r="G764">
        <v>173.39999999999799</v>
      </c>
      <c r="H764">
        <v>53.000000000000902</v>
      </c>
      <c r="I764">
        <v>0</v>
      </c>
      <c r="J764" t="s">
        <v>773</v>
      </c>
    </row>
    <row r="765" spans="1:10" x14ac:dyDescent="0.3">
      <c r="A765" t="s">
        <v>1106</v>
      </c>
      <c r="B765" s="1">
        <v>45689</v>
      </c>
      <c r="C765" t="s">
        <v>800</v>
      </c>
      <c r="D765" t="s">
        <v>1107</v>
      </c>
      <c r="E765">
        <v>192</v>
      </c>
      <c r="F765">
        <v>192</v>
      </c>
      <c r="G765">
        <v>20.5</v>
      </c>
      <c r="H765">
        <v>163.5</v>
      </c>
      <c r="I765">
        <v>0</v>
      </c>
      <c r="J765" t="s">
        <v>773</v>
      </c>
    </row>
    <row r="766" spans="1:10" x14ac:dyDescent="0.3">
      <c r="A766" t="s">
        <v>1106</v>
      </c>
      <c r="B766" s="1">
        <v>45689</v>
      </c>
      <c r="C766" t="s">
        <v>801</v>
      </c>
      <c r="D766" t="s">
        <v>1107</v>
      </c>
      <c r="E766">
        <v>192</v>
      </c>
      <c r="F766">
        <v>192</v>
      </c>
      <c r="G766">
        <v>0</v>
      </c>
      <c r="H766">
        <v>192</v>
      </c>
      <c r="I766">
        <v>0</v>
      </c>
      <c r="J766" t="s">
        <v>773</v>
      </c>
    </row>
    <row r="767" spans="1:10" x14ac:dyDescent="0.3">
      <c r="A767" t="s">
        <v>1106</v>
      </c>
      <c r="B767" s="1">
        <v>45689</v>
      </c>
      <c r="C767" t="s">
        <v>802</v>
      </c>
      <c r="D767" t="s">
        <v>1107</v>
      </c>
      <c r="E767">
        <v>192</v>
      </c>
      <c r="F767">
        <v>192</v>
      </c>
      <c r="G767">
        <v>0</v>
      </c>
      <c r="H767">
        <v>192</v>
      </c>
      <c r="I767">
        <v>0</v>
      </c>
      <c r="J767" t="s">
        <v>773</v>
      </c>
    </row>
    <row r="768" spans="1:10" x14ac:dyDescent="0.3">
      <c r="A768" t="s">
        <v>1077</v>
      </c>
      <c r="B768" s="1">
        <v>45689</v>
      </c>
      <c r="C768" t="s">
        <v>803</v>
      </c>
      <c r="D768" t="s">
        <v>61</v>
      </c>
      <c r="E768">
        <v>193</v>
      </c>
      <c r="F768">
        <v>185</v>
      </c>
      <c r="G768">
        <v>20.74</v>
      </c>
      <c r="H768">
        <v>164.26</v>
      </c>
      <c r="I768">
        <v>8</v>
      </c>
      <c r="J768" t="s">
        <v>773</v>
      </c>
    </row>
    <row r="769" spans="1:10" x14ac:dyDescent="0.3">
      <c r="A769" t="s">
        <v>1078</v>
      </c>
      <c r="B769" s="1">
        <v>45689</v>
      </c>
      <c r="C769" t="s">
        <v>804</v>
      </c>
      <c r="D769" t="s">
        <v>540</v>
      </c>
      <c r="E769">
        <v>198</v>
      </c>
      <c r="F769">
        <v>198</v>
      </c>
      <c r="G769">
        <v>167</v>
      </c>
      <c r="H769">
        <v>31</v>
      </c>
      <c r="I769">
        <v>0</v>
      </c>
      <c r="J769" t="s">
        <v>773</v>
      </c>
    </row>
    <row r="770" spans="1:10" x14ac:dyDescent="0.3">
      <c r="A770" t="s">
        <v>1078</v>
      </c>
      <c r="B770" s="1">
        <v>45689</v>
      </c>
      <c r="C770" t="s">
        <v>805</v>
      </c>
      <c r="D770" t="s">
        <v>540</v>
      </c>
      <c r="E770">
        <v>193.99999999999801</v>
      </c>
      <c r="F770">
        <v>185.99999999999801</v>
      </c>
      <c r="G770">
        <v>124.19999999999899</v>
      </c>
      <c r="H770">
        <v>69.799999999999301</v>
      </c>
      <c r="I770">
        <v>8</v>
      </c>
      <c r="J770" t="s">
        <v>773</v>
      </c>
    </row>
    <row r="771" spans="1:10" x14ac:dyDescent="0.3">
      <c r="A771" t="s">
        <v>1078</v>
      </c>
      <c r="B771" s="1">
        <v>45689</v>
      </c>
      <c r="C771" t="s">
        <v>806</v>
      </c>
      <c r="D771" t="s">
        <v>540</v>
      </c>
      <c r="E771">
        <v>192</v>
      </c>
      <c r="F771">
        <v>192</v>
      </c>
      <c r="G771">
        <v>80.5</v>
      </c>
      <c r="H771">
        <v>111.5</v>
      </c>
      <c r="I771">
        <v>0</v>
      </c>
      <c r="J771" t="s">
        <v>773</v>
      </c>
    </row>
    <row r="772" spans="1:10" x14ac:dyDescent="0.3">
      <c r="A772" t="s">
        <v>1079</v>
      </c>
      <c r="B772" s="1">
        <v>45689</v>
      </c>
      <c r="C772" t="s">
        <v>807</v>
      </c>
      <c r="D772" t="s">
        <v>997</v>
      </c>
      <c r="E772">
        <v>192</v>
      </c>
      <c r="F772">
        <v>184</v>
      </c>
      <c r="G772">
        <v>61.19</v>
      </c>
      <c r="H772">
        <v>122.81</v>
      </c>
      <c r="I772">
        <v>8</v>
      </c>
      <c r="J772" t="s">
        <v>773</v>
      </c>
    </row>
    <row r="773" spans="1:10" x14ac:dyDescent="0.3">
      <c r="A773" t="s">
        <v>1059</v>
      </c>
      <c r="B773" s="1">
        <v>45689</v>
      </c>
      <c r="C773" t="s">
        <v>808</v>
      </c>
      <c r="D773" t="s">
        <v>16</v>
      </c>
      <c r="E773">
        <v>192</v>
      </c>
      <c r="F773">
        <v>192</v>
      </c>
      <c r="G773">
        <v>0</v>
      </c>
      <c r="H773">
        <v>192</v>
      </c>
      <c r="I773">
        <v>0</v>
      </c>
      <c r="J773" t="s">
        <v>773</v>
      </c>
    </row>
    <row r="774" spans="1:10" x14ac:dyDescent="0.3">
      <c r="A774" t="s">
        <v>1059</v>
      </c>
      <c r="B774" s="1">
        <v>45689</v>
      </c>
      <c r="C774" t="s">
        <v>809</v>
      </c>
      <c r="D774" t="s">
        <v>16</v>
      </c>
      <c r="E774">
        <v>192</v>
      </c>
      <c r="F774">
        <v>192</v>
      </c>
      <c r="G774">
        <v>71.48</v>
      </c>
      <c r="H774">
        <v>120.52</v>
      </c>
      <c r="I774">
        <v>0</v>
      </c>
      <c r="J774" t="s">
        <v>773</v>
      </c>
    </row>
    <row r="775" spans="1:10" x14ac:dyDescent="0.3">
      <c r="A775" t="s">
        <v>1059</v>
      </c>
      <c r="B775" s="1">
        <v>45689</v>
      </c>
      <c r="C775" t="s">
        <v>810</v>
      </c>
      <c r="D775" t="s">
        <v>16</v>
      </c>
      <c r="E775">
        <v>200.03</v>
      </c>
      <c r="F775">
        <v>200.03</v>
      </c>
      <c r="G775">
        <v>103.48</v>
      </c>
      <c r="H775">
        <v>96.55</v>
      </c>
      <c r="I775">
        <v>0</v>
      </c>
      <c r="J775" t="s">
        <v>773</v>
      </c>
    </row>
    <row r="776" spans="1:10" x14ac:dyDescent="0.3">
      <c r="A776" t="s">
        <v>1059</v>
      </c>
      <c r="B776" s="1">
        <v>45689</v>
      </c>
      <c r="C776" t="s">
        <v>811</v>
      </c>
      <c r="D776" t="s">
        <v>16</v>
      </c>
      <c r="E776">
        <v>192</v>
      </c>
      <c r="F776">
        <v>192</v>
      </c>
      <c r="G776">
        <v>96.61</v>
      </c>
      <c r="H776">
        <v>95.39</v>
      </c>
      <c r="I776">
        <v>0</v>
      </c>
      <c r="J776" t="s">
        <v>773</v>
      </c>
    </row>
    <row r="777" spans="1:10" x14ac:dyDescent="0.3">
      <c r="A777" t="s">
        <v>1059</v>
      </c>
      <c r="B777" s="1">
        <v>45689</v>
      </c>
      <c r="C777" t="s">
        <v>812</v>
      </c>
      <c r="D777" t="s">
        <v>16</v>
      </c>
      <c r="E777">
        <v>192</v>
      </c>
      <c r="F777">
        <v>192</v>
      </c>
      <c r="G777">
        <v>70.569999999999993</v>
      </c>
      <c r="H777">
        <v>121.43</v>
      </c>
      <c r="I777">
        <v>0</v>
      </c>
      <c r="J777" t="s">
        <v>773</v>
      </c>
    </row>
    <row r="778" spans="1:10" x14ac:dyDescent="0.3">
      <c r="A778" t="s">
        <v>1059</v>
      </c>
      <c r="B778" s="1">
        <v>45689</v>
      </c>
      <c r="C778" t="s">
        <v>813</v>
      </c>
      <c r="D778" t="s">
        <v>16</v>
      </c>
      <c r="E778">
        <v>192</v>
      </c>
      <c r="F778">
        <v>0</v>
      </c>
      <c r="G778">
        <v>0</v>
      </c>
      <c r="H778">
        <v>0</v>
      </c>
      <c r="I778">
        <v>192</v>
      </c>
      <c r="J778" t="s">
        <v>773</v>
      </c>
    </row>
    <row r="779" spans="1:10" x14ac:dyDescent="0.3">
      <c r="A779" t="s">
        <v>1059</v>
      </c>
      <c r="B779" s="1">
        <v>45689</v>
      </c>
      <c r="C779" t="s">
        <v>814</v>
      </c>
      <c r="D779" t="s">
        <v>16</v>
      </c>
      <c r="E779">
        <v>194.2</v>
      </c>
      <c r="F779">
        <v>194.2</v>
      </c>
      <c r="G779">
        <v>42.16</v>
      </c>
      <c r="H779">
        <v>152.04</v>
      </c>
      <c r="I779">
        <v>0</v>
      </c>
      <c r="J779" t="s">
        <v>773</v>
      </c>
    </row>
    <row r="780" spans="1:10" x14ac:dyDescent="0.3">
      <c r="A780" t="s">
        <v>1059</v>
      </c>
      <c r="B780" s="1">
        <v>45689</v>
      </c>
      <c r="C780" t="s">
        <v>815</v>
      </c>
      <c r="D780" t="s">
        <v>16</v>
      </c>
      <c r="E780">
        <v>192</v>
      </c>
      <c r="F780">
        <v>0</v>
      </c>
      <c r="G780">
        <v>0</v>
      </c>
      <c r="H780">
        <v>0</v>
      </c>
      <c r="I780">
        <v>192</v>
      </c>
      <c r="J780" t="s">
        <v>773</v>
      </c>
    </row>
    <row r="781" spans="1:10" x14ac:dyDescent="0.3">
      <c r="A781" t="s">
        <v>1059</v>
      </c>
      <c r="B781" s="1">
        <v>45689</v>
      </c>
      <c r="C781" t="s">
        <v>816</v>
      </c>
      <c r="D781" t="s">
        <v>16</v>
      </c>
      <c r="E781">
        <v>192</v>
      </c>
      <c r="F781">
        <v>192</v>
      </c>
      <c r="G781">
        <v>85.95</v>
      </c>
      <c r="H781">
        <v>106.05</v>
      </c>
      <c r="I781">
        <v>0</v>
      </c>
      <c r="J781" t="s">
        <v>773</v>
      </c>
    </row>
    <row r="782" spans="1:10" x14ac:dyDescent="0.3">
      <c r="A782" t="s">
        <v>1083</v>
      </c>
      <c r="B782" s="1">
        <v>45689</v>
      </c>
      <c r="C782" t="s">
        <v>817</v>
      </c>
      <c r="D782" t="s">
        <v>385</v>
      </c>
      <c r="E782">
        <v>192.4</v>
      </c>
      <c r="F782">
        <v>192.4</v>
      </c>
      <c r="G782">
        <v>8.3999999999996398</v>
      </c>
      <c r="H782">
        <v>184</v>
      </c>
      <c r="I782">
        <v>0</v>
      </c>
      <c r="J782" t="s">
        <v>773</v>
      </c>
    </row>
    <row r="783" spans="1:10" x14ac:dyDescent="0.3">
      <c r="A783" t="s">
        <v>1083</v>
      </c>
      <c r="B783" s="1">
        <v>45689</v>
      </c>
      <c r="C783" t="s">
        <v>818</v>
      </c>
      <c r="D783" t="s">
        <v>385</v>
      </c>
      <c r="E783">
        <v>200.29999999999899</v>
      </c>
      <c r="F783">
        <v>176.29999999999899</v>
      </c>
      <c r="G783">
        <v>62</v>
      </c>
      <c r="H783">
        <v>114.299999999999</v>
      </c>
      <c r="I783">
        <v>24</v>
      </c>
      <c r="J783" t="s">
        <v>773</v>
      </c>
    </row>
    <row r="784" spans="1:10" x14ac:dyDescent="0.3">
      <c r="A784" t="s">
        <v>1086</v>
      </c>
      <c r="B784" s="1">
        <v>45689</v>
      </c>
      <c r="C784" t="s">
        <v>819</v>
      </c>
      <c r="D784" t="s">
        <v>164</v>
      </c>
      <c r="E784">
        <v>192</v>
      </c>
      <c r="F784">
        <v>192</v>
      </c>
      <c r="G784">
        <v>38.29</v>
      </c>
      <c r="H784">
        <v>153.71</v>
      </c>
      <c r="I784">
        <v>0</v>
      </c>
      <c r="J784" t="s">
        <v>773</v>
      </c>
    </row>
    <row r="785" spans="1:10" x14ac:dyDescent="0.3">
      <c r="A785" t="s">
        <v>1062</v>
      </c>
      <c r="B785" s="1">
        <v>45689</v>
      </c>
      <c r="C785" t="s">
        <v>820</v>
      </c>
      <c r="D785" t="s">
        <v>184</v>
      </c>
      <c r="E785">
        <v>192</v>
      </c>
      <c r="F785">
        <v>2.8000000000000114</v>
      </c>
      <c r="G785">
        <v>0</v>
      </c>
      <c r="H785">
        <v>10.8</v>
      </c>
      <c r="I785">
        <v>189.2</v>
      </c>
      <c r="J785" t="s">
        <v>773</v>
      </c>
    </row>
    <row r="786" spans="1:10" x14ac:dyDescent="0.3">
      <c r="A786" t="s">
        <v>1062</v>
      </c>
      <c r="B786" s="1">
        <v>45689</v>
      </c>
      <c r="C786" t="s">
        <v>821</v>
      </c>
      <c r="D786" t="s">
        <v>184</v>
      </c>
      <c r="E786">
        <v>192</v>
      </c>
      <c r="F786">
        <v>192</v>
      </c>
      <c r="G786">
        <v>71</v>
      </c>
      <c r="H786">
        <v>121</v>
      </c>
      <c r="I786">
        <v>0</v>
      </c>
      <c r="J786" t="s">
        <v>773</v>
      </c>
    </row>
    <row r="787" spans="1:10" x14ac:dyDescent="0.3">
      <c r="A787" t="s">
        <v>1062</v>
      </c>
      <c r="B787" s="1">
        <v>45689</v>
      </c>
      <c r="C787" t="s">
        <v>822</v>
      </c>
      <c r="D787" t="s">
        <v>184</v>
      </c>
      <c r="E787">
        <v>202.30000000000101</v>
      </c>
      <c r="F787">
        <v>202.30000000000101</v>
      </c>
      <c r="G787">
        <v>142.900000000001</v>
      </c>
      <c r="H787">
        <v>59.399999999999601</v>
      </c>
      <c r="I787">
        <v>0</v>
      </c>
      <c r="J787" t="s">
        <v>773</v>
      </c>
    </row>
    <row r="788" spans="1:10" x14ac:dyDescent="0.3">
      <c r="A788" t="s">
        <v>1062</v>
      </c>
      <c r="B788" s="1">
        <v>45689</v>
      </c>
      <c r="C788" t="s">
        <v>823</v>
      </c>
      <c r="D788" t="s">
        <v>184</v>
      </c>
      <c r="E788">
        <v>192</v>
      </c>
      <c r="F788">
        <v>192</v>
      </c>
      <c r="G788">
        <v>116</v>
      </c>
      <c r="H788">
        <v>76</v>
      </c>
      <c r="I788">
        <v>0</v>
      </c>
      <c r="J788" t="s">
        <v>773</v>
      </c>
    </row>
    <row r="789" spans="1:10" x14ac:dyDescent="0.3">
      <c r="A789" t="s">
        <v>1062</v>
      </c>
      <c r="B789" s="1">
        <v>45689</v>
      </c>
      <c r="C789" t="s">
        <v>824</v>
      </c>
      <c r="D789" t="s">
        <v>184</v>
      </c>
      <c r="E789">
        <v>193.2</v>
      </c>
      <c r="F789">
        <v>193.2</v>
      </c>
      <c r="G789">
        <v>164.2</v>
      </c>
      <c r="H789">
        <v>29</v>
      </c>
      <c r="I789">
        <v>0</v>
      </c>
      <c r="J789" t="s">
        <v>773</v>
      </c>
    </row>
    <row r="790" spans="1:10" x14ac:dyDescent="0.3">
      <c r="A790" t="s">
        <v>1087</v>
      </c>
      <c r="B790" s="1">
        <v>45689</v>
      </c>
      <c r="C790" t="s">
        <v>825</v>
      </c>
      <c r="D790" t="s">
        <v>1006</v>
      </c>
      <c r="E790">
        <v>206.5</v>
      </c>
      <c r="F790">
        <v>206.5</v>
      </c>
      <c r="G790">
        <v>162.33000000000001</v>
      </c>
      <c r="H790">
        <v>44.17</v>
      </c>
      <c r="I790">
        <v>0</v>
      </c>
      <c r="J790" t="s">
        <v>773</v>
      </c>
    </row>
    <row r="791" spans="1:10" x14ac:dyDescent="0.3">
      <c r="A791" t="s">
        <v>1087</v>
      </c>
      <c r="B791" s="1">
        <v>45689</v>
      </c>
      <c r="C791" t="s">
        <v>826</v>
      </c>
      <c r="D791" t="s">
        <v>1006</v>
      </c>
      <c r="E791">
        <v>307</v>
      </c>
      <c r="F791">
        <v>307</v>
      </c>
      <c r="G791">
        <v>282</v>
      </c>
      <c r="H791">
        <v>25</v>
      </c>
      <c r="I791">
        <v>0</v>
      </c>
      <c r="J791" t="s">
        <v>773</v>
      </c>
    </row>
    <row r="792" spans="1:10" x14ac:dyDescent="0.3">
      <c r="A792" t="s">
        <v>1087</v>
      </c>
      <c r="B792" s="1">
        <v>45689</v>
      </c>
      <c r="C792" t="s">
        <v>827</v>
      </c>
      <c r="D792" t="s">
        <v>1006</v>
      </c>
      <c r="E792">
        <v>247.5</v>
      </c>
      <c r="F792">
        <v>247.5</v>
      </c>
      <c r="G792">
        <v>190.5</v>
      </c>
      <c r="H792">
        <v>57</v>
      </c>
      <c r="I792">
        <v>0</v>
      </c>
      <c r="J792" t="s">
        <v>773</v>
      </c>
    </row>
    <row r="793" spans="1:10" x14ac:dyDescent="0.3">
      <c r="A793" t="s">
        <v>1057</v>
      </c>
      <c r="B793" s="1">
        <v>45689</v>
      </c>
      <c r="C793" t="s">
        <v>828</v>
      </c>
      <c r="D793" t="s">
        <v>130</v>
      </c>
      <c r="E793">
        <v>221.699999999997</v>
      </c>
      <c r="F793">
        <v>221.699999999997</v>
      </c>
      <c r="G793">
        <v>190.599999999999</v>
      </c>
      <c r="H793">
        <v>31.099999999998499</v>
      </c>
      <c r="I793">
        <v>0</v>
      </c>
      <c r="J793" t="s">
        <v>773</v>
      </c>
    </row>
    <row r="794" spans="1:10" x14ac:dyDescent="0.3">
      <c r="A794" t="s">
        <v>1062</v>
      </c>
      <c r="B794" s="1">
        <v>45689</v>
      </c>
      <c r="C794" t="s">
        <v>829</v>
      </c>
      <c r="D794" t="s">
        <v>184</v>
      </c>
      <c r="E794">
        <v>192.29999999999899</v>
      </c>
      <c r="F794">
        <v>192.29999999999899</v>
      </c>
      <c r="G794">
        <v>92.199999999999804</v>
      </c>
      <c r="H794">
        <v>107.5</v>
      </c>
      <c r="I794">
        <v>0</v>
      </c>
      <c r="J794" t="s">
        <v>773</v>
      </c>
    </row>
    <row r="795" spans="1:10" x14ac:dyDescent="0.3">
      <c r="A795" t="s">
        <v>1086</v>
      </c>
      <c r="B795" s="1">
        <v>45689</v>
      </c>
      <c r="C795" t="s">
        <v>830</v>
      </c>
      <c r="D795" t="s">
        <v>164</v>
      </c>
      <c r="E795">
        <v>207.1</v>
      </c>
      <c r="F795">
        <v>207.1</v>
      </c>
      <c r="G795">
        <v>140.87</v>
      </c>
      <c r="H795">
        <v>61.16</v>
      </c>
      <c r="I795">
        <v>0</v>
      </c>
      <c r="J795" t="s">
        <v>773</v>
      </c>
    </row>
    <row r="796" spans="1:10" x14ac:dyDescent="0.3">
      <c r="A796" t="s">
        <v>1134</v>
      </c>
      <c r="B796" s="1">
        <v>45689</v>
      </c>
      <c r="C796" t="s">
        <v>831</v>
      </c>
      <c r="D796" t="s">
        <v>832</v>
      </c>
      <c r="E796">
        <v>197</v>
      </c>
      <c r="F796">
        <v>197</v>
      </c>
      <c r="G796">
        <v>103</v>
      </c>
      <c r="H796">
        <v>94</v>
      </c>
      <c r="I796">
        <v>0</v>
      </c>
      <c r="J796" t="s">
        <v>773</v>
      </c>
    </row>
    <row r="797" spans="1:10" x14ac:dyDescent="0.3">
      <c r="A797" t="s">
        <v>1094</v>
      </c>
      <c r="B797" s="1">
        <v>45689</v>
      </c>
      <c r="C797" t="s">
        <v>833</v>
      </c>
      <c r="D797" t="s">
        <v>120</v>
      </c>
      <c r="E797">
        <v>194.5</v>
      </c>
      <c r="F797">
        <v>194.5</v>
      </c>
      <c r="G797">
        <v>138.1</v>
      </c>
      <c r="H797">
        <v>56.4</v>
      </c>
      <c r="I797">
        <v>0</v>
      </c>
      <c r="J797" t="s">
        <v>773</v>
      </c>
    </row>
    <row r="798" spans="1:10" x14ac:dyDescent="0.3">
      <c r="A798" t="s">
        <v>1063</v>
      </c>
      <c r="B798" s="1">
        <v>45689</v>
      </c>
      <c r="C798" t="s">
        <v>834</v>
      </c>
      <c r="D798" t="s">
        <v>1064</v>
      </c>
      <c r="E798">
        <v>193</v>
      </c>
      <c r="F798">
        <v>193</v>
      </c>
      <c r="G798">
        <v>60.5</v>
      </c>
      <c r="H798">
        <v>133.5</v>
      </c>
      <c r="I798">
        <v>0</v>
      </c>
      <c r="J798" t="s">
        <v>773</v>
      </c>
    </row>
    <row r="799" spans="1:10" x14ac:dyDescent="0.3">
      <c r="A799" t="s">
        <v>1099</v>
      </c>
      <c r="B799" s="1">
        <v>45689</v>
      </c>
      <c r="C799" t="s">
        <v>835</v>
      </c>
      <c r="D799" t="s">
        <v>181</v>
      </c>
      <c r="E799">
        <v>192</v>
      </c>
      <c r="F799">
        <v>192</v>
      </c>
      <c r="G799">
        <v>0</v>
      </c>
      <c r="H799">
        <v>192</v>
      </c>
      <c r="I799">
        <v>0</v>
      </c>
      <c r="J799" t="s">
        <v>773</v>
      </c>
    </row>
    <row r="800" spans="1:10" x14ac:dyDescent="0.3">
      <c r="A800" t="s">
        <v>1099</v>
      </c>
      <c r="B800" s="1">
        <v>45689</v>
      </c>
      <c r="C800" t="s">
        <v>836</v>
      </c>
      <c r="D800" t="s">
        <v>181</v>
      </c>
      <c r="E800">
        <v>192</v>
      </c>
      <c r="F800">
        <v>192</v>
      </c>
      <c r="G800">
        <v>0</v>
      </c>
      <c r="H800">
        <v>192</v>
      </c>
      <c r="I800">
        <v>0</v>
      </c>
      <c r="J800" t="s">
        <v>773</v>
      </c>
    </row>
    <row r="801" spans="1:10" x14ac:dyDescent="0.3">
      <c r="A801" t="s">
        <v>1057</v>
      </c>
      <c r="B801" s="1">
        <v>45689</v>
      </c>
      <c r="C801" t="s">
        <v>837</v>
      </c>
      <c r="D801" t="s">
        <v>130</v>
      </c>
      <c r="E801">
        <v>200</v>
      </c>
      <c r="F801">
        <v>200</v>
      </c>
      <c r="G801">
        <v>33</v>
      </c>
      <c r="H801">
        <v>167</v>
      </c>
      <c r="I801">
        <v>0</v>
      </c>
      <c r="J801" t="s">
        <v>773</v>
      </c>
    </row>
    <row r="802" spans="1:10" x14ac:dyDescent="0.3">
      <c r="A802" t="s">
        <v>1074</v>
      </c>
      <c r="B802" s="1">
        <v>45689</v>
      </c>
      <c r="C802" t="s">
        <v>838</v>
      </c>
      <c r="D802" t="s">
        <v>117</v>
      </c>
      <c r="E802">
        <v>203</v>
      </c>
      <c r="F802">
        <v>155</v>
      </c>
      <c r="G802">
        <v>123</v>
      </c>
      <c r="H802">
        <v>32</v>
      </c>
      <c r="I802">
        <v>48</v>
      </c>
      <c r="J802" t="s">
        <v>773</v>
      </c>
    </row>
    <row r="803" spans="1:10" x14ac:dyDescent="0.3">
      <c r="A803" t="s">
        <v>1086</v>
      </c>
      <c r="B803" s="1">
        <v>45689</v>
      </c>
      <c r="C803" t="s">
        <v>839</v>
      </c>
      <c r="D803" t="s">
        <v>164</v>
      </c>
      <c r="E803">
        <v>194.58</v>
      </c>
      <c r="F803">
        <v>186.58</v>
      </c>
      <c r="G803">
        <v>93.2</v>
      </c>
      <c r="H803">
        <v>93.38</v>
      </c>
      <c r="I803">
        <v>8</v>
      </c>
      <c r="J803" t="s">
        <v>773</v>
      </c>
    </row>
    <row r="804" spans="1:10" x14ac:dyDescent="0.3">
      <c r="A804" t="s">
        <v>1134</v>
      </c>
      <c r="B804" s="1">
        <v>45689</v>
      </c>
      <c r="C804" t="s">
        <v>840</v>
      </c>
      <c r="D804" t="s">
        <v>832</v>
      </c>
      <c r="E804">
        <v>204</v>
      </c>
      <c r="F804">
        <v>204</v>
      </c>
      <c r="G804">
        <v>110</v>
      </c>
      <c r="H804">
        <v>102</v>
      </c>
      <c r="I804">
        <v>0</v>
      </c>
      <c r="J804" t="s">
        <v>773</v>
      </c>
    </row>
    <row r="805" spans="1:10" x14ac:dyDescent="0.3">
      <c r="A805" t="s">
        <v>1094</v>
      </c>
      <c r="B805" s="1">
        <v>45689</v>
      </c>
      <c r="C805" t="s">
        <v>841</v>
      </c>
      <c r="D805" t="s">
        <v>120</v>
      </c>
      <c r="E805">
        <v>201</v>
      </c>
      <c r="F805">
        <v>201</v>
      </c>
      <c r="G805">
        <v>172</v>
      </c>
      <c r="H805">
        <v>29</v>
      </c>
      <c r="I805">
        <v>0</v>
      </c>
      <c r="J805" t="s">
        <v>773</v>
      </c>
    </row>
    <row r="806" spans="1:10" x14ac:dyDescent="0.3">
      <c r="A806" t="s">
        <v>1086</v>
      </c>
      <c r="B806" s="1">
        <v>45689</v>
      </c>
      <c r="C806" t="s">
        <v>842</v>
      </c>
      <c r="D806" t="s">
        <v>164</v>
      </c>
      <c r="E806">
        <v>192</v>
      </c>
      <c r="F806">
        <v>192</v>
      </c>
      <c r="G806">
        <v>33.11</v>
      </c>
      <c r="H806">
        <v>162.32</v>
      </c>
      <c r="I806">
        <v>0</v>
      </c>
      <c r="J806" t="s">
        <v>773</v>
      </c>
    </row>
    <row r="807" spans="1:10" x14ac:dyDescent="0.3">
      <c r="A807" t="s">
        <v>1063</v>
      </c>
      <c r="B807" s="1">
        <v>45689</v>
      </c>
      <c r="C807" t="s">
        <v>843</v>
      </c>
      <c r="D807" t="s">
        <v>1064</v>
      </c>
      <c r="E807">
        <v>184</v>
      </c>
      <c r="F807">
        <v>184</v>
      </c>
      <c r="G807">
        <v>60.5</v>
      </c>
      <c r="H807">
        <v>123.5</v>
      </c>
      <c r="I807">
        <v>0</v>
      </c>
      <c r="J807" t="s">
        <v>844</v>
      </c>
    </row>
    <row r="808" spans="1:10" x14ac:dyDescent="0.3">
      <c r="A808" t="s">
        <v>1063</v>
      </c>
      <c r="B808" s="1">
        <v>45689</v>
      </c>
      <c r="C808" t="s">
        <v>845</v>
      </c>
      <c r="D808" t="s">
        <v>1064</v>
      </c>
      <c r="E808">
        <v>200</v>
      </c>
      <c r="F808">
        <v>200</v>
      </c>
      <c r="G808">
        <v>26</v>
      </c>
      <c r="H808">
        <v>174</v>
      </c>
      <c r="I808">
        <v>0</v>
      </c>
      <c r="J808" t="s">
        <v>844</v>
      </c>
    </row>
    <row r="809" spans="1:10" x14ac:dyDescent="0.3">
      <c r="A809" t="s">
        <v>1063</v>
      </c>
      <c r="B809" s="1">
        <v>45689</v>
      </c>
      <c r="C809" t="s">
        <v>846</v>
      </c>
      <c r="D809" t="s">
        <v>1064</v>
      </c>
      <c r="E809">
        <v>193</v>
      </c>
      <c r="F809">
        <v>193</v>
      </c>
      <c r="G809">
        <v>0</v>
      </c>
      <c r="H809">
        <v>193</v>
      </c>
      <c r="I809">
        <v>0</v>
      </c>
      <c r="J809" t="s">
        <v>844</v>
      </c>
    </row>
    <row r="810" spans="1:10" x14ac:dyDescent="0.3">
      <c r="A810" t="s">
        <v>1100</v>
      </c>
      <c r="B810" s="1">
        <v>45689</v>
      </c>
      <c r="C810" t="s">
        <v>847</v>
      </c>
      <c r="D810" t="s">
        <v>974</v>
      </c>
      <c r="E810">
        <v>215</v>
      </c>
      <c r="F810">
        <v>215</v>
      </c>
      <c r="G810">
        <v>143.433333333337</v>
      </c>
      <c r="H810">
        <v>71.566666666662996</v>
      </c>
      <c r="I810">
        <v>0</v>
      </c>
      <c r="J810" t="s">
        <v>844</v>
      </c>
    </row>
    <row r="811" spans="1:10" x14ac:dyDescent="0.3">
      <c r="A811" t="s">
        <v>1100</v>
      </c>
      <c r="B811" s="1">
        <v>45689</v>
      </c>
      <c r="C811" t="s">
        <v>848</v>
      </c>
      <c r="D811" t="s">
        <v>974</v>
      </c>
      <c r="E811">
        <v>200</v>
      </c>
      <c r="F811">
        <v>200</v>
      </c>
      <c r="G811">
        <v>0</v>
      </c>
      <c r="H811">
        <v>200</v>
      </c>
      <c r="I811">
        <v>0</v>
      </c>
      <c r="J811" t="s">
        <v>844</v>
      </c>
    </row>
    <row r="812" spans="1:10" x14ac:dyDescent="0.3">
      <c r="A812" t="s">
        <v>1091</v>
      </c>
      <c r="B812" s="1">
        <v>45689</v>
      </c>
      <c r="C812" t="s">
        <v>849</v>
      </c>
      <c r="D812" t="s">
        <v>110</v>
      </c>
      <c r="E812">
        <v>192</v>
      </c>
      <c r="F812">
        <v>192</v>
      </c>
      <c r="G812">
        <v>0</v>
      </c>
      <c r="H812">
        <v>192</v>
      </c>
      <c r="I812">
        <v>0</v>
      </c>
      <c r="J812" t="s">
        <v>844</v>
      </c>
    </row>
    <row r="813" spans="1:10" x14ac:dyDescent="0.3">
      <c r="A813" t="s">
        <v>1056</v>
      </c>
      <c r="B813" s="1">
        <v>45689</v>
      </c>
      <c r="C813" t="s">
        <v>850</v>
      </c>
      <c r="D813" t="s">
        <v>114</v>
      </c>
      <c r="E813">
        <v>204</v>
      </c>
      <c r="F813">
        <v>204</v>
      </c>
      <c r="G813">
        <v>74.000000000000895</v>
      </c>
      <c r="H813">
        <v>129.99999999999901</v>
      </c>
      <c r="I813">
        <v>0</v>
      </c>
      <c r="J813" t="s">
        <v>844</v>
      </c>
    </row>
    <row r="814" spans="1:10" x14ac:dyDescent="0.3">
      <c r="A814" t="s">
        <v>1056</v>
      </c>
      <c r="B814" s="1">
        <v>45689</v>
      </c>
      <c r="C814" t="s">
        <v>851</v>
      </c>
      <c r="D814" t="s">
        <v>114</v>
      </c>
      <c r="E814">
        <v>202</v>
      </c>
      <c r="F814">
        <v>202</v>
      </c>
      <c r="G814">
        <v>120.69999999999899</v>
      </c>
      <c r="H814">
        <v>81.300000000001106</v>
      </c>
      <c r="I814">
        <v>0</v>
      </c>
      <c r="J814" t="s">
        <v>844</v>
      </c>
    </row>
    <row r="815" spans="1:10" x14ac:dyDescent="0.3">
      <c r="A815" t="s">
        <v>1056</v>
      </c>
      <c r="B815" s="1">
        <v>45689</v>
      </c>
      <c r="C815" t="s">
        <v>852</v>
      </c>
      <c r="D815" t="s">
        <v>114</v>
      </c>
      <c r="E815">
        <v>210.33</v>
      </c>
      <c r="F815">
        <v>210.33</v>
      </c>
      <c r="G815">
        <v>135.400000000001</v>
      </c>
      <c r="H815">
        <v>74.929999999999495</v>
      </c>
      <c r="I815">
        <v>0</v>
      </c>
      <c r="J815" t="s">
        <v>844</v>
      </c>
    </row>
    <row r="816" spans="1:10" x14ac:dyDescent="0.3">
      <c r="A816" t="s">
        <v>1065</v>
      </c>
      <c r="B816" s="1">
        <v>45689</v>
      </c>
      <c r="C816" t="s">
        <v>853</v>
      </c>
      <c r="D816" t="s">
        <v>990</v>
      </c>
      <c r="E816">
        <v>198.64</v>
      </c>
      <c r="F816">
        <v>198.64</v>
      </c>
      <c r="G816">
        <v>0</v>
      </c>
      <c r="H816">
        <v>198.64</v>
      </c>
      <c r="I816">
        <v>0</v>
      </c>
      <c r="J816" t="s">
        <v>844</v>
      </c>
    </row>
    <row r="817" spans="1:10" x14ac:dyDescent="0.3">
      <c r="A817" t="s">
        <v>1094</v>
      </c>
      <c r="B817" s="1">
        <v>45689</v>
      </c>
      <c r="C817" t="s">
        <v>854</v>
      </c>
      <c r="D817" t="s">
        <v>120</v>
      </c>
      <c r="E817">
        <v>192</v>
      </c>
      <c r="F817">
        <v>192</v>
      </c>
      <c r="G817">
        <v>0</v>
      </c>
      <c r="H817">
        <v>152</v>
      </c>
      <c r="I817">
        <v>0</v>
      </c>
      <c r="J817" t="s">
        <v>844</v>
      </c>
    </row>
    <row r="818" spans="1:10" x14ac:dyDescent="0.3">
      <c r="A818" t="s">
        <v>1092</v>
      </c>
      <c r="B818" s="1">
        <v>45689</v>
      </c>
      <c r="C818" t="s">
        <v>855</v>
      </c>
      <c r="D818" t="s">
        <v>1093</v>
      </c>
      <c r="E818">
        <v>196.2</v>
      </c>
      <c r="F818">
        <v>196.2</v>
      </c>
      <c r="G818">
        <v>0</v>
      </c>
      <c r="H818">
        <v>196.2</v>
      </c>
      <c r="I818">
        <v>0</v>
      </c>
      <c r="J818" t="s">
        <v>844</v>
      </c>
    </row>
    <row r="819" spans="1:10" x14ac:dyDescent="0.3">
      <c r="A819" t="s">
        <v>1070</v>
      </c>
      <c r="B819" s="1">
        <v>45689</v>
      </c>
      <c r="C819" t="s">
        <v>856</v>
      </c>
      <c r="D819" t="s">
        <v>126</v>
      </c>
      <c r="E819">
        <v>192</v>
      </c>
      <c r="F819">
        <v>192</v>
      </c>
      <c r="G819">
        <v>0</v>
      </c>
      <c r="H819">
        <v>192</v>
      </c>
      <c r="I819">
        <v>0</v>
      </c>
      <c r="J819" t="s">
        <v>844</v>
      </c>
    </row>
    <row r="820" spans="1:10" x14ac:dyDescent="0.3">
      <c r="A820" t="s">
        <v>1057</v>
      </c>
      <c r="B820" s="1">
        <v>45689</v>
      </c>
      <c r="C820" t="s">
        <v>857</v>
      </c>
      <c r="D820" t="s">
        <v>130</v>
      </c>
      <c r="E820">
        <v>217.12</v>
      </c>
      <c r="F820">
        <v>217.12</v>
      </c>
      <c r="G820">
        <v>54.499999999999901</v>
      </c>
      <c r="H820">
        <v>162.62</v>
      </c>
      <c r="I820">
        <v>0</v>
      </c>
      <c r="J820" t="s">
        <v>844</v>
      </c>
    </row>
    <row r="821" spans="1:10" x14ac:dyDescent="0.3">
      <c r="A821" t="s">
        <v>1057</v>
      </c>
      <c r="B821" s="1">
        <v>45689</v>
      </c>
      <c r="C821" t="s">
        <v>858</v>
      </c>
      <c r="D821" t="s">
        <v>130</v>
      </c>
      <c r="E821">
        <v>200</v>
      </c>
      <c r="F821">
        <v>200</v>
      </c>
      <c r="G821">
        <v>19</v>
      </c>
      <c r="H821">
        <v>186</v>
      </c>
      <c r="I821">
        <v>0</v>
      </c>
      <c r="J821" t="s">
        <v>844</v>
      </c>
    </row>
    <row r="822" spans="1:10" x14ac:dyDescent="0.3">
      <c r="A822" t="s">
        <v>1058</v>
      </c>
      <c r="B822" s="1">
        <v>45689</v>
      </c>
      <c r="C822" t="s">
        <v>859</v>
      </c>
      <c r="D822" t="s">
        <v>156</v>
      </c>
      <c r="E822">
        <v>206</v>
      </c>
      <c r="F822">
        <v>206</v>
      </c>
      <c r="G822">
        <v>101.799999999999</v>
      </c>
      <c r="H822">
        <v>104.200000000001</v>
      </c>
      <c r="I822">
        <v>0</v>
      </c>
      <c r="J822" t="s">
        <v>844</v>
      </c>
    </row>
    <row r="823" spans="1:10" x14ac:dyDescent="0.3">
      <c r="A823" t="s">
        <v>1072</v>
      </c>
      <c r="B823" s="1">
        <v>45689</v>
      </c>
      <c r="C823" t="s">
        <v>860</v>
      </c>
      <c r="D823" t="s">
        <v>1073</v>
      </c>
      <c r="E823">
        <v>199</v>
      </c>
      <c r="F823">
        <v>199</v>
      </c>
      <c r="G823">
        <v>17</v>
      </c>
      <c r="H823">
        <v>182</v>
      </c>
      <c r="I823">
        <v>0</v>
      </c>
      <c r="J823" t="s">
        <v>844</v>
      </c>
    </row>
    <row r="824" spans="1:10" x14ac:dyDescent="0.3">
      <c r="A824" t="s">
        <v>1058</v>
      </c>
      <c r="B824" s="1">
        <v>45689</v>
      </c>
      <c r="C824" t="s">
        <v>861</v>
      </c>
      <c r="D824" t="s">
        <v>156</v>
      </c>
      <c r="E824">
        <v>216</v>
      </c>
      <c r="F824">
        <v>216</v>
      </c>
      <c r="G824">
        <v>109.299999999999</v>
      </c>
      <c r="H824">
        <v>106.700000000001</v>
      </c>
      <c r="I824">
        <v>0</v>
      </c>
      <c r="J824" t="s">
        <v>844</v>
      </c>
    </row>
    <row r="825" spans="1:10" x14ac:dyDescent="0.3">
      <c r="A825" t="s">
        <v>1058</v>
      </c>
      <c r="B825" s="1">
        <v>45689</v>
      </c>
      <c r="C825" t="s">
        <v>862</v>
      </c>
      <c r="D825" t="s">
        <v>156</v>
      </c>
      <c r="E825">
        <v>201</v>
      </c>
      <c r="F825">
        <v>201</v>
      </c>
      <c r="G825">
        <v>112.100000000002</v>
      </c>
      <c r="H825">
        <v>88.899999999997803</v>
      </c>
      <c r="I825">
        <v>0</v>
      </c>
      <c r="J825" t="s">
        <v>844</v>
      </c>
    </row>
    <row r="826" spans="1:10" x14ac:dyDescent="0.3">
      <c r="A826" t="s">
        <v>1058</v>
      </c>
      <c r="B826" s="1">
        <v>45689</v>
      </c>
      <c r="C826" t="s">
        <v>863</v>
      </c>
      <c r="D826" t="s">
        <v>156</v>
      </c>
      <c r="E826">
        <v>192</v>
      </c>
      <c r="F826">
        <v>192</v>
      </c>
      <c r="G826">
        <v>7.3666666666666796</v>
      </c>
      <c r="H826">
        <v>184.63333333333301</v>
      </c>
      <c r="I826">
        <v>0</v>
      </c>
      <c r="J826" t="s">
        <v>844</v>
      </c>
    </row>
    <row r="827" spans="1:10" x14ac:dyDescent="0.3">
      <c r="A827" t="s">
        <v>1071</v>
      </c>
      <c r="B827" s="1">
        <v>45689</v>
      </c>
      <c r="C827" t="s">
        <v>864</v>
      </c>
      <c r="D827" t="s">
        <v>993</v>
      </c>
      <c r="E827">
        <v>192</v>
      </c>
      <c r="F827">
        <v>192</v>
      </c>
      <c r="G827">
        <v>66.100000000000406</v>
      </c>
      <c r="H827">
        <v>125.9</v>
      </c>
      <c r="I827">
        <v>0</v>
      </c>
      <c r="J827" t="s">
        <v>844</v>
      </c>
    </row>
    <row r="828" spans="1:10" x14ac:dyDescent="0.3">
      <c r="A828" t="s">
        <v>1058</v>
      </c>
      <c r="B828" s="1">
        <v>45689</v>
      </c>
      <c r="C828" t="s">
        <v>865</v>
      </c>
      <c r="D828" t="s">
        <v>156</v>
      </c>
      <c r="E828">
        <v>214</v>
      </c>
      <c r="F828">
        <v>214</v>
      </c>
      <c r="G828">
        <v>161.1</v>
      </c>
      <c r="H828">
        <v>52.899999999999601</v>
      </c>
      <c r="I828">
        <v>0</v>
      </c>
      <c r="J828" t="s">
        <v>844</v>
      </c>
    </row>
    <row r="829" spans="1:10" x14ac:dyDescent="0.3">
      <c r="A829" t="s">
        <v>1058</v>
      </c>
      <c r="B829" s="1">
        <v>45689</v>
      </c>
      <c r="C829" t="s">
        <v>866</v>
      </c>
      <c r="D829" t="s">
        <v>156</v>
      </c>
      <c r="E829">
        <v>202</v>
      </c>
      <c r="F829">
        <v>202</v>
      </c>
      <c r="G829">
        <v>85</v>
      </c>
      <c r="H829">
        <v>117</v>
      </c>
      <c r="I829">
        <v>0</v>
      </c>
      <c r="J829" t="s">
        <v>844</v>
      </c>
    </row>
    <row r="830" spans="1:10" x14ac:dyDescent="0.3">
      <c r="A830" t="s">
        <v>1072</v>
      </c>
      <c r="B830" s="1">
        <v>45689</v>
      </c>
      <c r="C830" t="s">
        <v>867</v>
      </c>
      <c r="D830" t="s">
        <v>1073</v>
      </c>
      <c r="E830">
        <v>192</v>
      </c>
      <c r="F830">
        <v>192</v>
      </c>
      <c r="G830">
        <v>0</v>
      </c>
      <c r="H830">
        <v>192</v>
      </c>
      <c r="I830">
        <v>0</v>
      </c>
      <c r="J830" t="s">
        <v>844</v>
      </c>
    </row>
    <row r="831" spans="1:10" x14ac:dyDescent="0.3">
      <c r="A831" t="s">
        <v>1058</v>
      </c>
      <c r="B831" s="1">
        <v>45689</v>
      </c>
      <c r="C831" t="s">
        <v>868</v>
      </c>
      <c r="D831" t="s">
        <v>156</v>
      </c>
      <c r="E831">
        <v>201</v>
      </c>
      <c r="F831">
        <v>201</v>
      </c>
      <c r="G831">
        <v>118.50000000000099</v>
      </c>
      <c r="H831">
        <v>82.499999999999105</v>
      </c>
      <c r="I831">
        <v>0</v>
      </c>
      <c r="J831" t="s">
        <v>844</v>
      </c>
    </row>
    <row r="832" spans="1:10" x14ac:dyDescent="0.3">
      <c r="A832" t="s">
        <v>1119</v>
      </c>
      <c r="B832" s="1">
        <v>45689</v>
      </c>
      <c r="C832" t="s">
        <v>869</v>
      </c>
      <c r="D832" t="s">
        <v>871</v>
      </c>
      <c r="E832">
        <v>210.91</v>
      </c>
      <c r="F832">
        <v>210.91</v>
      </c>
      <c r="G832">
        <v>31.5</v>
      </c>
      <c r="H832">
        <v>179.41</v>
      </c>
      <c r="I832">
        <v>0</v>
      </c>
      <c r="J832" t="s">
        <v>844</v>
      </c>
    </row>
    <row r="833" spans="1:10" x14ac:dyDescent="0.3">
      <c r="A833" t="s">
        <v>1119</v>
      </c>
      <c r="B833" s="1">
        <v>45689</v>
      </c>
      <c r="C833" t="s">
        <v>870</v>
      </c>
      <c r="D833" t="s">
        <v>871</v>
      </c>
      <c r="E833">
        <v>234.86</v>
      </c>
      <c r="F833">
        <v>234.86</v>
      </c>
      <c r="G833">
        <v>105.5</v>
      </c>
      <c r="H833">
        <v>129.36000000000001</v>
      </c>
      <c r="I833">
        <v>0</v>
      </c>
      <c r="J833" t="s">
        <v>844</v>
      </c>
    </row>
    <row r="834" spans="1:10" x14ac:dyDescent="0.3">
      <c r="A834" t="s">
        <v>1077</v>
      </c>
      <c r="B834" s="1">
        <v>45689</v>
      </c>
      <c r="C834" t="s">
        <v>872</v>
      </c>
      <c r="D834" t="s">
        <v>61</v>
      </c>
      <c r="E834">
        <v>208.85</v>
      </c>
      <c r="F834">
        <v>208.85</v>
      </c>
      <c r="G834">
        <v>60.983333333333398</v>
      </c>
      <c r="H834">
        <v>147.86666666666699</v>
      </c>
      <c r="I834">
        <v>0</v>
      </c>
      <c r="J834" t="s">
        <v>844</v>
      </c>
    </row>
    <row r="835" spans="1:10" x14ac:dyDescent="0.3">
      <c r="A835" t="s">
        <v>1077</v>
      </c>
      <c r="B835" s="1">
        <v>45689</v>
      </c>
      <c r="C835" t="s">
        <v>873</v>
      </c>
      <c r="D835" t="s">
        <v>61</v>
      </c>
      <c r="E835">
        <v>221.69333333333299</v>
      </c>
      <c r="F835">
        <v>221.69333333333299</v>
      </c>
      <c r="G835">
        <v>117.433333333333</v>
      </c>
      <c r="H835">
        <v>104.26</v>
      </c>
      <c r="I835">
        <v>0</v>
      </c>
      <c r="J835" t="s">
        <v>844</v>
      </c>
    </row>
    <row r="836" spans="1:10" x14ac:dyDescent="0.3">
      <c r="A836" t="s">
        <v>1077</v>
      </c>
      <c r="B836" s="1">
        <v>45689</v>
      </c>
      <c r="C836" t="s">
        <v>874</v>
      </c>
      <c r="D836" t="s">
        <v>61</v>
      </c>
      <c r="E836">
        <v>204.63</v>
      </c>
      <c r="F836">
        <v>204.63</v>
      </c>
      <c r="G836">
        <v>37.183333333333302</v>
      </c>
      <c r="H836">
        <v>167.446666666667</v>
      </c>
      <c r="I836">
        <v>0</v>
      </c>
      <c r="J836" t="s">
        <v>844</v>
      </c>
    </row>
    <row r="837" spans="1:10" x14ac:dyDescent="0.3">
      <c r="A837" t="s">
        <v>1077</v>
      </c>
      <c r="B837" s="1">
        <v>45689</v>
      </c>
      <c r="C837" t="s">
        <v>875</v>
      </c>
      <c r="D837" t="s">
        <v>61</v>
      </c>
      <c r="E837">
        <v>218</v>
      </c>
      <c r="F837">
        <v>218</v>
      </c>
      <c r="G837">
        <v>165.066666666667</v>
      </c>
      <c r="H837">
        <v>52.933333333333401</v>
      </c>
      <c r="I837">
        <v>0</v>
      </c>
      <c r="J837" t="s">
        <v>844</v>
      </c>
    </row>
    <row r="838" spans="1:10" x14ac:dyDescent="0.3">
      <c r="A838" t="s">
        <v>1077</v>
      </c>
      <c r="B838" s="1">
        <v>45689</v>
      </c>
      <c r="C838" t="s">
        <v>876</v>
      </c>
      <c r="D838" t="s">
        <v>61</v>
      </c>
      <c r="E838">
        <v>192</v>
      </c>
      <c r="F838">
        <v>192</v>
      </c>
      <c r="G838">
        <v>0</v>
      </c>
      <c r="H838">
        <v>192</v>
      </c>
      <c r="I838">
        <v>0</v>
      </c>
      <c r="J838" t="s">
        <v>844</v>
      </c>
    </row>
    <row r="839" spans="1:10" x14ac:dyDescent="0.3">
      <c r="A839" t="s">
        <v>1077</v>
      </c>
      <c r="B839" s="1">
        <v>45689</v>
      </c>
      <c r="C839" t="s">
        <v>877</v>
      </c>
      <c r="D839" t="s">
        <v>61</v>
      </c>
      <c r="E839">
        <v>215.62</v>
      </c>
      <c r="F839">
        <v>215.62</v>
      </c>
      <c r="G839">
        <v>83.8</v>
      </c>
      <c r="H839">
        <v>131.82</v>
      </c>
      <c r="I839">
        <v>0</v>
      </c>
      <c r="J839" t="s">
        <v>844</v>
      </c>
    </row>
    <row r="840" spans="1:10" x14ac:dyDescent="0.3">
      <c r="A840" t="s">
        <v>1123</v>
      </c>
      <c r="B840" s="1">
        <v>45689</v>
      </c>
      <c r="C840" t="s">
        <v>878</v>
      </c>
      <c r="D840" t="s">
        <v>1124</v>
      </c>
      <c r="E840">
        <v>194</v>
      </c>
      <c r="F840">
        <v>194</v>
      </c>
      <c r="G840">
        <v>0</v>
      </c>
      <c r="H840">
        <v>194</v>
      </c>
      <c r="I840">
        <v>0</v>
      </c>
      <c r="J840" t="s">
        <v>844</v>
      </c>
    </row>
    <row r="841" spans="1:10" x14ac:dyDescent="0.3">
      <c r="A841" t="s">
        <v>1059</v>
      </c>
      <c r="B841" s="1">
        <v>45689</v>
      </c>
      <c r="C841" t="s">
        <v>879</v>
      </c>
      <c r="D841" t="s">
        <v>16</v>
      </c>
      <c r="E841">
        <v>224</v>
      </c>
      <c r="F841">
        <v>224</v>
      </c>
      <c r="G841">
        <v>69.95</v>
      </c>
      <c r="H841">
        <v>154.05000000000001</v>
      </c>
      <c r="I841">
        <v>0</v>
      </c>
      <c r="J841" t="s">
        <v>844</v>
      </c>
    </row>
    <row r="842" spans="1:10" x14ac:dyDescent="0.3">
      <c r="A842" t="s">
        <v>1059</v>
      </c>
      <c r="B842" s="1">
        <v>45689</v>
      </c>
      <c r="C842" t="s">
        <v>880</v>
      </c>
      <c r="D842" t="s">
        <v>16</v>
      </c>
      <c r="E842">
        <v>201.07</v>
      </c>
      <c r="F842">
        <v>193.07</v>
      </c>
      <c r="G842">
        <v>0</v>
      </c>
      <c r="H842">
        <v>201.07</v>
      </c>
      <c r="I842">
        <v>8</v>
      </c>
      <c r="J842" t="s">
        <v>844</v>
      </c>
    </row>
    <row r="843" spans="1:10" x14ac:dyDescent="0.3">
      <c r="A843" t="s">
        <v>1059</v>
      </c>
      <c r="B843" s="1">
        <v>45689</v>
      </c>
      <c r="C843" t="s">
        <v>881</v>
      </c>
      <c r="D843" t="s">
        <v>16</v>
      </c>
      <c r="E843">
        <v>196.59</v>
      </c>
      <c r="F843">
        <v>196.59</v>
      </c>
      <c r="G843">
        <v>0</v>
      </c>
      <c r="H843">
        <v>196.59</v>
      </c>
      <c r="I843">
        <v>0</v>
      </c>
      <c r="J843" t="s">
        <v>844</v>
      </c>
    </row>
    <row r="844" spans="1:10" x14ac:dyDescent="0.3">
      <c r="A844" t="s">
        <v>1059</v>
      </c>
      <c r="B844" s="1">
        <v>45689</v>
      </c>
      <c r="C844" t="s">
        <v>882</v>
      </c>
      <c r="D844" t="s">
        <v>16</v>
      </c>
      <c r="E844">
        <v>219</v>
      </c>
      <c r="F844">
        <v>219</v>
      </c>
      <c r="G844">
        <v>147.566666666667</v>
      </c>
      <c r="H844">
        <v>0</v>
      </c>
      <c r="I844">
        <v>0</v>
      </c>
      <c r="J844" t="s">
        <v>844</v>
      </c>
    </row>
    <row r="845" spans="1:10" x14ac:dyDescent="0.3">
      <c r="A845" t="s">
        <v>1059</v>
      </c>
      <c r="B845" s="1">
        <v>45689</v>
      </c>
      <c r="C845" t="s">
        <v>883</v>
      </c>
      <c r="D845" t="s">
        <v>16</v>
      </c>
      <c r="E845">
        <v>272</v>
      </c>
      <c r="F845">
        <v>272</v>
      </c>
      <c r="G845">
        <v>231.433333333333</v>
      </c>
      <c r="H845">
        <v>40.566666666666599</v>
      </c>
      <c r="I845">
        <v>0</v>
      </c>
      <c r="J845" t="s">
        <v>844</v>
      </c>
    </row>
    <row r="846" spans="1:10" x14ac:dyDescent="0.3">
      <c r="A846" t="s">
        <v>1059</v>
      </c>
      <c r="B846" s="1">
        <v>45689</v>
      </c>
      <c r="C846" t="s">
        <v>884</v>
      </c>
      <c r="D846" t="s">
        <v>16</v>
      </c>
      <c r="E846">
        <v>220.32</v>
      </c>
      <c r="F846">
        <v>220.32</v>
      </c>
      <c r="G846">
        <v>106.916666666667</v>
      </c>
      <c r="H846">
        <v>113.40333333333299</v>
      </c>
      <c r="I846">
        <v>0</v>
      </c>
      <c r="J846" t="s">
        <v>844</v>
      </c>
    </row>
    <row r="847" spans="1:10" x14ac:dyDescent="0.3">
      <c r="A847" t="s">
        <v>1059</v>
      </c>
      <c r="B847" s="1">
        <v>45689</v>
      </c>
      <c r="C847" t="s">
        <v>885</v>
      </c>
      <c r="D847" t="s">
        <v>16</v>
      </c>
      <c r="E847">
        <v>184</v>
      </c>
      <c r="F847">
        <v>184</v>
      </c>
      <c r="G847">
        <v>0</v>
      </c>
      <c r="H847">
        <v>184</v>
      </c>
      <c r="I847">
        <v>0</v>
      </c>
      <c r="J847" t="s">
        <v>844</v>
      </c>
    </row>
    <row r="848" spans="1:10" x14ac:dyDescent="0.3">
      <c r="A848" t="s">
        <v>1059</v>
      </c>
      <c r="B848" s="1">
        <v>45689</v>
      </c>
      <c r="C848" t="s">
        <v>886</v>
      </c>
      <c r="D848" t="s">
        <v>16</v>
      </c>
      <c r="E848">
        <v>194</v>
      </c>
      <c r="F848">
        <v>194</v>
      </c>
      <c r="G848">
        <v>0</v>
      </c>
      <c r="H848">
        <v>194</v>
      </c>
      <c r="I848">
        <v>0</v>
      </c>
      <c r="J848" t="s">
        <v>844</v>
      </c>
    </row>
    <row r="849" spans="1:10" x14ac:dyDescent="0.3">
      <c r="A849" t="s">
        <v>1059</v>
      </c>
      <c r="B849" s="1">
        <v>45689</v>
      </c>
      <c r="C849" t="s">
        <v>887</v>
      </c>
      <c r="D849" t="s">
        <v>16</v>
      </c>
      <c r="E849">
        <v>194</v>
      </c>
      <c r="F849">
        <v>194</v>
      </c>
      <c r="G849">
        <v>0</v>
      </c>
      <c r="H849">
        <v>194</v>
      </c>
      <c r="I849">
        <v>0</v>
      </c>
      <c r="J849" t="s">
        <v>844</v>
      </c>
    </row>
    <row r="850" spans="1:10" x14ac:dyDescent="0.3">
      <c r="A850" t="s">
        <v>1086</v>
      </c>
      <c r="B850" s="1">
        <v>45689</v>
      </c>
      <c r="C850" t="s">
        <v>888</v>
      </c>
      <c r="D850" t="s">
        <v>164</v>
      </c>
      <c r="E850">
        <v>234</v>
      </c>
      <c r="F850">
        <v>234</v>
      </c>
      <c r="G850">
        <v>127.5</v>
      </c>
      <c r="H850">
        <v>106.5</v>
      </c>
      <c r="I850">
        <v>0</v>
      </c>
      <c r="J850" t="s">
        <v>844</v>
      </c>
    </row>
    <row r="851" spans="1:10" x14ac:dyDescent="0.3">
      <c r="A851" t="s">
        <v>1086</v>
      </c>
      <c r="B851" s="1">
        <v>45689</v>
      </c>
      <c r="C851" t="s">
        <v>889</v>
      </c>
      <c r="D851" t="s">
        <v>164</v>
      </c>
      <c r="E851">
        <v>226</v>
      </c>
      <c r="F851">
        <v>226</v>
      </c>
      <c r="G851">
        <v>104.6</v>
      </c>
      <c r="H851">
        <v>121.4</v>
      </c>
      <c r="I851">
        <v>0</v>
      </c>
      <c r="J851" t="s">
        <v>844</v>
      </c>
    </row>
    <row r="852" spans="1:10" x14ac:dyDescent="0.3">
      <c r="A852" t="s">
        <v>1062</v>
      </c>
      <c r="B852" s="1">
        <v>45689</v>
      </c>
      <c r="C852" t="s">
        <v>890</v>
      </c>
      <c r="D852" t="s">
        <v>184</v>
      </c>
      <c r="E852">
        <v>214</v>
      </c>
      <c r="F852">
        <v>214</v>
      </c>
      <c r="G852">
        <v>128.183333333333</v>
      </c>
      <c r="H852">
        <v>85.816666666666606</v>
      </c>
      <c r="I852">
        <v>0</v>
      </c>
      <c r="J852" t="s">
        <v>844</v>
      </c>
    </row>
    <row r="853" spans="1:10" x14ac:dyDescent="0.3">
      <c r="A853" t="s">
        <v>1062</v>
      </c>
      <c r="B853" s="1">
        <v>45689</v>
      </c>
      <c r="C853" t="s">
        <v>891</v>
      </c>
      <c r="D853" t="s">
        <v>184</v>
      </c>
      <c r="E853">
        <v>202.61</v>
      </c>
      <c r="F853">
        <v>202.61</v>
      </c>
      <c r="G853">
        <v>0</v>
      </c>
      <c r="H853">
        <v>202.61</v>
      </c>
      <c r="I853">
        <v>0</v>
      </c>
      <c r="J853" t="s">
        <v>844</v>
      </c>
    </row>
    <row r="854" spans="1:10" x14ac:dyDescent="0.3">
      <c r="A854" t="s">
        <v>1088</v>
      </c>
      <c r="B854" s="1">
        <v>45689</v>
      </c>
      <c r="C854" t="s">
        <v>892</v>
      </c>
      <c r="D854" t="s">
        <v>187</v>
      </c>
      <c r="E854">
        <v>202</v>
      </c>
      <c r="F854">
        <v>202</v>
      </c>
      <c r="G854">
        <v>0</v>
      </c>
      <c r="H854">
        <v>202</v>
      </c>
      <c r="I854">
        <v>0</v>
      </c>
      <c r="J854" t="s">
        <v>844</v>
      </c>
    </row>
    <row r="855" spans="1:10" x14ac:dyDescent="0.3">
      <c r="A855" t="s">
        <v>1088</v>
      </c>
      <c r="B855" s="1">
        <v>45689</v>
      </c>
      <c r="C855" t="s">
        <v>893</v>
      </c>
      <c r="D855" t="s">
        <v>187</v>
      </c>
      <c r="E855">
        <v>208.72</v>
      </c>
      <c r="F855">
        <v>208.72</v>
      </c>
      <c r="G855">
        <v>153.70000000000201</v>
      </c>
      <c r="H855">
        <v>55.019999999998397</v>
      </c>
      <c r="I855">
        <v>0</v>
      </c>
      <c r="J855" t="s">
        <v>844</v>
      </c>
    </row>
    <row r="856" spans="1:10" x14ac:dyDescent="0.3">
      <c r="A856" t="s">
        <v>1063</v>
      </c>
      <c r="B856" s="1">
        <v>45689</v>
      </c>
      <c r="C856" t="s">
        <v>894</v>
      </c>
      <c r="D856" t="s">
        <v>1064</v>
      </c>
      <c r="E856">
        <v>239.49</v>
      </c>
      <c r="F856">
        <v>239.49</v>
      </c>
      <c r="G856">
        <v>89.400000000000503</v>
      </c>
      <c r="H856">
        <v>150.08999999999901</v>
      </c>
      <c r="I856">
        <v>0</v>
      </c>
      <c r="J856" t="s">
        <v>844</v>
      </c>
    </row>
    <row r="857" spans="1:10" x14ac:dyDescent="0.3">
      <c r="A857" t="s">
        <v>1118</v>
      </c>
      <c r="B857" s="1">
        <v>45689</v>
      </c>
      <c r="C857" t="s">
        <v>895</v>
      </c>
      <c r="D857" t="s">
        <v>525</v>
      </c>
      <c r="E857">
        <v>200</v>
      </c>
      <c r="F857">
        <v>200</v>
      </c>
      <c r="G857">
        <v>35.8333333333334</v>
      </c>
      <c r="H857">
        <v>156.166666666667</v>
      </c>
      <c r="I857">
        <v>0</v>
      </c>
      <c r="J857" t="s">
        <v>844</v>
      </c>
    </row>
    <row r="858" spans="1:10" x14ac:dyDescent="0.3">
      <c r="A858" t="s">
        <v>1086</v>
      </c>
      <c r="B858" s="1">
        <v>45689</v>
      </c>
      <c r="C858" t="s">
        <v>896</v>
      </c>
      <c r="D858" t="s">
        <v>164</v>
      </c>
      <c r="E858">
        <v>224</v>
      </c>
      <c r="F858">
        <v>224</v>
      </c>
      <c r="G858">
        <v>44.75</v>
      </c>
      <c r="H858">
        <v>179.25</v>
      </c>
      <c r="I858">
        <v>0</v>
      </c>
      <c r="J858" t="s">
        <v>844</v>
      </c>
    </row>
    <row r="859" spans="1:10" x14ac:dyDescent="0.3">
      <c r="A859" t="s">
        <v>1119</v>
      </c>
      <c r="B859" s="1">
        <v>45689</v>
      </c>
      <c r="C859" t="s">
        <v>897</v>
      </c>
      <c r="D859" t="s">
        <v>871</v>
      </c>
      <c r="E859">
        <v>306.99</v>
      </c>
      <c r="F859">
        <v>306.99</v>
      </c>
      <c r="G859">
        <v>210.6</v>
      </c>
      <c r="H859">
        <v>96.3900000000001</v>
      </c>
      <c r="I859">
        <v>0</v>
      </c>
      <c r="J859" t="s">
        <v>844</v>
      </c>
    </row>
    <row r="860" spans="1:10" x14ac:dyDescent="0.3">
      <c r="A860" t="s">
        <v>1057</v>
      </c>
      <c r="B860" s="1">
        <v>45689</v>
      </c>
      <c r="C860" t="s">
        <v>898</v>
      </c>
      <c r="D860" t="s">
        <v>130</v>
      </c>
      <c r="E860">
        <v>257</v>
      </c>
      <c r="F860">
        <v>257</v>
      </c>
      <c r="G860">
        <v>176.9</v>
      </c>
      <c r="H860">
        <v>80.100000000000406</v>
      </c>
      <c r="I860">
        <v>0</v>
      </c>
      <c r="J860" t="s">
        <v>844</v>
      </c>
    </row>
    <row r="861" spans="1:10" x14ac:dyDescent="0.3">
      <c r="A861" t="s">
        <v>1105</v>
      </c>
      <c r="B861" s="1">
        <v>45689</v>
      </c>
      <c r="C861" t="s">
        <v>899</v>
      </c>
      <c r="D861" t="s">
        <v>383</v>
      </c>
      <c r="E861">
        <v>200</v>
      </c>
      <c r="F861">
        <v>200</v>
      </c>
      <c r="G861">
        <v>4</v>
      </c>
      <c r="H861">
        <v>196</v>
      </c>
      <c r="I861">
        <v>0</v>
      </c>
      <c r="J861" t="s">
        <v>844</v>
      </c>
    </row>
    <row r="862" spans="1:10" x14ac:dyDescent="0.3">
      <c r="A862" t="s">
        <v>1105</v>
      </c>
      <c r="B862" s="1">
        <v>45689</v>
      </c>
      <c r="C862" t="s">
        <v>900</v>
      </c>
      <c r="D862" t="s">
        <v>383</v>
      </c>
      <c r="E862">
        <v>195.97333333333299</v>
      </c>
      <c r="F862">
        <v>195.97333333333299</v>
      </c>
      <c r="G862">
        <v>22.466666666666701</v>
      </c>
      <c r="H862">
        <v>173.506666666667</v>
      </c>
      <c r="I862">
        <v>0</v>
      </c>
      <c r="J862" t="s">
        <v>844</v>
      </c>
    </row>
    <row r="863" spans="1:10" x14ac:dyDescent="0.3">
      <c r="A863" t="s">
        <v>1087</v>
      </c>
      <c r="B863" s="1">
        <v>45689</v>
      </c>
      <c r="C863" t="s">
        <v>901</v>
      </c>
      <c r="D863" t="s">
        <v>1006</v>
      </c>
      <c r="E863">
        <v>195.9</v>
      </c>
      <c r="F863">
        <v>195.9</v>
      </c>
      <c r="G863">
        <v>29.870833333333302</v>
      </c>
      <c r="H863">
        <v>166.02916666666701</v>
      </c>
      <c r="I863">
        <v>0</v>
      </c>
      <c r="J863" t="s">
        <v>844</v>
      </c>
    </row>
    <row r="864" spans="1:10" x14ac:dyDescent="0.3">
      <c r="A864" t="s">
        <v>1057</v>
      </c>
      <c r="B864" s="1">
        <v>45689</v>
      </c>
      <c r="C864" t="s">
        <v>902</v>
      </c>
      <c r="D864" t="s">
        <v>130</v>
      </c>
      <c r="E864">
        <v>387</v>
      </c>
      <c r="F864">
        <v>387</v>
      </c>
      <c r="G864">
        <v>335.94</v>
      </c>
      <c r="H864">
        <v>51.0600000000004</v>
      </c>
      <c r="I864">
        <v>0</v>
      </c>
      <c r="J864" t="s">
        <v>844</v>
      </c>
    </row>
    <row r="865" spans="1:10" x14ac:dyDescent="0.3">
      <c r="A865" t="s">
        <v>1134</v>
      </c>
      <c r="B865" s="1">
        <v>45689</v>
      </c>
      <c r="C865" t="s">
        <v>903</v>
      </c>
      <c r="D865" t="s">
        <v>832</v>
      </c>
      <c r="E865">
        <v>204.41</v>
      </c>
      <c r="F865">
        <v>204.41</v>
      </c>
      <c r="G865">
        <v>71.2</v>
      </c>
      <c r="H865">
        <v>133.21</v>
      </c>
      <c r="I865">
        <v>0</v>
      </c>
      <c r="J865" t="s">
        <v>844</v>
      </c>
    </row>
    <row r="866" spans="1:10" x14ac:dyDescent="0.3">
      <c r="A866" t="s">
        <v>1070</v>
      </c>
      <c r="B866" s="1">
        <v>45689</v>
      </c>
      <c r="C866" t="s">
        <v>904</v>
      </c>
      <c r="D866" t="s">
        <v>126</v>
      </c>
      <c r="E866">
        <v>202.1</v>
      </c>
      <c r="F866">
        <v>202.1</v>
      </c>
      <c r="G866">
        <v>47.6666666666667</v>
      </c>
      <c r="H866">
        <v>154.433333333333</v>
      </c>
      <c r="I866">
        <v>0</v>
      </c>
      <c r="J866" t="s">
        <v>844</v>
      </c>
    </row>
    <row r="867" spans="1:10" x14ac:dyDescent="0.3">
      <c r="A867" t="s">
        <v>1119</v>
      </c>
      <c r="B867" s="1">
        <v>45689</v>
      </c>
      <c r="C867" t="s">
        <v>905</v>
      </c>
      <c r="D867" t="s">
        <v>871</v>
      </c>
      <c r="E867">
        <v>193.7</v>
      </c>
      <c r="F867">
        <v>193.7</v>
      </c>
      <c r="G867">
        <v>0</v>
      </c>
      <c r="H867">
        <v>193.7</v>
      </c>
      <c r="I867">
        <v>0</v>
      </c>
      <c r="J867" t="s">
        <v>844</v>
      </c>
    </row>
    <row r="868" spans="1:10" x14ac:dyDescent="0.3">
      <c r="A868" t="s">
        <v>1099</v>
      </c>
      <c r="B868" s="1">
        <v>45689</v>
      </c>
      <c r="C868" t="s">
        <v>906</v>
      </c>
      <c r="D868" t="s">
        <v>181</v>
      </c>
      <c r="E868">
        <v>227.95</v>
      </c>
      <c r="F868">
        <v>227.95</v>
      </c>
      <c r="G868">
        <v>63.516666666667099</v>
      </c>
      <c r="H868">
        <v>164.433333333333</v>
      </c>
      <c r="I868">
        <v>0</v>
      </c>
      <c r="J868" t="s">
        <v>844</v>
      </c>
    </row>
    <row r="869" spans="1:10" x14ac:dyDescent="0.3">
      <c r="A869" t="s">
        <v>1099</v>
      </c>
      <c r="B869" s="1">
        <v>45689</v>
      </c>
      <c r="C869" t="s">
        <v>907</v>
      </c>
      <c r="D869" t="s">
        <v>181</v>
      </c>
      <c r="E869">
        <v>218</v>
      </c>
      <c r="F869">
        <v>218</v>
      </c>
      <c r="G869">
        <v>161</v>
      </c>
      <c r="H869">
        <v>57</v>
      </c>
      <c r="I869">
        <v>0</v>
      </c>
      <c r="J869" t="s">
        <v>844</v>
      </c>
    </row>
    <row r="870" spans="1:10" x14ac:dyDescent="0.3">
      <c r="A870" t="s">
        <v>1058</v>
      </c>
      <c r="B870" s="1">
        <v>45689</v>
      </c>
      <c r="C870" t="s">
        <v>908</v>
      </c>
      <c r="D870" t="s">
        <v>156</v>
      </c>
      <c r="E870">
        <v>224</v>
      </c>
      <c r="F870">
        <v>224</v>
      </c>
      <c r="G870">
        <v>178.599999999999</v>
      </c>
      <c r="H870">
        <v>45.400000000001</v>
      </c>
      <c r="I870">
        <v>0</v>
      </c>
      <c r="J870" t="s">
        <v>844</v>
      </c>
    </row>
    <row r="871" spans="1:10" x14ac:dyDescent="0.3">
      <c r="A871" t="s">
        <v>1118</v>
      </c>
      <c r="B871" s="1">
        <v>45689</v>
      </c>
      <c r="C871" t="s">
        <v>909</v>
      </c>
      <c r="D871" t="s">
        <v>525</v>
      </c>
      <c r="E871">
        <v>192.5</v>
      </c>
      <c r="F871">
        <v>192.5</v>
      </c>
      <c r="G871">
        <v>6.5000000000000204</v>
      </c>
      <c r="H871">
        <v>186</v>
      </c>
      <c r="I871">
        <v>0</v>
      </c>
      <c r="J871" t="s">
        <v>844</v>
      </c>
    </row>
    <row r="872" spans="1:10" x14ac:dyDescent="0.3">
      <c r="A872" t="s">
        <v>1123</v>
      </c>
      <c r="B872" s="1">
        <v>45689</v>
      </c>
      <c r="C872" t="s">
        <v>910</v>
      </c>
      <c r="D872" t="s">
        <v>1124</v>
      </c>
      <c r="E872">
        <v>192</v>
      </c>
      <c r="F872">
        <v>192</v>
      </c>
      <c r="G872">
        <v>0</v>
      </c>
      <c r="H872">
        <v>192</v>
      </c>
      <c r="I872">
        <v>0</v>
      </c>
      <c r="J872" t="s">
        <v>844</v>
      </c>
    </row>
    <row r="873" spans="1:10" x14ac:dyDescent="0.3">
      <c r="A873" t="s">
        <v>1134</v>
      </c>
      <c r="B873" s="1">
        <v>45689</v>
      </c>
      <c r="C873" t="s">
        <v>911</v>
      </c>
      <c r="D873" t="s">
        <v>832</v>
      </c>
      <c r="E873">
        <v>232.15</v>
      </c>
      <c r="F873">
        <v>232.15</v>
      </c>
      <c r="G873">
        <v>118.45</v>
      </c>
      <c r="H873">
        <v>113.7</v>
      </c>
      <c r="I873">
        <v>0</v>
      </c>
      <c r="J873" t="s">
        <v>844</v>
      </c>
    </row>
    <row r="874" spans="1:10" x14ac:dyDescent="0.3">
      <c r="A874" t="s">
        <v>1094</v>
      </c>
      <c r="B874" s="1">
        <v>45689</v>
      </c>
      <c r="C874" t="s">
        <v>912</v>
      </c>
      <c r="D874" t="s">
        <v>120</v>
      </c>
      <c r="E874">
        <v>359</v>
      </c>
      <c r="F874">
        <v>359</v>
      </c>
      <c r="G874">
        <v>294.89</v>
      </c>
      <c r="H874">
        <v>64.1099999999998</v>
      </c>
      <c r="I874">
        <v>0</v>
      </c>
      <c r="J874" t="s">
        <v>844</v>
      </c>
    </row>
    <row r="875" spans="1:10" x14ac:dyDescent="0.3">
      <c r="A875" t="s">
        <v>1079</v>
      </c>
      <c r="B875" s="1">
        <v>45689</v>
      </c>
      <c r="C875" t="s">
        <v>913</v>
      </c>
      <c r="D875" t="s">
        <v>997</v>
      </c>
      <c r="E875">
        <v>0</v>
      </c>
      <c r="F875">
        <v>0</v>
      </c>
      <c r="G875">
        <v>0</v>
      </c>
      <c r="H875">
        <v>0</v>
      </c>
      <c r="I875">
        <v>0</v>
      </c>
      <c r="J875" t="s">
        <v>844</v>
      </c>
    </row>
    <row r="876" spans="1:10" x14ac:dyDescent="0.3">
      <c r="A876" t="s">
        <v>1119</v>
      </c>
      <c r="B876" s="1">
        <v>45689</v>
      </c>
      <c r="C876" t="s">
        <v>914</v>
      </c>
      <c r="D876" t="s">
        <v>871</v>
      </c>
      <c r="E876">
        <v>220</v>
      </c>
      <c r="F876">
        <v>220</v>
      </c>
      <c r="G876">
        <v>71.599999999998502</v>
      </c>
      <c r="H876">
        <v>148.400000000001</v>
      </c>
      <c r="I876">
        <v>0</v>
      </c>
      <c r="J876" t="s">
        <v>844</v>
      </c>
    </row>
    <row r="877" spans="1:10" x14ac:dyDescent="0.3">
      <c r="A877" t="s">
        <v>1089</v>
      </c>
      <c r="B877" s="1">
        <v>45689</v>
      </c>
      <c r="C877" t="s">
        <v>915</v>
      </c>
      <c r="D877" t="s">
        <v>1090</v>
      </c>
      <c r="E877">
        <v>194</v>
      </c>
      <c r="F877">
        <v>194</v>
      </c>
      <c r="G877">
        <v>12.4100000000001</v>
      </c>
      <c r="H877">
        <v>181.59</v>
      </c>
      <c r="I877">
        <v>0</v>
      </c>
      <c r="J877" t="s">
        <v>844</v>
      </c>
    </row>
    <row r="878" spans="1:10" x14ac:dyDescent="0.3">
      <c r="A878" t="s">
        <v>1094</v>
      </c>
      <c r="B878" s="1">
        <v>45689</v>
      </c>
      <c r="C878" t="s">
        <v>916</v>
      </c>
      <c r="D878" t="s">
        <v>120</v>
      </c>
      <c r="E878">
        <v>207.683333333333</v>
      </c>
      <c r="F878">
        <v>207.683333333333</v>
      </c>
      <c r="G878">
        <v>125.533333333333</v>
      </c>
      <c r="H878">
        <v>82.15</v>
      </c>
      <c r="I878">
        <v>0</v>
      </c>
      <c r="J878" t="s">
        <v>844</v>
      </c>
    </row>
    <row r="879" spans="1:10" x14ac:dyDescent="0.3">
      <c r="A879" t="s">
        <v>1094</v>
      </c>
      <c r="B879" s="1">
        <v>45689</v>
      </c>
      <c r="C879" t="s">
        <v>917</v>
      </c>
      <c r="D879" t="s">
        <v>120</v>
      </c>
      <c r="E879">
        <v>220.316666666667</v>
      </c>
      <c r="F879">
        <v>220.316666666667</v>
      </c>
      <c r="G879">
        <v>163.80000000000001</v>
      </c>
      <c r="H879">
        <v>56.516666666666701</v>
      </c>
      <c r="I879">
        <v>0</v>
      </c>
      <c r="J879" t="s">
        <v>844</v>
      </c>
    </row>
    <row r="880" spans="1:10" x14ac:dyDescent="0.3">
      <c r="A880" t="s">
        <v>1070</v>
      </c>
      <c r="B880" s="1">
        <v>45689</v>
      </c>
      <c r="C880" t="s">
        <v>918</v>
      </c>
      <c r="D880" t="s">
        <v>126</v>
      </c>
      <c r="E880">
        <v>200.816666666667</v>
      </c>
      <c r="F880">
        <v>200.816666666667</v>
      </c>
      <c r="G880">
        <v>78.450000000000102</v>
      </c>
      <c r="H880">
        <v>122.366666666667</v>
      </c>
      <c r="I880">
        <v>0</v>
      </c>
      <c r="J880" t="s">
        <v>844</v>
      </c>
    </row>
    <row r="881" spans="1:10" x14ac:dyDescent="0.3">
      <c r="A881" t="s">
        <v>1091</v>
      </c>
      <c r="B881" s="1">
        <v>45689</v>
      </c>
      <c r="C881" t="s">
        <v>919</v>
      </c>
      <c r="D881" t="s">
        <v>110</v>
      </c>
      <c r="E881">
        <v>192</v>
      </c>
      <c r="F881">
        <v>192</v>
      </c>
      <c r="G881">
        <v>0</v>
      </c>
      <c r="H881">
        <v>192</v>
      </c>
      <c r="I881">
        <v>0</v>
      </c>
      <c r="J881" t="s">
        <v>844</v>
      </c>
    </row>
    <row r="882" spans="1:10" x14ac:dyDescent="0.3">
      <c r="A882" t="s">
        <v>1120</v>
      </c>
      <c r="B882" s="1">
        <v>45689</v>
      </c>
      <c r="C882" t="s">
        <v>920</v>
      </c>
      <c r="D882" t="s">
        <v>1121</v>
      </c>
      <c r="E882">
        <v>192</v>
      </c>
      <c r="F882">
        <v>192</v>
      </c>
      <c r="G882">
        <v>0</v>
      </c>
      <c r="H882">
        <v>192</v>
      </c>
      <c r="I882">
        <v>0</v>
      </c>
      <c r="J882" t="s">
        <v>844</v>
      </c>
    </row>
    <row r="883" spans="1:10" x14ac:dyDescent="0.3">
      <c r="A883" t="s">
        <v>1119</v>
      </c>
      <c r="B883" s="1">
        <v>45689</v>
      </c>
      <c r="C883" t="s">
        <v>921</v>
      </c>
      <c r="D883" t="s">
        <v>871</v>
      </c>
      <c r="E883">
        <v>192</v>
      </c>
      <c r="F883">
        <v>192</v>
      </c>
      <c r="G883">
        <v>27.7</v>
      </c>
      <c r="H883">
        <v>164.3</v>
      </c>
      <c r="I883">
        <v>0</v>
      </c>
      <c r="J883" t="s">
        <v>844</v>
      </c>
    </row>
    <row r="884" spans="1:10" x14ac:dyDescent="0.3">
      <c r="A884" t="s">
        <v>1118</v>
      </c>
      <c r="B884" s="1">
        <v>45689</v>
      </c>
      <c r="C884" t="s">
        <v>922</v>
      </c>
      <c r="D884" t="s">
        <v>525</v>
      </c>
      <c r="E884">
        <v>200</v>
      </c>
      <c r="F884">
        <v>200</v>
      </c>
      <c r="G884">
        <v>15.54</v>
      </c>
      <c r="H884">
        <v>184.46</v>
      </c>
      <c r="I884">
        <v>0</v>
      </c>
      <c r="J884" t="s">
        <v>844</v>
      </c>
    </row>
    <row r="885" spans="1:10" x14ac:dyDescent="0.3">
      <c r="A885" t="s">
        <v>1057</v>
      </c>
      <c r="B885" s="1">
        <v>45689</v>
      </c>
      <c r="C885" t="s">
        <v>923</v>
      </c>
      <c r="D885" t="s">
        <v>130</v>
      </c>
      <c r="E885">
        <v>192</v>
      </c>
      <c r="F885">
        <v>192</v>
      </c>
      <c r="G885">
        <v>0</v>
      </c>
      <c r="H885">
        <v>192</v>
      </c>
      <c r="I885">
        <v>0</v>
      </c>
      <c r="J885" t="s">
        <v>844</v>
      </c>
    </row>
    <row r="886" spans="1:10" x14ac:dyDescent="0.3">
      <c r="A886" t="s">
        <v>1058</v>
      </c>
      <c r="B886" s="1">
        <v>45689</v>
      </c>
      <c r="C886" t="s">
        <v>924</v>
      </c>
      <c r="D886" t="s">
        <v>156</v>
      </c>
      <c r="E886">
        <v>220</v>
      </c>
      <c r="F886">
        <v>220</v>
      </c>
      <c r="G886">
        <v>162.21</v>
      </c>
      <c r="H886">
        <v>57.79</v>
      </c>
      <c r="I886">
        <v>0</v>
      </c>
      <c r="J886" t="s">
        <v>844</v>
      </c>
    </row>
    <row r="887" spans="1:10" x14ac:dyDescent="0.3">
      <c r="A887" t="s">
        <v>1083</v>
      </c>
      <c r="B887" s="1">
        <v>45689</v>
      </c>
      <c r="C887" t="s">
        <v>925</v>
      </c>
      <c r="D887" t="s">
        <v>385</v>
      </c>
      <c r="E887">
        <v>192</v>
      </c>
      <c r="F887">
        <v>192</v>
      </c>
      <c r="G887">
        <v>0</v>
      </c>
      <c r="H887">
        <v>192</v>
      </c>
      <c r="I887">
        <v>0</v>
      </c>
      <c r="J887" t="s">
        <v>844</v>
      </c>
    </row>
    <row r="888" spans="1:10" x14ac:dyDescent="0.3">
      <c r="A888" t="s">
        <v>1091</v>
      </c>
      <c r="B888" s="1">
        <v>45689</v>
      </c>
      <c r="C888" t="s">
        <v>926</v>
      </c>
      <c r="D888" t="s">
        <v>110</v>
      </c>
      <c r="E888">
        <v>192</v>
      </c>
      <c r="F888">
        <v>192</v>
      </c>
      <c r="G888">
        <v>0</v>
      </c>
      <c r="H888">
        <v>192</v>
      </c>
      <c r="I888">
        <v>0</v>
      </c>
      <c r="J888" t="s">
        <v>844</v>
      </c>
    </row>
    <row r="889" spans="1:10" x14ac:dyDescent="0.3">
      <c r="A889" t="s">
        <v>1058</v>
      </c>
      <c r="B889" s="1">
        <v>45689</v>
      </c>
      <c r="C889" t="s">
        <v>927</v>
      </c>
      <c r="D889" t="s">
        <v>156</v>
      </c>
      <c r="E889">
        <v>194</v>
      </c>
      <c r="F889">
        <v>194</v>
      </c>
      <c r="G889">
        <v>72.37</v>
      </c>
      <c r="H889">
        <v>121.63</v>
      </c>
      <c r="I889">
        <v>0</v>
      </c>
      <c r="J889" t="s">
        <v>844</v>
      </c>
    </row>
    <row r="890" spans="1:10" x14ac:dyDescent="0.3">
      <c r="B890" s="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6EDC2-80F3-45BF-8725-783DC489E25F}">
  <sheetPr>
    <tabColor theme="7" tint="0.79998168889431442"/>
  </sheetPr>
  <dimension ref="A1:A15"/>
  <sheetViews>
    <sheetView workbookViewId="0">
      <selection activeCell="D12" sqref="D12"/>
    </sheetView>
  </sheetViews>
  <sheetFormatPr defaultRowHeight="14.4" x14ac:dyDescent="0.3"/>
  <cols>
    <col min="1" max="1" width="39.33203125" customWidth="1"/>
  </cols>
  <sheetData>
    <row r="1" spans="1:1" x14ac:dyDescent="0.3">
      <c r="A1" t="s">
        <v>1188</v>
      </c>
    </row>
    <row r="2" spans="1:1" x14ac:dyDescent="0.3">
      <c r="A2" t="s">
        <v>1185</v>
      </c>
    </row>
    <row r="3" spans="1:1" x14ac:dyDescent="0.3">
      <c r="A3" t="s">
        <v>156</v>
      </c>
    </row>
    <row r="4" spans="1:1" x14ac:dyDescent="0.3">
      <c r="A4" t="s">
        <v>1073</v>
      </c>
    </row>
    <row r="5" spans="1:1" x14ac:dyDescent="0.3">
      <c r="A5" t="s">
        <v>993</v>
      </c>
    </row>
    <row r="6" spans="1:1" x14ac:dyDescent="0.3">
      <c r="A6" t="s">
        <v>117</v>
      </c>
    </row>
    <row r="7" spans="1:1" x14ac:dyDescent="0.3">
      <c r="A7" t="s">
        <v>1186</v>
      </c>
    </row>
    <row r="8" spans="1:1" x14ac:dyDescent="0.3">
      <c r="A8" t="s">
        <v>997</v>
      </c>
    </row>
    <row r="9" spans="1:1" x14ac:dyDescent="0.3">
      <c r="A9" t="s">
        <v>974</v>
      </c>
    </row>
    <row r="10" spans="1:1" x14ac:dyDescent="0.3">
      <c r="A10" t="s">
        <v>184</v>
      </c>
    </row>
    <row r="11" spans="1:1" x14ac:dyDescent="0.3">
      <c r="A11" t="s">
        <v>525</v>
      </c>
    </row>
    <row r="12" spans="1:1" x14ac:dyDescent="0.3">
      <c r="A12" t="s">
        <v>871</v>
      </c>
    </row>
    <row r="13" spans="1:1" x14ac:dyDescent="0.3">
      <c r="A13" t="s">
        <v>1121</v>
      </c>
    </row>
    <row r="14" spans="1:1" x14ac:dyDescent="0.3">
      <c r="A14" t="s">
        <v>1187</v>
      </c>
    </row>
    <row r="15" spans="1:1" x14ac:dyDescent="0.3">
      <c r="A15" t="s">
        <v>1115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e 1 d 4 a 0 b - 6 9 2 7 - 4 9 9 1 - 9 8 f 2 - a 1 1 7 9 4 4 a d 3 5 4 "   x m l n s = " h t t p : / / s c h e m a s . m i c r o s o f t . c o m / D a t a M a s h u p " > A A A A A M Q F A A B Q S w M E F A A C A A g A A H K V W t 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A B y l 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A c p V a h I a 7 A L 0 C A A C s C Q A A E w A c A E Z v c m 1 1 b G F z L 1 N l Y 3 R p b 2 4 x L m 0 g o h g A K K A U A A A A A A A A A A A A A A A A A A A A A A A A A A A A 7 V X B b t N A E L 1 H y j + s j I Q c y Y p o g Q s o h + A k I o K o V d y C U F N Z G 3 t a L 1 3 v m t 1 1 m x D l Q i 7 w G R w 4 c u K T 8 i O M Y z e 1 G w e J G 0 j 1 J c 6 b 2 Z n Z 9 / a t N Q S G S U G 8 / P f g Z b P R b O i I K g j J A K b + C I K U + m N 6 Q z q E g 2 k 2 C D 6 e T F U A i P R n A f D 2 e 6 m u p l J e 2 Q P G o e 1 K Y U A Y b V v u i 8 m p B q U n n j t 0 / e x 1 c i S g p 9 g 1 T N a r b + s v P 9 e r H + v V 9 / X q 1 3 r 1 d X L c 7 / n Y U q V U z Q k V I R l R F U T k 1 D D O P t N s O o d 0 r y n j d I q I m Z P H p C d v h G E x k I H k I Z b f L h 8 d j w k O o m U 2 e n v G 9 c x q O U S k n D v E q B R a T r 6 T U d 8 9 7 f p 5 p h c B G N x U v r v F 2 d B A 3 L F K G Z b z h o m w Y 2 0 S r f P l W Y 8 a e l 5 U e m Q d K x l L g 7 y 9 B o r D a A t r n d A p U l J E C t z e a e q Q s y K l y 7 k X U E 6 V 7 m R j n r e 2 1 d 2 I i k s s f j J P 4 K 7 y i a J C X 0 g V u 5 K n s c i C 2 q 4 Z x V k s r D z l w E I G M I 0 Y m J m l Q x b W C A W L k M w P Q N V t M K Q G N s H + p 5 Q l M e p J h G z v L L 2 L 9 k A H i i W Z S j t Z X s Q u z C 0 q 0 n g K a o M X Y n K o i R 0 l o F B z c V k T G 4 a 1 S 7 L D U A M j F x / x c O 9 M V d C x 5 Y O K e R k / 3 I M / 3 Y M / 2 4 M / L + P L V r P B R K 2 k Z e P h w f / P j J e v e H D d g + v + S d d t 9 R x D w m m A E v W V k u X D U g Q 2 8 D v K 0 4 2 g F f W x + p a E J / e c f L 9 s 2 c z d J A E R Q u g f a O M f i t D f K J / 7 u 9 b b + U C u j K d M g L 2 o f I W d 6 t 1 Q 2 V k s r 7 F d T k B l Z 1 m g g O 2 8 i 1 M R o k x + m f A y y X f E 1 v R 8 x a m 4 I m N 5 U 2 r r A U f 9 M 8 z e H c 4 h Q P G + E N K Q t 0 y b 9 l D 3 4 8 T M 7 c 2 f P H l E T R D h S c z u A 2 2 P I Z A q b A 8 Y 8 L C Q x 2 9 l e l v 5 / b J s t c p j C R r X U 5 E F b q m o n b 9 q W d Q b b c Y u G C i r f I z + 6 l q 4 P 0 7 W Y q / 7 / / S F + A 1 Q S w E C L Q A U A A I A C A A A c p V a 2 8 g i C K U A A A D 3 A A A A E g A A A A A A A A A A A A A A A A A A A A A A Q 2 9 u Z m l n L 1 B h Y 2 t h Z 2 U u e G 1 s U E s B A i 0 A F A A C A A g A A H K V W g / K 6 a u k A A A A 6 Q A A A B M A A A A A A A A A A A A A A A A A 8 Q A A A F t D b 2 5 0 Z W 5 0 X 1 R 5 c G V z X S 5 4 b W x Q S w E C L Q A U A A I A C A A A c p V a h I a 7 A L 0 C A A C s C Q A A E w A A A A A A A A A A A A A A A A D i A Q A A R m 9 y b X V s Y X M v U 2 V j d G l v b j E u b V B L B Q Y A A A A A A w A D A M I A A A D s 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h M Q A A A A A A A L 8 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c H B l b m R l Z F 8 x c 3 R f M m 5 k X 0 1 v b n R o X 0 1 l Y 3 V h P C 9 J d G V t U G F 0 a D 4 8 L 0 l 0 Z W 1 M b 2 N h d G l v b j 4 8 U 3 R h Y m x l R W 5 0 c m l l c z 4 8 R W 5 0 c n k g V H l w Z T 0 i S X N Q c m l 2 Y X R l I i B W Y W x 1 Z T 0 i b D A i I C 8 + P E V u d H J 5 I F R 5 c G U 9 I k Z p b G x U Y X J n Z X Q i I F Z h b H V l P S J z Q X B w Z W 5 k Z W R f M X N 0 X z J u Z F 9 N b 2 5 0 a F 9 N Z W N 1 Y S I g L z 4 8 R W 5 0 c n k g V H l w Z T 0 i R m l s b E x h c 3 R V c G R h d G V k I i B W Y W x 1 Z T 0 i Z D I w M j U t M D Q t M j F U M D Y 6 M T Y 6 M D A u M T U z O D I z M l o i I C 8 + P E V u d H J 5 I F R 5 c G U 9 I k J 1 Z m Z l c k 5 l e H R S Z W Z y Z X N o I i B W Y W x 1 Z T 0 i b D E i I C 8 + P E V u d H J 5 I F R 5 c G U 9 I l J l c 3 V s d F R 5 c G U i I F Z h b H V l P S J z V G F i b G U i I C 8 + P E V u d H J 5 I F R 5 c G U 9 I k 5 h b W V V c G R h d G V k Q W Z 0 Z X J G a W x s I i B W Y W x 1 Z T 0 i b D A i I C 8 + P E V u d H J 5 I F R 5 c G U 9 I k 5 h d m l n Y X R p b 2 5 T d G V w T m F t Z S I g V m F s d W U 9 I n N O Y X Z p Z 2 F 0 a W 9 u I i A v P j x F b n R y e S B U e X B l P S J G a W x s R X J y b 3 J D b 2 R l I i B W Y W x 1 Z T 0 i c 1 V u a 2 5 v d 2 4 i I C 8 + P E V u d H J 5 I F R 5 c G U 9 I k Z p b G x F b m F i b G V k I i B W Y W x 1 Z T 0 i b D E i I C 8 + P E V u d H J 5 I F R 5 c G U 9 I k F k Z G V k V G 9 E Y X R h T W 9 k Z W w i I F Z h b H V l P S J s M C I g L z 4 8 R W 5 0 c n k g V H l w Z T 0 i U m V j b 3 Z l c n l U Y X J n Z X R T a G V l d C I g V m F s d W U 9 I n N B c H B l b m R l Z F 9 E Y X R h I i A v P j x F b n R y e S B U e X B l P S J S Z W N v d m V y e V R h c m d l d E N v b H V t b i I g V m F s d W U 9 I m w x I i A v P j x F b n R y e S B U e X B l P S J S Z W N v d m V y e V R h c m d l d F J v d y I g V m F s d W U 9 I m w x I i A v P j x F b n R y e S B U e X B l P S J G a W x s T 2 J q Z W N 0 V H l w Z S I g V m F s d W U 9 I n N U Y W J s Z S I g L z 4 8 R W 5 0 c n k g V H l w Z T 0 i R m l s b F R v R G F 0 Y U 1 v Z G V s R W 5 h Y m x l Z C I g V m F s d W U 9 I m w w I i A v P j x F b n R y e S B U e X B l P S J G a W x s Q 2 9 1 b n Q i I F Z h b H V l P S J s M T U 2 M C I g L z 4 8 R W 5 0 c n k g V H l w Z T 0 i R m l s b G V k Q 2 9 t c G x l d G V S Z X N 1 b H R U b 1 d v c m t z a G V l d C I g V m F s d W U 9 I m w x I i A v P j x F b n R y e S B U e X B l P S J G a W x s R X J y b 3 J D b 3 V u d C I g V m F s d W U 9 I m w w I i A v P j x F b n R y e S B U e X B l P S J G a W x s Q 2 9 s d W 1 u V H l w Z X M i I F Z h b H V l P S J z Q m d r R 0 J n V U Z C U V V G Q m c 9 P S I g L z 4 8 R W 5 0 c n k g V H l w Z T 0 i R m l s b E N v b H V t b k 5 h b W V z I i B W Y W x 1 Z T 0 i c 1 s m c X V v d D t J Z G V u d G l m a W V y J n F 1 b 3 Q 7 L C Z x d W 9 0 O 0 1 v b n R o I F x 1 M D A y N i B Z Z W F y J n F 1 b 3 Q 7 L C Z x d W 9 0 O 0 V x d W l w b W V u d C B u b y 4 m c X V v d D s s J n F 1 b 3 Q 7 R X F 1 a X B t Z W 5 0 I E R l c 2 N y a X B 0 a W 9 u J n F 1 b 3 Q 7 L C Z x d W 9 0 O 1 N o a W Z 0 J n F 1 b 3 Q 7 L C Z x d W 9 0 O 0 F 2 Y W l s Y W J s Z S Z x d W 9 0 O y w m c X V v d D t P c G V y Y X R p b m c m c X V v d D s s J n F 1 b 3 Q 7 S W R s Z S Z x d W 9 0 O y w m c X V v d D t E b 3 d u J n F 1 b 3 Q 7 L C Z x d W 9 0 O 1 B y b 2 p l Y 3 Q m c X V v d D t d I i A v P j x F b n R y e S B U e X B l P S J G a W x s U 3 R h d H V z I i B W Y W x 1 Z T 0 i c 0 N v b X B s Z X R l I i A v P j x F b n R y e S B U e X B l P S J R d W V y e U l E I i B W Y W x 1 Z T 0 i c 2 N j N j R j N T k 1 L W U w Y z E t N G I x Z C 0 5 N W E z L W E x N W R m M T F i O D F m N C I g L z 4 8 R W 5 0 c n k g V H l w Z T 0 i U m V s Y X R p b 2 5 z a G l w S W 5 m b 0 N v b n R h a W 5 l c i I g V m F s d W U 9 I n N 7 J n F 1 b 3 Q 7 Y 2 9 s d W 1 u Q 2 9 1 b n Q m c X V v d D s 6 M T A s J n F 1 b 3 Q 7 a 2 V 5 Q 2 9 s d W 1 u T m F t Z X M m c X V v d D s 6 W 1 0 s J n F 1 b 3 Q 7 c X V l c n l S Z W x h d G l v b n N o a X B z J n F 1 b 3 Q 7 O l t d L C Z x d W 9 0 O 2 N v b H V t b k l k Z W 5 0 a X R p Z X M m c X V v d D s 6 W y Z x d W 9 0 O 1 N l Y 3 R p b 2 4 x L 0 F w c G V u Z G V k X z F z d F 8 y b m R f T W 9 u d G h f T W V j d W E v U 2 9 1 c m N l L n t D b 2 x 1 b W 4 x L D B 9 J n F 1 b 3 Q 7 L C Z x d W 9 0 O 1 N l Y 3 R p b 2 4 x L 0 F w c G V u Z G V k X z F z d F 8 y b m R f T W 9 u d G h f T W V j d W E v Q 2 h h b m d l Z C B U e X B l L n t N b 2 5 0 a C B c d T A w M j Y g W W V h c i w x f S Z x d W 9 0 O y w m c X V v d D t T Z W N 0 a W 9 u M S 9 B c H B l b m R l Z F 8 x c 3 R f M m 5 k X 0 1 v b n R o X 0 1 l Y 3 V h L 1 N v d X J j Z S 5 7 R X F 1 a X B t Z W 5 0 I G 5 v L i w y f S Z x d W 9 0 O y w m c X V v d D t T Z W N 0 a W 9 u M S 9 B c H B l b m R l Z F 8 x c 3 R f M m 5 k X 0 1 v b n R o X 0 1 l Y 3 V h L 1 N v d X J j Z S 5 7 R X F 1 a X B t Z W 5 0 I E R l c 2 N y a X B 0 a W 9 u L D N 9 J n F 1 b 3 Q 7 L C Z x d W 9 0 O 1 N l Y 3 R p b 2 4 x L 0 F w c G V u Z G V k X z F z d F 8 y b m R f T W 9 u d G h f T W V j d W E v U 2 9 1 c m N l L n t T a G l m d C w 0 f S Z x d W 9 0 O y w m c X V v d D t T Z W N 0 a W 9 u M S 9 B c H B l b m R l Z F 8 x c 3 R f M m 5 k X 0 1 v b n R o X 0 1 l Y 3 V h L 1 N v d X J j Z S 5 7 Q X Z h a W x h Y m x l L D V 9 J n F 1 b 3 Q 7 L C Z x d W 9 0 O 1 N l Y 3 R p b 2 4 x L 0 F w c G V u Z G V k X z F z d F 8 y b m R f T W 9 u d G h f T W V j d W E v U 2 9 1 c m N l L n t P c G V y Y X R p b m c s N n 0 m c X V v d D s s J n F 1 b 3 Q 7 U 2 V j d G l v b j E v Q X B w Z W 5 k Z W R f M X N 0 X z J u Z F 9 N b 2 5 0 a F 9 N Z W N 1 Y S 9 T b 3 V y Y 2 U u e 0 l k b G U s N 3 0 m c X V v d D s s J n F 1 b 3 Q 7 U 2 V j d G l v b j E v Q X B w Z W 5 k Z W R f M X N 0 X z J u Z F 9 N b 2 5 0 a F 9 N Z W N 1 Y S 9 T b 3 V y Y 2 U u e 0 R v d 2 4 s O H 0 m c X V v d D s s J n F 1 b 3 Q 7 U 2 V j d G l v b j E v Q X B w Z W 5 k Z W R f M X N 0 X z J u Z F 9 N b 2 5 0 a F 9 N Z W N 1 Y S 9 T b 3 V y Y 2 U u e 1 B y b 2 p l Y 3 Q s O X 0 m c X V v d D t d L C Z x d W 9 0 O 0 N v b H V t b k N v d W 5 0 J n F 1 b 3 Q 7 O j E w L C Z x d W 9 0 O 0 t l e U N v b H V t b k 5 h b W V z J n F 1 b 3 Q 7 O l t d L C Z x d W 9 0 O 0 N v b H V t b k l k Z W 5 0 a X R p Z X M m c X V v d D s 6 W y Z x d W 9 0 O 1 N l Y 3 R p b 2 4 x L 0 F w c G V u Z G V k X z F z d F 8 y b m R f T W 9 u d G h f T W V j d W E v U 2 9 1 c m N l L n t D b 2 x 1 b W 4 x L D B 9 J n F 1 b 3 Q 7 L C Z x d W 9 0 O 1 N l Y 3 R p b 2 4 x L 0 F w c G V u Z G V k X z F z d F 8 y b m R f T W 9 u d G h f T W V j d W E v Q 2 h h b m d l Z C B U e X B l L n t N b 2 5 0 a C B c d T A w M j Y g W W V h c i w x f S Z x d W 9 0 O y w m c X V v d D t T Z W N 0 a W 9 u M S 9 B c H B l b m R l Z F 8 x c 3 R f M m 5 k X 0 1 v b n R o X 0 1 l Y 3 V h L 1 N v d X J j Z S 5 7 R X F 1 a X B t Z W 5 0 I G 5 v L i w y f S Z x d W 9 0 O y w m c X V v d D t T Z W N 0 a W 9 u M S 9 B c H B l b m R l Z F 8 x c 3 R f M m 5 k X 0 1 v b n R o X 0 1 l Y 3 V h L 1 N v d X J j Z S 5 7 R X F 1 a X B t Z W 5 0 I E R l c 2 N y a X B 0 a W 9 u L D N 9 J n F 1 b 3 Q 7 L C Z x d W 9 0 O 1 N l Y 3 R p b 2 4 x L 0 F w c G V u Z G V k X z F z d F 8 y b m R f T W 9 u d G h f T W V j d W E v U 2 9 1 c m N l L n t T a G l m d C w 0 f S Z x d W 9 0 O y w m c X V v d D t T Z W N 0 a W 9 u M S 9 B c H B l b m R l Z F 8 x c 3 R f M m 5 k X 0 1 v b n R o X 0 1 l Y 3 V h L 1 N v d X J j Z S 5 7 Q X Z h a W x h Y m x l L D V 9 J n F 1 b 3 Q 7 L C Z x d W 9 0 O 1 N l Y 3 R p b 2 4 x L 0 F w c G V u Z G V k X z F z d F 8 y b m R f T W 9 u d G h f T W V j d W E v U 2 9 1 c m N l L n t P c G V y Y X R p b m c s N n 0 m c X V v d D s s J n F 1 b 3 Q 7 U 2 V j d G l v b j E v Q X B w Z W 5 k Z W R f M X N 0 X z J u Z F 9 N b 2 5 0 a F 9 N Z W N 1 Y S 9 T b 3 V y Y 2 U u e 0 l k b G U s N 3 0 m c X V v d D s s J n F 1 b 3 Q 7 U 2 V j d G l v b j E v Q X B w Z W 5 k Z W R f M X N 0 X z J u Z F 9 N b 2 5 0 a F 9 N Z W N 1 Y S 9 T b 3 V y Y 2 U u e 0 R v d 2 4 s O H 0 m c X V v d D s s J n F 1 b 3 Q 7 U 2 V j d G l v b j E v Q X B w Z W 5 k Z W R f M X N 0 X z J u Z F 9 N b 2 5 0 a F 9 N Z W N 1 Y S 9 T b 3 V y Y 2 U u e 1 B y b 2 p l Y 3 Q s O X 0 m c X V v d D t d L C Z x d W 9 0 O 1 J l b G F 0 a W 9 u c 2 h p c E l u Z m 8 m c X V v d D s 6 W 1 1 9 I i A v P j w v U 3 R h Y m x l R W 5 0 c m l l c z 4 8 L 0 l 0 Z W 0 + P E l 0 Z W 0 + P E l 0 Z W 1 M b 2 N h d G l v b j 4 8 S X R l b V R 5 c G U + R m 9 y b X V s Y T w v S X R l b V R 5 c G U + P E l 0 Z W 1 Q Y X R o P l N l Y 3 R p b 2 4 x L 0 F w c G V u Z G V k X z F z d F 8 y b m R f T W 9 u d G h f T W V j d W E v U 2 9 1 c m N l P C 9 J d G V t U G F 0 a D 4 8 L 0 l 0 Z W 1 M b 2 N h d G l v b j 4 8 U 3 R h Y m x l R W 5 0 c m l l c y A v P j w v S X R l b T 4 8 S X R l b T 4 8 S X R l b U x v Y 2 F 0 a W 9 u P j x J d G V t V H l w Z T 5 G b 3 J t d W x h P C 9 J d G V t V H l w Z T 4 8 S X R l b V B h d G g + U 2 V j d G l v b j E v R m V i X 0 1 l Y 3 V h X 1 J h d 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G Z W J f T W V j d W F f U m F 3 I i A v P j x F b n R y e S B U e X B l P S J G a W x s Z W R D b 2 1 w b G V 0 Z V J l c 3 V s d F R v V 2 9 y a 3 N o Z W V 0 I i B W Y W x 1 Z T 0 i b D E i I C 8 + P E V u d H J 5 I F R 5 c G U 9 I k F k Z G V k V G 9 E Y X R h T W 9 k Z W w i I F Z h b H V l P S J s M C I g L z 4 8 R W 5 0 c n k g V H l w Z T 0 i R m l s b E N v d W 5 0 I i B W Y W x 1 Z T 0 i b D g 4 O S I g L z 4 8 R W 5 0 c n k g V H l w Z T 0 i R m l s b E V y c m 9 y Q 2 9 k Z S I g V m F s d W U 9 I n N V b m t u b 3 d u I i A v P j x F b n R y e S B U e X B l P S J G a W x s R X J y b 3 J D b 3 V u d C I g V m F s d W U 9 I m w w I i A v P j x F b n R y e S B U e X B l P S J G a W x s T G F z d F V w Z G F 0 Z W Q i I F Z h b H V l P S J k M j A y N S 0 w N C 0 y M V Q w M z o w M T o z O C 4 2 M j A x N j U 4 W i I g L z 4 8 R W 5 0 c n k g V H l w Z T 0 i R m l s b E N v b H V t b l R 5 c G V z I i B W Y W x 1 Z T 0 i c 0 J n a 0 d C Z 1 V G Q l F V R k J n Q U F B Q U F B I i A v P j x F b n R y e S B U e X B l P S J G a W x s Q 2 9 s d W 1 u T m F t Z X M i I F Z h b H V l P S J z W y Z x d W 9 0 O 0 N v b H V t b j E m c X V v d D s s J n F 1 b 3 Q 7 T W 9 u d G g g X H U w M D I 2 I F l l Y X I m c X V v d D s s J n F 1 b 3 Q 7 R X F 1 a X B t Z W 5 0 I G 5 v L i Z x d W 9 0 O y w m c X V v d D t F c X V p c G 1 l b n Q g R G V z Y 3 J p c H R p b 2 4 m c X V v d D s s J n F 1 b 3 Q 7 U 2 h p Z n Q m c X V v d D s s J n F 1 b 3 Q 7 Q X Z h a W x h Y m x l J n F 1 b 3 Q 7 L C Z x d W 9 0 O 0 9 w Z X J h d G l u Z y Z x d W 9 0 O y w m c X V v d D t J Z G x l J n F 1 b 3 Q 7 L C Z x d W 9 0 O 0 R v d 2 4 m c X V v d D s s J n F 1 b 3 Q 7 U H J v a m V j d C Z x d W 9 0 O y w m c X V v d D t D b 2 x 1 b W 4 x M S Z x d W 9 0 O y w m c X V v d D t D b 2 x 1 b W 4 x M i Z x d W 9 0 O y w m c X V v d D t D b 2 x 1 b W 4 x M y Z x d W 9 0 O y w m c X V v d D t D b 2 x 1 b W 4 x N C Z x d W 9 0 O y w m c X V v d D t D b 2 x 1 b W 4 x N 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N R U N V Q V 9 D b 2 5 z b y 9 D a G F u Z 2 V k I F R 5 c G U u e 0 N v b H V t b j E s M H 0 m c X V v d D s s J n F 1 b 3 Q 7 U 2 V j d G l v b j E v T U V D V U F f Q 2 9 u c 2 8 v Q 2 h h b m d l Z C B U e X B l L n t N b 2 5 0 a C B c d T A w M j Y g W W V h c i w x f S Z x d W 9 0 O y w m c X V v d D t T Z W N 0 a W 9 u M S 9 N R U N V Q V 9 D b 2 5 z b y 9 D a G F u Z 2 V k I F R 5 c G U u e 0 V x d W l w b W V u d C B u b y 4 s M n 0 m c X V v d D s s J n F 1 b 3 Q 7 U 2 V j d G l v b j E v T U V D V U F f Q 2 9 u c 2 8 v Q 2 h h b m d l Z C B U e X B l L n t F c X V p c G 1 l b n Q g R G V z Y 3 J p c H R p b 2 4 s M 3 0 m c X V v d D s s J n F 1 b 3 Q 7 U 2 V j d G l v b j E v T U V D V U F f Q 2 9 u c 2 8 v Q 2 h h b m d l Z C B U e X B l L n t T a G l m d C w 0 f S Z x d W 9 0 O y w m c X V v d D t T Z W N 0 a W 9 u M S 9 N R U N V Q V 9 D b 2 5 z b y 9 D a G F u Z 2 V k I F R 5 c G U u e 0 F 2 Y W l s Y W J s Z S w 1 f S Z x d W 9 0 O y w m c X V v d D t T Z W N 0 a W 9 u M S 9 N R U N V Q V 9 D b 2 5 z b y 9 D a G F u Z 2 V k I F R 5 c G U u e 0 9 w Z X J h d G l u Z y w 2 f S Z x d W 9 0 O y w m c X V v d D t T Z W N 0 a W 9 u M S 9 N R U N V Q V 9 D b 2 5 z b y 9 D a G F u Z 2 V k I F R 5 c G U u e 0 l k b G U s N 3 0 m c X V v d D s s J n F 1 b 3 Q 7 U 2 V j d G l v b j E v T U V D V U F f Q 2 9 u c 2 8 v Q 2 h h b m d l Z C B U e X B l L n t E b 3 d u L D h 9 J n F 1 b 3 Q 7 L C Z x d W 9 0 O 1 N l Y 3 R p b 2 4 x L 0 1 F Q 1 V B X 0 N v b n N v L 0 N o Y W 5 n Z W Q g V H l w Z S 5 7 U H J v a m V j d C w 5 f S Z x d W 9 0 O y w m c X V v d D t T Z W N 0 a W 9 u M S 9 N R U N V Q V 9 D b 2 5 z b y 9 D a G F u Z 2 V k I F R 5 c G U u e 0 N v b H V t b j E x L D E w f S Z x d W 9 0 O y w m c X V v d D t T Z W N 0 a W 9 u M S 9 N R U N V Q V 9 D b 2 5 z b y 9 D a G F u Z 2 V k I F R 5 c G U u e 0 N v b H V t b j E y L D E x f S Z x d W 9 0 O y w m c X V v d D t T Z W N 0 a W 9 u M S 9 N R U N V Q V 9 D b 2 5 z b y 9 D a G F u Z 2 V k I F R 5 c G U u e 0 N v b H V t b j E z L D E y f S Z x d W 9 0 O y w m c X V v d D t T Z W N 0 a W 9 u M S 9 N R U N V Q V 9 D b 2 5 z b y 9 D a G F u Z 2 V k I F R 5 c G U u e 0 N v b H V t b j E 0 L D E z f S Z x d W 9 0 O y w m c X V v d D t T Z W N 0 a W 9 u M S 9 N R U N V Q V 9 D b 2 5 z b y 9 D a G F u Z 2 V k I F R 5 c G U u e 0 N v b H V t b j E 1 L D E 0 f S Z x d W 9 0 O 1 0 s J n F 1 b 3 Q 7 Q 2 9 s d W 1 u Q 2 9 1 b n Q m c X V v d D s 6 M T U s J n F 1 b 3 Q 7 S 2 V 5 Q 2 9 s d W 1 u T m F t Z X M m c X V v d D s 6 W 1 0 s J n F 1 b 3 Q 7 Q 2 9 s d W 1 u S W R l b n R p d G l l c y Z x d W 9 0 O z p b J n F 1 b 3 Q 7 U 2 V j d G l v b j E v T U V D V U F f Q 2 9 u c 2 8 v Q 2 h h b m d l Z C B U e X B l L n t D b 2 x 1 b W 4 x L D B 9 J n F 1 b 3 Q 7 L C Z x d W 9 0 O 1 N l Y 3 R p b 2 4 x L 0 1 F Q 1 V B X 0 N v b n N v L 0 N o Y W 5 n Z W Q g V H l w Z S 5 7 T W 9 u d G g g X H U w M D I 2 I F l l Y X I s M X 0 m c X V v d D s s J n F 1 b 3 Q 7 U 2 V j d G l v b j E v T U V D V U F f Q 2 9 u c 2 8 v Q 2 h h b m d l Z C B U e X B l L n t F c X V p c G 1 l b n Q g b m 8 u L D J 9 J n F 1 b 3 Q 7 L C Z x d W 9 0 O 1 N l Y 3 R p b 2 4 x L 0 1 F Q 1 V B X 0 N v b n N v L 0 N o Y W 5 n Z W Q g V H l w Z S 5 7 R X F 1 a X B t Z W 5 0 I E R l c 2 N y a X B 0 a W 9 u L D N 9 J n F 1 b 3 Q 7 L C Z x d W 9 0 O 1 N l Y 3 R p b 2 4 x L 0 1 F Q 1 V B X 0 N v b n N v L 0 N o Y W 5 n Z W Q g V H l w Z S 5 7 U 2 h p Z n Q s N H 0 m c X V v d D s s J n F 1 b 3 Q 7 U 2 V j d G l v b j E v T U V D V U F f Q 2 9 u c 2 8 v Q 2 h h b m d l Z C B U e X B l L n t B d m F p b G F i b G U s N X 0 m c X V v d D s s J n F 1 b 3 Q 7 U 2 V j d G l v b j E v T U V D V U F f Q 2 9 u c 2 8 v Q 2 h h b m d l Z C B U e X B l L n t P c G V y Y X R p b m c s N n 0 m c X V v d D s s J n F 1 b 3 Q 7 U 2 V j d G l v b j E v T U V D V U F f Q 2 9 u c 2 8 v Q 2 h h b m d l Z C B U e X B l L n t J Z G x l L D d 9 J n F 1 b 3 Q 7 L C Z x d W 9 0 O 1 N l Y 3 R p b 2 4 x L 0 1 F Q 1 V B X 0 N v b n N v L 0 N o Y W 5 n Z W Q g V H l w Z S 5 7 R G 9 3 b i w 4 f S Z x d W 9 0 O y w m c X V v d D t T Z W N 0 a W 9 u M S 9 N R U N V Q V 9 D b 2 5 z b y 9 D a G F u Z 2 V k I F R 5 c G U u e 1 B y b 2 p l Y 3 Q s O X 0 m c X V v d D s s J n F 1 b 3 Q 7 U 2 V j d G l v b j E v T U V D V U F f Q 2 9 u c 2 8 v Q 2 h h b m d l Z C B U e X B l L n t D b 2 x 1 b W 4 x M S w x M H 0 m c X V v d D s s J n F 1 b 3 Q 7 U 2 V j d G l v b j E v T U V D V U F f Q 2 9 u c 2 8 v Q 2 h h b m d l Z C B U e X B l L n t D b 2 x 1 b W 4 x M i w x M X 0 m c X V v d D s s J n F 1 b 3 Q 7 U 2 V j d G l v b j E v T U V D V U F f Q 2 9 u c 2 8 v Q 2 h h b m d l Z C B U e X B l L n t D b 2 x 1 b W 4 x M y w x M n 0 m c X V v d D s s J n F 1 b 3 Q 7 U 2 V j d G l v b j E v T U V D V U F f Q 2 9 u c 2 8 v Q 2 h h b m d l Z C B U e X B l L n t D b 2 x 1 b W 4 x N C w x M 3 0 m c X V v d D s s J n F 1 b 3 Q 7 U 2 V j d G l v b j E v T U V D V U F f Q 2 9 u c 2 8 v Q 2 h h b m d l Z C B U e X B l L n t D b 2 x 1 b W 4 x N S w x N H 0 m c X V v d D t d L C Z x d W 9 0 O 1 J l b G F 0 a W 9 u c 2 h p c E l u Z m 8 m c X V v d D s 6 W 1 1 9 I i A v P j w v U 3 R h Y m x l R W 5 0 c m l l c z 4 8 L 0 l 0 Z W 0 + P E l 0 Z W 0 + P E l 0 Z W 1 M b 2 N h d G l v b j 4 8 S X R l b V R 5 c G U + R m 9 y b X V s Y T w v S X R l b V R 5 c G U + P E l 0 Z W 1 Q Y X R o P l N l Y 3 R p b 2 4 x L 0 Z l Y l 9 N Z W N 1 Y V 9 S Y X c v U 2 9 1 c m N l P C 9 J d G V t U G F 0 a D 4 8 L 0 l 0 Z W 1 M b 2 N h d G l v b j 4 8 U 3 R h Y m x l R W 5 0 c m l l c y A v P j w v S X R l b T 4 8 S X R l b T 4 8 S X R l b U x v Y 2 F 0 a W 9 u P j x J d G V t V H l w Z T 5 G b 3 J t d W x h P C 9 J d G V t V H l w Z T 4 8 S X R l b V B h d G g + U 2 V j d G l v b j E v R m V i X 0 1 l Y 3 V h X 1 J h d y 9 N R U N V Q V 9 D b 2 5 z b 1 9 T a G V l d D w v S X R l b V B h d G g + P C 9 J d G V t T G 9 j Y X R p b 2 4 + P F N 0 Y W J s Z U V u d H J p Z X M g L z 4 8 L 0 l 0 Z W 0 + P E l 0 Z W 0 + P E l 0 Z W 1 M b 2 N h d G l v b j 4 8 S X R l b V R 5 c G U + R m 9 y b X V s Y T w v S X R l b V R 5 c G U + P E l 0 Z W 1 Q Y X R o P l N l Y 3 R p b 2 4 x L 0 Z l Y l 9 N Z W N 1 Y V 9 S Y X c v U H J v b W 9 0 Z W Q l M j B I Z W F k Z X J z P C 9 J d G V t U G F 0 a D 4 8 L 0 l 0 Z W 1 M b 2 N h d G l v b j 4 8 U 3 R h Y m x l R W 5 0 c m l l c y A v P j w v S X R l b T 4 8 S X R l b T 4 8 S X R l b U x v Y 2 F 0 a W 9 u P j x J d G V t V H l w Z T 5 G b 3 J t d W x h P C 9 J d G V t V H l w Z T 4 8 S X R l b V B h d G g + U 2 V j d G l v b j E v R m V i X 0 1 l Y 3 V h X 1 J h d y 9 D a G F u Z 2 V k J T I w V H l w Z T w v S X R l b V B h d G g + P C 9 J d G V t T G 9 j Y X R p b 2 4 + P F N 0 Y W J s Z U V u d H J p Z X M g L z 4 8 L 0 l 0 Z W 0 + P E l 0 Z W 0 + P E l 0 Z W 1 M b 2 N h d G l v b j 4 8 S X R l b V R 5 c G U + R m 9 y b X V s Y T w v S X R l b V R 5 c G U + P E l 0 Z W 1 Q Y X R o P l N l Y 3 R p b 2 4 x L 0 1 h c l 9 N Z W N 1 Y V 9 S Y X c 8 L 0 l 0 Z W 1 Q Y X R o P j w v S X R l b U x v Y 2 F 0 a W 9 u P j x T d G F i b G V F b n R y a W V z P j x F b n R y e S B U e X B l P S J J c 1 B y a X Z h d G U i I F Z h b H V l P S J s M C I g L z 4 8 R W 5 0 c n k g V H l w Z T 0 i R m l s b E V u Y W J s Z W Q i I F Z h b H V l P S J s M S I g L z 4 8 R W 5 0 c n k g V H l w Z T 0 i R m l s b E V y c m 9 y Q 2 9 1 b n 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M Y X N 0 V X B k Y X R l Z C I g V m F s d W U 9 I m Q y M D I 1 L T A 0 L T I x V D A z O j M w O j U 3 L j k z M D c 3 M D V a I i A v P j x F b n R y e S B U e X B l P S J G a W x s V G F y Z 2 V 0 I i B W Y W x 1 Z T 0 i c 0 1 h c l 9 N Z W N 1 Y V 9 S Y X c i I C 8 + P E V u d H J 5 I F R 5 c G U 9 I k Z p b G x l Z E N v b X B s Z X R l U m V z d W x 0 V G 9 X b 3 J r c 2 h l Z X Q i I F Z h b H V l P S J s M S I g L z 4 8 R W 5 0 c n k g V H l w Z T 0 i R m l s b E N v b H V t b k 5 h b W V z I i B W Y W x 1 Z T 0 i c 1 s m c X V v d D t D b 2 x 1 b W 4 x J n F 1 b 3 Q 7 L C Z x d W 9 0 O 0 1 v b n R o I F x 1 M D A y N i B Z Z W F y J n F 1 b 3 Q 7 L C Z x d W 9 0 O 0 V x d W l w b W V u d C B u b y 4 m c X V v d D s s J n F 1 b 3 Q 7 R X F 1 a X B t Z W 5 0 I E R l c 2 N y a X B 0 a W 9 u J n F 1 b 3 Q 7 L C Z x d W 9 0 O 1 N o a W Z 0 J n F 1 b 3 Q 7 L C Z x d W 9 0 O 0 F 2 Y W l s Y W J s Z S Z x d W 9 0 O y w m c X V v d D t P c G V y Y X R p b m c m c X V v d D s s J n F 1 b 3 Q 7 S W R s Z S Z x d W 9 0 O y w m c X V v d D t E b 3 d u J n F 1 b 3 Q 7 L C Z x d W 9 0 O 1 B y b 2 p l Y 3 Q m c X V v d D s s J n F 1 b 3 Q 7 Q 2 9 s d W 1 u M T E m c X V v d D s s J n F 1 b 3 Q 7 Q 2 9 s d W 1 u M T I m c X V v d D s s J n F 1 b 3 Q 7 Q 2 9 s d W 1 u M T M m c X V v d D s s J n F 1 b 3 Q 7 Q 2 9 s d W 1 u M T Q m c X V v d D s s J n F 1 b 3 Q 7 Q 2 9 s d W 1 u M T U m c X V v d D t d I i A v P j x F b n R y e S B U e X B l P S J G a W x s Q 2 9 s d W 1 u V H l w Z X M i I F Z h b H V l P S J z Q m d r R 0 J n V U Z C U V V G Q m d B Q U F B Q U E i I C 8 + P E V u d H J 5 I F R 5 c G U 9 I l J l b G F 0 a W 9 u c 2 h p c E l u Z m 9 D b 2 5 0 Y W l u Z X I i I F Z h b H V l P S J z e y Z x d W 9 0 O 2 N v b H V t b k N v d W 5 0 J n F 1 b 3 Q 7 O j E 1 L C Z x d W 9 0 O 2 t l e U N v b H V t b k 5 h b W V z J n F 1 b 3 Q 7 O l t d L C Z x d W 9 0 O 3 F 1 Z X J 5 U m V s Y X R p b 2 5 z a G l w c y Z x d W 9 0 O z p b X S w m c X V v d D t j b 2 x 1 b W 5 J Z G V u d G l 0 a W V z J n F 1 b 3 Q 7 O l s m c X V v d D t T Z W N 0 a W 9 u M S 9 N Y X J f T W V j d W F f U m F 3 L 0 N o Y W 5 n Z W Q g V H l w Z S 5 7 Q 2 9 s d W 1 u M S w w f S Z x d W 9 0 O y w m c X V v d D t T Z W N 0 a W 9 u M S 9 N Y X J f T W V j d W F f U m F 3 L 0 N o Y W 5 n Z W Q g V H l w Z S 5 7 T W 9 u d G g g X H U w M D I 2 I F l l Y X I s M X 0 m c X V v d D s s J n F 1 b 3 Q 7 U 2 V j d G l v b j E v T W F y X 0 1 l Y 3 V h X 1 J h d y 9 D a G F u Z 2 V k I F R 5 c G U u e 0 V x d W l w b W V u d C B u b y 4 s M n 0 m c X V v d D s s J n F 1 b 3 Q 7 U 2 V j d G l v b j E v T W F y X 0 1 l Y 3 V h X 1 J h d y 9 D a G F u Z 2 V k I F R 5 c G U u e 0 V x d W l w b W V u d C B E Z X N j c m l w d G l v b i w z f S Z x d W 9 0 O y w m c X V v d D t T Z W N 0 a W 9 u M S 9 N Y X J f T W V j d W F f U m F 3 L 0 N o Y W 5 n Z W Q g V H l w Z S 5 7 U 2 h p Z n Q s N H 0 m c X V v d D s s J n F 1 b 3 Q 7 U 2 V j d G l v b j E v T W F y X 0 1 l Y 3 V h X 1 J h d y 9 D a G F u Z 2 V k I F R 5 c G U u e 0 F 2 Y W l s Y W J s Z S w 1 f S Z x d W 9 0 O y w m c X V v d D t T Z W N 0 a W 9 u M S 9 N Y X J f T W V j d W F f U m F 3 L 0 N o Y W 5 n Z W Q g V H l w Z S 5 7 T 3 B l c m F 0 a W 5 n L D Z 9 J n F 1 b 3 Q 7 L C Z x d W 9 0 O 1 N l Y 3 R p b 2 4 x L 0 1 h c l 9 N Z W N 1 Y V 9 S Y X c v U m V w b G F j Z W Q g R X J y b 3 J z L n t J Z G x l L D d 9 J n F 1 b 3 Q 7 L C Z x d W 9 0 O 1 N l Y 3 R p b 2 4 x L 0 1 h c l 9 N Z W N 1 Y V 9 S Y X c v Q 2 h h b m d l Z C B U e X B l L n t E b 3 d u L D h 9 J n F 1 b 3 Q 7 L C Z x d W 9 0 O 1 N l Y 3 R p b 2 4 x L 0 1 h c l 9 N Z W N 1 Y V 9 S Y X c v Q 2 h h b m d l Z C B U e X B l L n t Q c m 9 q Z W N 0 L D l 9 J n F 1 b 3 Q 7 L C Z x d W 9 0 O 1 N l Y 3 R p b 2 4 x L 0 1 h c l 9 N Z W N 1 Y V 9 S Y X c v Q 2 h h b m d l Z C B U e X B l L n t D b 2 x 1 b W 4 x M S w x M H 0 m c X V v d D s s J n F 1 b 3 Q 7 U 2 V j d G l v b j E v T W F y X 0 1 l Y 3 V h X 1 J h d y 9 D a G F u Z 2 V k I F R 5 c G U u e 0 N v b H V t b j E y L D E x f S Z x d W 9 0 O y w m c X V v d D t T Z W N 0 a W 9 u M S 9 N Y X J f T W V j d W F f U m F 3 L 0 N o Y W 5 n Z W Q g V H l w Z S 5 7 Q 2 9 s d W 1 u M T M s M T J 9 J n F 1 b 3 Q 7 L C Z x d W 9 0 O 1 N l Y 3 R p b 2 4 x L 0 1 h c l 9 N Z W N 1 Y V 9 S Y X c v Q 2 h h b m d l Z C B U e X B l L n t D b 2 x 1 b W 4 x N C w x M 3 0 m c X V v d D s s J n F 1 b 3 Q 7 U 2 V j d G l v b j E v T W F y X 0 1 l Y 3 V h X 1 J h d y 9 D a G F u Z 2 V k I F R 5 c G U u e 0 N v b H V t b j E 1 L D E 0 f S Z x d W 9 0 O 1 0 s J n F 1 b 3 Q 7 Q 2 9 s d W 1 u Q 2 9 1 b n Q m c X V v d D s 6 M T U s J n F 1 b 3 Q 7 S 2 V 5 Q 2 9 s d W 1 u T m F t Z X M m c X V v d D s 6 W 1 0 s J n F 1 b 3 Q 7 Q 2 9 s d W 1 u S W R l b n R p d G l l c y Z x d W 9 0 O z p b J n F 1 b 3 Q 7 U 2 V j d G l v b j E v T W F y X 0 1 l Y 3 V h X 1 J h d y 9 D a G F u Z 2 V k I F R 5 c G U u e 0 N v b H V t b j E s M H 0 m c X V v d D s s J n F 1 b 3 Q 7 U 2 V j d G l v b j E v T W F y X 0 1 l Y 3 V h X 1 J h d y 9 D a G F u Z 2 V k I F R 5 c G U u e 0 1 v b n R o I F x 1 M D A y N i B Z Z W F y L D F 9 J n F 1 b 3 Q 7 L C Z x d W 9 0 O 1 N l Y 3 R p b 2 4 x L 0 1 h c l 9 N Z W N 1 Y V 9 S Y X c v Q 2 h h b m d l Z C B U e X B l L n t F c X V p c G 1 l b n Q g b m 8 u L D J 9 J n F 1 b 3 Q 7 L C Z x d W 9 0 O 1 N l Y 3 R p b 2 4 x L 0 1 h c l 9 N Z W N 1 Y V 9 S Y X c v Q 2 h h b m d l Z C B U e X B l L n t F c X V p c G 1 l b n Q g R G V z Y 3 J p c H R p b 2 4 s M 3 0 m c X V v d D s s J n F 1 b 3 Q 7 U 2 V j d G l v b j E v T W F y X 0 1 l Y 3 V h X 1 J h d y 9 D a G F u Z 2 V k I F R 5 c G U u e 1 N o a W Z 0 L D R 9 J n F 1 b 3 Q 7 L C Z x d W 9 0 O 1 N l Y 3 R p b 2 4 x L 0 1 h c l 9 N Z W N 1 Y V 9 S Y X c v Q 2 h h b m d l Z C B U e X B l L n t B d m F p b G F i b G U s N X 0 m c X V v d D s s J n F 1 b 3 Q 7 U 2 V j d G l v b j E v T W F y X 0 1 l Y 3 V h X 1 J h d y 9 D a G F u Z 2 V k I F R 5 c G U u e 0 9 w Z X J h d G l u Z y w 2 f S Z x d W 9 0 O y w m c X V v d D t T Z W N 0 a W 9 u M S 9 N Y X J f T W V j d W F f U m F 3 L 1 J l c G x h Y 2 V k I E V y c m 9 y c y 5 7 S W R s Z S w 3 f S Z x d W 9 0 O y w m c X V v d D t T Z W N 0 a W 9 u M S 9 N Y X J f T W V j d W F f U m F 3 L 0 N o Y W 5 n Z W Q g V H l w Z S 5 7 R G 9 3 b i w 4 f S Z x d W 9 0 O y w m c X V v d D t T Z W N 0 a W 9 u M S 9 N Y X J f T W V j d W F f U m F 3 L 0 N o Y W 5 n Z W Q g V H l w Z S 5 7 U H J v a m V j d C w 5 f S Z x d W 9 0 O y w m c X V v d D t T Z W N 0 a W 9 u M S 9 N Y X J f T W V j d W F f U m F 3 L 0 N o Y W 5 n Z W Q g V H l w Z S 5 7 Q 2 9 s d W 1 u M T E s M T B 9 J n F 1 b 3 Q 7 L C Z x d W 9 0 O 1 N l Y 3 R p b 2 4 x L 0 1 h c l 9 N Z W N 1 Y V 9 S Y X c v Q 2 h h b m d l Z C B U e X B l L n t D b 2 x 1 b W 4 x M i w x M X 0 m c X V v d D s s J n F 1 b 3 Q 7 U 2 V j d G l v b j E v T W F y X 0 1 l Y 3 V h X 1 J h d y 9 D a G F u Z 2 V k I F R 5 c G U u e 0 N v b H V t b j E z L D E y f S Z x d W 9 0 O y w m c X V v d D t T Z W N 0 a W 9 u M S 9 N Y X J f T W V j d W F f U m F 3 L 0 N o Y W 5 n Z W Q g V H l w Z S 5 7 Q 2 9 s d W 1 u M T Q s M T N 9 J n F 1 b 3 Q 7 L C Z x d W 9 0 O 1 N l Y 3 R p b 2 4 x L 0 1 h c l 9 N Z W N 1 Y V 9 S Y X c v Q 2 h h b m d l Z C B U e X B l L n t D b 2 x 1 b W 4 x N S w x N H 0 m c X V v d D t d L C Z x d W 9 0 O 1 J l b G F 0 a W 9 u c 2 h p c E l u Z m 8 m c X V v d D s 6 W 1 1 9 I i A v P j x F b n R y e S B U e X B l P S J G a W x s U 3 R h d H V z I i B W Y W x 1 Z T 0 i c 0 N v b X B s Z X R l I i A v P j x F b n R y e S B U e X B l P S J G a W x s V G 9 E Y X R h T W 9 k Z W x F b m F i b G V k I i B W Y W x 1 Z T 0 i b D A i I C 8 + P E V u d H J 5 I F R 5 c G U 9 I k Z p b G x P Y m p l Y 3 R U e X B l I i B W Y W x 1 Z T 0 i c 1 R h Y m x l I i A v P j x F b n R y e S B U e X B l P S J G a W x s R X J y b 3 J D b 2 R l I i B W Y W x 1 Z T 0 i c 1 V u a 2 5 v d 2 4 i I C 8 + P E V u d H J 5 I F R 5 c G U 9 I k Z p b G x D b 3 V u d C I g V m F s d W U 9 I m w 2 N z M i I C 8 + P E V u d H J 5 I F R 5 c G U 9 I k F k Z G V k V G 9 E Y X R h T W 9 k Z W w i I F Z h b H V l P S J s M C I g L z 4 8 R W 5 0 c n k g V H l w Z T 0 i U X V l c n l J R C I g V m F s d W U 9 I n M w N z J m M 2 R j N y 0 5 M T B k L T Q 2 Z T c t Y j F i O S 0 2 M z I 1 O D F i M D U 4 N 2 Q i I C 8 + P C 9 T d G F i b G V F b n R y a W V z P j w v S X R l b T 4 8 S X R l b T 4 8 S X R l b U x v Y 2 F 0 a W 9 u P j x J d G V t V H l w Z T 5 G b 3 J t d W x h P C 9 J d G V t V H l w Z T 4 8 S X R l b V B h d G g + U 2 V j d G l v b j E v T W F y X 0 1 l Y 3 V h X 1 J h d y 9 T b 3 V y Y 2 U 8 L 0 l 0 Z W 1 Q Y X R o P j w v S X R l b U x v Y 2 F 0 a W 9 u P j x T d G F i b G V F b n R y a W V z I C 8 + P C 9 J d G V t P j x J d G V t P j x J d G V t T G 9 j Y X R p b 2 4 + P E l 0 Z W 1 U e X B l P k Z v c m 1 1 b G E 8 L 0 l 0 Z W 1 U e X B l P j x J d G V t U G F 0 a D 5 T Z W N 0 a W 9 u M S 9 N Y X J f T W V j d W F f U m F 3 L 0 1 F Q 1 V B X 0 N v b n N v X 1 N o Z W V 0 P C 9 J d G V t U G F 0 a D 4 8 L 0 l 0 Z W 1 M b 2 N h d G l v b j 4 8 U 3 R h Y m x l R W 5 0 c m l l c y A v P j w v S X R l b T 4 8 S X R l b T 4 8 S X R l b U x v Y 2 F 0 a W 9 u P j x J d G V t V H l w Z T 5 G b 3 J t d W x h P C 9 J d G V t V H l w Z T 4 8 S X R l b V B h d G g + U 2 V j d G l v b j E v T W F y X 0 1 l Y 3 V h X 1 J h d y 9 Q c m 9 t b 3 R l Z C U y M E h l Y W R l c n M 8 L 0 l 0 Z W 1 Q Y X R o P j w v S X R l b U x v Y 2 F 0 a W 9 u P j x T d G F i b G V F b n R y a W V z I C 8 + P C 9 J d G V t P j x J d G V t P j x J d G V t T G 9 j Y X R p b 2 4 + P E l 0 Z W 1 U e X B l P k Z v c m 1 1 b G E 8 L 0 l 0 Z W 1 U e X B l P j x J d G V t U G F 0 a D 5 T Z W N 0 a W 9 u M S 9 N Y X J f T W V j d W F f U m F 3 L 0 N o Y W 5 n Z W Q l M j B U e X B l P C 9 J d G V t U G F 0 a D 4 8 L 0 l 0 Z W 1 M b 2 N h d G l v b j 4 8 U 3 R h Y m x l R W 5 0 c m l l c y A v P j w v S X R l b T 4 8 S X R l b T 4 8 S X R l b U x v Y 2 F 0 a W 9 u P j x J d G V t V H l w Z T 5 G b 3 J t d W x h P C 9 J d G V t V H l w Z T 4 8 S X R l b V B h d G g + U 2 V j d G l v b j E v T W F y X 0 1 l Y 3 V h X 1 J h d y 9 S Z X B s Y W N l Z C U y M E V y c m 9 y c z w v S X R l b V B h d G g + P C 9 J d G V t T G 9 j Y X R p b 2 4 + P F N 0 Y W J s Z U V u d H J p Z X M g L z 4 8 L 0 l 0 Z W 0 + P E l 0 Z W 0 + P E l 0 Z W 1 M b 2 N h d G l v b j 4 8 S X R l b V R 5 c G U + R m 9 y b X V s Y T w v S X R l b V R 5 c G U + P E l 0 Z W 1 Q Y X R o P l N l Y 3 R p b 2 4 x L 0 F w c G V u Z G V k X z F z d F 8 y b m R f T W 9 u d G h f T W V j d W E v U m V t b 3 Z l Z C U y M E N v b H V t b n M 8 L 0 l 0 Z W 1 Q Y X R o P j w v S X R l b U x v Y 2 F 0 a W 9 u P j x T d G F i b G V F b n R y a W V z I C 8 + P C 9 J d G V t P j x J d G V t P j x J d G V t T G 9 j Y X R p b 2 4 + P E l 0 Z W 1 U e X B l P k Z v c m 1 1 b G E 8 L 0 l 0 Z W 1 U e X B l P j x J d G V t U G F 0 a D 5 T Z W N 0 a W 9 u M S 9 B c H B l b m R l Z F 8 x c 3 R f M m 5 k X 0 1 v b n R o X 0 1 l Y 3 V h L 1 J l b W 9 2 Z W Q l M j B C b G F u a y U y M F J v d 3 M 8 L 0 l 0 Z W 1 Q Y X R o P j w v S X R l b U x v Y 2 F 0 a W 9 u P j x T d G F i b G V F b n R y a W V z I C 8 + P C 9 J d G V t P j x J d G V t P j x J d G V t T G 9 j Y X R p b 2 4 + P E l 0 Z W 1 U e X B l P k Z v c m 1 1 b G E 8 L 0 l 0 Z W 1 U e X B l P j x J d G V t U G F 0 a D 5 T Z W N 0 a W 9 u M S 9 B c H B l b m R l Z F 8 x c 3 R f M m 5 k X 0 1 v b n R o X 0 1 l Y 3 V h L 1 J l b m F t Z W Q l M j B D b 2 x 1 b W 5 z P C 9 J d G V t U G F 0 a D 4 8 L 0 l 0 Z W 1 M b 2 N h d G l v b j 4 8 U 3 R h Y m x l R W 5 0 c m l l c y A v P j w v S X R l b T 4 8 S X R l b T 4 8 S X R l b U x v Y 2 F 0 a W 9 u P j x J d G V t V H l w Z T 5 G b 3 J t d W x h P C 9 J d G V t V H l w Z T 4 8 S X R l b V B h d G g + U 2 V j d G l v b j E v Q X B w Z W 5 k Z W R f M X N 0 X z J u Z F 9 N b 2 5 0 a F 9 N Z W N 1 Y S 9 D a G F u Z 2 V k J T I w V H l w Z T w v S X R l b V B h d G g + P C 9 J d G V t T G 9 j Y X R p b 2 4 + P F N 0 Y W J s Z U V u d H J p Z X M g L z 4 8 L 0 l 0 Z W 0 + P C 9 J d G V t c z 4 8 L 0 x v Y 2 F s U G F j a 2 F n Z U 1 l d G F k Y X R h R m l s Z T 4 W A A A A U E s F B g A A A A A A A A A A A A A A A A A A A A A A A C Y B A A A B A A A A 0 I y d 3 w E V 0 R G M e g D A T 8 K X 6 w E A A A A G l O X r r G 5 Y T Y Y E s R U M E e 6 v A A A A A A I A A A A A A B B m A A A A A Q A A I A A A A L u a H x 8 A H D g p 3 Y 4 2 u Y C k D J B v q r B b 9 g a P m I D D k X 7 2 L e M K A A A A A A 6 A A A A A A g A A I A A A A E a C T R h h 7 U E t D G a Z l o K a l f E A f Z Y r C E 8 / X k 1 I 6 l m 3 U s G 3 U A A A A F y A L 1 s o x D N 5 C I a G f K C P m S P h l q f Q a c Y 8 o q / U h 3 n a y + 2 x 6 o X a e F w x k 0 H 5 P i N A 2 D r B v F j a 3 J b B M p g G Q r 8 N R o T w p l J 7 X T v 3 7 c v M N L 7 W M 0 A z u o 5 W Q A A A A B 7 e r f f g a d a J A U g U G 3 a 4 n R 3 D 9 e r F d Z 8 K v d 7 / 2 R g T t Q R 5 N w k h 6 R A + B U U h j s 0 0 R g u p y + S 2 G H T x u 2 y 4 V E 8 j l K n y W F A = < / D a t a M a s h u p > 
</file>

<file path=customXml/itemProps1.xml><?xml version="1.0" encoding="utf-8"?>
<ds:datastoreItem xmlns:ds="http://schemas.openxmlformats.org/officeDocument/2006/customXml" ds:itemID="{9553571F-C42C-43A5-9CD4-6A229E8D14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Pivot_Graph</vt:lpstr>
      <vt:lpstr>Appended_Data</vt:lpstr>
      <vt:lpstr>Mar_Mecua_Raw</vt:lpstr>
      <vt:lpstr>Feb_Mecua_Raw</vt:lpstr>
      <vt:lpstr>List Major Equipment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SCIC_User</dc:creator>
  <cp:lastModifiedBy>SCIC_User</cp:lastModifiedBy>
  <dcterms:created xsi:type="dcterms:W3CDTF">2025-04-21T02:27:36Z</dcterms:created>
  <dcterms:modified xsi:type="dcterms:W3CDTF">2025-04-21T07:08:53Z</dcterms:modified>
</cp:coreProperties>
</file>