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o Silent\Desktop\"/>
    </mc:Choice>
  </mc:AlternateContent>
  <xr:revisionPtr revIDLastSave="0" documentId="13_ncr:1_{C5A11A3E-D95D-4008-8D0D-304ACF3C26B2}" xr6:coauthVersionLast="47" xr6:coauthVersionMax="47" xr10:uidLastSave="{00000000-0000-0000-0000-000000000000}"/>
  <bookViews>
    <workbookView xWindow="10290" yWindow="2670" windowWidth="23640" windowHeight="15370" xr2:uid="{B70E34C6-D2E2-4437-B338-6C6EFA9A34CB}"/>
  </bookViews>
  <sheets>
    <sheet name="APP" sheetId="1" r:id="rId1"/>
  </sheets>
  <definedNames>
    <definedName name="aporte">APP!$C$12</definedName>
    <definedName name="patrimonio">APP!$C$19</definedName>
    <definedName name="qtd_anos">APP!$C$14</definedName>
    <definedName name="qtd_mes">APP!$C$13</definedName>
    <definedName name="Quanto_vai_insvestir">APP!#REF!</definedName>
    <definedName name="Rendimento_carteira">APP!#REF!</definedName>
    <definedName name="taxa_mensal">APP!$C$15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6" i="1"/>
  <c r="D26" i="1" s="1"/>
  <c r="C23" i="1"/>
  <c r="C22" i="1"/>
  <c r="C19" i="1"/>
  <c r="C30" i="1"/>
  <c r="D30" i="1" s="1"/>
  <c r="C21" i="1"/>
  <c r="C20" i="1"/>
  <c r="C27" i="1"/>
  <c r="D27" i="1" s="1"/>
  <c r="C28" i="1"/>
  <c r="D28" i="1" s="1"/>
  <c r="C29" i="1"/>
  <c r="D29" i="1" s="1"/>
</calcChain>
</file>

<file path=xl/sharedStrings.xml><?xml version="1.0" encoding="utf-8"?>
<sst xmlns="http://schemas.openxmlformats.org/spreadsheetml/2006/main" count="19" uniqueCount="17">
  <si>
    <t>Por quantos anos?</t>
  </si>
  <si>
    <t>Dividendo</t>
  </si>
  <si>
    <t>Por quantos meses?</t>
  </si>
  <si>
    <t>Insira a Taxa de rendimento mensal:</t>
  </si>
  <si>
    <t>Patrimonio acumulado anual:</t>
  </si>
  <si>
    <t>Patrimonio acumulado mensal:</t>
  </si>
  <si>
    <t>Valor total investido por meses</t>
  </si>
  <si>
    <t>Quanto vai insvestir</t>
  </si>
  <si>
    <t>Dividendos mensais:</t>
  </si>
  <si>
    <t>Dividendos anuais:</t>
  </si>
  <si>
    <t>Resultados</t>
  </si>
  <si>
    <t>Previsões</t>
  </si>
  <si>
    <t>Investimeno em  2 anos</t>
  </si>
  <si>
    <t>Investimeno em 5 anos</t>
  </si>
  <si>
    <t>Investimeno em 10 anos</t>
  </si>
  <si>
    <t>Investimeno em 30 anos</t>
  </si>
  <si>
    <t>Informações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</si>
</sst>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 Light"/>
      <family val="2"/>
      <scheme val="major"/>
    </font>
    <font>
      <sz val="12"/>
      <color theme="1"/>
      <name val="Calibri"/>
      <family val="2"/>
      <scheme val="minor"/>
    </font>
    <font>
      <sz val="18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ck">
        <color auto="1"/>
      </right>
      <top/>
      <bottom style="thin">
        <color theme="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9" fontId="0" fillId="0" borderId="0" xfId="2" applyFont="1"/>
    <xf numFmtId="0" fontId="4" fillId="2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left" indent="2"/>
    </xf>
    <xf numFmtId="0" fontId="0" fillId="4" borderId="0" xfId="0" applyFill="1"/>
    <xf numFmtId="0" fontId="3" fillId="4" borderId="0" xfId="0" applyFont="1" applyFill="1" applyAlignment="1">
      <alignment horizontal="left" indent="5"/>
    </xf>
    <xf numFmtId="0" fontId="3" fillId="4" borderId="0" xfId="0" applyFont="1" applyFill="1" applyAlignment="1">
      <alignment horizontal="right"/>
    </xf>
    <xf numFmtId="164" fontId="0" fillId="4" borderId="0" xfId="0" applyNumberFormat="1" applyFill="1" applyAlignment="1">
      <alignment horizontal="left" indent="9"/>
    </xf>
    <xf numFmtId="0" fontId="3" fillId="4" borderId="0" xfId="0" applyFont="1" applyFill="1"/>
    <xf numFmtId="0" fontId="0" fillId="4" borderId="0" xfId="0" applyFill="1" applyAlignment="1">
      <alignment horizontal="center"/>
    </xf>
    <xf numFmtId="9" fontId="0" fillId="4" borderId="0" xfId="2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8" xfId="0" applyFont="1" applyFill="1" applyBorder="1" applyAlignment="1">
      <alignment horizontal="left" indent="2"/>
    </xf>
    <xf numFmtId="0" fontId="0" fillId="4" borderId="7" xfId="0" applyFont="1" applyFill="1" applyBorder="1" applyAlignment="1">
      <alignment horizontal="left" indent="2"/>
    </xf>
    <xf numFmtId="0" fontId="0" fillId="0" borderId="0" xfId="0" applyBorder="1"/>
    <xf numFmtId="0" fontId="0" fillId="4" borderId="0" xfId="0" applyFont="1" applyFill="1" applyBorder="1" applyAlignment="1">
      <alignment horizontal="left" indent="2"/>
    </xf>
    <xf numFmtId="8" fontId="2" fillId="4" borderId="0" xfId="2" applyNumberFormat="1" applyFont="1" applyFill="1" applyBorder="1" applyAlignment="1">
      <alignment horizontal="center"/>
    </xf>
    <xf numFmtId="164" fontId="2" fillId="4" borderId="9" xfId="1" applyNumberFormat="1" applyFont="1" applyFill="1" applyBorder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0" fillId="4" borderId="7" xfId="0" applyFont="1" applyFill="1" applyBorder="1" applyAlignment="1" applyProtection="1">
      <alignment horizontal="left" indent="2"/>
      <protection locked="0"/>
    </xf>
    <xf numFmtId="0" fontId="0" fillId="0" borderId="0" xfId="0" applyProtection="1">
      <protection locked="0"/>
    </xf>
    <xf numFmtId="0" fontId="0" fillId="0" borderId="3" xfId="0" applyFont="1" applyBorder="1" applyAlignment="1" applyProtection="1">
      <alignment horizontal="left" indent="2"/>
      <protection locked="0"/>
    </xf>
    <xf numFmtId="0" fontId="0" fillId="4" borderId="3" xfId="0" applyFont="1" applyFill="1" applyBorder="1" applyAlignment="1" applyProtection="1">
      <alignment horizontal="left" indent="2"/>
      <protection locked="0"/>
    </xf>
    <xf numFmtId="0" fontId="0" fillId="0" borderId="5" xfId="0" applyFont="1" applyBorder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2"/>
      <protection locked="0"/>
    </xf>
    <xf numFmtId="0" fontId="4" fillId="3" borderId="16" xfId="0" applyFont="1" applyFill="1" applyBorder="1" applyAlignment="1" applyProtection="1">
      <alignment horizontal="right" vertical="center" indent="4"/>
      <protection locked="0"/>
    </xf>
    <xf numFmtId="0" fontId="0" fillId="3" borderId="17" xfId="0" applyFill="1" applyBorder="1" applyProtection="1"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0" fillId="4" borderId="12" xfId="0" applyFont="1" applyFill="1" applyBorder="1" applyAlignment="1" applyProtection="1">
      <alignment horizontal="left" indent="2"/>
      <protection locked="0"/>
    </xf>
    <xf numFmtId="0" fontId="0" fillId="4" borderId="5" xfId="0" applyFont="1" applyFill="1" applyBorder="1" applyAlignment="1" applyProtection="1">
      <alignment horizontal="left" indent="2"/>
      <protection locked="0"/>
    </xf>
    <xf numFmtId="0" fontId="4" fillId="2" borderId="1" xfId="0" applyFont="1" applyFill="1" applyBorder="1" applyAlignment="1">
      <alignment horizontal="left" indent="25"/>
    </xf>
    <xf numFmtId="8" fontId="2" fillId="2" borderId="2" xfId="2" applyNumberFormat="1" applyFont="1" applyFill="1" applyBorder="1" applyAlignment="1">
      <alignment horizontal="center"/>
    </xf>
    <xf numFmtId="8" fontId="2" fillId="4" borderId="4" xfId="2" applyNumberFormat="1" applyFont="1" applyFill="1" applyBorder="1" applyAlignment="1" applyProtection="1">
      <alignment horizontal="center"/>
    </xf>
    <xf numFmtId="8" fontId="2" fillId="4" borderId="13" xfId="0" applyNumberFormat="1" applyFont="1" applyFill="1" applyBorder="1" applyAlignment="1" applyProtection="1">
      <alignment horizontal="center"/>
    </xf>
    <xf numFmtId="8" fontId="2" fillId="4" borderId="11" xfId="0" applyNumberFormat="1" applyFont="1" applyFill="1" applyBorder="1" applyAlignment="1" applyProtection="1">
      <alignment horizontal="center"/>
    </xf>
    <xf numFmtId="8" fontId="2" fillId="4" borderId="14" xfId="0" applyNumberFormat="1" applyFont="1" applyFill="1" applyBorder="1" applyAlignment="1" applyProtection="1">
      <alignment horizontal="center"/>
    </xf>
    <xf numFmtId="8" fontId="2" fillId="4" borderId="15" xfId="0" applyNumberFormat="1" applyFont="1" applyFill="1" applyBorder="1" applyAlignment="1" applyProtection="1">
      <alignment horizontal="center"/>
    </xf>
    <xf numFmtId="8" fontId="2" fillId="4" borderId="4" xfId="0" applyNumberFormat="1" applyFont="1" applyFill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4" fontId="2" fillId="0" borderId="6" xfId="0" applyNumberFormat="1" applyFont="1" applyBorder="1" applyAlignment="1" applyProtection="1">
      <alignment horizontal="center"/>
    </xf>
    <xf numFmtId="0" fontId="6" fillId="2" borderId="1" xfId="0" applyFont="1" applyFill="1" applyBorder="1" applyAlignment="1">
      <alignment horizontal="left" vertical="center" indent="14"/>
    </xf>
    <xf numFmtId="0" fontId="2" fillId="4" borderId="9" xfId="1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10" fontId="2" fillId="4" borderId="10" xfId="2" applyNumberFormat="1" applyFont="1" applyFill="1" applyBorder="1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24D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Previsões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59840332458443"/>
          <c:y val="0.17634259259259263"/>
          <c:w val="0.7634604111986002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APP!$B$26:$B$30</c:f>
              <c:strCache>
                <c:ptCount val="5"/>
                <c:pt idx="0">
                  <c:v>Investimeno em  2 anos</c:v>
                </c:pt>
                <c:pt idx="1">
                  <c:v>Investimeno em 5 anos</c:v>
                </c:pt>
                <c:pt idx="2">
                  <c:v>Investimeno em 10 anos</c:v>
                </c:pt>
                <c:pt idx="3">
                  <c:v>Investimeno em 10 anos</c:v>
                </c:pt>
                <c:pt idx="4">
                  <c:v>Investimeno em 30 anos</c:v>
                </c:pt>
              </c:strCache>
            </c:strRef>
          </c:cat>
          <c:val>
            <c:numRef>
              <c:f>APP!$C$26:$C$30</c:f>
              <c:numCache>
                <c:formatCode>"R$"#,##0.00_);[Red]\("R$"#,##0.00\)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B70-A7A9-007B38041A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APP!$B$26:$B$30</c:f>
              <c:strCache>
                <c:ptCount val="5"/>
                <c:pt idx="0">
                  <c:v>Investimeno em  2 anos</c:v>
                </c:pt>
                <c:pt idx="1">
                  <c:v>Investimeno em 5 anos</c:v>
                </c:pt>
                <c:pt idx="2">
                  <c:v>Investimeno em 10 anos</c:v>
                </c:pt>
                <c:pt idx="3">
                  <c:v>Investimeno em 10 anos</c:v>
                </c:pt>
                <c:pt idx="4">
                  <c:v>Investimeno em 30 anos</c:v>
                </c:pt>
              </c:strCache>
            </c:strRef>
          </c:cat>
          <c:val>
            <c:numRef>
              <c:f>APP!$D$26:$D$30</c:f>
              <c:numCache>
                <c:formatCode>"R$"#,##0.00_);[Red]\("R$"#,##0.00\)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2-4B70-A7A9-007B3804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72400"/>
        <c:axId val="387766160"/>
      </c:barChart>
      <c:catAx>
        <c:axId val="3877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6160"/>
        <c:crosses val="autoZero"/>
        <c:auto val="1"/>
        <c:lblAlgn val="ctr"/>
        <c:lblOffset val="100"/>
        <c:noMultiLvlLbl val="0"/>
      </c:catAx>
      <c:valAx>
        <c:axId val="387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APP!$B$18:$B$23</c:f>
              <c:strCache>
                <c:ptCount val="6"/>
                <c:pt idx="0">
                  <c:v>Patrimonio acumulado mensal:</c:v>
                </c:pt>
                <c:pt idx="1">
                  <c:v>Patrimonio acumulado anual:</c:v>
                </c:pt>
                <c:pt idx="2">
                  <c:v>Valor total investido por meses</c:v>
                </c:pt>
                <c:pt idx="3">
                  <c:v>Valor total investido por meses</c:v>
                </c:pt>
                <c:pt idx="4">
                  <c:v>Dividendos mensais:</c:v>
                </c:pt>
                <c:pt idx="5">
                  <c:v>Dividendos anuais:</c:v>
                </c:pt>
              </c:strCache>
            </c:strRef>
          </c:cat>
          <c:val>
            <c:numRef>
              <c:f>APP!$C$18:$C$23</c:f>
              <c:numCache>
                <c:formatCode>"R$"#,##0.00_);[Red]\("R$"#,##0.00\)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R$&quot;\ #,##0.00">
                  <c:v>0</c:v>
                </c:pt>
                <c:pt idx="4">
                  <c:v>0</c:v>
                </c:pt>
                <c:pt idx="5" formatCode="&quot;R$&quot;\ 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2CB-B289-F4ED231E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58000"/>
        <c:axId val="387762320"/>
      </c:barChart>
      <c:catAx>
        <c:axId val="3877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2320"/>
        <c:crosses val="autoZero"/>
        <c:auto val="1"/>
        <c:lblAlgn val="ctr"/>
        <c:lblOffset val="100"/>
        <c:noMultiLvlLbl val="0"/>
      </c:catAx>
      <c:valAx>
        <c:axId val="387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243394</xdr:colOff>
      <xdr:row>4</xdr:row>
      <xdr:rowOff>1085</xdr:rowOff>
    </xdr:from>
    <xdr:ext cx="7427406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6B669E2-9A04-D156-C8EB-CC9400225576}"/>
            </a:ext>
          </a:extLst>
        </xdr:cNvPr>
        <xdr:cNvSpPr/>
      </xdr:nvSpPr>
      <xdr:spPr>
        <a:xfrm>
          <a:off x="852994" y="737685"/>
          <a:ext cx="7427406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APP</a:t>
          </a:r>
          <a:r>
            <a:rPr lang="pt-BR" sz="40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Calculo de investimento</a:t>
          </a:r>
          <a:endParaRPr lang="pt-BR" sz="40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2</xdr:col>
      <xdr:colOff>215900</xdr:colOff>
      <xdr:row>31</xdr:row>
      <xdr:rowOff>12700</xdr:rowOff>
    </xdr:from>
    <xdr:to>
      <xdr:col>16383</xdr:col>
      <xdr:colOff>736600</xdr:colOff>
      <xdr:row>45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53AA5D-5E38-A0A6-B09C-F46D8706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31</xdr:row>
      <xdr:rowOff>0</xdr:rowOff>
    </xdr:from>
    <xdr:to>
      <xdr:col>2</xdr:col>
      <xdr:colOff>63500</xdr:colOff>
      <xdr:row>45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2EF3E02-A85C-75F4-6C8F-BBC2984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FCE3-EAE5-4669-91D5-1B4206E6D865}">
  <dimension ref="A10:XFD60"/>
  <sheetViews>
    <sheetView showGridLines="0" tabSelected="1" workbookViewId="0">
      <selection activeCell="C16" sqref="C16"/>
    </sheetView>
  </sheetViews>
  <sheetFormatPr defaultColWidth="0" defaultRowHeight="14.5" x14ac:dyDescent="0.35"/>
  <cols>
    <col min="1" max="1" width="8.7265625" customWidth="1"/>
    <col min="2" max="2" width="57.453125" customWidth="1"/>
    <col min="3" max="3" width="21.90625" customWidth="1"/>
    <col min="4" max="4" width="13.6328125" customWidth="1"/>
    <col min="5" max="5" width="22.453125" bestFit="1" customWidth="1"/>
    <col min="6" max="6" width="12.36328125" hidden="1" customWidth="1"/>
    <col min="7" max="7" width="8.7265625" hidden="1" customWidth="1"/>
    <col min="8" max="10" width="0" hidden="1" customWidth="1"/>
    <col min="11" max="16383" width="8.7265625" hidden="1"/>
    <col min="16384" max="16384" width="15.453125" customWidth="1"/>
  </cols>
  <sheetData>
    <row r="10" spans="1:10" ht="15" thickBot="1" x14ac:dyDescent="0.4">
      <c r="J10" s="2"/>
    </row>
    <row r="11" spans="1:10" ht="24" thickTop="1" x14ac:dyDescent="0.35">
      <c r="B11" s="41" t="s">
        <v>16</v>
      </c>
      <c r="C11" s="3"/>
    </row>
    <row r="12" spans="1:10" x14ac:dyDescent="0.35">
      <c r="B12" s="13" t="s">
        <v>7</v>
      </c>
      <c r="C12" s="18">
        <v>0</v>
      </c>
    </row>
    <row r="13" spans="1:10" x14ac:dyDescent="0.35">
      <c r="B13" s="13" t="s">
        <v>2</v>
      </c>
      <c r="C13" s="42">
        <v>0</v>
      </c>
    </row>
    <row r="14" spans="1:10" x14ac:dyDescent="0.35">
      <c r="B14" s="14" t="s">
        <v>0</v>
      </c>
      <c r="C14" s="43">
        <v>0</v>
      </c>
    </row>
    <row r="15" spans="1:10" x14ac:dyDescent="0.35">
      <c r="B15" s="14" t="s">
        <v>3</v>
      </c>
      <c r="C15" s="44">
        <v>0</v>
      </c>
    </row>
    <row r="16" spans="1:10" ht="15" thickBot="1" x14ac:dyDescent="0.4">
      <c r="A16" s="15"/>
      <c r="B16" s="16"/>
      <c r="C16" s="17"/>
      <c r="D16" s="15"/>
    </row>
    <row r="17" spans="1:4" ht="21.5" thickTop="1" x14ac:dyDescent="0.5">
      <c r="B17" s="31" t="s">
        <v>10</v>
      </c>
      <c r="C17" s="32"/>
      <c r="D17" s="15"/>
    </row>
    <row r="18" spans="1:4" x14ac:dyDescent="0.35">
      <c r="B18" s="23" t="s">
        <v>5</v>
      </c>
      <c r="C18" s="33">
        <f>FV(taxa_mensal,qtd_mes,aporte*-1)</f>
        <v>0</v>
      </c>
      <c r="D18" s="19"/>
    </row>
    <row r="19" spans="1:4" x14ac:dyDescent="0.35">
      <c r="B19" s="23" t="s">
        <v>4</v>
      </c>
      <c r="C19" s="38">
        <f>FV(taxa_mensal,qtd_anos*12,aporte*-1)</f>
        <v>0</v>
      </c>
      <c r="D19" s="21"/>
    </row>
    <row r="20" spans="1:4" x14ac:dyDescent="0.35">
      <c r="B20" s="20" t="s">
        <v>6</v>
      </c>
      <c r="C20" s="38">
        <f>qtd_mes*aporte</f>
        <v>0</v>
      </c>
      <c r="D20" s="21"/>
    </row>
    <row r="21" spans="1:4" x14ac:dyDescent="0.35">
      <c r="B21" s="22" t="s">
        <v>6</v>
      </c>
      <c r="C21" s="39">
        <f>qtd_anos*aporte</f>
        <v>0</v>
      </c>
      <c r="D21" s="21"/>
    </row>
    <row r="22" spans="1:4" x14ac:dyDescent="0.35">
      <c r="B22" s="23" t="s">
        <v>8</v>
      </c>
      <c r="C22" s="38">
        <f>aporte*taxa_mensal</f>
        <v>0</v>
      </c>
      <c r="D22" s="21"/>
    </row>
    <row r="23" spans="1:4" ht="15" thickBot="1" x14ac:dyDescent="0.4">
      <c r="B23" s="24" t="s">
        <v>9</v>
      </c>
      <c r="C23" s="40">
        <f>aporte*taxa_mensal*12</f>
        <v>0</v>
      </c>
      <c r="D23" s="21"/>
    </row>
    <row r="24" spans="1:4" ht="16" thickTop="1" x14ac:dyDescent="0.35">
      <c r="B24" s="25"/>
      <c r="C24" s="21"/>
      <c r="D24" s="21"/>
    </row>
    <row r="25" spans="1:4" ht="21" x14ac:dyDescent="0.35">
      <c r="B25" s="26" t="s">
        <v>11</v>
      </c>
      <c r="C25" s="27"/>
      <c r="D25" s="28" t="s">
        <v>1</v>
      </c>
    </row>
    <row r="26" spans="1:4" x14ac:dyDescent="0.35">
      <c r="B26" s="29" t="s">
        <v>12</v>
      </c>
      <c r="C26" s="34">
        <f>FV($C$15,$A28*12,$C$12*-1)</f>
        <v>0</v>
      </c>
      <c r="D26" s="35">
        <f>C26*taxa_mensal</f>
        <v>0</v>
      </c>
    </row>
    <row r="27" spans="1:4" x14ac:dyDescent="0.35">
      <c r="B27" s="23" t="s">
        <v>13</v>
      </c>
      <c r="C27" s="36">
        <f>FV($C$15,$A29*12,$C$12*-1)</f>
        <v>0</v>
      </c>
      <c r="D27" s="35">
        <f>C27*taxa_mensal</f>
        <v>0</v>
      </c>
    </row>
    <row r="28" spans="1:4" x14ac:dyDescent="0.35">
      <c r="A28" s="1">
        <v>2</v>
      </c>
      <c r="B28" s="23" t="s">
        <v>14</v>
      </c>
      <c r="C28" s="36">
        <f>FV($C$15,$A30*12,$C$12*-1)</f>
        <v>0</v>
      </c>
      <c r="D28" s="35">
        <f>C28*taxa_mensal</f>
        <v>0</v>
      </c>
    </row>
    <row r="29" spans="1:4" x14ac:dyDescent="0.35">
      <c r="A29" s="1">
        <v>5</v>
      </c>
      <c r="B29" s="23" t="s">
        <v>14</v>
      </c>
      <c r="C29" s="36">
        <f>FV($C$15,$A31*12,$C$12*-1)</f>
        <v>0</v>
      </c>
      <c r="D29" s="35">
        <f>C29*taxa_mensal</f>
        <v>0</v>
      </c>
    </row>
    <row r="30" spans="1:4" ht="15" thickBot="1" x14ac:dyDescent="0.4">
      <c r="A30" s="1">
        <v>10</v>
      </c>
      <c r="B30" s="30" t="s">
        <v>15</v>
      </c>
      <c r="C30" s="37">
        <f>FV($C$15,$A32*12,$C$12*-1)</f>
        <v>0</v>
      </c>
      <c r="D30" s="35">
        <f>C30*taxa_mensal</f>
        <v>0</v>
      </c>
    </row>
    <row r="31" spans="1:4" ht="15" thickTop="1" x14ac:dyDescent="0.35">
      <c r="A31" s="1">
        <v>20</v>
      </c>
    </row>
    <row r="32" spans="1:4" x14ac:dyDescent="0.35">
      <c r="A32" s="1">
        <v>30</v>
      </c>
    </row>
    <row r="33" spans="2:4" x14ac:dyDescent="0.35">
      <c r="B33" s="5"/>
      <c r="C33" s="5"/>
      <c r="D33" s="5"/>
    </row>
    <row r="34" spans="2:4" x14ac:dyDescent="0.35">
      <c r="B34" s="6"/>
      <c r="C34" s="7"/>
      <c r="D34" s="5"/>
    </row>
    <row r="35" spans="2:4" x14ac:dyDescent="0.35">
      <c r="B35" s="4"/>
      <c r="C35" s="8"/>
      <c r="D35" s="5"/>
    </row>
    <row r="36" spans="2:4" x14ac:dyDescent="0.35">
      <c r="B36" s="5"/>
      <c r="C36" s="5"/>
      <c r="D36" s="9"/>
    </row>
    <row r="37" spans="2:4" x14ac:dyDescent="0.35">
      <c r="B37" s="10"/>
      <c r="C37" s="10"/>
      <c r="D37" s="5"/>
    </row>
    <row r="38" spans="2:4" x14ac:dyDescent="0.35">
      <c r="B38" s="4"/>
      <c r="C38" s="11"/>
      <c r="D38" s="5"/>
    </row>
    <row r="39" spans="2:4" x14ac:dyDescent="0.35">
      <c r="B39" s="4"/>
      <c r="C39" s="11"/>
      <c r="D39" s="10"/>
    </row>
    <row r="40" spans="2:4" x14ac:dyDescent="0.35">
      <c r="B40" s="4"/>
      <c r="C40" s="11"/>
      <c r="D40" s="12"/>
    </row>
    <row r="41" spans="2:4" x14ac:dyDescent="0.35">
      <c r="B41" s="4"/>
      <c r="C41" s="11"/>
      <c r="D41" s="12"/>
    </row>
    <row r="42" spans="2:4" x14ac:dyDescent="0.35">
      <c r="B42" s="4"/>
      <c r="C42" s="11"/>
      <c r="D42" s="12"/>
    </row>
    <row r="43" spans="2:4" x14ac:dyDescent="0.35">
      <c r="B43" s="4"/>
      <c r="C43" s="11"/>
      <c r="D43" s="12"/>
    </row>
    <row r="44" spans="2:4" x14ac:dyDescent="0.35">
      <c r="B44" s="4"/>
      <c r="C44" s="5"/>
      <c r="D44" s="12"/>
    </row>
    <row r="45" spans="2:4" x14ac:dyDescent="0.35">
      <c r="B45" s="5"/>
      <c r="C45" s="5"/>
      <c r="D45" s="12"/>
    </row>
    <row r="46" spans="2:4" x14ac:dyDescent="0.35">
      <c r="B46" s="5"/>
      <c r="C46" s="5"/>
      <c r="D46" s="12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</sheetData>
  <sheetProtection sheet="1" objects="1" scenarios="1"/>
  <dataValidations count="1">
    <dataValidation type="list" allowBlank="1" showInputMessage="1" showErrorMessage="1" sqref="C34" xr:uid="{C608615A-4B9C-4EB9-96E5-EF1F4B11E57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APP</vt:lpstr>
      <vt:lpstr>aporte</vt:lpstr>
      <vt:lpstr>patrimonio</vt:lpstr>
      <vt:lpstr>qtd_anos</vt:lpstr>
      <vt:lpstr>qtd_mes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Juneo Silent</dc:creator>
  <cp:lastModifiedBy>Juneo Silent</cp:lastModifiedBy>
  <dcterms:created xsi:type="dcterms:W3CDTF">2025-06-20T18:37:25Z</dcterms:created>
  <dcterms:modified xsi:type="dcterms:W3CDTF">2025-06-21T01:18:43Z</dcterms:modified>
</cp:coreProperties>
</file>