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user" sheetId="2" r:id="rId5"/>
    <sheet state="visible" name="membership" sheetId="3" r:id="rId6"/>
    <sheet state="visible" name="movie" sheetId="4" r:id="rId7"/>
    <sheet state="visible" name="reservation" sheetId="5" r:id="rId8"/>
    <sheet state="visible" name="seat" sheetId="6" r:id="rId9"/>
    <sheet state="visible" name="cinema" sheetId="7" r:id="rId10"/>
    <sheet state="visible" name="review" sheetId="8" r:id="rId11"/>
    <sheet state="visible" name="notice" sheetId="9" r:id="rId12"/>
    <sheet state="visible" name="screen" sheetId="10" r:id="rId13"/>
    <sheet state="visible" name="temp" sheetId="11" r:id="rId14"/>
    <sheet state="visible" name="warning" sheetId="12" r:id="rId15"/>
    <sheet state="visible" name="용어집" sheetId="13" r:id="rId16"/>
  </sheets>
  <definedNames/>
  <calcPr/>
  <extLst>
    <ext uri="GoogleSheetsCustomDataVersion2">
      <go:sheetsCustomData xmlns:go="http://customooxmlschemas.google.com/" r:id="rId17" roundtripDataChecksum="qlnaaXOt+nerFEjd6eaiq2H6US/XDMaYeWp71sMonQ0="/>
    </ext>
  </extLst>
</workbook>
</file>

<file path=xl/sharedStrings.xml><?xml version="1.0" encoding="utf-8"?>
<sst xmlns="http://schemas.openxmlformats.org/spreadsheetml/2006/main" count="562" uniqueCount="263">
  <si>
    <t>PK - BLUE</t>
  </si>
  <si>
    <t>FK - RED</t>
  </si>
  <si>
    <t>테이블명</t>
  </si>
  <si>
    <t>컬럼명</t>
  </si>
  <si>
    <t>회원</t>
  </si>
  <si>
    <t>회원아이디</t>
  </si>
  <si>
    <t>비밀번호</t>
  </si>
  <si>
    <t>월 결제금액</t>
  </si>
  <si>
    <t>생년월일</t>
  </si>
  <si>
    <t>휴대폰</t>
  </si>
  <si>
    <t>등급</t>
  </si>
  <si>
    <t>온도</t>
  </si>
  <si>
    <t>관리자</t>
  </si>
  <si>
    <t>멤버쉽</t>
  </si>
  <si>
    <t>전년 실적 기준</t>
  </si>
  <si>
    <t>할인율</t>
  </si>
  <si>
    <t>영화</t>
  </si>
  <si>
    <t>영화번호</t>
  </si>
  <si>
    <t>등록번호</t>
  </si>
  <si>
    <t>영화명</t>
  </si>
  <si>
    <t>감독명</t>
  </si>
  <si>
    <t>배우명</t>
  </si>
  <si>
    <t>줄거리</t>
  </si>
  <si>
    <t>장르분류</t>
  </si>
  <si>
    <t>개봉일자</t>
  </si>
  <si>
    <t>상영시간</t>
  </si>
  <si>
    <t>포스터이미지URL</t>
  </si>
  <si>
    <t>VODURL</t>
  </si>
  <si>
    <t>누적관람인원</t>
  </si>
  <si>
    <t>관람연령</t>
  </si>
  <si>
    <t>-&gt;</t>
  </si>
  <si>
    <t>KMDB가져옴</t>
  </si>
  <si>
    <t>예매 내역</t>
  </si>
  <si>
    <t>예매번호</t>
  </si>
  <si>
    <t>영화관번호</t>
  </si>
  <si>
    <t>관람일</t>
  </si>
  <si>
    <t>예매일</t>
  </si>
  <si>
    <t>좌석번호</t>
  </si>
  <si>
    <t>예매금액</t>
  </si>
  <si>
    <t>연령대</t>
  </si>
  <si>
    <t>관번호(JOIN)</t>
  </si>
  <si>
    <t>좌석</t>
  </si>
  <si>
    <t>좌석아이디</t>
  </si>
  <si>
    <t>좌석 번호</t>
  </si>
  <si>
    <t>영화관 번호</t>
  </si>
  <si>
    <t>좌석 금액</t>
  </si>
  <si>
    <t>구역별 이미지</t>
  </si>
  <si>
    <t>좌석선택여부</t>
  </si>
  <si>
    <t>영화관</t>
  </si>
  <si>
    <t>영화관명</t>
  </si>
  <si>
    <t>영화관위치</t>
  </si>
  <si>
    <t>관번호</t>
  </si>
  <si>
    <t>리뷰</t>
  </si>
  <si>
    <t>리뷰번호</t>
  </si>
  <si>
    <t>제목</t>
  </si>
  <si>
    <t>내용</t>
  </si>
  <si>
    <t>작성일</t>
  </si>
  <si>
    <t>별점</t>
  </si>
  <si>
    <t>추천 수</t>
  </si>
  <si>
    <t>공지사항 및 이벤트</t>
  </si>
  <si>
    <t>공지사항 번호</t>
  </si>
  <si>
    <t>이미지</t>
  </si>
  <si>
    <t>상영내역</t>
  </si>
  <si>
    <t>상영번호</t>
  </si>
  <si>
    <t xml:space="preserve">온도 </t>
  </si>
  <si>
    <t>기준</t>
  </si>
  <si>
    <t>차감 온도</t>
  </si>
  <si>
    <t>경고</t>
  </si>
  <si>
    <t>경고 번호</t>
  </si>
  <si>
    <t>경고일</t>
  </si>
  <si>
    <t>경고 기준</t>
  </si>
  <si>
    <t>회원 아이디</t>
  </si>
  <si>
    <t>외부api 데이터</t>
  </si>
  <si>
    <r>
      <rPr>
        <rFont val="맑은 고딕"/>
        <b/>
        <color rgb="FF000000"/>
        <sz val="11.0"/>
      </rPr>
      <t>영화 api</t>
    </r>
    <r>
      <rPr>
        <rFont val="Arial"/>
        <b/>
        <color rgb="FF000000"/>
        <sz val="11.0"/>
      </rPr>
      <t xml:space="preserve"> (KMDB)</t>
    </r>
  </si>
  <si>
    <r>
      <rPr>
        <rFont val="Arial"/>
        <b/>
        <color rgb="FF000000"/>
        <sz val="11.0"/>
      </rPr>
      <t>영화진흥위원회</t>
    </r>
  </si>
  <si>
    <t>rnum</t>
  </si>
  <si>
    <r>
      <rPr>
        <rFont val="Arial"/>
        <color rgb="FF000000"/>
        <sz val="11.0"/>
      </rPr>
      <t>boxofficeType(</t>
    </r>
    <r>
      <rPr>
        <rFont val="맑은 고딕"/>
        <color rgb="FF000000"/>
        <sz val="11.0"/>
      </rPr>
      <t>박스오피스종류)</t>
    </r>
  </si>
  <si>
    <r>
      <rPr>
        <rFont val="Arial"/>
        <color rgb="FF000000"/>
        <sz val="11.0"/>
      </rPr>
      <t>showRange(조회날짜</t>
    </r>
    <r>
      <rPr>
        <rFont val="맑은 고딕"/>
        <color rgb="FF000000"/>
        <sz val="11.0"/>
      </rPr>
      <t>)</t>
    </r>
  </si>
  <si>
    <t>moviNm</t>
  </si>
  <si>
    <t>auto increment</t>
  </si>
  <si>
    <t>audiAcc(누적관객수)</t>
  </si>
  <si>
    <t>COLUMN</t>
  </si>
  <si>
    <t>TYPE</t>
  </si>
  <si>
    <t>LENGTH</t>
  </si>
  <si>
    <t>NULL</t>
  </si>
  <si>
    <t>KEY</t>
  </si>
  <si>
    <t>DEFAULT</t>
  </si>
  <si>
    <t>COMMENT</t>
  </si>
  <si>
    <t>비고</t>
  </si>
  <si>
    <t>userId</t>
  </si>
  <si>
    <t>varchar</t>
  </si>
  <si>
    <t>pk</t>
  </si>
  <si>
    <t>email 형식으로 ID 저장</t>
  </si>
  <si>
    <t>password</t>
  </si>
  <si>
    <t>not null</t>
  </si>
  <si>
    <t>paymentAmount</t>
  </si>
  <si>
    <t>int</t>
  </si>
  <si>
    <t>년 결제금액</t>
  </si>
  <si>
    <t>birthDate</t>
  </si>
  <si>
    <t>date</t>
  </si>
  <si>
    <t>ex)2000-01-01</t>
  </si>
  <si>
    <t>phone</t>
  </si>
  <si>
    <t>char</t>
  </si>
  <si>
    <t>하이픈 뺀 번호</t>
  </si>
  <si>
    <t>grade</t>
  </si>
  <si>
    <t>멤버쉽테이블 참고</t>
  </si>
  <si>
    <t>temp</t>
  </si>
  <si>
    <t>float</t>
  </si>
  <si>
    <t>기본값 36.5</t>
  </si>
  <si>
    <t>manager</t>
  </si>
  <si>
    <t>tinyint</t>
  </si>
  <si>
    <t>1 : 관리자 0 : 사용자</t>
  </si>
  <si>
    <t>브론즈,실버,골드</t>
  </si>
  <si>
    <t>paymentCriteria</t>
  </si>
  <si>
    <t>전년실적기준</t>
  </si>
  <si>
    <t>브론즈: 100,000원 실버 : 200,000원 골드: 300,000원</t>
  </si>
  <si>
    <t>discount</t>
  </si>
  <si>
    <t>브론즈 : 5% 실버 10% 골드 20%</t>
  </si>
  <si>
    <t>KMDB</t>
  </si>
  <si>
    <t>가져와서 저장</t>
  </si>
  <si>
    <t>docid</t>
  </si>
  <si>
    <t>영화 기본키</t>
  </si>
  <si>
    <t>auto increment 사용하여 기본키 순번 자동 부여</t>
  </si>
  <si>
    <t>movieSeq</t>
  </si>
  <si>
    <t>title</t>
  </si>
  <si>
    <t>directorNm</t>
  </si>
  <si>
    <t>actorNm</t>
  </si>
  <si>
    <t>plot</t>
  </si>
  <si>
    <t>text</t>
  </si>
  <si>
    <t>genre</t>
  </si>
  <si>
    <t>releaseDate</t>
  </si>
  <si>
    <t>runtime</t>
  </si>
  <si>
    <t>posterUrl</t>
  </si>
  <si>
    <t>포스터이미지 URL</t>
  </si>
  <si>
    <t>vodUrl</t>
  </si>
  <si>
    <t>audiAcc</t>
  </si>
  <si>
    <t>rating</t>
  </si>
  <si>
    <t>외부 api</t>
  </si>
  <si>
    <t>영화진흥위원회</t>
  </si>
  <si>
    <t>일별 박스오피스</t>
  </si>
  <si>
    <t>boxofficeType</t>
  </si>
  <si>
    <t>박스오피스 종류를 출력합니다.</t>
  </si>
  <si>
    <t>ruum</t>
  </si>
  <si>
    <t>순번을 출력합니다.</t>
  </si>
  <si>
    <t>rank</t>
  </si>
  <si>
    <t>해당일자의 박스 오피스 순위를 출력합니다.</t>
  </si>
  <si>
    <t>movieCd</t>
  </si>
  <si>
    <t>영화의 대표코드를 출력합니다.</t>
  </si>
  <si>
    <t>movieNm</t>
  </si>
  <si>
    <t>영화명 (국문)</t>
  </si>
  <si>
    <t>openDt</t>
  </si>
  <si>
    <t>영화 개봉일을 출력합니다</t>
  </si>
  <si>
    <t>누적관객수를 출력합니다.</t>
  </si>
  <si>
    <t>RSVNNum</t>
  </si>
  <si>
    <t>fk</t>
  </si>
  <si>
    <t>user 기본키</t>
  </si>
  <si>
    <t>cinemaNum</t>
  </si>
  <si>
    <t>cinema 기본키</t>
  </si>
  <si>
    <t>viewDate</t>
  </si>
  <si>
    <t>RSVNDate</t>
  </si>
  <si>
    <t>(CURRENT_DATE)</t>
  </si>
  <si>
    <t>현재 날짜 자동 입력</t>
  </si>
  <si>
    <t>movie 기본키</t>
  </si>
  <si>
    <t>seatId</t>
  </si>
  <si>
    <t>seat 기본키</t>
  </si>
  <si>
    <t>price</t>
  </si>
  <si>
    <t>ageGroup</t>
  </si>
  <si>
    <t>seatNum</t>
  </si>
  <si>
    <t>ex)A10</t>
  </si>
  <si>
    <t>seatAmount</t>
  </si>
  <si>
    <t>seatImg</t>
  </si>
  <si>
    <t>seatChk</t>
  </si>
  <si>
    <t>1 선택</t>
  </si>
  <si>
    <t>cinemaName</t>
  </si>
  <si>
    <t>cinemaLocation</t>
  </si>
  <si>
    <t>theaterNum</t>
  </si>
  <si>
    <t>reviewNum</t>
  </si>
  <si>
    <t>content</t>
  </si>
  <si>
    <t>reviewDate</t>
  </si>
  <si>
    <t>scope</t>
  </si>
  <si>
    <t>recommend</t>
  </si>
  <si>
    <t>noticeNum</t>
  </si>
  <si>
    <t>noticeImg</t>
  </si>
  <si>
    <t>noticeDate</t>
  </si>
  <si>
    <t>screenNum</t>
  </si>
  <si>
    <t>screenDate</t>
  </si>
  <si>
    <t>criterion</t>
  </si>
  <si>
    <t>deductedTemp</t>
  </si>
  <si>
    <t>warningNum</t>
  </si>
  <si>
    <t>warningDate</t>
  </si>
  <si>
    <t>temp 기본키</t>
  </si>
  <si>
    <t>테이블 명</t>
  </si>
  <si>
    <t>Seq</t>
  </si>
  <si>
    <t>표준항목 명</t>
  </si>
  <si>
    <t>영문약어</t>
  </si>
  <si>
    <t>단어집에서 조합 관련 설명</t>
  </si>
  <si>
    <t>물리 데이터 타입</t>
  </si>
  <si>
    <t>데이터타입</t>
  </si>
  <si>
    <t>유효
 자리수</t>
  </si>
  <si>
    <t>소수점
 자리수</t>
  </si>
  <si>
    <t>user</t>
  </si>
  <si>
    <t>user(회원) + Id(아이디)</t>
  </si>
  <si>
    <t>password(비밀번호)</t>
  </si>
  <si>
    <t>payment(결제)+Amount(금액)</t>
  </si>
  <si>
    <t>birth(생년) + Date(월일)</t>
  </si>
  <si>
    <t>phone(휴대전화)</t>
  </si>
  <si>
    <t>grade(등급)</t>
  </si>
  <si>
    <t>temp(온도)</t>
  </si>
  <si>
    <t>첫번째 자리</t>
  </si>
  <si>
    <t>manager(관리자)</t>
  </si>
  <si>
    <t>membership</t>
  </si>
  <si>
    <t>payment(결제) + Criteria(기준)</t>
  </si>
  <si>
    <t>discount(할인)</t>
  </si>
  <si>
    <t>movie</t>
  </si>
  <si>
    <t>docid(아이디)</t>
  </si>
  <si>
    <t>movie(영화) + seq(시퀀스)</t>
  </si>
  <si>
    <t>title(제목)</t>
  </si>
  <si>
    <t>director(감독) + Nm(이름)</t>
  </si>
  <si>
    <t>actor(배우) + Nm(이름)</t>
  </si>
  <si>
    <t>plot(줄거리)</t>
  </si>
  <si>
    <t>genre(장르)</t>
  </si>
  <si>
    <t>release(개봉) + Date(일자)</t>
  </si>
  <si>
    <t>rubtime(상영시간)</t>
  </si>
  <si>
    <t>poster(포스터) + Url(경로)</t>
  </si>
  <si>
    <t>vod(예고편) + Url(경로)</t>
  </si>
  <si>
    <t>audi(누적) + Acc(계정)</t>
  </si>
  <si>
    <t>rating(연령)</t>
  </si>
  <si>
    <t>reservation</t>
  </si>
  <si>
    <t>RSVN(예매) + Num(번호)</t>
  </si>
  <si>
    <t>cinema(영화관) + Num(번호)</t>
  </si>
  <si>
    <t>view(관람) + Date(일)</t>
  </si>
  <si>
    <t>RSVN(예매) + Date(일)</t>
  </si>
  <si>
    <t>seat(좌석) + Id(아이디)</t>
  </si>
  <si>
    <t>price(금액)</t>
  </si>
  <si>
    <t>age(나이) + Group(집단)</t>
  </si>
  <si>
    <t>cinema</t>
  </si>
  <si>
    <t>cinema(영화관)+ Num(번호)</t>
  </si>
  <si>
    <t>cinema(영화관) + Name(이름)</t>
  </si>
  <si>
    <t>cinema(영화관) + Location(위치)</t>
  </si>
  <si>
    <t>theater(관) + Num(번호)</t>
  </si>
  <si>
    <t>review</t>
  </si>
  <si>
    <t>review(리뷰) + Num(번호)</t>
  </si>
  <si>
    <t>content(내용)</t>
  </si>
  <si>
    <t>review(작성) + Date(일)</t>
  </si>
  <si>
    <t>scope(점수)</t>
  </si>
  <si>
    <t>recommend(추천)</t>
  </si>
  <si>
    <t>notice</t>
  </si>
  <si>
    <t>notice(공지)+ Num(번호)</t>
  </si>
  <si>
    <t>notice(공지) + Img(이미지)</t>
  </si>
  <si>
    <t>notice(공지) + Date(일자)</t>
  </si>
  <si>
    <t>screen</t>
  </si>
  <si>
    <t>screen(화면) + Num(번호)</t>
  </si>
  <si>
    <t>screen(화면) + Date(일자)</t>
  </si>
  <si>
    <t>criterion(기준)</t>
  </si>
  <si>
    <t>deducted + Temp</t>
  </si>
  <si>
    <t>warning</t>
  </si>
  <si>
    <t>warning(경고) + Num(번호)</t>
  </si>
  <si>
    <t>warning(경고) +Date(일)</t>
  </si>
  <si>
    <t>seat</t>
  </si>
  <si>
    <t>seat(좌석) + Num(번호)</t>
  </si>
  <si>
    <t>seat(좌석) + Amount(금액)</t>
  </si>
  <si>
    <t>seat(좌석) + Img(이미지)</t>
  </si>
  <si>
    <t>seat(좌석) + View(뷰)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</si>
</sst>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sz val="11.0"/>
      <color theme="1"/>
      <name val="Arial"/>
    </font>
    <font>
      <sz val="11.0"/>
      <color rgb="FF000000"/>
      <name val="Arial"/>
    </font>
    <font>
      <sz val="13.0"/>
      <color theme="1"/>
      <name val="Arial"/>
    </font>
    <font>
      <b/>
      <sz val="11.0"/>
      <color theme="1"/>
      <name val="Arial"/>
    </font>
    <font>
      <b/>
      <sz val="11.0"/>
      <color rgb="FF000000"/>
      <name val="Arial"/>
    </font>
    <font/>
    <font>
      <sz val="11.0"/>
      <color rgb="FF4285F4"/>
      <name val="Arial"/>
    </font>
    <font>
      <sz val="11.0"/>
      <color rgb="FFFF0000"/>
      <name val="Arial"/>
    </font>
    <font>
      <color theme="1"/>
      <name val="Arial"/>
      <scheme val="minor"/>
    </font>
    <font>
      <sz val="11.0"/>
      <color theme="4"/>
      <name val="Arial"/>
    </font>
    <font>
      <sz val="10.0"/>
      <color theme="1"/>
      <name val="Arial"/>
    </font>
    <font>
      <sz val="10.0"/>
      <color rgb="FF4285F4"/>
      <name val="Arial"/>
    </font>
    <font>
      <sz val="10.0"/>
      <color rgb="FFFF0000"/>
      <name val="Arial"/>
    </font>
    <font>
      <sz val="10.0"/>
      <color theme="4"/>
      <name val="Arial"/>
    </font>
    <font>
      <b/>
      <sz val="11.0"/>
      <color rgb="FF000000"/>
      <name val="Arial"/>
      <scheme val="minor"/>
    </font>
    <font>
      <color rgb="FF000000"/>
      <name val="Arial"/>
    </font>
    <font>
      <sz val="11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</font>
    <font>
      <sz val="9.0"/>
      <color theme="1"/>
      <name val="Google Sans Mono"/>
    </font>
    <font>
      <sz val="11.0"/>
      <color rgb="FF1F1F1F"/>
      <name val="&quot;Google Sans&quot;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rgb="FF333333"/>
      <name val="Arial"/>
      <scheme val="minor"/>
    </font>
    <font>
      <b/>
      <color rgb="FF000000"/>
      <name val="굴림"/>
    </font>
  </fonts>
  <fills count="10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  <fill>
      <patternFill patternType="solid">
        <fgColor rgb="FFCCCCFF"/>
        <bgColor rgb="FFCCCCFF"/>
      </patternFill>
    </fill>
    <fill>
      <patternFill patternType="solid">
        <fgColor rgb="FFEDEDFF"/>
        <bgColor rgb="FFEDEDFF"/>
      </patternFill>
    </fill>
    <fill>
      <patternFill patternType="solid">
        <fgColor rgb="FFF3F3F3"/>
        <bgColor rgb="FFF3F3F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DCDAE0"/>
      </left>
      <right style="thin">
        <color rgb="FFDCDAE0"/>
      </right>
      <top style="thin">
        <color rgb="FFDCDAE0"/>
      </top>
      <bottom style="thin">
        <color rgb="FFDCDAE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center"/>
    </xf>
    <xf borderId="1" fillId="2" fontId="5" numFmtId="0" xfId="0" applyAlignment="1" applyBorder="1" applyFont="1">
      <alignment horizontal="center"/>
    </xf>
    <xf borderId="2" fillId="0" fontId="6" numFmtId="0" xfId="0" applyBorder="1" applyFont="1"/>
    <xf borderId="3" fillId="0" fontId="6" numFmtId="0" xfId="0" applyBorder="1" applyFont="1"/>
    <xf borderId="4" fillId="0" fontId="4" numFmtId="0" xfId="0" applyBorder="1" applyFont="1"/>
    <xf borderId="5" fillId="0" fontId="7" numFmtId="0" xfId="0" applyAlignment="1" applyBorder="1" applyFont="1">
      <alignment readingOrder="0"/>
    </xf>
    <xf borderId="5" fillId="0" fontId="1" numFmtId="0" xfId="0" applyBorder="1" applyFont="1"/>
    <xf borderId="5" fillId="0" fontId="8" numFmtId="0" xfId="0" applyBorder="1" applyFont="1"/>
    <xf borderId="5" fillId="0" fontId="9" numFmtId="0" xfId="0" applyAlignment="1" applyBorder="1" applyFont="1">
      <alignment readingOrder="0"/>
    </xf>
    <xf borderId="4" fillId="0" fontId="10" numFmtId="0" xfId="0" applyBorder="1" applyFont="1"/>
    <xf borderId="4" fillId="0" fontId="1" numFmtId="0" xfId="0" applyAlignment="1" applyBorder="1" applyFont="1">
      <alignment readingOrder="0"/>
    </xf>
    <xf borderId="4" fillId="0" fontId="1" numFmtId="0" xfId="0" applyBorder="1" applyFont="1"/>
    <xf borderId="4" fillId="3" fontId="4" numFmtId="0" xfId="0" applyBorder="1" applyFill="1" applyFont="1"/>
    <xf borderId="4" fillId="3" fontId="7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4" fillId="0" fontId="7" numFmtId="0" xfId="0" applyAlignment="1" applyBorder="1" applyFont="1">
      <alignment readingOrder="0"/>
    </xf>
    <xf borderId="4" fillId="0" fontId="8" numFmtId="0" xfId="0" applyBorder="1" applyFont="1"/>
    <xf borderId="4" fillId="0" fontId="9" numFmtId="0" xfId="0" applyBorder="1" applyFont="1"/>
    <xf borderId="4" fillId="0" fontId="11" numFmtId="0" xfId="0" applyBorder="1" applyFont="1"/>
    <xf borderId="4" fillId="0" fontId="12" numFmtId="0" xfId="0" applyBorder="1" applyFont="1"/>
    <xf borderId="4" fillId="0" fontId="11" numFmtId="0" xfId="0" applyAlignment="1" applyBorder="1" applyFont="1">
      <alignment readingOrder="0"/>
    </xf>
    <xf borderId="4" fillId="0" fontId="13" numFmtId="0" xfId="0" applyBorder="1" applyFont="1"/>
    <xf borderId="0" fillId="0" fontId="14" numFmtId="0" xfId="0" applyFont="1"/>
    <xf borderId="1" fillId="4" fontId="15" numFmtId="0" xfId="0" applyAlignment="1" applyBorder="1" applyFill="1" applyFont="1">
      <alignment readingOrder="0"/>
    </xf>
    <xf borderId="1" fillId="4" fontId="14" numFmtId="0" xfId="0" applyBorder="1" applyFont="1"/>
    <xf borderId="4" fillId="3" fontId="5" numFmtId="0" xfId="0" applyBorder="1" applyFont="1"/>
    <xf borderId="5" fillId="3" fontId="1" numFmtId="0" xfId="0" applyAlignment="1" applyBorder="1" applyFont="1">
      <alignment readingOrder="0"/>
    </xf>
    <xf borderId="4" fillId="0" fontId="5" numFmtId="0" xfId="0" applyBorder="1" applyFont="1"/>
    <xf borderId="4" fillId="0" fontId="2" numFmtId="0" xfId="0" applyBorder="1" applyFont="1"/>
    <xf borderId="4" fillId="5" fontId="16" numFmtId="0" xfId="0" applyAlignment="1" applyBorder="1" applyFill="1" applyFont="1">
      <alignment horizontal="left" readingOrder="0"/>
    </xf>
    <xf borderId="4" fillId="0" fontId="17" numFmtId="0" xfId="0" applyBorder="1" applyFont="1"/>
    <xf borderId="4" fillId="0" fontId="18" numFmtId="0" xfId="0" applyBorder="1" applyFont="1"/>
    <xf borderId="0" fillId="0" fontId="19" numFmtId="0" xfId="0" applyAlignment="1" applyFont="1">
      <alignment vertical="bottom"/>
    </xf>
    <xf borderId="4" fillId="6" fontId="4" numFmtId="0" xfId="0" applyAlignment="1" applyBorder="1" applyFill="1" applyFont="1">
      <alignment horizontal="center" vertical="bottom"/>
    </xf>
    <xf borderId="3" fillId="6" fontId="4" numFmtId="0" xfId="0" applyAlignment="1" applyBorder="1" applyFont="1">
      <alignment horizontal="center" vertical="bottom"/>
    </xf>
    <xf borderId="0" fillId="0" fontId="19" numFmtId="0" xfId="0" applyAlignment="1" applyFont="1">
      <alignment readingOrder="0" vertical="bottom"/>
    </xf>
    <xf borderId="0" fillId="0" fontId="19" numFmtId="0" xfId="0" applyAlignment="1" applyFont="1">
      <alignment horizontal="right" vertical="bottom"/>
    </xf>
    <xf borderId="0" fillId="5" fontId="20" numFmtId="0" xfId="0" applyAlignment="1" applyFont="1">
      <alignment vertical="bottom"/>
    </xf>
    <xf borderId="0" fillId="0" fontId="20" numFmtId="0" xfId="0" applyAlignment="1" applyFont="1">
      <alignment readingOrder="0" vertical="bottom"/>
    </xf>
    <xf borderId="0" fillId="5" fontId="21" numFmtId="0" xfId="0" applyAlignment="1" applyFont="1">
      <alignment readingOrder="0"/>
    </xf>
    <xf borderId="0" fillId="0" fontId="22" numFmtId="0" xfId="0" applyFont="1"/>
    <xf borderId="0" fillId="0" fontId="22" numFmtId="0" xfId="0" applyAlignment="1" applyFont="1">
      <alignment readingOrder="0"/>
    </xf>
    <xf borderId="4" fillId="6" fontId="23" numFmtId="0" xfId="0" applyAlignment="1" applyBorder="1" applyFont="1">
      <alignment horizontal="center" vertical="bottom"/>
    </xf>
    <xf borderId="3" fillId="6" fontId="23" numFmtId="0" xfId="0" applyAlignment="1" applyBorder="1" applyFont="1">
      <alignment horizontal="center" vertical="bottom"/>
    </xf>
    <xf borderId="0" fillId="0" fontId="22" numFmtId="0" xfId="0" applyAlignment="1" applyFont="1">
      <alignment readingOrder="0" vertical="bottom"/>
    </xf>
    <xf borderId="0" fillId="0" fontId="24" numFmtId="0" xfId="0" applyAlignment="1" applyFont="1">
      <alignment horizontal="left" readingOrder="0"/>
    </xf>
    <xf borderId="6" fillId="0" fontId="24" numFmtId="0" xfId="0" applyAlignment="1" applyBorder="1" applyFont="1">
      <alignment horizontal="left" readingOrder="0"/>
    </xf>
    <xf borderId="0" fillId="5" fontId="24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  <xf borderId="6" fillId="0" fontId="24" numFmtId="0" xfId="0" applyAlignment="1" applyBorder="1" applyFont="1">
      <alignment horizontal="center" readingOrder="0"/>
    </xf>
    <xf borderId="0" fillId="5" fontId="19" numFmtId="0" xfId="0" applyAlignment="1" applyFont="1">
      <alignment vertical="bottom"/>
    </xf>
    <xf borderId="0" fillId="5" fontId="16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5" fontId="19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5" fontId="11" numFmtId="0" xfId="0" applyAlignment="1" applyFont="1">
      <alignment vertical="bottom"/>
    </xf>
    <xf borderId="7" fillId="7" fontId="25" numFmtId="0" xfId="0" applyAlignment="1" applyBorder="1" applyFill="1" applyFont="1">
      <alignment horizontal="center" readingOrder="0" vertical="center"/>
    </xf>
    <xf borderId="1" fillId="7" fontId="25" numFmtId="0" xfId="0" applyAlignment="1" applyBorder="1" applyFont="1">
      <alignment horizontal="center" readingOrder="0" vertical="center"/>
    </xf>
    <xf borderId="5" fillId="0" fontId="6" numFmtId="0" xfId="0" applyBorder="1" applyFont="1"/>
    <xf borderId="4" fillId="7" fontId="25" numFmtId="0" xfId="0" applyAlignment="1" applyBorder="1" applyFont="1">
      <alignment horizontal="center" readingOrder="0" vertical="center"/>
    </xf>
    <xf borderId="7" fillId="8" fontId="9" numFmtId="0" xfId="0" applyAlignment="1" applyBorder="1" applyFill="1" applyFont="1">
      <alignment horizontal="center" readingOrder="0" vertical="center"/>
    </xf>
    <xf borderId="8" fillId="0" fontId="9" numFmtId="0" xfId="0" applyAlignment="1" applyBorder="1" applyFont="1">
      <alignment readingOrder="0" vertical="center"/>
    </xf>
    <xf borderId="7" fillId="0" fontId="9" numFmtId="0" xfId="0" applyAlignment="1" applyBorder="1" applyFont="1">
      <alignment vertical="center"/>
    </xf>
    <xf borderId="7" fillId="0" fontId="9" numFmtId="0" xfId="0" applyAlignment="1" applyBorder="1" applyFont="1">
      <alignment readingOrder="0" vertical="center"/>
    </xf>
    <xf borderId="7" fillId="0" fontId="19" numFmtId="0" xfId="0" applyAlignment="1" applyBorder="1" applyFont="1">
      <alignment vertical="center"/>
    </xf>
    <xf borderId="9" fillId="5" fontId="6" numFmtId="0" xfId="0" applyBorder="1" applyFont="1"/>
    <xf borderId="10" fillId="0" fontId="9" numFmtId="0" xfId="0" applyAlignment="1" applyBorder="1" applyFont="1">
      <alignment readingOrder="0" vertical="center"/>
    </xf>
    <xf borderId="9" fillId="0" fontId="9" numFmtId="0" xfId="0" applyAlignment="1" applyBorder="1" applyFont="1">
      <alignment vertical="center"/>
    </xf>
    <xf borderId="9" fillId="0" fontId="9" numFmtId="0" xfId="0" applyAlignment="1" applyBorder="1" applyFont="1">
      <alignment readingOrder="0" vertical="center"/>
    </xf>
    <xf borderId="9" fillId="0" fontId="19" numFmtId="0" xfId="0" applyAlignment="1" applyBorder="1" applyFont="1">
      <alignment vertical="center"/>
    </xf>
    <xf borderId="9" fillId="9" fontId="6" numFmtId="0" xfId="0" applyBorder="1" applyFill="1" applyFont="1"/>
    <xf borderId="5" fillId="5" fontId="6" numFmtId="0" xfId="0" applyBorder="1" applyFont="1"/>
    <xf borderId="11" fillId="0" fontId="9" numFmtId="0" xfId="0" applyAlignment="1" applyBorder="1" applyFont="1">
      <alignment readingOrder="0" vertical="center"/>
    </xf>
    <xf borderId="5" fillId="9" fontId="6" numFmtId="0" xfId="0" applyBorder="1" applyFont="1"/>
    <xf borderId="5" fillId="0" fontId="9" numFmtId="0" xfId="0" applyAlignment="1" applyBorder="1" applyFont="1">
      <alignment vertical="center"/>
    </xf>
    <xf borderId="5" fillId="0" fontId="9" numFmtId="0" xfId="0" applyAlignment="1" applyBorder="1" applyFont="1">
      <alignment readingOrder="0" vertical="center"/>
    </xf>
    <xf borderId="5" fillId="0" fontId="19" numFmtId="0" xfId="0" applyAlignment="1" applyBorder="1" applyFont="1">
      <alignment vertical="center"/>
    </xf>
    <xf borderId="9" fillId="5" fontId="16" numFmtId="0" xfId="0" applyAlignment="1" applyBorder="1" applyFont="1">
      <alignment horizontal="left" readingOrder="0"/>
    </xf>
    <xf borderId="11" fillId="5" fontId="9" numFmtId="0" xfId="0" applyAlignment="1" applyBorder="1" applyFont="1">
      <alignment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0.5"/>
    <col customWidth="1" min="3" max="3" width="26.38"/>
    <col customWidth="1" min="4" max="4" width="19.25"/>
    <col customWidth="1" min="5" max="5" width="14.75"/>
    <col customWidth="1" min="6" max="6" width="12.5"/>
    <col customWidth="1" min="7" max="7" width="17.88"/>
    <col customWidth="1" min="8" max="8" width="16.0"/>
    <col customWidth="1" min="9" max="10" width="19.13"/>
    <col customWidth="1" min="11" max="11" width="23.25"/>
    <col customWidth="1" min="12" max="12" width="17.0"/>
    <col customWidth="1" min="13" max="13" width="19.63"/>
    <col customWidth="1" min="14" max="14" width="15.0"/>
    <col customWidth="1" min="15" max="15" width="11.88"/>
    <col customWidth="1" min="16" max="16" width="13.25"/>
    <col customWidth="1" min="17" max="26" width="11.0"/>
  </cols>
  <sheetData>
    <row r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</row>
    <row r="2">
      <c r="A2" s="4" t="s">
        <v>2</v>
      </c>
      <c r="B2" s="5" t="s">
        <v>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1"/>
      <c r="P2" s="3"/>
    </row>
    <row r="3">
      <c r="A3" s="8" t="s">
        <v>4</v>
      </c>
      <c r="B3" s="9" t="s">
        <v>5</v>
      </c>
      <c r="C3" s="10" t="s">
        <v>6</v>
      </c>
      <c r="D3" s="10" t="s">
        <v>7</v>
      </c>
      <c r="E3" s="10" t="s">
        <v>8</v>
      </c>
      <c r="F3" s="10" t="s">
        <v>9</v>
      </c>
      <c r="G3" s="11" t="s">
        <v>10</v>
      </c>
      <c r="H3" s="10" t="s">
        <v>11</v>
      </c>
      <c r="I3" s="12" t="s">
        <v>12</v>
      </c>
      <c r="J3" s="10"/>
      <c r="K3" s="10"/>
      <c r="L3" s="10"/>
      <c r="M3" s="10"/>
      <c r="N3" s="10"/>
      <c r="O3" s="1"/>
      <c r="P3" s="3"/>
    </row>
    <row r="4">
      <c r="A4" s="8" t="s">
        <v>13</v>
      </c>
      <c r="B4" s="13" t="s">
        <v>10</v>
      </c>
      <c r="C4" s="14" t="s">
        <v>14</v>
      </c>
      <c r="D4" s="15" t="s">
        <v>15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"/>
      <c r="P4" s="3"/>
    </row>
    <row r="5">
      <c r="A5" s="16" t="s">
        <v>16</v>
      </c>
      <c r="B5" s="17" t="s">
        <v>17</v>
      </c>
      <c r="C5" s="18" t="s">
        <v>18</v>
      </c>
      <c r="D5" s="18" t="s">
        <v>19</v>
      </c>
      <c r="E5" s="18" t="s">
        <v>20</v>
      </c>
      <c r="F5" s="18" t="s">
        <v>21</v>
      </c>
      <c r="G5" s="18" t="s">
        <v>22</v>
      </c>
      <c r="H5" s="18" t="s">
        <v>23</v>
      </c>
      <c r="I5" s="18" t="s">
        <v>24</v>
      </c>
      <c r="J5" s="18" t="s">
        <v>25</v>
      </c>
      <c r="K5" s="18" t="s">
        <v>26</v>
      </c>
      <c r="L5" s="18" t="s">
        <v>27</v>
      </c>
      <c r="M5" s="18" t="s">
        <v>28</v>
      </c>
      <c r="N5" s="18" t="s">
        <v>29</v>
      </c>
      <c r="O5" s="19" t="s">
        <v>30</v>
      </c>
      <c r="P5" s="19" t="s">
        <v>31</v>
      </c>
    </row>
    <row r="6">
      <c r="A6" s="8" t="s">
        <v>32</v>
      </c>
      <c r="B6" s="20" t="s">
        <v>33</v>
      </c>
      <c r="C6" s="21" t="s">
        <v>5</v>
      </c>
      <c r="D6" s="21" t="s">
        <v>34</v>
      </c>
      <c r="E6" s="15" t="s">
        <v>35</v>
      </c>
      <c r="F6" s="15" t="s">
        <v>36</v>
      </c>
      <c r="G6" s="21" t="s">
        <v>17</v>
      </c>
      <c r="H6" s="21" t="s">
        <v>37</v>
      </c>
      <c r="I6" s="15" t="s">
        <v>38</v>
      </c>
      <c r="J6" s="14" t="s">
        <v>39</v>
      </c>
      <c r="K6" s="15"/>
      <c r="L6" s="15"/>
      <c r="M6" s="22"/>
      <c r="N6" s="22"/>
      <c r="O6" s="1" t="s">
        <v>30</v>
      </c>
      <c r="P6" s="19" t="s">
        <v>40</v>
      </c>
    </row>
    <row r="7">
      <c r="A7" s="8" t="s">
        <v>41</v>
      </c>
      <c r="B7" s="20" t="s">
        <v>42</v>
      </c>
      <c r="C7" s="21" t="s">
        <v>43</v>
      </c>
      <c r="D7" s="21" t="s">
        <v>44</v>
      </c>
      <c r="E7" s="15" t="s">
        <v>45</v>
      </c>
      <c r="F7" s="15" t="s">
        <v>46</v>
      </c>
      <c r="G7" s="14" t="s">
        <v>47</v>
      </c>
      <c r="H7" s="15"/>
      <c r="I7" s="15"/>
      <c r="J7" s="15"/>
      <c r="K7" s="15"/>
      <c r="L7" s="15"/>
      <c r="M7" s="22"/>
      <c r="N7" s="22"/>
      <c r="O7" s="1"/>
      <c r="P7" s="1"/>
    </row>
    <row r="8">
      <c r="A8" s="8" t="s">
        <v>48</v>
      </c>
      <c r="B8" s="20" t="s">
        <v>44</v>
      </c>
      <c r="C8" s="15" t="s">
        <v>49</v>
      </c>
      <c r="D8" s="15" t="s">
        <v>50</v>
      </c>
      <c r="E8" s="15" t="s">
        <v>51</v>
      </c>
      <c r="F8" s="15"/>
      <c r="G8" s="15"/>
      <c r="H8" s="15"/>
      <c r="I8" s="15"/>
      <c r="J8" s="15"/>
      <c r="K8" s="15"/>
      <c r="L8" s="15"/>
      <c r="M8" s="22"/>
      <c r="N8" s="22"/>
      <c r="O8" s="1"/>
      <c r="P8" s="1"/>
    </row>
    <row r="9">
      <c r="A9" s="8" t="s">
        <v>52</v>
      </c>
      <c r="B9" s="20" t="s">
        <v>53</v>
      </c>
      <c r="C9" s="21" t="s">
        <v>5</v>
      </c>
      <c r="D9" s="15" t="s">
        <v>54</v>
      </c>
      <c r="E9" s="15" t="s">
        <v>55</v>
      </c>
      <c r="F9" s="21" t="s">
        <v>17</v>
      </c>
      <c r="G9" s="15" t="s">
        <v>56</v>
      </c>
      <c r="H9" s="15" t="s">
        <v>57</v>
      </c>
      <c r="I9" s="15" t="s">
        <v>58</v>
      </c>
      <c r="J9" s="15"/>
      <c r="K9" s="15"/>
      <c r="L9" s="15"/>
      <c r="M9" s="22"/>
      <c r="N9" s="22"/>
      <c r="O9" s="1"/>
      <c r="P9" s="1"/>
    </row>
    <row r="10">
      <c r="A10" s="8" t="s">
        <v>59</v>
      </c>
      <c r="B10" s="20" t="s">
        <v>60</v>
      </c>
      <c r="C10" s="15" t="s">
        <v>54</v>
      </c>
      <c r="D10" s="15" t="s">
        <v>55</v>
      </c>
      <c r="E10" s="15" t="s">
        <v>61</v>
      </c>
      <c r="F10" s="15" t="s">
        <v>56</v>
      </c>
      <c r="G10" s="15"/>
      <c r="H10" s="15"/>
      <c r="I10" s="15"/>
      <c r="J10" s="15"/>
      <c r="K10" s="15"/>
      <c r="L10" s="15"/>
      <c r="M10" s="22"/>
      <c r="N10" s="22"/>
      <c r="O10" s="1"/>
      <c r="P10" s="1"/>
    </row>
    <row r="11">
      <c r="A11" s="8" t="s">
        <v>62</v>
      </c>
      <c r="B11" s="20" t="s">
        <v>63</v>
      </c>
      <c r="C11" s="21" t="s">
        <v>34</v>
      </c>
      <c r="D11" s="21" t="s">
        <v>17</v>
      </c>
      <c r="E11" s="15" t="s">
        <v>25</v>
      </c>
      <c r="F11" s="15"/>
      <c r="G11" s="15"/>
      <c r="H11" s="15"/>
      <c r="I11" s="15"/>
      <c r="J11" s="15"/>
      <c r="K11" s="15"/>
      <c r="L11" s="15"/>
      <c r="M11" s="22"/>
      <c r="N11" s="22"/>
      <c r="O11" s="1" t="s">
        <v>30</v>
      </c>
      <c r="P11" s="1" t="s">
        <v>40</v>
      </c>
    </row>
    <row r="12">
      <c r="A12" s="8" t="s">
        <v>64</v>
      </c>
      <c r="B12" s="23" t="s">
        <v>65</v>
      </c>
      <c r="C12" s="23" t="s">
        <v>66</v>
      </c>
      <c r="D12" s="23"/>
      <c r="E12" s="23"/>
      <c r="F12" s="23"/>
      <c r="G12" s="23"/>
      <c r="H12" s="23"/>
      <c r="I12" s="23"/>
      <c r="J12" s="23"/>
      <c r="K12" s="23"/>
      <c r="L12" s="23"/>
      <c r="M12" s="22"/>
      <c r="N12" s="22"/>
    </row>
    <row r="13">
      <c r="A13" s="8" t="s">
        <v>67</v>
      </c>
      <c r="B13" s="24" t="s">
        <v>68</v>
      </c>
      <c r="C13" s="25" t="s">
        <v>69</v>
      </c>
      <c r="D13" s="26" t="s">
        <v>70</v>
      </c>
      <c r="E13" s="26" t="s">
        <v>71</v>
      </c>
      <c r="F13" s="23"/>
      <c r="G13" s="23"/>
      <c r="H13" s="23"/>
      <c r="I13" s="23"/>
      <c r="J13" s="23"/>
      <c r="K13" s="23"/>
      <c r="L13" s="23"/>
      <c r="M13" s="22"/>
      <c r="N13" s="22"/>
    </row>
    <row r="14">
      <c r="B14" s="27"/>
    </row>
    <row r="15">
      <c r="A15" s="28" t="s">
        <v>72</v>
      </c>
      <c r="B15" s="29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>
      <c r="A16" s="30" t="s">
        <v>73</v>
      </c>
      <c r="B16" s="17" t="s">
        <v>17</v>
      </c>
      <c r="C16" s="18" t="s">
        <v>18</v>
      </c>
      <c r="D16" s="18" t="s">
        <v>19</v>
      </c>
      <c r="E16" s="18" t="s">
        <v>20</v>
      </c>
      <c r="F16" s="18" t="s">
        <v>21</v>
      </c>
      <c r="G16" s="18" t="s">
        <v>22</v>
      </c>
      <c r="H16" s="18" t="s">
        <v>23</v>
      </c>
      <c r="I16" s="18" t="s">
        <v>24</v>
      </c>
      <c r="J16" s="18" t="s">
        <v>25</v>
      </c>
      <c r="K16" s="18" t="s">
        <v>26</v>
      </c>
      <c r="L16" s="31" t="s">
        <v>27</v>
      </c>
      <c r="M16" s="31" t="s">
        <v>28</v>
      </c>
      <c r="N16" s="31" t="s">
        <v>29</v>
      </c>
    </row>
    <row r="17">
      <c r="A17" s="32" t="s">
        <v>74</v>
      </c>
      <c r="B17" s="13" t="s">
        <v>75</v>
      </c>
      <c r="C17" s="33" t="s">
        <v>76</v>
      </c>
      <c r="D17" s="33" t="s">
        <v>77</v>
      </c>
      <c r="E17" s="33" t="s">
        <v>78</v>
      </c>
      <c r="F17" s="34" t="s">
        <v>79</v>
      </c>
      <c r="G17" s="33" t="s">
        <v>80</v>
      </c>
      <c r="H17" s="35"/>
      <c r="I17" s="35"/>
      <c r="J17" s="35"/>
      <c r="K17" s="35"/>
      <c r="L17" s="35"/>
      <c r="M17" s="35"/>
      <c r="N17" s="36"/>
    </row>
    <row r="18">
      <c r="B18" s="27"/>
    </row>
    <row r="19">
      <c r="B19" s="27"/>
    </row>
    <row r="20">
      <c r="B20" s="27"/>
    </row>
    <row r="21">
      <c r="B21" s="27"/>
    </row>
    <row r="22">
      <c r="B22" s="27"/>
    </row>
    <row r="23">
      <c r="B23" s="27"/>
    </row>
    <row r="24">
      <c r="B24" s="27"/>
    </row>
    <row r="25">
      <c r="B25" s="27"/>
    </row>
    <row r="26">
      <c r="B26" s="27"/>
    </row>
    <row r="27">
      <c r="B27" s="27"/>
    </row>
    <row r="28">
      <c r="B28" s="27"/>
    </row>
    <row r="29">
      <c r="B29" s="27"/>
    </row>
    <row r="30">
      <c r="B30" s="27"/>
    </row>
    <row r="31">
      <c r="B31" s="27"/>
    </row>
    <row r="32">
      <c r="B32" s="27"/>
    </row>
    <row r="33">
      <c r="B33" s="27"/>
    </row>
    <row r="34">
      <c r="B34" s="27"/>
    </row>
    <row r="35">
      <c r="B35" s="27"/>
    </row>
    <row r="36" ht="15.75" customHeight="1">
      <c r="B36" s="27"/>
    </row>
    <row r="37" ht="15.75" customHeight="1">
      <c r="B37" s="27"/>
    </row>
    <row r="38" ht="15.75" customHeight="1">
      <c r="B38" s="27"/>
    </row>
    <row r="39" ht="15.75" customHeight="1">
      <c r="B39" s="27"/>
    </row>
    <row r="40" ht="15.75" customHeight="1">
      <c r="B40" s="27"/>
    </row>
    <row r="41" ht="15.75" customHeight="1">
      <c r="B41" s="27"/>
    </row>
    <row r="42" ht="15.75" customHeight="1">
      <c r="B42" s="27"/>
    </row>
    <row r="43" ht="15.75" customHeight="1">
      <c r="B43" s="27"/>
    </row>
    <row r="44" ht="15.75" customHeight="1">
      <c r="B44" s="27"/>
    </row>
    <row r="45" ht="15.75" customHeight="1">
      <c r="B45" s="27"/>
    </row>
    <row r="46" ht="15.75" customHeight="1">
      <c r="B46" s="27"/>
    </row>
    <row r="47" ht="15.75" customHeight="1">
      <c r="B47" s="27"/>
    </row>
    <row r="48" ht="15.75" customHeight="1">
      <c r="B48" s="27"/>
    </row>
    <row r="49" ht="15.75" customHeight="1">
      <c r="B49" s="27"/>
    </row>
    <row r="50" ht="15.75" customHeight="1">
      <c r="B50" s="27"/>
    </row>
    <row r="51" ht="15.75" customHeight="1">
      <c r="B51" s="27"/>
    </row>
    <row r="52" ht="15.75" customHeight="1">
      <c r="B52" s="27"/>
    </row>
    <row r="53" ht="15.75" customHeight="1">
      <c r="B53" s="27"/>
    </row>
    <row r="54" ht="15.75" customHeight="1">
      <c r="B54" s="27"/>
    </row>
    <row r="55" ht="15.75" customHeight="1">
      <c r="B55" s="27"/>
    </row>
    <row r="56" ht="15.75" customHeight="1">
      <c r="B56" s="27"/>
    </row>
    <row r="57" ht="15.75" customHeight="1">
      <c r="B57" s="27"/>
    </row>
    <row r="58" ht="15.75" customHeight="1">
      <c r="B58" s="27"/>
    </row>
    <row r="59" ht="15.75" customHeight="1">
      <c r="B59" s="27"/>
    </row>
    <row r="60" ht="15.75" customHeight="1">
      <c r="B60" s="27"/>
    </row>
    <row r="61" ht="15.75" customHeight="1">
      <c r="B61" s="27"/>
    </row>
    <row r="62" ht="15.75" customHeight="1">
      <c r="B62" s="27"/>
    </row>
    <row r="63" ht="15.75" customHeight="1">
      <c r="B63" s="27"/>
    </row>
    <row r="64" ht="15.75" customHeight="1">
      <c r="B64" s="27"/>
    </row>
    <row r="65" ht="15.75" customHeight="1">
      <c r="B65" s="27"/>
    </row>
    <row r="66" ht="15.75" customHeight="1">
      <c r="B66" s="27"/>
    </row>
    <row r="67" ht="15.75" customHeight="1">
      <c r="B67" s="27"/>
    </row>
    <row r="68" ht="15.75" customHeight="1">
      <c r="B68" s="27"/>
    </row>
    <row r="69" ht="15.75" customHeight="1">
      <c r="B69" s="27"/>
    </row>
    <row r="70" ht="15.75" customHeight="1">
      <c r="B70" s="27"/>
    </row>
    <row r="71" ht="15.75" customHeight="1">
      <c r="B71" s="27"/>
    </row>
    <row r="72" ht="15.75" customHeight="1">
      <c r="B72" s="27"/>
    </row>
    <row r="73" ht="15.75" customHeight="1">
      <c r="B73" s="27"/>
    </row>
    <row r="74" ht="15.75" customHeight="1">
      <c r="B74" s="27"/>
    </row>
    <row r="75" ht="15.75" customHeight="1">
      <c r="B75" s="27"/>
    </row>
    <row r="76" ht="15.75" customHeight="1">
      <c r="B76" s="27"/>
    </row>
    <row r="77" ht="15.75" customHeight="1">
      <c r="B77" s="27"/>
    </row>
    <row r="78" ht="15.75" customHeight="1">
      <c r="B78" s="27"/>
    </row>
    <row r="79" ht="15.75" customHeight="1">
      <c r="B79" s="27"/>
    </row>
    <row r="80" ht="15.75" customHeight="1">
      <c r="B80" s="27"/>
    </row>
    <row r="81" ht="15.75" customHeight="1">
      <c r="B81" s="27"/>
    </row>
    <row r="82" ht="15.75" customHeight="1">
      <c r="B82" s="27"/>
    </row>
    <row r="83" ht="15.75" customHeight="1">
      <c r="B83" s="27"/>
    </row>
    <row r="84" ht="15.75" customHeight="1">
      <c r="B84" s="27"/>
    </row>
    <row r="85" ht="15.75" customHeight="1">
      <c r="B85" s="27"/>
    </row>
    <row r="86" ht="15.75" customHeight="1">
      <c r="B86" s="27"/>
    </row>
    <row r="87" ht="15.75" customHeight="1">
      <c r="B87" s="27"/>
    </row>
    <row r="88" ht="15.75" customHeight="1">
      <c r="B88" s="27"/>
    </row>
    <row r="89" ht="15.75" customHeight="1">
      <c r="B89" s="27"/>
    </row>
    <row r="90" ht="15.75" customHeight="1">
      <c r="B90" s="27"/>
    </row>
    <row r="91" ht="15.75" customHeight="1">
      <c r="B91" s="27"/>
    </row>
    <row r="92" ht="15.75" customHeight="1">
      <c r="B92" s="27"/>
    </row>
    <row r="93" ht="15.75" customHeight="1">
      <c r="B93" s="27"/>
    </row>
    <row r="94" ht="15.75" customHeight="1">
      <c r="B94" s="27"/>
    </row>
    <row r="95" ht="15.75" customHeight="1">
      <c r="B95" s="27"/>
    </row>
    <row r="96" ht="15.75" customHeight="1">
      <c r="B96" s="27"/>
    </row>
    <row r="97" ht="15.75" customHeight="1">
      <c r="B97" s="27"/>
    </row>
    <row r="98" ht="15.75" customHeight="1">
      <c r="B98" s="27"/>
    </row>
    <row r="99" ht="15.75" customHeight="1">
      <c r="B99" s="27"/>
    </row>
    <row r="100" ht="15.75" customHeight="1">
      <c r="B100" s="27"/>
    </row>
    <row r="101" ht="15.75" customHeight="1">
      <c r="B101" s="27"/>
    </row>
    <row r="102" ht="15.75" customHeight="1">
      <c r="B102" s="27"/>
    </row>
    <row r="103" ht="15.75" customHeight="1">
      <c r="B103" s="27"/>
    </row>
    <row r="104" ht="15.75" customHeight="1">
      <c r="B104" s="27"/>
    </row>
    <row r="105" ht="15.75" customHeight="1">
      <c r="B105" s="27"/>
    </row>
    <row r="106" ht="15.75" customHeight="1">
      <c r="B106" s="27"/>
    </row>
    <row r="107" ht="15.75" customHeight="1">
      <c r="B107" s="27"/>
    </row>
    <row r="108" ht="15.75" customHeight="1">
      <c r="B108" s="27"/>
    </row>
    <row r="109" ht="15.75" customHeight="1">
      <c r="B109" s="27"/>
    </row>
    <row r="110" ht="15.75" customHeight="1">
      <c r="B110" s="27"/>
    </row>
    <row r="111" ht="15.75" customHeight="1">
      <c r="B111" s="27"/>
    </row>
    <row r="112" ht="15.75" customHeight="1">
      <c r="B112" s="27"/>
    </row>
    <row r="113" ht="15.75" customHeight="1">
      <c r="B113" s="27"/>
    </row>
    <row r="114" ht="15.75" customHeight="1">
      <c r="B114" s="27"/>
    </row>
    <row r="115" ht="15.75" customHeight="1">
      <c r="B115" s="27"/>
    </row>
    <row r="116" ht="15.75" customHeight="1">
      <c r="B116" s="27"/>
    </row>
    <row r="117" ht="15.75" customHeight="1">
      <c r="B117" s="27"/>
    </row>
    <row r="118" ht="15.75" customHeight="1">
      <c r="B118" s="27"/>
    </row>
    <row r="119" ht="15.75" customHeight="1">
      <c r="B119" s="27"/>
    </row>
    <row r="120" ht="15.75" customHeight="1">
      <c r="B120" s="27"/>
    </row>
    <row r="121" ht="15.75" customHeight="1">
      <c r="B121" s="27"/>
    </row>
    <row r="122" ht="15.75" customHeight="1">
      <c r="B122" s="27"/>
    </row>
    <row r="123" ht="15.75" customHeight="1">
      <c r="B123" s="27"/>
    </row>
    <row r="124" ht="15.75" customHeight="1">
      <c r="B124" s="27"/>
    </row>
    <row r="125" ht="15.75" customHeight="1">
      <c r="B125" s="27"/>
    </row>
    <row r="126" ht="15.75" customHeight="1">
      <c r="B126" s="27"/>
    </row>
    <row r="127" ht="15.75" customHeight="1">
      <c r="B127" s="27"/>
    </row>
    <row r="128" ht="15.75" customHeight="1">
      <c r="B128" s="27"/>
    </row>
    <row r="129" ht="15.75" customHeight="1">
      <c r="B129" s="27"/>
    </row>
    <row r="130" ht="15.75" customHeight="1">
      <c r="B130" s="27"/>
    </row>
    <row r="131" ht="15.75" customHeight="1">
      <c r="B131" s="27"/>
    </row>
    <row r="132" ht="15.75" customHeight="1">
      <c r="B132" s="27"/>
    </row>
    <row r="133" ht="15.75" customHeight="1">
      <c r="B133" s="27"/>
    </row>
    <row r="134" ht="15.75" customHeight="1">
      <c r="B134" s="27"/>
    </row>
    <row r="135" ht="15.75" customHeight="1">
      <c r="B135" s="27"/>
    </row>
    <row r="136" ht="15.75" customHeight="1">
      <c r="B136" s="27"/>
    </row>
    <row r="137" ht="15.75" customHeight="1">
      <c r="B137" s="27"/>
    </row>
    <row r="138" ht="15.75" customHeight="1">
      <c r="B138" s="27"/>
    </row>
    <row r="139" ht="15.75" customHeight="1">
      <c r="B139" s="27"/>
    </row>
    <row r="140" ht="15.75" customHeight="1">
      <c r="B140" s="27"/>
    </row>
    <row r="141" ht="15.75" customHeight="1">
      <c r="B141" s="27"/>
    </row>
    <row r="142" ht="15.75" customHeight="1">
      <c r="B142" s="27"/>
    </row>
    <row r="143" ht="15.75" customHeight="1">
      <c r="B143" s="27"/>
    </row>
    <row r="144" ht="15.75" customHeight="1">
      <c r="B144" s="27"/>
    </row>
    <row r="145" ht="15.75" customHeight="1">
      <c r="B145" s="27"/>
    </row>
    <row r="146" ht="15.75" customHeight="1">
      <c r="B146" s="27"/>
    </row>
    <row r="147" ht="15.75" customHeight="1">
      <c r="B147" s="27"/>
    </row>
    <row r="148" ht="15.75" customHeight="1">
      <c r="B148" s="27"/>
    </row>
    <row r="149" ht="15.75" customHeight="1">
      <c r="B149" s="27"/>
    </row>
    <row r="150" ht="15.75" customHeight="1">
      <c r="B150" s="27"/>
    </row>
    <row r="151" ht="15.75" customHeight="1">
      <c r="B151" s="27"/>
    </row>
    <row r="152" ht="15.75" customHeight="1">
      <c r="B152" s="27"/>
    </row>
    <row r="153" ht="15.75" customHeight="1">
      <c r="B153" s="27"/>
    </row>
    <row r="154" ht="15.75" customHeight="1">
      <c r="B154" s="27"/>
    </row>
    <row r="155" ht="15.75" customHeight="1">
      <c r="B155" s="27"/>
    </row>
    <row r="156" ht="15.75" customHeight="1">
      <c r="B156" s="27"/>
    </row>
    <row r="157" ht="15.75" customHeight="1">
      <c r="B157" s="27"/>
    </row>
    <row r="158" ht="15.75" customHeight="1">
      <c r="B158" s="27"/>
    </row>
    <row r="159" ht="15.75" customHeight="1">
      <c r="B159" s="27"/>
    </row>
    <row r="160" ht="15.75" customHeight="1">
      <c r="B160" s="27"/>
    </row>
    <row r="161" ht="15.75" customHeight="1">
      <c r="B161" s="27"/>
    </row>
    <row r="162" ht="15.75" customHeight="1">
      <c r="B162" s="27"/>
    </row>
    <row r="163" ht="15.75" customHeight="1">
      <c r="B163" s="27"/>
    </row>
    <row r="164" ht="15.75" customHeight="1">
      <c r="B164" s="27"/>
    </row>
    <row r="165" ht="15.75" customHeight="1">
      <c r="B165" s="27"/>
    </row>
    <row r="166" ht="15.75" customHeight="1">
      <c r="B166" s="27"/>
    </row>
    <row r="167" ht="15.75" customHeight="1">
      <c r="B167" s="27"/>
    </row>
    <row r="168" ht="15.75" customHeight="1">
      <c r="B168" s="27"/>
    </row>
    <row r="169" ht="15.75" customHeight="1">
      <c r="B169" s="27"/>
    </row>
    <row r="170" ht="15.75" customHeight="1">
      <c r="B170" s="27"/>
    </row>
    <row r="171" ht="15.75" customHeight="1">
      <c r="B171" s="27"/>
    </row>
    <row r="172" ht="15.75" customHeight="1">
      <c r="B172" s="27"/>
    </row>
    <row r="173" ht="15.75" customHeight="1">
      <c r="B173" s="27"/>
    </row>
    <row r="174" ht="15.75" customHeight="1">
      <c r="B174" s="27"/>
    </row>
    <row r="175" ht="15.75" customHeight="1">
      <c r="B175" s="27"/>
    </row>
    <row r="176" ht="15.75" customHeight="1">
      <c r="B176" s="27"/>
    </row>
    <row r="177" ht="15.75" customHeight="1">
      <c r="B177" s="27"/>
    </row>
    <row r="178" ht="15.75" customHeight="1">
      <c r="B178" s="27"/>
    </row>
    <row r="179" ht="15.75" customHeight="1">
      <c r="B179" s="27"/>
    </row>
    <row r="180" ht="15.75" customHeight="1">
      <c r="B180" s="27"/>
    </row>
    <row r="181" ht="15.75" customHeight="1">
      <c r="B181" s="27"/>
    </row>
    <row r="182" ht="15.75" customHeight="1">
      <c r="B182" s="27"/>
    </row>
    <row r="183" ht="15.75" customHeight="1">
      <c r="B183" s="27"/>
    </row>
    <row r="184" ht="15.75" customHeight="1">
      <c r="B184" s="27"/>
    </row>
    <row r="185" ht="15.75" customHeight="1">
      <c r="B185" s="27"/>
    </row>
    <row r="186" ht="15.75" customHeight="1">
      <c r="B186" s="27"/>
    </row>
    <row r="187" ht="15.75" customHeight="1">
      <c r="B187" s="27"/>
    </row>
    <row r="188" ht="15.75" customHeight="1">
      <c r="B188" s="27"/>
    </row>
    <row r="189" ht="15.75" customHeight="1">
      <c r="B189" s="27"/>
    </row>
    <row r="190" ht="15.75" customHeight="1">
      <c r="B190" s="27"/>
    </row>
    <row r="191" ht="15.75" customHeight="1">
      <c r="B191" s="27"/>
    </row>
    <row r="192" ht="15.75" customHeight="1">
      <c r="B192" s="27"/>
    </row>
    <row r="193" ht="15.75" customHeight="1">
      <c r="B193" s="27"/>
    </row>
    <row r="194" ht="15.75" customHeight="1">
      <c r="B194" s="27"/>
    </row>
    <row r="195" ht="15.75" customHeight="1">
      <c r="B195" s="27"/>
    </row>
    <row r="196" ht="15.75" customHeight="1">
      <c r="B196" s="27"/>
    </row>
    <row r="197" ht="15.75" customHeight="1">
      <c r="B197" s="27"/>
    </row>
    <row r="198" ht="15.75" customHeight="1">
      <c r="B198" s="27"/>
    </row>
    <row r="199" ht="15.75" customHeight="1">
      <c r="B199" s="27"/>
    </row>
    <row r="200" ht="15.75" customHeight="1">
      <c r="B200" s="27"/>
    </row>
    <row r="201" ht="15.75" customHeight="1">
      <c r="B201" s="27"/>
    </row>
    <row r="202" ht="15.75" customHeight="1">
      <c r="B202" s="27"/>
    </row>
    <row r="203" ht="15.75" customHeight="1">
      <c r="B203" s="27"/>
    </row>
    <row r="204" ht="15.75" customHeight="1">
      <c r="B204" s="27"/>
    </row>
    <row r="205" ht="15.75" customHeight="1">
      <c r="B205" s="27"/>
    </row>
    <row r="206" ht="15.75" customHeight="1">
      <c r="B206" s="27"/>
    </row>
    <row r="207" ht="15.75" customHeight="1">
      <c r="B207" s="27"/>
    </row>
    <row r="208" ht="15.75" customHeight="1">
      <c r="B208" s="27"/>
    </row>
    <row r="209" ht="15.75" customHeight="1">
      <c r="B209" s="27"/>
    </row>
    <row r="210" ht="15.75" customHeight="1">
      <c r="B210" s="27"/>
    </row>
    <row r="211" ht="15.75" customHeight="1">
      <c r="B211" s="27"/>
    </row>
    <row r="212" ht="15.75" customHeight="1">
      <c r="B212" s="27"/>
    </row>
    <row r="213" ht="15.75" customHeight="1">
      <c r="B213" s="27"/>
    </row>
    <row r="214" ht="15.75" customHeight="1">
      <c r="B214" s="27"/>
    </row>
    <row r="215" ht="15.75" customHeight="1">
      <c r="B215" s="27"/>
    </row>
    <row r="216" ht="15.75" customHeight="1">
      <c r="B216" s="27"/>
    </row>
    <row r="217" ht="15.75" customHeight="1">
      <c r="B217" s="27"/>
    </row>
    <row r="218" ht="15.75" customHeight="1">
      <c r="B218" s="27"/>
    </row>
    <row r="219" ht="15.75" customHeight="1">
      <c r="B219" s="27"/>
    </row>
    <row r="220" ht="15.75" customHeight="1">
      <c r="B220" s="2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N2"/>
    <mergeCell ref="B15:N15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8" max="8" width="37.75"/>
  </cols>
  <sheetData>
    <row r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8" t="s">
        <v>81</v>
      </c>
      <c r="B3" s="39" t="s">
        <v>82</v>
      </c>
      <c r="C3" s="39" t="s">
        <v>83</v>
      </c>
      <c r="D3" s="39" t="s">
        <v>84</v>
      </c>
      <c r="E3" s="39" t="s">
        <v>85</v>
      </c>
      <c r="F3" s="39" t="s">
        <v>86</v>
      </c>
      <c r="G3" s="39" t="s">
        <v>87</v>
      </c>
      <c r="H3" s="39" t="s">
        <v>88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40" t="s">
        <v>184</v>
      </c>
      <c r="B4" s="40" t="s">
        <v>96</v>
      </c>
      <c r="C4" s="37"/>
      <c r="D4" s="37"/>
      <c r="E4" s="37"/>
      <c r="F4" s="37"/>
      <c r="G4" s="37" t="str">
        <f>Sheet1!B11</f>
        <v>상영번호</v>
      </c>
      <c r="H4" s="40" t="s">
        <v>122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40" t="s">
        <v>156</v>
      </c>
      <c r="B5" s="40" t="s">
        <v>96</v>
      </c>
      <c r="C5" s="37"/>
      <c r="D5" s="37"/>
      <c r="E5" s="37"/>
      <c r="F5" s="37"/>
      <c r="G5" s="37" t="str">
        <f>Sheet1!C11</f>
        <v>영화관번호</v>
      </c>
      <c r="H5" s="40" t="s">
        <v>157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40" t="s">
        <v>120</v>
      </c>
      <c r="B6" s="40" t="s">
        <v>96</v>
      </c>
      <c r="C6" s="37"/>
      <c r="D6" s="37"/>
      <c r="E6" s="37"/>
      <c r="F6" s="37"/>
      <c r="G6" s="37" t="str">
        <f>Sheet1!D11</f>
        <v>영화번호</v>
      </c>
      <c r="H6" s="40" t="s">
        <v>162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40" t="s">
        <v>185</v>
      </c>
      <c r="B7" s="40" t="s">
        <v>90</v>
      </c>
      <c r="C7" s="40">
        <v>30.0</v>
      </c>
      <c r="D7" s="37"/>
      <c r="E7" s="37"/>
      <c r="F7" s="37"/>
      <c r="G7" s="37" t="str">
        <f>Sheet1!E11</f>
        <v>상영시간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8" t="s">
        <v>81</v>
      </c>
      <c r="B3" s="39" t="s">
        <v>82</v>
      </c>
      <c r="C3" s="39" t="s">
        <v>83</v>
      </c>
      <c r="D3" s="39" t="s">
        <v>84</v>
      </c>
      <c r="E3" s="39" t="s">
        <v>85</v>
      </c>
      <c r="F3" s="39" t="s">
        <v>86</v>
      </c>
      <c r="G3" s="39" t="s">
        <v>87</v>
      </c>
      <c r="H3" s="39" t="s">
        <v>88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40" t="s">
        <v>186</v>
      </c>
      <c r="B4" s="40" t="s">
        <v>90</v>
      </c>
      <c r="C4" s="40">
        <v>20.0</v>
      </c>
      <c r="D4" s="37"/>
      <c r="E4" s="40" t="s">
        <v>91</v>
      </c>
      <c r="F4" s="37"/>
      <c r="G4" s="37" t="str">
        <f>Sheet1!B12</f>
        <v>기준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40" t="s">
        <v>187</v>
      </c>
      <c r="B5" s="40" t="s">
        <v>107</v>
      </c>
      <c r="C5" s="37"/>
      <c r="D5" s="40" t="s">
        <v>94</v>
      </c>
      <c r="E5" s="37"/>
      <c r="F5" s="37"/>
      <c r="G5" s="37" t="str">
        <f>Sheet1!C12</f>
        <v>차감 온도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17.63"/>
    <col customWidth="1" min="8" max="8" width="37.13"/>
  </cols>
  <sheetData>
    <row r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8" t="s">
        <v>81</v>
      </c>
      <c r="B3" s="39" t="s">
        <v>82</v>
      </c>
      <c r="C3" s="39" t="s">
        <v>83</v>
      </c>
      <c r="D3" s="39" t="s">
        <v>84</v>
      </c>
      <c r="E3" s="39" t="s">
        <v>85</v>
      </c>
      <c r="F3" s="39" t="s">
        <v>86</v>
      </c>
      <c r="G3" s="39" t="s">
        <v>87</v>
      </c>
      <c r="H3" s="39" t="s">
        <v>88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40" t="s">
        <v>188</v>
      </c>
      <c r="B4" s="40" t="s">
        <v>96</v>
      </c>
      <c r="C4" s="37"/>
      <c r="D4" s="37"/>
      <c r="E4" s="40" t="s">
        <v>91</v>
      </c>
      <c r="F4" s="37"/>
      <c r="G4" s="37" t="str">
        <f>Sheet1!B13</f>
        <v>경고 번호</v>
      </c>
      <c r="H4" s="40" t="s">
        <v>122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40" t="s">
        <v>189</v>
      </c>
      <c r="B5" s="40" t="s">
        <v>99</v>
      </c>
      <c r="C5" s="37"/>
      <c r="D5" s="37"/>
      <c r="E5" s="37"/>
      <c r="F5" s="40" t="s">
        <v>160</v>
      </c>
      <c r="G5" s="37" t="str">
        <f>Sheet1!C13</f>
        <v>경고일</v>
      </c>
      <c r="H5" s="40" t="s">
        <v>161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40" t="s">
        <v>186</v>
      </c>
      <c r="B6" s="40" t="s">
        <v>90</v>
      </c>
      <c r="C6" s="40">
        <v>20.0</v>
      </c>
      <c r="D6" s="37"/>
      <c r="E6" s="40" t="s">
        <v>154</v>
      </c>
      <c r="F6" s="37"/>
      <c r="G6" s="37" t="str">
        <f>Sheet1!D13</f>
        <v>경고 기준</v>
      </c>
      <c r="H6" s="40" t="s">
        <v>190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40" t="s">
        <v>89</v>
      </c>
      <c r="B7" s="40" t="s">
        <v>90</v>
      </c>
      <c r="C7" s="40">
        <v>30.0</v>
      </c>
      <c r="D7" s="37"/>
      <c r="E7" s="40" t="s">
        <v>154</v>
      </c>
      <c r="F7" s="37"/>
      <c r="G7" s="37" t="str">
        <f>Sheet1!E13</f>
        <v>회원 아이디</v>
      </c>
      <c r="H7" s="40" t="s">
        <v>155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40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6.25"/>
    <col customWidth="1" min="4" max="4" width="13.88"/>
    <col customWidth="1" min="5" max="5" width="27.63"/>
    <col customWidth="1" min="9" max="9" width="40.25"/>
  </cols>
  <sheetData>
    <row r="1">
      <c r="A1" s="61" t="s">
        <v>191</v>
      </c>
      <c r="B1" s="61" t="s">
        <v>192</v>
      </c>
      <c r="C1" s="61" t="s">
        <v>193</v>
      </c>
      <c r="D1" s="61" t="s">
        <v>194</v>
      </c>
      <c r="E1" s="61" t="s">
        <v>195</v>
      </c>
      <c r="F1" s="62" t="s">
        <v>196</v>
      </c>
      <c r="G1" s="6"/>
      <c r="H1" s="7"/>
      <c r="I1" s="61" t="s">
        <v>88</v>
      </c>
    </row>
    <row r="2">
      <c r="A2" s="63"/>
      <c r="B2" s="63"/>
      <c r="C2" s="63"/>
      <c r="D2" s="63"/>
      <c r="E2" s="63"/>
      <c r="F2" s="64" t="s">
        <v>197</v>
      </c>
      <c r="G2" s="64" t="s">
        <v>198</v>
      </c>
      <c r="H2" s="64" t="s">
        <v>199</v>
      </c>
      <c r="I2" s="63"/>
    </row>
    <row r="3">
      <c r="A3" s="65" t="s">
        <v>200</v>
      </c>
      <c r="B3" s="66">
        <v>1.0</v>
      </c>
      <c r="C3" s="67" t="str">
        <f>user!G4</f>
        <v>회원아이디</v>
      </c>
      <c r="D3" s="67" t="str">
        <f>user!A4</f>
        <v>userId</v>
      </c>
      <c r="E3" s="68" t="s">
        <v>201</v>
      </c>
      <c r="F3" s="69" t="str">
        <f>user!B4</f>
        <v>varchar</v>
      </c>
      <c r="G3" s="67">
        <f>user!C4</f>
        <v>30</v>
      </c>
      <c r="H3" s="67"/>
      <c r="I3" s="67" t="str">
        <f>user!H4</f>
        <v>email 형식으로 ID 저장</v>
      </c>
    </row>
    <row r="4">
      <c r="A4" s="70"/>
      <c r="B4" s="71">
        <v>2.0</v>
      </c>
      <c r="C4" s="72" t="str">
        <f>user!G5</f>
        <v>비밀번호</v>
      </c>
      <c r="D4" s="72" t="str">
        <f>user!A5</f>
        <v>password</v>
      </c>
      <c r="E4" s="73" t="s">
        <v>202</v>
      </c>
      <c r="F4" s="74" t="str">
        <f>user!B5</f>
        <v>varchar</v>
      </c>
      <c r="G4" s="72">
        <f>user!C5</f>
        <v>30</v>
      </c>
      <c r="H4" s="72"/>
      <c r="I4" s="72" t="str">
        <f>user!H5</f>
        <v/>
      </c>
    </row>
    <row r="5">
      <c r="A5" s="75"/>
      <c r="B5" s="71">
        <v>3.0</v>
      </c>
      <c r="C5" s="72" t="str">
        <f>user!G6</f>
        <v>년 결제금액</v>
      </c>
      <c r="D5" s="72" t="str">
        <f>user!A6</f>
        <v>paymentAmount</v>
      </c>
      <c r="E5" s="73" t="s">
        <v>203</v>
      </c>
      <c r="F5" s="74" t="str">
        <f>user!B6</f>
        <v>int</v>
      </c>
      <c r="G5" s="72" t="str">
        <f>user!C6</f>
        <v/>
      </c>
      <c r="H5" s="72"/>
      <c r="I5" s="72" t="str">
        <f>user!H6</f>
        <v/>
      </c>
    </row>
    <row r="6">
      <c r="A6" s="70"/>
      <c r="B6" s="71">
        <v>4.0</v>
      </c>
      <c r="C6" s="72" t="str">
        <f>user!G7</f>
        <v>생년월일</v>
      </c>
      <c r="D6" s="72" t="str">
        <f>user!A7</f>
        <v>birthDate</v>
      </c>
      <c r="E6" s="73" t="s">
        <v>204</v>
      </c>
      <c r="F6" s="74" t="str">
        <f>user!B7</f>
        <v>date</v>
      </c>
      <c r="G6" s="72" t="str">
        <f>user!C7</f>
        <v/>
      </c>
      <c r="H6" s="72"/>
      <c r="I6" s="72" t="str">
        <f>user!H7</f>
        <v>ex)2000-01-01</v>
      </c>
    </row>
    <row r="7">
      <c r="A7" s="75"/>
      <c r="B7" s="71">
        <v>5.0</v>
      </c>
      <c r="C7" s="72" t="str">
        <f>user!G8</f>
        <v>휴대폰</v>
      </c>
      <c r="D7" s="72" t="str">
        <f>user!A8</f>
        <v>phone</v>
      </c>
      <c r="E7" s="73" t="s">
        <v>205</v>
      </c>
      <c r="F7" s="74" t="str">
        <f>user!B8</f>
        <v>char</v>
      </c>
      <c r="G7" s="72">
        <f>user!C8</f>
        <v>11</v>
      </c>
      <c r="H7" s="72"/>
      <c r="I7" s="72" t="str">
        <f>user!H8</f>
        <v>하이픈 뺀 번호</v>
      </c>
    </row>
    <row r="8">
      <c r="A8" s="70"/>
      <c r="B8" s="71">
        <v>6.0</v>
      </c>
      <c r="C8" s="72" t="str">
        <f>user!G9</f>
        <v>등급</v>
      </c>
      <c r="D8" s="72" t="str">
        <f>user!A9</f>
        <v>grade</v>
      </c>
      <c r="E8" s="73" t="s">
        <v>206</v>
      </c>
      <c r="F8" s="74" t="str">
        <f>user!B9</f>
        <v>varchar</v>
      </c>
      <c r="G8" s="72">
        <f>user!C9</f>
        <v>10</v>
      </c>
      <c r="H8" s="72"/>
      <c r="I8" s="73" t="str">
        <f>user!H9</f>
        <v>멤버쉽테이블 참고</v>
      </c>
    </row>
    <row r="9">
      <c r="A9" s="75"/>
      <c r="B9" s="71">
        <v>7.0</v>
      </c>
      <c r="C9" s="72" t="str">
        <f>user!G10</f>
        <v>온도</v>
      </c>
      <c r="D9" s="72" t="str">
        <f>user!A10</f>
        <v>temp</v>
      </c>
      <c r="E9" s="73" t="s">
        <v>207</v>
      </c>
      <c r="F9" s="74" t="str">
        <f>user!B10</f>
        <v>float</v>
      </c>
      <c r="G9" s="72" t="str">
        <f>user!C10</f>
        <v/>
      </c>
      <c r="H9" s="73" t="s">
        <v>208</v>
      </c>
      <c r="I9" s="73" t="str">
        <f>user!H10</f>
        <v>기본값 36.5</v>
      </c>
    </row>
    <row r="10">
      <c r="A10" s="76"/>
      <c r="B10" s="77">
        <v>8.0</v>
      </c>
      <c r="C10" s="72" t="str">
        <f>user!G11</f>
        <v>관리자</v>
      </c>
      <c r="D10" s="72" t="str">
        <f>user!A11</f>
        <v>manager</v>
      </c>
      <c r="E10" s="73" t="s">
        <v>209</v>
      </c>
      <c r="F10" s="74" t="str">
        <f>user!B11</f>
        <v>tinyint</v>
      </c>
      <c r="G10" s="72">
        <f>user!C11</f>
        <v>1</v>
      </c>
      <c r="H10" s="72"/>
      <c r="I10" s="72" t="str">
        <f>user!H11</f>
        <v>1 : 관리자 0 : 사용자</v>
      </c>
    </row>
    <row r="11">
      <c r="A11" s="65" t="s">
        <v>210</v>
      </c>
      <c r="B11" s="66">
        <v>9.0</v>
      </c>
      <c r="C11" s="67" t="str">
        <f>membership!G4</f>
        <v>등급</v>
      </c>
      <c r="D11" s="67" t="str">
        <f>membership!A4</f>
        <v>grade</v>
      </c>
      <c r="E11" s="68" t="s">
        <v>206</v>
      </c>
      <c r="F11" s="69" t="str">
        <f>membership!B4</f>
        <v>varchar</v>
      </c>
      <c r="G11" s="67">
        <f>membership!C4</f>
        <v>10</v>
      </c>
      <c r="H11" s="67"/>
      <c r="I11" s="68" t="str">
        <f>membership!H4</f>
        <v>브론즈,실버,골드</v>
      </c>
    </row>
    <row r="12">
      <c r="A12" s="70"/>
      <c r="B12" s="71">
        <v>10.0</v>
      </c>
      <c r="C12" s="73" t="str">
        <f>membership!G5</f>
        <v>전년실적기준</v>
      </c>
      <c r="D12" s="72" t="str">
        <f>membership!A5</f>
        <v>paymentCriteria</v>
      </c>
      <c r="E12" s="73" t="s">
        <v>211</v>
      </c>
      <c r="F12" s="74" t="str">
        <f>membership!B5</f>
        <v>int</v>
      </c>
      <c r="G12" s="72" t="str">
        <f>membership!C5</f>
        <v/>
      </c>
      <c r="H12" s="72"/>
      <c r="I12" s="73" t="str">
        <f>membership!H5</f>
        <v>브론즈: 100,000원 실버 : 200,000원 골드: 300,000원</v>
      </c>
    </row>
    <row r="13">
      <c r="A13" s="78"/>
      <c r="B13" s="77">
        <v>11.0</v>
      </c>
      <c r="C13" s="79" t="str">
        <f>membership!G6</f>
        <v>할인율</v>
      </c>
      <c r="D13" s="79" t="str">
        <f>membership!A6</f>
        <v>discount</v>
      </c>
      <c r="E13" s="80" t="s">
        <v>212</v>
      </c>
      <c r="F13" s="81" t="str">
        <f>membership!B6</f>
        <v>float</v>
      </c>
      <c r="G13" s="79" t="str">
        <f>membership!C6</f>
        <v/>
      </c>
      <c r="H13" s="79"/>
      <c r="I13" s="79" t="str">
        <f>membership!H6</f>
        <v>브론즈 : 5% 실버 10% 골드 20%</v>
      </c>
    </row>
    <row r="14">
      <c r="A14" s="65" t="s">
        <v>213</v>
      </c>
      <c r="B14" s="66">
        <v>12.0</v>
      </c>
      <c r="C14" s="67" t="str">
        <f>movie!G4</f>
        <v>영화 기본키</v>
      </c>
      <c r="D14" s="67" t="str">
        <f>movie!A4</f>
        <v>docid</v>
      </c>
      <c r="E14" s="68" t="s">
        <v>214</v>
      </c>
      <c r="F14" s="69" t="str">
        <f>movie!B4</f>
        <v>int</v>
      </c>
      <c r="G14" s="67" t="str">
        <f>movie!C4</f>
        <v/>
      </c>
      <c r="H14" s="67"/>
      <c r="I14" s="67" t="str">
        <f>movie!H4</f>
        <v>auto increment 사용하여 기본키 순번 자동 부여</v>
      </c>
    </row>
    <row r="15">
      <c r="A15" s="75"/>
      <c r="B15" s="71">
        <v>13.0</v>
      </c>
      <c r="C15" s="72" t="str">
        <f>movie!G5</f>
        <v>등록번호</v>
      </c>
      <c r="D15" s="72" t="str">
        <f>movie!A5</f>
        <v>movieSeq</v>
      </c>
      <c r="E15" s="73" t="s">
        <v>215</v>
      </c>
      <c r="F15" s="74" t="str">
        <f>movie!B5</f>
        <v>varchar</v>
      </c>
      <c r="G15" s="72">
        <f>movie!C5</f>
        <v>10</v>
      </c>
      <c r="H15" s="72"/>
      <c r="I15" s="72" t="str">
        <f>movie!H5</f>
        <v/>
      </c>
    </row>
    <row r="16">
      <c r="A16" s="70"/>
      <c r="B16" s="71">
        <v>14.0</v>
      </c>
      <c r="C16" s="72" t="str">
        <f>movie!G6</f>
        <v>영화명</v>
      </c>
      <c r="D16" s="72" t="str">
        <f>movie!A6</f>
        <v>title</v>
      </c>
      <c r="E16" s="73" t="s">
        <v>216</v>
      </c>
      <c r="F16" s="74" t="str">
        <f>movie!B6</f>
        <v>varchar</v>
      </c>
      <c r="G16" s="72">
        <f>movie!C6</f>
        <v>30</v>
      </c>
      <c r="H16" s="72"/>
      <c r="I16" s="72" t="str">
        <f>movie!H6</f>
        <v/>
      </c>
    </row>
    <row r="17">
      <c r="A17" s="75"/>
      <c r="B17" s="71">
        <v>15.0</v>
      </c>
      <c r="C17" s="72" t="str">
        <f>movie!G7</f>
        <v>감독명</v>
      </c>
      <c r="D17" s="72" t="str">
        <f>movie!A7</f>
        <v>directorNm</v>
      </c>
      <c r="E17" s="73" t="s">
        <v>217</v>
      </c>
      <c r="F17" s="74" t="str">
        <f>movie!B7</f>
        <v>varchar</v>
      </c>
      <c r="G17" s="72">
        <f>movie!C7</f>
        <v>10</v>
      </c>
      <c r="H17" s="72"/>
      <c r="I17" s="72" t="str">
        <f>movie!H7</f>
        <v/>
      </c>
    </row>
    <row r="18">
      <c r="A18" s="70"/>
      <c r="B18" s="71">
        <v>16.0</v>
      </c>
      <c r="C18" s="72" t="str">
        <f>movie!G8</f>
        <v>배우명</v>
      </c>
      <c r="D18" s="72" t="str">
        <f>movie!A8</f>
        <v>actorNm</v>
      </c>
      <c r="E18" s="73" t="s">
        <v>218</v>
      </c>
      <c r="F18" s="74" t="str">
        <f>movie!B8</f>
        <v>varchar</v>
      </c>
      <c r="G18" s="72">
        <f>movie!C8</f>
        <v>50</v>
      </c>
      <c r="H18" s="72"/>
      <c r="I18" s="72" t="str">
        <f>movie!H8</f>
        <v/>
      </c>
    </row>
    <row r="19">
      <c r="A19" s="75"/>
      <c r="B19" s="71">
        <v>17.0</v>
      </c>
      <c r="C19" s="72" t="str">
        <f>movie!G9</f>
        <v>줄거리</v>
      </c>
      <c r="D19" s="72" t="str">
        <f>movie!A9</f>
        <v>plot</v>
      </c>
      <c r="E19" s="73" t="s">
        <v>219</v>
      </c>
      <c r="F19" s="74" t="str">
        <f>movie!B9</f>
        <v>text</v>
      </c>
      <c r="G19" s="72">
        <f>movie!C9</f>
        <v>500</v>
      </c>
      <c r="H19" s="72"/>
      <c r="I19" s="72" t="str">
        <f>movie!H9</f>
        <v/>
      </c>
    </row>
    <row r="20">
      <c r="A20" s="70"/>
      <c r="B20" s="71">
        <v>18.0</v>
      </c>
      <c r="C20" s="72" t="str">
        <f>movie!G10</f>
        <v>장르분류</v>
      </c>
      <c r="D20" s="72" t="str">
        <f>movie!A10</f>
        <v>genre</v>
      </c>
      <c r="E20" s="73" t="s">
        <v>220</v>
      </c>
      <c r="F20" s="74" t="str">
        <f>movie!B10</f>
        <v>varchar</v>
      </c>
      <c r="G20" s="72">
        <f>movie!C10</f>
        <v>30</v>
      </c>
      <c r="H20" s="72"/>
      <c r="I20" s="72" t="str">
        <f>movie!H10</f>
        <v/>
      </c>
    </row>
    <row r="21">
      <c r="A21" s="75"/>
      <c r="B21" s="71">
        <v>19.0</v>
      </c>
      <c r="C21" s="72" t="str">
        <f>movie!G11</f>
        <v>개봉일자</v>
      </c>
      <c r="D21" s="72" t="str">
        <f>movie!A11</f>
        <v>releaseDate</v>
      </c>
      <c r="E21" s="73" t="s">
        <v>221</v>
      </c>
      <c r="F21" s="74" t="str">
        <f>movie!B11</f>
        <v>varchar</v>
      </c>
      <c r="G21" s="72">
        <f>movie!C11</f>
        <v>8</v>
      </c>
      <c r="H21" s="72"/>
      <c r="I21" s="72" t="str">
        <f>movie!H12</f>
        <v/>
      </c>
    </row>
    <row r="22">
      <c r="A22" s="70"/>
      <c r="B22" s="71">
        <v>20.0</v>
      </c>
      <c r="C22" s="72" t="str">
        <f>movie!G12</f>
        <v>상영시간</v>
      </c>
      <c r="D22" s="72" t="str">
        <f>movie!A12</f>
        <v>runtime</v>
      </c>
      <c r="E22" s="73" t="s">
        <v>222</v>
      </c>
      <c r="F22" s="74" t="str">
        <f>movie!B12</f>
        <v>varchar</v>
      </c>
      <c r="G22" s="72">
        <f>movie!C12</f>
        <v>10</v>
      </c>
      <c r="H22" s="72"/>
      <c r="I22" s="72" t="str">
        <f>movie!H13</f>
        <v/>
      </c>
    </row>
    <row r="23">
      <c r="A23" s="75"/>
      <c r="B23" s="71">
        <v>21.0</v>
      </c>
      <c r="C23" s="72" t="str">
        <f>movie!G13</f>
        <v>포스터이미지 URL</v>
      </c>
      <c r="D23" s="72" t="str">
        <f>movie!A13</f>
        <v>posterUrl</v>
      </c>
      <c r="E23" s="73" t="s">
        <v>223</v>
      </c>
      <c r="F23" s="74" t="str">
        <f>movie!B13</f>
        <v>varchar</v>
      </c>
      <c r="G23" s="72">
        <f>movie!C13</f>
        <v>255</v>
      </c>
      <c r="H23" s="72"/>
      <c r="I23" s="72" t="str">
        <f>movie!H14</f>
        <v/>
      </c>
    </row>
    <row r="24">
      <c r="A24" s="70"/>
      <c r="B24" s="71">
        <v>22.0</v>
      </c>
      <c r="C24" s="72" t="str">
        <f>movie!G14</f>
        <v>VODURL</v>
      </c>
      <c r="D24" s="72" t="str">
        <f>movie!A14</f>
        <v>vodUrl</v>
      </c>
      <c r="E24" s="73" t="s">
        <v>224</v>
      </c>
      <c r="F24" s="74" t="str">
        <f>movie!B14</f>
        <v>varchar</v>
      </c>
      <c r="G24" s="72">
        <f>movie!C14</f>
        <v>255</v>
      </c>
      <c r="H24" s="72"/>
      <c r="I24" s="72" t="str">
        <f>movie!H15</f>
        <v/>
      </c>
    </row>
    <row r="25">
      <c r="A25" s="75"/>
      <c r="B25" s="71">
        <v>23.0</v>
      </c>
      <c r="C25" s="72" t="str">
        <f>movie!G15</f>
        <v>누적관람인원</v>
      </c>
      <c r="D25" s="72" t="str">
        <f>movie!A15</f>
        <v>audiAcc</v>
      </c>
      <c r="E25" s="73" t="s">
        <v>225</v>
      </c>
      <c r="F25" s="74" t="str">
        <f>movie!B15</f>
        <v>varchar</v>
      </c>
      <c r="G25" s="72">
        <f>movie!C15</f>
        <v>20</v>
      </c>
      <c r="H25" s="72"/>
      <c r="I25" s="72" t="str">
        <f>movie!H16</f>
        <v/>
      </c>
    </row>
    <row r="26">
      <c r="A26" s="76"/>
      <c r="B26" s="77">
        <v>24.0</v>
      </c>
      <c r="C26" s="79" t="str">
        <f>movie!G16</f>
        <v>관람연령</v>
      </c>
      <c r="D26" s="79" t="str">
        <f>movie!A16</f>
        <v>rating</v>
      </c>
      <c r="E26" s="80" t="s">
        <v>226</v>
      </c>
      <c r="F26" s="81" t="str">
        <f>movie!B16</f>
        <v>varchar</v>
      </c>
      <c r="G26" s="79">
        <f>movie!C16</f>
        <v>10</v>
      </c>
      <c r="H26" s="79"/>
      <c r="I26" s="79" t="str">
        <f>movie!H17</f>
        <v/>
      </c>
    </row>
    <row r="27">
      <c r="A27" s="65" t="s">
        <v>227</v>
      </c>
      <c r="B27" s="66">
        <v>25.0</v>
      </c>
      <c r="C27" s="67" t="str">
        <f>reservation!G4</f>
        <v>예매번호</v>
      </c>
      <c r="D27" s="67" t="str">
        <f>reservation!A4</f>
        <v>RSVNNum</v>
      </c>
      <c r="E27" s="68" t="s">
        <v>228</v>
      </c>
      <c r="F27" s="69" t="str">
        <f>reservation!B4</f>
        <v>int</v>
      </c>
      <c r="G27" s="67" t="str">
        <f>reservation!C4</f>
        <v/>
      </c>
      <c r="H27" s="67"/>
      <c r="I27" s="67" t="str">
        <f>reservation!H4</f>
        <v>auto increment 사용하여 기본키 순번 자동 부여</v>
      </c>
    </row>
    <row r="28">
      <c r="A28" s="70"/>
      <c r="B28" s="71">
        <v>26.0</v>
      </c>
      <c r="C28" s="72" t="str">
        <f>reservation!G5</f>
        <v>회원아이디</v>
      </c>
      <c r="D28" s="72" t="str">
        <f>reservation!A5</f>
        <v>userId</v>
      </c>
      <c r="E28" s="73" t="s">
        <v>201</v>
      </c>
      <c r="F28" s="74" t="str">
        <f>reservation!B5</f>
        <v>varchar</v>
      </c>
      <c r="G28" s="72">
        <f>reservation!C5</f>
        <v>30</v>
      </c>
      <c r="H28" s="72"/>
      <c r="I28" s="72" t="str">
        <f>reservation!H5</f>
        <v>user 기본키</v>
      </c>
    </row>
    <row r="29">
      <c r="A29" s="75"/>
      <c r="B29" s="71">
        <v>27.0</v>
      </c>
      <c r="C29" s="72" t="str">
        <f>reservation!G6</f>
        <v>영화관번호</v>
      </c>
      <c r="D29" s="72" t="str">
        <f>reservation!A6</f>
        <v>cinemaNum</v>
      </c>
      <c r="E29" s="73" t="s">
        <v>229</v>
      </c>
      <c r="F29" s="74" t="str">
        <f>reservation!B6</f>
        <v>int</v>
      </c>
      <c r="G29" s="72" t="str">
        <f>reservation!C6</f>
        <v/>
      </c>
      <c r="H29" s="72"/>
      <c r="I29" s="72" t="str">
        <f>reservation!H6</f>
        <v>cinema 기본키</v>
      </c>
    </row>
    <row r="30">
      <c r="A30" s="70"/>
      <c r="B30" s="71">
        <v>28.0</v>
      </c>
      <c r="C30" s="72" t="str">
        <f>reservation!G7</f>
        <v>관람일</v>
      </c>
      <c r="D30" s="72" t="str">
        <f>reservation!A7</f>
        <v>viewDate</v>
      </c>
      <c r="E30" s="73" t="s">
        <v>230</v>
      </c>
      <c r="F30" s="74" t="str">
        <f>reservation!B7</f>
        <v>date</v>
      </c>
      <c r="G30" s="72" t="str">
        <f>reservation!C7</f>
        <v/>
      </c>
      <c r="H30" s="72"/>
      <c r="I30" s="72" t="str">
        <f>reservation!H7</f>
        <v/>
      </c>
    </row>
    <row r="31">
      <c r="A31" s="75"/>
      <c r="B31" s="71">
        <v>29.0</v>
      </c>
      <c r="C31" s="72" t="str">
        <f>reservation!G8</f>
        <v>예매일</v>
      </c>
      <c r="D31" s="72" t="str">
        <f>reservation!A8</f>
        <v>RSVNDate</v>
      </c>
      <c r="E31" s="73" t="s">
        <v>231</v>
      </c>
      <c r="F31" s="74" t="str">
        <f>reservation!B8</f>
        <v>date</v>
      </c>
      <c r="G31" s="72" t="str">
        <f>reservation!C8</f>
        <v/>
      </c>
      <c r="H31" s="72"/>
      <c r="I31" s="72" t="str">
        <f>reservation!H8</f>
        <v>현재 날짜 자동 입력</v>
      </c>
    </row>
    <row r="32">
      <c r="A32" s="70"/>
      <c r="B32" s="71">
        <v>30.0</v>
      </c>
      <c r="C32" s="72" t="str">
        <f>reservation!G9</f>
        <v>영화번호</v>
      </c>
      <c r="D32" s="72" t="str">
        <f>reservation!A9</f>
        <v>docid</v>
      </c>
      <c r="E32" s="73" t="s">
        <v>214</v>
      </c>
      <c r="F32" s="74" t="str">
        <f>reservation!B9</f>
        <v>int</v>
      </c>
      <c r="G32" s="72" t="str">
        <f>reservation!C9</f>
        <v/>
      </c>
      <c r="H32" s="72"/>
      <c r="I32" s="72" t="str">
        <f>reservation!H9</f>
        <v>movie 기본키</v>
      </c>
    </row>
    <row r="33">
      <c r="A33" s="75"/>
      <c r="B33" s="71">
        <v>31.0</v>
      </c>
      <c r="C33" s="72" t="str">
        <f>reservation!G10</f>
        <v>좌석번호</v>
      </c>
      <c r="D33" s="72" t="str">
        <f>reservation!A10</f>
        <v>seatId</v>
      </c>
      <c r="E33" s="73" t="s">
        <v>232</v>
      </c>
      <c r="F33" s="74" t="str">
        <f>reservation!B10</f>
        <v>int</v>
      </c>
      <c r="G33" s="72" t="str">
        <f>reservation!C10</f>
        <v/>
      </c>
      <c r="H33" s="72"/>
      <c r="I33" s="72" t="str">
        <f>reservation!H10</f>
        <v>seat 기본키</v>
      </c>
    </row>
    <row r="34">
      <c r="A34" s="70"/>
      <c r="B34" s="71">
        <v>32.0</v>
      </c>
      <c r="C34" s="72" t="str">
        <f>reservation!G11</f>
        <v>예매금액</v>
      </c>
      <c r="D34" s="72" t="str">
        <f>reservation!A11</f>
        <v>price</v>
      </c>
      <c r="E34" s="73" t="s">
        <v>233</v>
      </c>
      <c r="F34" s="74" t="str">
        <f>reservation!B11</f>
        <v>int</v>
      </c>
      <c r="G34" s="72" t="str">
        <f>reservation!C11</f>
        <v/>
      </c>
      <c r="H34" s="72"/>
      <c r="I34" s="72" t="str">
        <f>reservation!H11</f>
        <v/>
      </c>
    </row>
    <row r="35">
      <c r="A35" s="78"/>
      <c r="B35" s="77">
        <v>33.0</v>
      </c>
      <c r="C35" s="79" t="str">
        <f>reservation!G12</f>
        <v>연령대</v>
      </c>
      <c r="D35" s="79" t="str">
        <f>reservation!A12</f>
        <v>ageGroup</v>
      </c>
      <c r="E35" s="80" t="s">
        <v>234</v>
      </c>
      <c r="F35" s="81" t="str">
        <f>reservation!B12</f>
        <v>varchar</v>
      </c>
      <c r="G35" s="79">
        <f>reservation!C12</f>
        <v>20</v>
      </c>
      <c r="H35" s="79"/>
      <c r="I35" s="79" t="str">
        <f>reservation!H12</f>
        <v/>
      </c>
    </row>
    <row r="36">
      <c r="A36" s="65" t="s">
        <v>235</v>
      </c>
      <c r="B36" s="66">
        <v>34.0</v>
      </c>
      <c r="C36" s="67" t="str">
        <f>cinema!G4</f>
        <v>영화관 번호</v>
      </c>
      <c r="D36" s="67" t="str">
        <f>cinema!A4</f>
        <v>cinemaNum</v>
      </c>
      <c r="E36" s="68" t="s">
        <v>236</v>
      </c>
      <c r="F36" s="69" t="str">
        <f>cinema!B4</f>
        <v>int</v>
      </c>
      <c r="G36" s="67" t="str">
        <f>cinema!C4</f>
        <v/>
      </c>
      <c r="H36" s="67"/>
      <c r="I36" s="67" t="str">
        <f>cinema!H4</f>
        <v>auto increment 사용하여 기본키 순번 자동 부여</v>
      </c>
    </row>
    <row r="37">
      <c r="A37" s="75"/>
      <c r="B37" s="71">
        <v>35.0</v>
      </c>
      <c r="C37" s="72" t="str">
        <f>cinema!G5</f>
        <v>영화관명</v>
      </c>
      <c r="D37" s="72" t="str">
        <f>cinema!A5</f>
        <v>cinemaName</v>
      </c>
      <c r="E37" s="73" t="s">
        <v>237</v>
      </c>
      <c r="F37" s="74" t="str">
        <f>cinema!B5</f>
        <v>varchar</v>
      </c>
      <c r="G37" s="72">
        <f>cinema!C5</f>
        <v>30</v>
      </c>
      <c r="H37" s="72"/>
      <c r="I37" s="72" t="str">
        <f>cinema!H5</f>
        <v/>
      </c>
    </row>
    <row r="38">
      <c r="A38" s="70"/>
      <c r="B38" s="71">
        <v>36.0</v>
      </c>
      <c r="C38" s="72" t="str">
        <f>cinema!G6</f>
        <v>영화관위치</v>
      </c>
      <c r="D38" s="72" t="str">
        <f>cinema!A6</f>
        <v>cinemaLocation</v>
      </c>
      <c r="E38" s="73" t="s">
        <v>238</v>
      </c>
      <c r="F38" s="74" t="str">
        <f>cinema!B6</f>
        <v>varchar</v>
      </c>
      <c r="G38" s="72">
        <f>cinema!C6</f>
        <v>30</v>
      </c>
      <c r="H38" s="72"/>
      <c r="I38" s="72" t="str">
        <f>cinema!H6</f>
        <v/>
      </c>
    </row>
    <row r="39">
      <c r="A39" s="78"/>
      <c r="B39" s="77">
        <v>37.0</v>
      </c>
      <c r="C39" s="79" t="str">
        <f>cinema!G7</f>
        <v>관번호</v>
      </c>
      <c r="D39" s="79" t="str">
        <f>cinema!A7</f>
        <v>theaterNum</v>
      </c>
      <c r="E39" s="80" t="s">
        <v>239</v>
      </c>
      <c r="F39" s="81" t="str">
        <f>cinema!B7</f>
        <v>int</v>
      </c>
      <c r="G39" s="79" t="str">
        <f>cinema!C7</f>
        <v/>
      </c>
      <c r="H39" s="79"/>
      <c r="I39" s="79" t="str">
        <f>cinema!H7</f>
        <v/>
      </c>
    </row>
    <row r="40">
      <c r="A40" s="65" t="s">
        <v>240</v>
      </c>
      <c r="B40" s="66">
        <v>38.0</v>
      </c>
      <c r="C40" s="67" t="str">
        <f>review!G4</f>
        <v>리뷰번호</v>
      </c>
      <c r="D40" s="67" t="str">
        <f>review!A4</f>
        <v>reviewNum</v>
      </c>
      <c r="E40" s="68" t="s">
        <v>241</v>
      </c>
      <c r="F40" s="69" t="str">
        <f>review!B4</f>
        <v>int</v>
      </c>
      <c r="G40" s="67" t="str">
        <f>review!C4</f>
        <v/>
      </c>
      <c r="H40" s="67"/>
      <c r="I40" s="67" t="str">
        <f>review!H4</f>
        <v>auto increment 사용하여 기본키 순번 자동 부여</v>
      </c>
    </row>
    <row r="41">
      <c r="A41" s="75"/>
      <c r="B41" s="71">
        <v>39.0</v>
      </c>
      <c r="C41" s="72" t="str">
        <f>review!G5</f>
        <v>회원아이디</v>
      </c>
      <c r="D41" s="72" t="str">
        <f>review!A5</f>
        <v>userId</v>
      </c>
      <c r="E41" s="82" t="s">
        <v>201</v>
      </c>
      <c r="F41" s="74" t="str">
        <f>review!B5</f>
        <v>varchar</v>
      </c>
      <c r="G41" s="72">
        <f>review!C5</f>
        <v>30</v>
      </c>
      <c r="H41" s="72"/>
      <c r="I41" s="72" t="str">
        <f>review!H5</f>
        <v>user 기본키</v>
      </c>
    </row>
    <row r="42">
      <c r="A42" s="70"/>
      <c r="B42" s="71">
        <v>40.0</v>
      </c>
      <c r="C42" s="72" t="str">
        <f>review!G6</f>
        <v>제목</v>
      </c>
      <c r="D42" s="72" t="str">
        <f>review!A6</f>
        <v>title</v>
      </c>
      <c r="E42" s="73" t="s">
        <v>216</v>
      </c>
      <c r="F42" s="74" t="str">
        <f>review!B6</f>
        <v>varchar</v>
      </c>
      <c r="G42" s="72">
        <f>review!C6</f>
        <v>20</v>
      </c>
      <c r="H42" s="72"/>
      <c r="I42" s="72" t="str">
        <f>review!H6</f>
        <v/>
      </c>
    </row>
    <row r="43">
      <c r="A43" s="75"/>
      <c r="B43" s="71">
        <v>41.0</v>
      </c>
      <c r="C43" s="72" t="str">
        <f>review!G7</f>
        <v>내용</v>
      </c>
      <c r="D43" s="72" t="str">
        <f>review!A7</f>
        <v>content</v>
      </c>
      <c r="E43" s="73" t="s">
        <v>242</v>
      </c>
      <c r="F43" s="74" t="str">
        <f>review!B7</f>
        <v>text</v>
      </c>
      <c r="G43" s="72">
        <f>review!C7</f>
        <v>500</v>
      </c>
      <c r="H43" s="72"/>
      <c r="I43" s="72" t="str">
        <f>review!H7</f>
        <v/>
      </c>
    </row>
    <row r="44">
      <c r="A44" s="70"/>
      <c r="B44" s="71">
        <v>42.0</v>
      </c>
      <c r="C44" s="72" t="str">
        <f>review!G8</f>
        <v>영화번호</v>
      </c>
      <c r="D44" s="72" t="str">
        <f>review!A8</f>
        <v>docid</v>
      </c>
      <c r="E44" s="73" t="s">
        <v>214</v>
      </c>
      <c r="F44" s="74" t="str">
        <f>review!B8</f>
        <v>int</v>
      </c>
      <c r="G44" s="72" t="str">
        <f>review!C8</f>
        <v/>
      </c>
      <c r="H44" s="72"/>
      <c r="I44" s="72" t="str">
        <f>review!H8</f>
        <v>movie 기본키</v>
      </c>
    </row>
    <row r="45">
      <c r="A45" s="75"/>
      <c r="B45" s="71">
        <v>43.0</v>
      </c>
      <c r="C45" s="72" t="str">
        <f>review!G9</f>
        <v>작성일</v>
      </c>
      <c r="D45" s="72" t="str">
        <f>review!A9</f>
        <v>reviewDate</v>
      </c>
      <c r="E45" s="73" t="s">
        <v>243</v>
      </c>
      <c r="F45" s="74" t="str">
        <f>review!B9</f>
        <v>date</v>
      </c>
      <c r="G45" s="72" t="str">
        <f>review!C9</f>
        <v/>
      </c>
      <c r="H45" s="72"/>
      <c r="I45" s="72" t="str">
        <f>review!H9</f>
        <v>현재 날짜 자동 입력</v>
      </c>
    </row>
    <row r="46">
      <c r="A46" s="70"/>
      <c r="B46" s="71">
        <v>44.0</v>
      </c>
      <c r="C46" s="72" t="str">
        <f>review!G10</f>
        <v>별점</v>
      </c>
      <c r="D46" s="72" t="str">
        <f>review!A10</f>
        <v>scope</v>
      </c>
      <c r="E46" s="73" t="s">
        <v>244</v>
      </c>
      <c r="F46" s="74" t="str">
        <f>review!B10</f>
        <v>int</v>
      </c>
      <c r="G46" s="72" t="str">
        <f>review!C10</f>
        <v/>
      </c>
      <c r="H46" s="72"/>
      <c r="I46" s="72" t="str">
        <f>review!H10</f>
        <v/>
      </c>
    </row>
    <row r="47">
      <c r="A47" s="78"/>
      <c r="B47" s="77">
        <v>45.0</v>
      </c>
      <c r="C47" s="79" t="str">
        <f>review!G11</f>
        <v>추천 수</v>
      </c>
      <c r="D47" s="79" t="str">
        <f>review!A11</f>
        <v>recommend</v>
      </c>
      <c r="E47" s="80" t="s">
        <v>245</v>
      </c>
      <c r="F47" s="81" t="str">
        <f>review!B11</f>
        <v>int</v>
      </c>
      <c r="G47" s="79" t="str">
        <f>review!C11</f>
        <v/>
      </c>
      <c r="H47" s="79"/>
      <c r="I47" s="79" t="str">
        <f>review!H11</f>
        <v/>
      </c>
    </row>
    <row r="48">
      <c r="A48" s="65" t="s">
        <v>246</v>
      </c>
      <c r="B48" s="66">
        <v>46.0</v>
      </c>
      <c r="C48" s="67" t="str">
        <f>notice!G4</f>
        <v>공지사항 번호</v>
      </c>
      <c r="D48" s="69" t="str">
        <f>notice!A4</f>
        <v>noticeNum</v>
      </c>
      <c r="E48" s="68" t="s">
        <v>247</v>
      </c>
      <c r="F48" s="69" t="str">
        <f>notice!B4</f>
        <v>int</v>
      </c>
      <c r="G48" s="67" t="str">
        <f>notice!C4</f>
        <v/>
      </c>
      <c r="H48" s="67"/>
      <c r="I48" s="67" t="str">
        <f>notice!H4</f>
        <v>auto increment 사용하여 기본키 순번 자동 부여</v>
      </c>
    </row>
    <row r="49">
      <c r="A49" s="75"/>
      <c r="B49" s="71">
        <v>47.0</v>
      </c>
      <c r="C49" s="72" t="str">
        <f>notice!G5</f>
        <v>제목</v>
      </c>
      <c r="D49" s="74" t="str">
        <f>notice!A5</f>
        <v>title</v>
      </c>
      <c r="E49" s="73" t="s">
        <v>216</v>
      </c>
      <c r="F49" s="74" t="str">
        <f>notice!B5</f>
        <v>varchar</v>
      </c>
      <c r="G49" s="72">
        <f>notice!C5</f>
        <v>20</v>
      </c>
      <c r="H49" s="72"/>
      <c r="I49" s="72" t="str">
        <f>notice!H5</f>
        <v/>
      </c>
    </row>
    <row r="50">
      <c r="A50" s="70"/>
      <c r="B50" s="71">
        <v>48.0</v>
      </c>
      <c r="C50" s="72" t="str">
        <f>notice!G6</f>
        <v>내용</v>
      </c>
      <c r="D50" s="74" t="str">
        <f>notice!A6</f>
        <v>content</v>
      </c>
      <c r="E50" s="73" t="s">
        <v>242</v>
      </c>
      <c r="F50" s="74" t="str">
        <f>notice!B6</f>
        <v>text</v>
      </c>
      <c r="G50" s="72">
        <f>notice!C6</f>
        <v>500</v>
      </c>
      <c r="H50" s="72"/>
      <c r="I50" s="72" t="str">
        <f>notice!H6</f>
        <v/>
      </c>
    </row>
    <row r="51">
      <c r="A51" s="75"/>
      <c r="B51" s="71">
        <v>49.0</v>
      </c>
      <c r="C51" s="72" t="str">
        <f>notice!G7</f>
        <v>이미지</v>
      </c>
      <c r="D51" s="74" t="str">
        <f>notice!A7</f>
        <v>noticeImg</v>
      </c>
      <c r="E51" s="73" t="s">
        <v>248</v>
      </c>
      <c r="F51" s="74" t="str">
        <f>notice!B7</f>
        <v>varchar</v>
      </c>
      <c r="G51" s="72">
        <f>notice!C7</f>
        <v>255</v>
      </c>
      <c r="H51" s="72"/>
      <c r="I51" s="72" t="str">
        <f>notice!H7</f>
        <v/>
      </c>
    </row>
    <row r="52">
      <c r="A52" s="76"/>
      <c r="B52" s="77">
        <v>50.0</v>
      </c>
      <c r="C52" s="79" t="str">
        <f>notice!G8</f>
        <v>작성일</v>
      </c>
      <c r="D52" s="81" t="str">
        <f>notice!A8</f>
        <v>noticeDate</v>
      </c>
      <c r="E52" s="80" t="s">
        <v>249</v>
      </c>
      <c r="F52" s="81" t="str">
        <f>notice!B8</f>
        <v>date</v>
      </c>
      <c r="G52" s="79" t="str">
        <f>notice!C8</f>
        <v/>
      </c>
      <c r="H52" s="79"/>
      <c r="I52" s="79" t="str">
        <f>notice!H8</f>
        <v>현재 날짜 자동 입력</v>
      </c>
    </row>
    <row r="53">
      <c r="A53" s="65" t="s">
        <v>250</v>
      </c>
      <c r="B53" s="66">
        <v>51.0</v>
      </c>
      <c r="C53" s="67" t="str">
        <f>screen!G4</f>
        <v>상영번호</v>
      </c>
      <c r="D53" s="69" t="str">
        <f>screen!A4</f>
        <v>screenNum</v>
      </c>
      <c r="E53" s="68" t="s">
        <v>251</v>
      </c>
      <c r="F53" s="69" t="str">
        <f>screen!B4</f>
        <v>int</v>
      </c>
      <c r="G53" s="67" t="str">
        <f>screen!C4</f>
        <v/>
      </c>
      <c r="H53" s="67"/>
      <c r="I53" s="67" t="str">
        <f>screen!H4</f>
        <v>auto increment 사용하여 기본키 순번 자동 부여</v>
      </c>
    </row>
    <row r="54">
      <c r="A54" s="70"/>
      <c r="B54" s="71">
        <v>52.0</v>
      </c>
      <c r="C54" s="72" t="str">
        <f>screen!G5</f>
        <v>영화관번호</v>
      </c>
      <c r="D54" s="74" t="str">
        <f>screen!A5</f>
        <v>cinemaNum</v>
      </c>
      <c r="E54" s="73" t="s">
        <v>229</v>
      </c>
      <c r="F54" s="74" t="str">
        <f>screen!B5</f>
        <v>int</v>
      </c>
      <c r="G54" s="72" t="str">
        <f>screen!C5</f>
        <v/>
      </c>
      <c r="H54" s="72"/>
      <c r="I54" s="72" t="str">
        <f>screen!H5</f>
        <v>cinema 기본키</v>
      </c>
    </row>
    <row r="55">
      <c r="A55" s="75"/>
      <c r="B55" s="71">
        <v>53.0</v>
      </c>
      <c r="C55" s="72" t="str">
        <f>screen!G6</f>
        <v>영화번호</v>
      </c>
      <c r="D55" s="74" t="str">
        <f>screen!A6</f>
        <v>docid</v>
      </c>
      <c r="E55" s="73" t="s">
        <v>214</v>
      </c>
      <c r="F55" s="74" t="str">
        <f>screen!B6</f>
        <v>int</v>
      </c>
      <c r="G55" s="72" t="str">
        <f>screen!C6</f>
        <v/>
      </c>
      <c r="H55" s="72"/>
      <c r="I55" s="72" t="str">
        <f>screen!H6</f>
        <v>movie 기본키</v>
      </c>
    </row>
    <row r="56">
      <c r="A56" s="76"/>
      <c r="B56" s="83">
        <v>54.0</v>
      </c>
      <c r="C56" s="79" t="str">
        <f>screen!G7</f>
        <v>상영시간</v>
      </c>
      <c r="D56" s="81" t="str">
        <f>screen!A7</f>
        <v>screenDate</v>
      </c>
      <c r="E56" s="80" t="s">
        <v>252</v>
      </c>
      <c r="F56" s="81" t="str">
        <f>screen!B7</f>
        <v>varchar</v>
      </c>
      <c r="G56" s="79">
        <f>screen!C7</f>
        <v>30</v>
      </c>
      <c r="H56" s="79"/>
      <c r="I56" s="79" t="str">
        <f>screen!H7</f>
        <v/>
      </c>
    </row>
    <row r="57">
      <c r="A57" s="65" t="s">
        <v>106</v>
      </c>
      <c r="B57" s="66">
        <v>55.0</v>
      </c>
      <c r="C57" s="67" t="str">
        <f>temp!G4</f>
        <v>기준</v>
      </c>
      <c r="D57" s="69" t="str">
        <f>temp!A4</f>
        <v>criterion</v>
      </c>
      <c r="E57" s="68" t="s">
        <v>253</v>
      </c>
      <c r="F57" s="69" t="str">
        <f>temp!B4</f>
        <v>varchar</v>
      </c>
      <c r="G57" s="67">
        <f>temp!C4</f>
        <v>20</v>
      </c>
      <c r="H57" s="67"/>
      <c r="I57" s="67" t="str">
        <f>temp!H4</f>
        <v/>
      </c>
    </row>
    <row r="58">
      <c r="A58" s="76"/>
      <c r="B58" s="77">
        <v>56.0</v>
      </c>
      <c r="C58" s="79" t="str">
        <f>temp!G5</f>
        <v>차감 온도</v>
      </c>
      <c r="D58" s="81" t="str">
        <f>temp!A5</f>
        <v>deductedTemp</v>
      </c>
      <c r="E58" s="80" t="s">
        <v>254</v>
      </c>
      <c r="F58" s="81" t="str">
        <f>temp!B5</f>
        <v>float</v>
      </c>
      <c r="G58" s="79" t="str">
        <f>temp!C5</f>
        <v/>
      </c>
      <c r="H58" s="80" t="s">
        <v>208</v>
      </c>
      <c r="I58" s="79" t="str">
        <f>temp!H5</f>
        <v/>
      </c>
    </row>
    <row r="59">
      <c r="A59" s="65" t="s">
        <v>255</v>
      </c>
      <c r="B59" s="66">
        <v>57.0</v>
      </c>
      <c r="C59" s="67" t="str">
        <f>warning!G4</f>
        <v>경고 번호</v>
      </c>
      <c r="D59" s="67" t="str">
        <f>warning!A4</f>
        <v>warningNum</v>
      </c>
      <c r="E59" s="68" t="s">
        <v>256</v>
      </c>
      <c r="F59" s="69" t="str">
        <f>warning!B4</f>
        <v>int</v>
      </c>
      <c r="G59" s="67" t="str">
        <f>warning!C4</f>
        <v/>
      </c>
      <c r="H59" s="67"/>
      <c r="I59" s="67" t="str">
        <f>warning!H4</f>
        <v>auto increment 사용하여 기본키 순번 자동 부여</v>
      </c>
    </row>
    <row r="60">
      <c r="A60" s="70"/>
      <c r="B60" s="71">
        <v>58.0</v>
      </c>
      <c r="C60" s="72" t="str">
        <f>warning!G5</f>
        <v>경고일</v>
      </c>
      <c r="D60" s="72" t="str">
        <f>warning!A5</f>
        <v>warningDate</v>
      </c>
      <c r="E60" s="73" t="s">
        <v>257</v>
      </c>
      <c r="F60" s="74" t="str">
        <f>warning!B5</f>
        <v>date</v>
      </c>
      <c r="G60" s="72" t="str">
        <f>warning!C5</f>
        <v/>
      </c>
      <c r="H60" s="72"/>
      <c r="I60" s="72" t="str">
        <f>warning!H5</f>
        <v>현재 날짜 자동 입력</v>
      </c>
    </row>
    <row r="61">
      <c r="A61" s="75"/>
      <c r="B61" s="71">
        <v>59.0</v>
      </c>
      <c r="C61" s="72" t="str">
        <f>warning!G6</f>
        <v>경고 기준</v>
      </c>
      <c r="D61" s="72" t="str">
        <f>warning!A6</f>
        <v>criterion</v>
      </c>
      <c r="E61" s="73" t="s">
        <v>253</v>
      </c>
      <c r="F61" s="74" t="str">
        <f>warning!B6</f>
        <v>varchar</v>
      </c>
      <c r="G61" s="72">
        <f>warning!C6</f>
        <v>20</v>
      </c>
      <c r="H61" s="72"/>
      <c r="I61" s="72" t="str">
        <f>warning!H6</f>
        <v>temp 기본키</v>
      </c>
    </row>
    <row r="62">
      <c r="A62" s="76"/>
      <c r="B62" s="77">
        <v>60.0</v>
      </c>
      <c r="C62" s="79" t="str">
        <f>warning!G7</f>
        <v>회원 아이디</v>
      </c>
      <c r="D62" s="79" t="str">
        <f>warning!A7</f>
        <v>userId</v>
      </c>
      <c r="E62" s="80" t="s">
        <v>201</v>
      </c>
      <c r="F62" s="81" t="str">
        <f>warning!B7</f>
        <v>varchar</v>
      </c>
      <c r="G62" s="79">
        <f>warning!C7</f>
        <v>30</v>
      </c>
      <c r="H62" s="79"/>
      <c r="I62" s="79" t="str">
        <f>warning!H7</f>
        <v>user 기본키</v>
      </c>
    </row>
    <row r="63">
      <c r="A63" s="65" t="s">
        <v>258</v>
      </c>
      <c r="B63" s="66">
        <v>61.0</v>
      </c>
      <c r="C63" s="68" t="str">
        <f>seat!G4</f>
        <v>좌석아이디</v>
      </c>
      <c r="D63" s="69" t="str">
        <f>seat!A4</f>
        <v>seatId</v>
      </c>
      <c r="E63" s="68" t="s">
        <v>232</v>
      </c>
      <c r="F63" s="69" t="str">
        <f>seat!B4</f>
        <v>int</v>
      </c>
      <c r="G63" s="67" t="str">
        <f>seat!C4</f>
        <v/>
      </c>
      <c r="H63" s="67"/>
      <c r="I63" s="69" t="str">
        <f>seat!H4</f>
        <v>auto increment 사용하여 기본키 순번 자동 부여</v>
      </c>
    </row>
    <row r="64">
      <c r="A64" s="70"/>
      <c r="B64" s="71">
        <v>62.0</v>
      </c>
      <c r="C64" s="73" t="str">
        <f>seat!G5</f>
        <v>좌석 번호</v>
      </c>
      <c r="D64" s="74" t="str">
        <f>seat!A5</f>
        <v>seatNum</v>
      </c>
      <c r="E64" s="73" t="s">
        <v>259</v>
      </c>
      <c r="F64" s="74" t="str">
        <f>seat!B5</f>
        <v>varchar</v>
      </c>
      <c r="G64" s="72">
        <f>seat!C5</f>
        <v>20</v>
      </c>
      <c r="H64" s="72"/>
      <c r="I64" s="74" t="str">
        <f>seat!H5</f>
        <v>ex)A10</v>
      </c>
    </row>
    <row r="65">
      <c r="A65" s="75"/>
      <c r="B65" s="71">
        <v>63.0</v>
      </c>
      <c r="C65" s="73" t="str">
        <f>seat!G6</f>
        <v>영화관 번호</v>
      </c>
      <c r="D65" s="74" t="str">
        <f>seat!A6</f>
        <v>cinemaNum</v>
      </c>
      <c r="E65" s="73" t="s">
        <v>229</v>
      </c>
      <c r="F65" s="74" t="str">
        <f>seat!B6</f>
        <v>int</v>
      </c>
      <c r="G65" s="72" t="str">
        <f>seat!C6</f>
        <v/>
      </c>
      <c r="H65" s="72"/>
      <c r="I65" s="74" t="str">
        <f>seat!H6</f>
        <v>cinema 기본키</v>
      </c>
    </row>
    <row r="66">
      <c r="A66" s="70"/>
      <c r="B66" s="71">
        <v>64.0</v>
      </c>
      <c r="C66" s="73" t="str">
        <f>seat!G7</f>
        <v>좌석 금액</v>
      </c>
      <c r="D66" s="74" t="str">
        <f>seat!A7</f>
        <v>seatAmount</v>
      </c>
      <c r="E66" s="73" t="s">
        <v>260</v>
      </c>
      <c r="F66" s="74" t="str">
        <f>seat!B7</f>
        <v>int</v>
      </c>
      <c r="G66" s="72" t="str">
        <f>seat!C7</f>
        <v/>
      </c>
      <c r="H66" s="72"/>
      <c r="I66" s="74" t="str">
        <f>seat!H7</f>
        <v/>
      </c>
    </row>
    <row r="67">
      <c r="A67" s="75"/>
      <c r="B67" s="71">
        <v>65.0</v>
      </c>
      <c r="C67" s="73" t="str">
        <f>seat!G8</f>
        <v>구역별 이미지</v>
      </c>
      <c r="D67" s="74" t="str">
        <f>seat!A8</f>
        <v>seatImg</v>
      </c>
      <c r="E67" s="73" t="s">
        <v>261</v>
      </c>
      <c r="F67" s="74" t="str">
        <f>seat!B8</f>
        <v>varchar</v>
      </c>
      <c r="G67" s="72">
        <f>seat!C8</f>
        <v>255</v>
      </c>
      <c r="H67" s="72"/>
      <c r="I67" s="74" t="str">
        <f>seat!H8</f>
        <v/>
      </c>
    </row>
    <row r="68">
      <c r="A68" s="76"/>
      <c r="B68" s="77">
        <v>66.0</v>
      </c>
      <c r="C68" s="80" t="str">
        <f>seat!G9</f>
        <v>좌석선택여부</v>
      </c>
      <c r="D68" s="81" t="str">
        <f>seat!A9</f>
        <v>seatChk</v>
      </c>
      <c r="E68" s="80" t="s">
        <v>262</v>
      </c>
      <c r="F68" s="81" t="str">
        <f>seat!B9</f>
        <v>tinyint</v>
      </c>
      <c r="G68" s="79">
        <f>seat!C9</f>
        <v>1</v>
      </c>
      <c r="H68" s="79"/>
      <c r="I68" s="81" t="str">
        <f>seat!H9</f>
        <v>1 선택</v>
      </c>
    </row>
  </sheetData>
  <mergeCells count="18">
    <mergeCell ref="A1:A2"/>
    <mergeCell ref="B1:B2"/>
    <mergeCell ref="C1:C2"/>
    <mergeCell ref="D1:D2"/>
    <mergeCell ref="E1:E2"/>
    <mergeCell ref="F1:H1"/>
    <mergeCell ref="I1:I2"/>
    <mergeCell ref="A53:A56"/>
    <mergeCell ref="A57:A58"/>
    <mergeCell ref="A59:A62"/>
    <mergeCell ref="A63:A68"/>
    <mergeCell ref="A3:A10"/>
    <mergeCell ref="A11:A13"/>
    <mergeCell ref="A14:A26"/>
    <mergeCell ref="A27:A35"/>
    <mergeCell ref="A36:A39"/>
    <mergeCell ref="A40:A47"/>
    <mergeCell ref="A48:A5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38"/>
    <col customWidth="1" min="7" max="7" width="21.38"/>
    <col customWidth="1" min="8" max="8" width="20.5"/>
  </cols>
  <sheetData>
    <row r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8" t="s">
        <v>81</v>
      </c>
      <c r="B3" s="39" t="s">
        <v>82</v>
      </c>
      <c r="C3" s="39" t="s">
        <v>83</v>
      </c>
      <c r="D3" s="39" t="s">
        <v>84</v>
      </c>
      <c r="E3" s="39" t="s">
        <v>85</v>
      </c>
      <c r="F3" s="39" t="s">
        <v>86</v>
      </c>
      <c r="G3" s="39" t="s">
        <v>87</v>
      </c>
      <c r="H3" s="39" t="s">
        <v>88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40" t="s">
        <v>89</v>
      </c>
      <c r="B4" s="40" t="s">
        <v>90</v>
      </c>
      <c r="C4" s="40">
        <v>30.0</v>
      </c>
      <c r="D4" s="37"/>
      <c r="E4" s="37" t="s">
        <v>91</v>
      </c>
      <c r="F4" s="37"/>
      <c r="G4" s="37" t="str">
        <f>Sheet1!B3</f>
        <v>회원아이디</v>
      </c>
      <c r="H4" s="40" t="s">
        <v>92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7" t="s">
        <v>93</v>
      </c>
      <c r="B5" s="40" t="s">
        <v>90</v>
      </c>
      <c r="C5" s="40">
        <v>30.0</v>
      </c>
      <c r="D5" s="37" t="s">
        <v>94</v>
      </c>
      <c r="E5" s="37"/>
      <c r="F5" s="37"/>
      <c r="G5" s="37" t="str">
        <f>Sheet1!C3</f>
        <v>비밀번호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40" t="s">
        <v>95</v>
      </c>
      <c r="B6" s="37" t="s">
        <v>96</v>
      </c>
      <c r="C6" s="37"/>
      <c r="D6" s="37"/>
      <c r="E6" s="37"/>
      <c r="F6" s="41">
        <v>0.0</v>
      </c>
      <c r="G6" s="40" t="s">
        <v>97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40" t="s">
        <v>98</v>
      </c>
      <c r="B7" s="40" t="s">
        <v>99</v>
      </c>
      <c r="C7" s="40"/>
      <c r="D7" s="37" t="s">
        <v>94</v>
      </c>
      <c r="E7" s="37"/>
      <c r="F7" s="37"/>
      <c r="G7" s="37" t="str">
        <f>Sheet1!E3</f>
        <v>생년월일</v>
      </c>
      <c r="H7" s="40" t="s">
        <v>100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7" t="s">
        <v>101</v>
      </c>
      <c r="B8" s="40" t="s">
        <v>102</v>
      </c>
      <c r="C8" s="40">
        <v>11.0</v>
      </c>
      <c r="D8" s="37" t="s">
        <v>94</v>
      </c>
      <c r="E8" s="37"/>
      <c r="F8" s="37"/>
      <c r="G8" s="37" t="str">
        <f>Sheet1!F3</f>
        <v>휴대폰</v>
      </c>
      <c r="H8" s="40" t="s">
        <v>103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7" t="s">
        <v>104</v>
      </c>
      <c r="B9" s="40" t="s">
        <v>90</v>
      </c>
      <c r="C9" s="40">
        <v>10.0</v>
      </c>
      <c r="D9" s="37" t="s">
        <v>94</v>
      </c>
      <c r="E9" s="37"/>
      <c r="F9" s="37"/>
      <c r="G9" s="37" t="str">
        <f>Sheet1!G3</f>
        <v>등급</v>
      </c>
      <c r="H9" s="40" t="s">
        <v>105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7" t="s">
        <v>106</v>
      </c>
      <c r="B10" s="37" t="s">
        <v>107</v>
      </c>
      <c r="C10" s="37"/>
      <c r="D10" s="37"/>
      <c r="E10" s="37"/>
      <c r="F10" s="41">
        <v>36.5</v>
      </c>
      <c r="G10" s="37" t="str">
        <f>Sheet1!H3</f>
        <v>온도</v>
      </c>
      <c r="H10" s="40" t="s">
        <v>108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40" t="s">
        <v>109</v>
      </c>
      <c r="B11" s="40" t="s">
        <v>110</v>
      </c>
      <c r="C11" s="40">
        <v>1.0</v>
      </c>
      <c r="D11" s="37"/>
      <c r="E11" s="37"/>
      <c r="F11" s="40">
        <v>0.0</v>
      </c>
      <c r="G11" s="40" t="s">
        <v>12</v>
      </c>
      <c r="H11" s="40" t="s">
        <v>111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8" max="8" width="45.75"/>
  </cols>
  <sheetData>
    <row r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8" t="s">
        <v>81</v>
      </c>
      <c r="B3" s="39" t="s">
        <v>82</v>
      </c>
      <c r="C3" s="39" t="s">
        <v>83</v>
      </c>
      <c r="D3" s="39" t="s">
        <v>84</v>
      </c>
      <c r="E3" s="39" t="s">
        <v>85</v>
      </c>
      <c r="F3" s="39" t="s">
        <v>86</v>
      </c>
      <c r="G3" s="39" t="s">
        <v>87</v>
      </c>
      <c r="H3" s="39" t="s">
        <v>88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42" t="s">
        <v>104</v>
      </c>
      <c r="B4" s="40" t="s">
        <v>90</v>
      </c>
      <c r="C4" s="40">
        <v>10.0</v>
      </c>
      <c r="D4" s="37"/>
      <c r="E4" s="37" t="s">
        <v>91</v>
      </c>
      <c r="F4" s="37"/>
      <c r="G4" s="37" t="str">
        <f>Sheet1!B4</f>
        <v>등급</v>
      </c>
      <c r="H4" s="40" t="s">
        <v>112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40" t="s">
        <v>113</v>
      </c>
      <c r="B5" s="37" t="s">
        <v>96</v>
      </c>
      <c r="C5" s="37"/>
      <c r="D5" s="40" t="s">
        <v>94</v>
      </c>
      <c r="E5" s="37"/>
      <c r="F5" s="37"/>
      <c r="G5" s="43" t="s">
        <v>114</v>
      </c>
      <c r="H5" s="44" t="s">
        <v>115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7" t="s">
        <v>116</v>
      </c>
      <c r="B6" s="40" t="s">
        <v>107</v>
      </c>
      <c r="C6" s="37"/>
      <c r="D6" s="40" t="s">
        <v>94</v>
      </c>
      <c r="E6" s="37"/>
      <c r="F6" s="37"/>
      <c r="G6" s="37" t="str">
        <f>Sheet1!D4</f>
        <v>할인율</v>
      </c>
      <c r="H6" s="40" t="s">
        <v>117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34.25"/>
    <col customWidth="1" min="8" max="8" width="37.88"/>
  </cols>
  <sheetData>
    <row r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6" t="s">
        <v>118</v>
      </c>
      <c r="B2" s="46" t="s">
        <v>119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7" t="s">
        <v>81</v>
      </c>
      <c r="B3" s="48" t="s">
        <v>82</v>
      </c>
      <c r="C3" s="48" t="s">
        <v>83</v>
      </c>
      <c r="D3" s="48" t="s">
        <v>84</v>
      </c>
      <c r="E3" s="48" t="s">
        <v>85</v>
      </c>
      <c r="F3" s="48" t="s">
        <v>86</v>
      </c>
      <c r="G3" s="48" t="s">
        <v>87</v>
      </c>
      <c r="H3" s="48" t="s">
        <v>88</v>
      </c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46" t="s">
        <v>120</v>
      </c>
      <c r="B4" s="46" t="s">
        <v>96</v>
      </c>
      <c r="C4" s="45"/>
      <c r="D4" s="45"/>
      <c r="E4" s="46" t="s">
        <v>91</v>
      </c>
      <c r="F4" s="45"/>
      <c r="G4" s="49" t="s">
        <v>121</v>
      </c>
      <c r="H4" s="46" t="s">
        <v>122</v>
      </c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46" t="s">
        <v>123</v>
      </c>
      <c r="B5" s="46" t="s">
        <v>90</v>
      </c>
      <c r="C5" s="46">
        <v>10.0</v>
      </c>
      <c r="D5" s="46" t="s">
        <v>94</v>
      </c>
      <c r="E5" s="45"/>
      <c r="F5" s="45"/>
      <c r="G5" s="46" t="s">
        <v>18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46" t="s">
        <v>124</v>
      </c>
      <c r="B6" s="46" t="s">
        <v>90</v>
      </c>
      <c r="C6" s="46">
        <v>30.0</v>
      </c>
      <c r="D6" s="46" t="s">
        <v>94</v>
      </c>
      <c r="E6" s="45"/>
      <c r="F6" s="45"/>
      <c r="G6" s="46" t="s">
        <v>19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50" t="s">
        <v>125</v>
      </c>
      <c r="B7" s="46" t="s">
        <v>90</v>
      </c>
      <c r="C7" s="46">
        <v>10.0</v>
      </c>
      <c r="D7" s="46" t="s">
        <v>94</v>
      </c>
      <c r="E7" s="45"/>
      <c r="F7" s="45"/>
      <c r="G7" s="46" t="s">
        <v>20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6" t="s">
        <v>126</v>
      </c>
      <c r="B8" s="46" t="s">
        <v>90</v>
      </c>
      <c r="C8" s="46">
        <v>50.0</v>
      </c>
      <c r="D8" s="46" t="s">
        <v>94</v>
      </c>
      <c r="E8" s="45"/>
      <c r="F8" s="45"/>
      <c r="G8" s="46" t="s">
        <v>21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46" t="s">
        <v>127</v>
      </c>
      <c r="B9" s="46" t="s">
        <v>128</v>
      </c>
      <c r="C9" s="46">
        <v>500.0</v>
      </c>
      <c r="D9" s="46" t="s">
        <v>94</v>
      </c>
      <c r="E9" s="45"/>
      <c r="F9" s="45"/>
      <c r="G9" s="46" t="s">
        <v>22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46" t="s">
        <v>129</v>
      </c>
      <c r="B10" s="46" t="s">
        <v>90</v>
      </c>
      <c r="C10" s="46">
        <v>30.0</v>
      </c>
      <c r="D10" s="46" t="s">
        <v>94</v>
      </c>
      <c r="E10" s="45"/>
      <c r="F10" s="45"/>
      <c r="G10" s="46" t="s">
        <v>23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50" t="s">
        <v>130</v>
      </c>
      <c r="B11" s="46" t="s">
        <v>90</v>
      </c>
      <c r="C11" s="46">
        <v>8.0</v>
      </c>
      <c r="D11" s="46" t="s">
        <v>94</v>
      </c>
      <c r="E11" s="45"/>
      <c r="F11" s="45"/>
      <c r="G11" s="46" t="s">
        <v>24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46" t="s">
        <v>131</v>
      </c>
      <c r="B12" s="46" t="s">
        <v>90</v>
      </c>
      <c r="C12" s="46">
        <v>10.0</v>
      </c>
      <c r="D12" s="46" t="s">
        <v>94</v>
      </c>
      <c r="E12" s="45"/>
      <c r="F12" s="45"/>
      <c r="G12" s="46" t="s">
        <v>25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50" t="s">
        <v>132</v>
      </c>
      <c r="B13" s="46" t="s">
        <v>90</v>
      </c>
      <c r="C13" s="46">
        <v>255.0</v>
      </c>
      <c r="D13" s="46" t="s">
        <v>94</v>
      </c>
      <c r="E13" s="45"/>
      <c r="F13" s="45"/>
      <c r="G13" s="46" t="s">
        <v>133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46" t="s">
        <v>134</v>
      </c>
      <c r="B14" s="46" t="s">
        <v>90</v>
      </c>
      <c r="C14" s="46">
        <v>255.0</v>
      </c>
      <c r="D14" s="46" t="s">
        <v>94</v>
      </c>
      <c r="E14" s="45"/>
      <c r="F14" s="45"/>
      <c r="G14" s="46" t="s">
        <v>27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46" t="s">
        <v>135</v>
      </c>
      <c r="B15" s="46" t="s">
        <v>90</v>
      </c>
      <c r="C15" s="46">
        <v>20.0</v>
      </c>
      <c r="D15" s="46" t="s">
        <v>94</v>
      </c>
      <c r="E15" s="45"/>
      <c r="F15" s="45"/>
      <c r="G15" s="46" t="s">
        <v>28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46" t="s">
        <v>136</v>
      </c>
      <c r="B16" s="46" t="s">
        <v>90</v>
      </c>
      <c r="C16" s="46">
        <v>10.0</v>
      </c>
      <c r="D16" s="45"/>
      <c r="E16" s="45"/>
      <c r="F16" s="45"/>
      <c r="G16" s="46" t="s">
        <v>29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5"/>
      <c r="B26" s="46" t="s">
        <v>137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6" t="s">
        <v>138</v>
      </c>
      <c r="B27" s="46" t="s">
        <v>139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7" t="s">
        <v>81</v>
      </c>
      <c r="B28" s="48" t="s">
        <v>82</v>
      </c>
      <c r="C28" s="48" t="s">
        <v>83</v>
      </c>
      <c r="D28" s="48" t="s">
        <v>84</v>
      </c>
      <c r="E28" s="48" t="s">
        <v>85</v>
      </c>
      <c r="F28" s="48" t="s">
        <v>86</v>
      </c>
      <c r="G28" s="48" t="s">
        <v>87</v>
      </c>
      <c r="H28" s="48" t="s">
        <v>88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6" t="s">
        <v>140</v>
      </c>
      <c r="B29" s="46" t="s">
        <v>102</v>
      </c>
      <c r="C29" s="45"/>
      <c r="D29" s="46" t="s">
        <v>94</v>
      </c>
      <c r="E29" s="45"/>
      <c r="F29" s="45"/>
      <c r="G29" s="51" t="s">
        <v>141</v>
      </c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52" t="s">
        <v>142</v>
      </c>
      <c r="B30" s="46" t="s">
        <v>102</v>
      </c>
      <c r="C30" s="45"/>
      <c r="D30" s="46" t="s">
        <v>94</v>
      </c>
      <c r="E30" s="45"/>
      <c r="F30" s="45"/>
      <c r="G30" s="52" t="s">
        <v>143</v>
      </c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53" t="s">
        <v>144</v>
      </c>
      <c r="B31" s="46" t="s">
        <v>102</v>
      </c>
      <c r="C31" s="45"/>
      <c r="D31" s="46" t="s">
        <v>94</v>
      </c>
      <c r="E31" s="45"/>
      <c r="F31" s="45"/>
      <c r="G31" s="46" t="s">
        <v>145</v>
      </c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6" t="s">
        <v>146</v>
      </c>
      <c r="B32" s="46" t="s">
        <v>102</v>
      </c>
      <c r="C32" s="45"/>
      <c r="D32" s="46" t="s">
        <v>94</v>
      </c>
      <c r="E32" s="45"/>
      <c r="F32" s="45"/>
      <c r="G32" s="46" t="s">
        <v>147</v>
      </c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6" t="s">
        <v>148</v>
      </c>
      <c r="B33" s="46" t="s">
        <v>102</v>
      </c>
      <c r="C33" s="45"/>
      <c r="D33" s="46" t="s">
        <v>94</v>
      </c>
      <c r="E33" s="45"/>
      <c r="F33" s="45"/>
      <c r="G33" s="46" t="s">
        <v>149</v>
      </c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6" t="s">
        <v>150</v>
      </c>
      <c r="B34" s="46" t="s">
        <v>102</v>
      </c>
      <c r="C34" s="45"/>
      <c r="D34" s="46" t="s">
        <v>94</v>
      </c>
      <c r="E34" s="45"/>
      <c r="F34" s="45"/>
      <c r="G34" s="46" t="s">
        <v>151</v>
      </c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52" t="s">
        <v>135</v>
      </c>
      <c r="B35" s="46" t="s">
        <v>102</v>
      </c>
      <c r="C35" s="45"/>
      <c r="D35" s="46" t="s">
        <v>94</v>
      </c>
      <c r="E35" s="45"/>
      <c r="F35" s="45"/>
      <c r="G35" s="53" t="s">
        <v>152</v>
      </c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51"/>
      <c r="B38" s="54"/>
      <c r="C38" s="45"/>
      <c r="D38" s="45"/>
      <c r="E38" s="45"/>
      <c r="F38" s="45"/>
      <c r="G38" s="51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51"/>
      <c r="B39" s="54"/>
      <c r="C39" s="45"/>
      <c r="D39" s="45"/>
      <c r="E39" s="45"/>
      <c r="F39" s="45"/>
      <c r="G39" s="51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51"/>
      <c r="B40" s="54"/>
      <c r="C40" s="45"/>
      <c r="D40" s="45"/>
      <c r="E40" s="45"/>
      <c r="F40" s="45"/>
      <c r="G40" s="51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51"/>
      <c r="B41" s="54"/>
      <c r="C41" s="45"/>
      <c r="D41" s="45"/>
      <c r="E41" s="45"/>
      <c r="F41" s="45"/>
      <c r="G41" s="51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51"/>
      <c r="B42" s="54"/>
      <c r="C42" s="45"/>
      <c r="D42" s="45"/>
      <c r="E42" s="45"/>
      <c r="F42" s="45"/>
      <c r="G42" s="51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51"/>
      <c r="B43" s="54"/>
      <c r="C43" s="45"/>
      <c r="D43" s="45"/>
      <c r="E43" s="45"/>
      <c r="F43" s="45"/>
      <c r="G43" s="51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16.75"/>
    <col customWidth="1" min="8" max="8" width="37.38"/>
  </cols>
  <sheetData>
    <row r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8" t="s">
        <v>81</v>
      </c>
      <c r="B3" s="39" t="s">
        <v>82</v>
      </c>
      <c r="C3" s="39" t="s">
        <v>83</v>
      </c>
      <c r="D3" s="39" t="s">
        <v>84</v>
      </c>
      <c r="E3" s="39" t="s">
        <v>85</v>
      </c>
      <c r="F3" s="39" t="s">
        <v>86</v>
      </c>
      <c r="G3" s="39" t="s">
        <v>87</v>
      </c>
      <c r="H3" s="39" t="s">
        <v>88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40" t="s">
        <v>153</v>
      </c>
      <c r="B4" s="37" t="s">
        <v>96</v>
      </c>
      <c r="C4" s="37"/>
      <c r="D4" s="37"/>
      <c r="E4" s="37" t="s">
        <v>91</v>
      </c>
      <c r="F4" s="37"/>
      <c r="G4" s="37" t="str">
        <f>Sheet1!B6</f>
        <v>예매번호</v>
      </c>
      <c r="H4" s="40" t="s">
        <v>122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40" t="s">
        <v>89</v>
      </c>
      <c r="B5" s="40" t="s">
        <v>90</v>
      </c>
      <c r="C5" s="40">
        <v>30.0</v>
      </c>
      <c r="D5" s="37"/>
      <c r="E5" s="37" t="s">
        <v>154</v>
      </c>
      <c r="F5" s="37"/>
      <c r="G5" s="37" t="str">
        <f>Sheet1!C6</f>
        <v>회원아이디</v>
      </c>
      <c r="H5" s="37" t="s">
        <v>155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40" t="s">
        <v>156</v>
      </c>
      <c r="B6" s="37" t="s">
        <v>96</v>
      </c>
      <c r="C6" s="37"/>
      <c r="D6" s="37"/>
      <c r="E6" s="37" t="s">
        <v>154</v>
      </c>
      <c r="F6" s="37"/>
      <c r="G6" s="37" t="str">
        <f>Sheet1!D6</f>
        <v>영화관번호</v>
      </c>
      <c r="H6" s="40" t="s">
        <v>157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40" t="s">
        <v>158</v>
      </c>
      <c r="B7" s="37" t="s">
        <v>99</v>
      </c>
      <c r="C7" s="37"/>
      <c r="D7" s="37" t="s">
        <v>94</v>
      </c>
      <c r="E7" s="37"/>
      <c r="F7" s="37"/>
      <c r="G7" s="37" t="str">
        <f>Sheet1!E6</f>
        <v>관람일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40" t="s">
        <v>159</v>
      </c>
      <c r="B8" s="37" t="s">
        <v>99</v>
      </c>
      <c r="C8" s="37"/>
      <c r="D8" s="37" t="s">
        <v>94</v>
      </c>
      <c r="E8" s="37"/>
      <c r="F8" s="40" t="s">
        <v>160</v>
      </c>
      <c r="G8" s="37" t="str">
        <f>Sheet1!F6</f>
        <v>예매일</v>
      </c>
      <c r="H8" s="40" t="s">
        <v>161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40" t="s">
        <v>120</v>
      </c>
      <c r="B9" s="37" t="s">
        <v>96</v>
      </c>
      <c r="C9" s="37"/>
      <c r="D9" s="37"/>
      <c r="E9" s="37" t="s">
        <v>154</v>
      </c>
      <c r="F9" s="37"/>
      <c r="G9" s="37" t="str">
        <f>Sheet1!G6</f>
        <v>영화번호</v>
      </c>
      <c r="H9" s="55" t="s">
        <v>162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56" t="s">
        <v>163</v>
      </c>
      <c r="B10" s="37" t="s">
        <v>96</v>
      </c>
      <c r="C10" s="37"/>
      <c r="D10" s="37"/>
      <c r="E10" s="37" t="s">
        <v>154</v>
      </c>
      <c r="F10" s="37"/>
      <c r="G10" s="37" t="str">
        <f>Sheet1!H6</f>
        <v>좌석번호</v>
      </c>
      <c r="H10" s="40" t="s">
        <v>164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40" t="s">
        <v>165</v>
      </c>
      <c r="B11" s="37" t="s">
        <v>96</v>
      </c>
      <c r="C11" s="37"/>
      <c r="D11" s="37" t="s">
        <v>94</v>
      </c>
      <c r="E11" s="37"/>
      <c r="F11" s="37"/>
      <c r="G11" s="37" t="str">
        <f>Sheet1!I6</f>
        <v>예매금액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40" t="s">
        <v>166</v>
      </c>
      <c r="B12" s="40" t="s">
        <v>90</v>
      </c>
      <c r="C12" s="40">
        <v>20.0</v>
      </c>
      <c r="D12" s="40" t="s">
        <v>94</v>
      </c>
      <c r="E12" s="37"/>
      <c r="F12" s="37"/>
      <c r="G12" s="37" t="str">
        <f>Sheet1!J6</f>
        <v>연령대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8" max="8" width="38.5"/>
  </cols>
  <sheetData>
    <row r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8" t="s">
        <v>81</v>
      </c>
      <c r="B3" s="39" t="s">
        <v>82</v>
      </c>
      <c r="C3" s="39" t="s">
        <v>83</v>
      </c>
      <c r="D3" s="39" t="s">
        <v>84</v>
      </c>
      <c r="E3" s="39" t="s">
        <v>85</v>
      </c>
      <c r="F3" s="39" t="s">
        <v>86</v>
      </c>
      <c r="G3" s="39" t="s">
        <v>87</v>
      </c>
      <c r="H3" s="39" t="s">
        <v>88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57" t="s">
        <v>163</v>
      </c>
      <c r="B4" s="37" t="s">
        <v>96</v>
      </c>
      <c r="C4" s="37"/>
      <c r="D4" s="37"/>
      <c r="E4" s="37" t="s">
        <v>91</v>
      </c>
      <c r="F4" s="37"/>
      <c r="G4" s="37" t="str">
        <f>Sheet1!B7</f>
        <v>좌석아이디</v>
      </c>
      <c r="H4" s="40" t="s">
        <v>122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40" t="s">
        <v>167</v>
      </c>
      <c r="B5" s="40" t="s">
        <v>90</v>
      </c>
      <c r="C5" s="40">
        <v>20.0</v>
      </c>
      <c r="D5" s="37" t="s">
        <v>94</v>
      </c>
      <c r="E5" s="37"/>
      <c r="F5" s="37"/>
      <c r="G5" s="37" t="str">
        <f>Sheet1!C7</f>
        <v>좌석 번호</v>
      </c>
      <c r="H5" s="40" t="s">
        <v>168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40" t="s">
        <v>156</v>
      </c>
      <c r="B6" s="37" t="s">
        <v>96</v>
      </c>
      <c r="C6" s="37"/>
      <c r="D6" s="37"/>
      <c r="E6" s="55" t="s">
        <v>154</v>
      </c>
      <c r="F6" s="37"/>
      <c r="G6" s="37" t="str">
        <f>Sheet1!D7</f>
        <v>영화관 번호</v>
      </c>
      <c r="H6" s="40" t="s">
        <v>157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40" t="s">
        <v>169</v>
      </c>
      <c r="B7" s="37" t="s">
        <v>96</v>
      </c>
      <c r="C7" s="37"/>
      <c r="D7" s="37" t="s">
        <v>94</v>
      </c>
      <c r="E7" s="55"/>
      <c r="F7" s="37"/>
      <c r="G7" s="37" t="str">
        <f>Sheet1!E7</f>
        <v>좌석 금액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40" t="s">
        <v>170</v>
      </c>
      <c r="B8" s="40" t="s">
        <v>90</v>
      </c>
      <c r="C8" s="40">
        <v>255.0</v>
      </c>
      <c r="D8" s="37" t="s">
        <v>94</v>
      </c>
      <c r="E8" s="37"/>
      <c r="F8" s="37"/>
      <c r="G8" s="37" t="str">
        <f>Sheet1!F7</f>
        <v>구역별 이미지</v>
      </c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58" t="s">
        <v>171</v>
      </c>
      <c r="B9" s="40" t="s">
        <v>110</v>
      </c>
      <c r="C9" s="40">
        <v>1.0</v>
      </c>
      <c r="D9" s="37"/>
      <c r="E9" s="37"/>
      <c r="F9" s="37"/>
      <c r="G9" s="37" t="str">
        <f>Sheet1!G7</f>
        <v>좌석선택여부</v>
      </c>
      <c r="H9" s="40" t="s">
        <v>172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8" max="8" width="37.13"/>
  </cols>
  <sheetData>
    <row r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8" t="s">
        <v>81</v>
      </c>
      <c r="B3" s="39" t="s">
        <v>82</v>
      </c>
      <c r="C3" s="39" t="s">
        <v>83</v>
      </c>
      <c r="D3" s="39" t="s">
        <v>84</v>
      </c>
      <c r="E3" s="39" t="s">
        <v>85</v>
      </c>
      <c r="F3" s="39" t="s">
        <v>86</v>
      </c>
      <c r="G3" s="39" t="s">
        <v>87</v>
      </c>
      <c r="H3" s="39" t="s">
        <v>88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40" t="s">
        <v>156</v>
      </c>
      <c r="B4" s="37" t="s">
        <v>96</v>
      </c>
      <c r="C4" s="37"/>
      <c r="D4" s="37"/>
      <c r="E4" s="37" t="s">
        <v>91</v>
      </c>
      <c r="F4" s="37"/>
      <c r="G4" s="37" t="str">
        <f>Sheet1!B8</f>
        <v>영화관 번호</v>
      </c>
      <c r="H4" s="40" t="s">
        <v>122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40" t="s">
        <v>173</v>
      </c>
      <c r="B5" s="40" t="s">
        <v>90</v>
      </c>
      <c r="C5" s="40">
        <v>30.0</v>
      </c>
      <c r="D5" s="40" t="s">
        <v>94</v>
      </c>
      <c r="E5" s="37"/>
      <c r="F5" s="37"/>
      <c r="G5" s="37" t="str">
        <f>Sheet1!C8</f>
        <v>영화관명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40" t="s">
        <v>174</v>
      </c>
      <c r="B6" s="40" t="s">
        <v>90</v>
      </c>
      <c r="C6" s="40">
        <v>30.0</v>
      </c>
      <c r="D6" s="40" t="s">
        <v>94</v>
      </c>
      <c r="E6" s="37"/>
      <c r="F6" s="37"/>
      <c r="G6" s="37" t="str">
        <f>Sheet1!D8</f>
        <v>영화관위치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40" t="s">
        <v>175</v>
      </c>
      <c r="B7" s="37" t="s">
        <v>96</v>
      </c>
      <c r="C7" s="37"/>
      <c r="D7" s="40" t="s">
        <v>94</v>
      </c>
      <c r="E7" s="37"/>
      <c r="F7" s="37"/>
      <c r="G7" s="37" t="str">
        <f>Sheet1!E8</f>
        <v>관번호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17.75"/>
    <col customWidth="1" min="8" max="8" width="38.13"/>
  </cols>
  <sheetData>
    <row r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8" t="s">
        <v>81</v>
      </c>
      <c r="B3" s="39" t="s">
        <v>82</v>
      </c>
      <c r="C3" s="39" t="s">
        <v>83</v>
      </c>
      <c r="D3" s="39" t="s">
        <v>84</v>
      </c>
      <c r="E3" s="39" t="s">
        <v>85</v>
      </c>
      <c r="F3" s="39" t="s">
        <v>86</v>
      </c>
      <c r="G3" s="39" t="s">
        <v>87</v>
      </c>
      <c r="H3" s="39" t="s">
        <v>88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40" t="s">
        <v>176</v>
      </c>
      <c r="B4" s="40" t="s">
        <v>96</v>
      </c>
      <c r="C4" s="37"/>
      <c r="D4" s="37"/>
      <c r="E4" s="37" t="s">
        <v>91</v>
      </c>
      <c r="F4" s="37"/>
      <c r="G4" s="37" t="str">
        <f>Sheet1!B9</f>
        <v>리뷰번호</v>
      </c>
      <c r="H4" s="40" t="s">
        <v>122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40" t="s">
        <v>89</v>
      </c>
      <c r="B5" s="40" t="s">
        <v>90</v>
      </c>
      <c r="C5" s="40">
        <v>30.0</v>
      </c>
      <c r="D5" s="37"/>
      <c r="E5" s="37" t="s">
        <v>154</v>
      </c>
      <c r="F5" s="37"/>
      <c r="G5" s="37" t="str">
        <f>Sheet1!C9</f>
        <v>회원아이디</v>
      </c>
      <c r="H5" s="37" t="s">
        <v>155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7" t="s">
        <v>124</v>
      </c>
      <c r="B6" s="40" t="s">
        <v>90</v>
      </c>
      <c r="C6" s="40">
        <v>20.0</v>
      </c>
      <c r="D6" s="37"/>
      <c r="E6" s="37"/>
      <c r="F6" s="37"/>
      <c r="G6" s="37" t="str">
        <f>Sheet1!D9</f>
        <v>제목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7" t="s">
        <v>177</v>
      </c>
      <c r="B7" s="40" t="s">
        <v>128</v>
      </c>
      <c r="C7" s="40">
        <v>500.0</v>
      </c>
      <c r="D7" s="37"/>
      <c r="E7" s="37"/>
      <c r="F7" s="37"/>
      <c r="G7" s="37" t="str">
        <f>Sheet1!E9</f>
        <v>내용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40" t="s">
        <v>120</v>
      </c>
      <c r="B8" s="40" t="s">
        <v>96</v>
      </c>
      <c r="C8" s="37"/>
      <c r="D8" s="37"/>
      <c r="E8" s="37" t="s">
        <v>154</v>
      </c>
      <c r="F8" s="37"/>
      <c r="G8" s="37" t="str">
        <f>Sheet1!F9</f>
        <v>영화번호</v>
      </c>
      <c r="H8" s="37" t="s">
        <v>162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40" t="s">
        <v>178</v>
      </c>
      <c r="B9" s="40" t="s">
        <v>99</v>
      </c>
      <c r="C9" s="37"/>
      <c r="D9" s="37"/>
      <c r="E9" s="37"/>
      <c r="F9" s="40" t="s">
        <v>160</v>
      </c>
      <c r="G9" s="37" t="str">
        <f>Sheet1!G9</f>
        <v>작성일</v>
      </c>
      <c r="H9" s="40" t="s">
        <v>161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40" t="s">
        <v>179</v>
      </c>
      <c r="B10" s="40" t="s">
        <v>96</v>
      </c>
      <c r="C10" s="37"/>
      <c r="D10" s="37"/>
      <c r="E10" s="37"/>
      <c r="F10" s="37"/>
      <c r="G10" s="37" t="str">
        <f>Sheet1!H9</f>
        <v>별점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40" t="s">
        <v>180</v>
      </c>
      <c r="B11" s="40" t="s">
        <v>96</v>
      </c>
      <c r="C11" s="37"/>
      <c r="D11" s="37"/>
      <c r="E11" s="37"/>
      <c r="F11" s="37"/>
      <c r="G11" s="37" t="str">
        <f>Sheet1!I9</f>
        <v>추천 수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16.13"/>
    <col customWidth="1" min="8" max="8" width="37.5"/>
  </cols>
  <sheetData>
    <row r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8" t="s">
        <v>81</v>
      </c>
      <c r="B3" s="39" t="s">
        <v>82</v>
      </c>
      <c r="C3" s="39" t="s">
        <v>83</v>
      </c>
      <c r="D3" s="39" t="s">
        <v>84</v>
      </c>
      <c r="E3" s="39" t="s">
        <v>85</v>
      </c>
      <c r="F3" s="39" t="s">
        <v>86</v>
      </c>
      <c r="G3" s="39" t="s">
        <v>87</v>
      </c>
      <c r="H3" s="39" t="s">
        <v>88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40" t="s">
        <v>181</v>
      </c>
      <c r="B4" s="40" t="s">
        <v>96</v>
      </c>
      <c r="C4" s="37"/>
      <c r="D4" s="37"/>
      <c r="E4" s="40" t="s">
        <v>91</v>
      </c>
      <c r="F4" s="37"/>
      <c r="G4" s="59" t="str">
        <f>Sheet1!B10</f>
        <v>공지사항 번호</v>
      </c>
      <c r="H4" s="40" t="s">
        <v>122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40" t="s">
        <v>124</v>
      </c>
      <c r="B5" s="40" t="s">
        <v>90</v>
      </c>
      <c r="C5" s="40">
        <v>20.0</v>
      </c>
      <c r="D5" s="40" t="s">
        <v>94</v>
      </c>
      <c r="E5" s="37"/>
      <c r="F5" s="37"/>
      <c r="G5" s="60" t="str">
        <f>Sheet1!C10</f>
        <v>제목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40" t="s">
        <v>177</v>
      </c>
      <c r="B6" s="40" t="s">
        <v>128</v>
      </c>
      <c r="C6" s="40">
        <v>500.0</v>
      </c>
      <c r="D6" s="40" t="s">
        <v>94</v>
      </c>
      <c r="E6" s="37"/>
      <c r="F6" s="37"/>
      <c r="G6" s="59" t="str">
        <f>Sheet1!D10</f>
        <v>내용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40" t="s">
        <v>182</v>
      </c>
      <c r="B7" s="40" t="s">
        <v>90</v>
      </c>
      <c r="C7" s="40">
        <v>255.0</v>
      </c>
      <c r="D7" s="37"/>
      <c r="E7" s="37"/>
      <c r="F7" s="37"/>
      <c r="G7" s="60" t="str">
        <f>Sheet1!E10</f>
        <v>이미지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40" t="s">
        <v>183</v>
      </c>
      <c r="B8" s="40" t="s">
        <v>99</v>
      </c>
      <c r="C8" s="37"/>
      <c r="D8" s="37"/>
      <c r="E8" s="37"/>
      <c r="F8" s="40" t="s">
        <v>160</v>
      </c>
      <c r="G8" s="59" t="str">
        <f>Sheet1!F10</f>
        <v>작성일</v>
      </c>
      <c r="H8" s="40" t="s">
        <v>161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2024-08-06T03:33:16Z</dcterms:created>
  <dc:creator>dita810</dc:creator>
</cp:coreProperties>
</file>