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7월" sheetId="1" r:id="rId4"/>
    <x:sheet name="6월" sheetId="2" r:id="rId5"/>
    <x:sheet name="Sheet3" sheetId="3" r:id="rId6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<x:sst xmlns:r="http://schemas.openxmlformats.org/officeDocument/2006/relationships" xmlns:c="http://schemas.openxmlformats.org/drawingml/2006/chart" xmlns:x="http://schemas.openxmlformats.org/spreadsheetml/2006/main" count="132" uniqueCount="31">
  <x:si>
    <x:t>술 먹은사람(기본+술+음료수4개)</x:t>
  </x:si>
  <x:si>
    <x:t>총 참여 횟수</x:t>
  </x:si>
  <x:si>
    <x:t>술 먹은 사람</x:t>
  </x:si>
  <x:si>
    <x:t>술 안먹은사람(기본+음료수)</x:t>
  </x:si>
  <x:si>
    <x:t>술 안먹은 사람</x:t>
  </x:si>
  <x:si>
    <x:t>총 인원 10명</x:t>
  </x:si>
  <x:si>
    <x:t>술 먹은사람 8명</x:t>
  </x:si>
  <x:si>
    <x:t>술 안먹은사람 2명</x:t>
  </x:si>
  <x:si>
    <x:t>요일</x:t>
  </x:si>
  <x:si>
    <x:t>박경민</x:t>
  </x:si>
  <x:si>
    <x:t>김승환</x:t>
  </x:si>
  <x:si>
    <x:t>소주</x:t>
  </x:si>
  <x:si>
    <x:t>날짜</x:t>
  </x:si>
  <x:si>
    <x:t>박규태</x:t>
  </x:si>
  <x:si>
    <x:t>조민정</x:t>
  </x:si>
  <x:si>
    <x:t>맥주</x:t>
  </x:si>
  <x:si>
    <x:t>감자탕</x:t>
  </x:si>
  <x:si>
    <x:t>기본</x:t>
  </x:si>
  <x:si>
    <x:t>볶음밥</x:t>
  </x:si>
  <x:si>
    <x:t>남현우</x:t>
  </x:si>
  <x:si>
    <x:t>김소원</x:t>
  </x:si>
  <x:si>
    <x:t>뼈추가</x:t>
  </x:si>
  <x:si>
    <x:t>이름</x:t>
  </x:si>
  <x:si>
    <x:t>정근승</x:t>
  </x:si>
  <x:si>
    <x:t>김아영</x:t>
  </x:si>
  <x:si>
    <x:t>o</x:t>
  </x:si>
  <x:si>
    <x:t>현준수</x:t>
  </x:si>
  <x:si>
    <x:t>이정은</x:t>
  </x:si>
  <x:si>
    <x:t>총인원</x:t>
  </x:si>
  <x:si>
    <x:t>음료수</x:t>
  </x:si>
  <x:si>
    <x:t>이제섭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</x:si>
</x:sst>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);[Red]\(#,##0\)"/>
    <x:numFmt numFmtId="165" formatCode="aaa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2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4" xfId="0" applyNumberFormat="1" applyFont="1" applyFill="1" applyBorder="1" applyAlignment="1" applyProtection="1">
      <x:alignment horizontal="general" vertical="center"/>
    </x:xf>
    <x:xf numFmtId="164" fontId="0" fillId="2" borderId="5" xfId="0" applyNumberFormat="1" applyFont="1" applyFill="1" applyBorder="1" applyAlignment="1" applyProtection="1">
      <x:alignment horizontal="general" vertical="center"/>
    </x:xf>
    <x:xf numFmtId="164" fontId="0" fillId="2" borderId="6" xfId="0" applyNumberFormat="1" applyFont="1" applyFill="1" applyBorder="1" applyAlignment="1" applyProtection="1">
      <x:alignment horizontal="general" vertical="center"/>
    </x:xf>
    <x:xf numFmtId="164" fontId="0" fillId="2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86ed0"/>
            <hs:size val="0"/>
            <hs:ratio val="0"/>
            <hs:spacing val="0"/>
            <hs:offset val="0"/>
          </x:font>
        </x:dxf>
      </mc:Choice>
      <mc:Fallback>
        <x:dxf>
          <x:font>
            <x:color rgb="ff486ed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</x:font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5"/>
  <x:sheetViews>
    <x:sheetView tabSelected="1" topLeftCell="A1" zoomScale="110" zoomScaleNormal="110" zoomScaleSheetLayoutView="75" workbookViewId="0">
      <x:selection activeCell="E26" activeCellId="0" sqref="E26:E26"/>
    </x:sheetView>
  </x:sheetViews>
  <x:sheetFormatPr defaultColWidth="8.88671875" defaultRowHeight="13.75"/>
  <x:cols>
    <x:col min="1" max="1" width="9.5625" style="1" bestFit="1" customWidth="1"/>
    <x:col min="2" max="2" width="4.2734375" style="32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3" width="8.88671875" style="1"/>
    <x:col min="16384" max="16384" width="8.88671875" style="1"/>
  </x:cols>
  <x:sheetData>
    <x:row r="1" spans="1:13" customHeight="1">
      <x:c r="A1" s="2" t="s">
        <x:v>28</x:v>
      </x:c>
      <x:c r="B1" s="33"/>
      <x:c r="C1" s="16" t="s">
        <x:v>22</x:v>
      </x:c>
      <x:c r="D1" s="17"/>
      <x:c r="E1" s="17"/>
      <x:c r="F1" s="17"/>
      <x:c r="G1" s="17"/>
      <x:c r="H1" s="17"/>
      <x:c r="I1" s="17"/>
      <x:c r="J1" s="17"/>
      <x:c r="K1" s="17"/>
      <x:c r="L1" s="17"/>
      <x:c r="M1" s="18"/>
    </x:row>
    <x:row r="2" spans="1:13" customHeight="1">
      <x:c r="A2" s="2">
        <x:f>COUNTA(C3:M3)</x:f>
        <x:v>11</x:v>
      </x:c>
      <x:c r="B2" s="34"/>
      <x:c r="C2" s="19"/>
      <x:c r="D2" s="20"/>
      <x:c r="E2" s="20"/>
      <x:c r="F2" s="20"/>
      <x:c r="G2" s="20"/>
      <x:c r="H2" s="20"/>
      <x:c r="I2" s="20"/>
      <x:c r="J2" s="20"/>
      <x:c r="K2" s="20"/>
      <x:c r="L2" s="20"/>
      <x:c r="M2" s="21"/>
    </x:row>
    <x:row r="3" spans="1:13">
      <x:c r="A3" s="2" t="s">
        <x:v>12</x:v>
      </x:c>
      <x:c r="B3" s="35" t="s">
        <x:v>8</x:v>
      </x:c>
      <x:c r="C3" s="2" t="s">
        <x:v>23</x:v>
      </x:c>
      <x:c r="D3" s="2" t="s">
        <x:v>20</x:v>
      </x:c>
      <x:c r="E3" s="2" t="s">
        <x:v>10</x:v>
      </x:c>
      <x:c r="F3" s="2" t="s">
        <x:v>24</x:v>
      </x:c>
      <x:c r="G3" s="2" t="s">
        <x:v>19</x:v>
      </x:c>
      <x:c r="H3" s="2" t="s">
        <x:v>9</x:v>
      </x:c>
      <x:c r="I3" s="2" t="s">
        <x:v>13</x:v>
      </x:c>
      <x:c r="J3" s="2" t="s">
        <x:v>27</x:v>
      </x:c>
      <x:c r="K3" s="2" t="s">
        <x:v>30</x:v>
      </x:c>
      <x:c r="L3" s="2" t="s">
        <x:v>14</x:v>
      </x:c>
      <x:c r="M3" s="2" t="s">
        <x:v>26</x:v>
      </x:c>
    </x:row>
    <x:row r="4" spans="1:13">
      <x:c r="A4" s="3">
        <x:v>45474</x:v>
      </x:c>
      <x:c r="B4" s="35">
        <x:f>A4</x:f>
        <x:v>45474</x:v>
      </x:c>
      <x:c r="C4" s="6"/>
      <x:c r="D4" s="6"/>
      <x:c r="E4" s="6"/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45475</x:v>
      </x:c>
      <x:c r="B5" s="35">
        <x:f t="shared" ref="B5:B34" si="0">A5</x:f>
        <x:v>45475</x:v>
      </x:c>
      <x:c r="C5" s="6"/>
      <x:c r="D5" s="6"/>
      <x:c r="E5" s="6"/>
      <x:c r="F5" s="6"/>
      <x:c r="G5" s="6"/>
      <x:c r="H5" s="6"/>
      <x:c r="I5" s="6"/>
      <x:c r="J5" s="6"/>
      <x:c r="K5" s="6"/>
      <x:c r="L5" s="6"/>
      <x:c r="M5" s="6"/>
    </x:row>
    <x:row r="6" spans="1:13">
      <x:c r="A6" s="3">
        <x:f t="shared" ref="A6:A34" si="1">A5+1</x:f>
        <x:v>45476</x:v>
      </x:c>
      <x:c r="B6" s="35">
        <x:f t="shared" si="0"/>
        <x:v>45476</x:v>
      </x:c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45477</x:v>
      </x:c>
      <x:c r="B7" s="35">
        <x:f t="shared" si="0"/>
        <x:v>45477</x:v>
      </x:c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</x:row>
    <x:row r="8" spans="1:13">
      <x:c r="A8" s="3">
        <x:f t="shared" si="1"/>
        <x:v>45478</x:v>
      </x:c>
      <x:c r="B8" s="35">
        <x:f t="shared" si="0"/>
        <x:v>45478</x:v>
      </x:c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</x:row>
    <x:row r="9" spans="1:13">
      <x:c r="A9" s="3">
        <x:f t="shared" si="1"/>
        <x:v>45479</x:v>
      </x:c>
      <x:c r="B9" s="35">
        <x:f t="shared" si="0"/>
        <x:v>45479</x:v>
      </x:c>
      <x:c r="C9" s="6"/>
      <x:c r="D9" s="6"/>
      <x:c r="E9" s="6"/>
      <x:c r="F9" s="6"/>
      <x:c r="G9" s="6"/>
      <x:c r="H9" s="6"/>
      <x:c r="I9" s="6"/>
      <x:c r="J9" s="6"/>
      <x:c r="K9" s="6"/>
      <x:c r="L9" s="6"/>
      <x:c r="M9" s="6"/>
    </x:row>
    <x:row r="10" spans="1:13">
      <x:c r="A10" s="3">
        <x:f t="shared" si="1"/>
        <x:v>45480</x:v>
      </x:c>
      <x:c r="B10" s="35">
        <x:f t="shared" si="0"/>
        <x:v>45480</x:v>
      </x:c>
      <x:c r="C10" s="6"/>
      <x:c r="D10" s="6"/>
      <x:c r="E10" s="6"/>
      <x:c r="F10" s="6"/>
      <x:c r="G10" s="6"/>
      <x:c r="H10" s="6"/>
      <x:c r="I10" s="6"/>
      <x:c r="J10" s="6"/>
      <x:c r="K10" s="6"/>
      <x:c r="L10" s="6"/>
      <x:c r="M10" s="6"/>
    </x:row>
    <x:row r="11" spans="1:13">
      <x:c r="A11" s="3">
        <x:f t="shared" si="1"/>
        <x:v>45481</x:v>
      </x:c>
      <x:c r="B11" s="35">
        <x:f t="shared" si="0"/>
        <x:v>45481</x:v>
      </x:c>
      <x:c r="C11" s="6"/>
      <x:c r="D11" s="6"/>
      <x:c r="E11" s="6"/>
      <x:c r="F11" s="6"/>
      <x:c r="G11" s="6"/>
      <x:c r="H11" s="6"/>
      <x:c r="I11" s="6"/>
      <x:c r="J11" s="6"/>
      <x:c r="K11" s="6"/>
      <x:c r="L11" s="6"/>
      <x:c r="M11" s="6"/>
    </x:row>
    <x:row r="12" spans="1:13">
      <x:c r="A12" s="3">
        <x:f t="shared" si="1"/>
        <x:v>45482</x:v>
      </x:c>
      <x:c r="B12" s="35">
        <x:f t="shared" si="0"/>
        <x:v>45482</x:v>
      </x:c>
      <x:c r="C12" s="6"/>
      <x:c r="D12" s="6"/>
      <x:c r="E12" s="6"/>
      <x:c r="F12" s="6"/>
      <x:c r="G12" s="6"/>
      <x:c r="H12" s="6"/>
      <x:c r="I12" s="6"/>
      <x:c r="J12" s="6"/>
      <x:c r="K12" s="6"/>
      <x:c r="L12" s="6"/>
      <x:c r="M12" s="6"/>
    </x:row>
    <x:row r="13" spans="1:13">
      <x:c r="A13" s="3">
        <x:f t="shared" si="1"/>
        <x:v>45483</x:v>
      </x:c>
      <x:c r="B13" s="35">
        <x:f t="shared" si="0"/>
        <x:v>45483</x:v>
      </x:c>
      <x:c r="C13" s="6"/>
      <x:c r="D13" s="6"/>
      <x:c r="E13" s="6"/>
      <x:c r="F13" s="6"/>
      <x:c r="G13" s="6"/>
      <x:c r="H13" s="6"/>
      <x:c r="I13" s="6"/>
      <x:c r="J13" s="6"/>
      <x:c r="K13" s="6"/>
      <x:c r="L13" s="6"/>
      <x:c r="M13" s="6"/>
    </x:row>
    <x:row r="14" spans="1:13">
      <x:c r="A14" s="3">
        <x:f t="shared" si="1"/>
        <x:v>45484</x:v>
      </x:c>
      <x:c r="B14" s="35">
        <x:f t="shared" si="0"/>
        <x:v>45484</x:v>
      </x:c>
      <x:c r="C14" s="6"/>
      <x:c r="D14" s="6"/>
      <x:c r="E14" s="6"/>
      <x:c r="F14" s="6"/>
      <x:c r="G14" s="6"/>
      <x:c r="H14" s="6"/>
      <x:c r="I14" s="6"/>
      <x:c r="J14" s="6"/>
      <x:c r="K14" s="6"/>
      <x:c r="L14" s="6"/>
      <x:c r="M14" s="6"/>
    </x:row>
    <x:row r="15" spans="1:13">
      <x:c r="A15" s="3">
        <x:f t="shared" si="1"/>
        <x:v>45485</x:v>
      </x:c>
      <x:c r="B15" s="35">
        <x:f t="shared" si="0"/>
        <x:v>45485</x:v>
      </x:c>
      <x:c r="C15" s="6"/>
      <x:c r="D15" s="6"/>
      <x:c r="E15" s="6"/>
      <x:c r="F15" s="6"/>
      <x:c r="G15" s="6"/>
      <x:c r="H15" s="6"/>
      <x:c r="I15" s="6"/>
      <x:c r="J15" s="6"/>
      <x:c r="K15" s="6"/>
      <x:c r="L15" s="6"/>
      <x:c r="M15" s="6"/>
    </x:row>
    <x:row r="16" spans="1:13">
      <x:c r="A16" s="3">
        <x:f t="shared" si="1"/>
        <x:v>45486</x:v>
      </x:c>
      <x:c r="B16" s="35">
        <x:f t="shared" si="0"/>
        <x:v>45486</x:v>
      </x:c>
      <x:c r="C16" s="6"/>
      <x:c r="D16" s="6"/>
      <x:c r="E16" s="6"/>
      <x:c r="F16" s="6"/>
      <x:c r="G16" s="6"/>
      <x:c r="H16" s="6"/>
      <x:c r="I16" s="6"/>
      <x:c r="J16" s="6"/>
      <x:c r="K16" s="6"/>
      <x:c r="L16" s="6"/>
      <x:c r="M16" s="6"/>
    </x:row>
    <x:row r="17" spans="1:13">
      <x:c r="A17" s="3">
        <x:f t="shared" si="1"/>
        <x:v>45487</x:v>
      </x:c>
      <x:c r="B17" s="35">
        <x:f t="shared" si="0"/>
        <x:v>45487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45488</x:v>
      </x:c>
      <x:c r="B18" s="35">
        <x:f t="shared" si="0"/>
        <x:v>45488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45489</x:v>
      </x:c>
      <x:c r="B19" s="35">
        <x:f t="shared" si="0"/>
        <x:v>45489</x:v>
      </x:c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</x:row>
    <x:row r="20" spans="1:13">
      <x:c r="A20" s="3">
        <x:f t="shared" si="1"/>
        <x:v>45490</x:v>
      </x:c>
      <x:c r="B20" s="35">
        <x:f t="shared" si="0"/>
        <x:v>45490</x:v>
      </x:c>
      <x:c r="C20" s="6"/>
      <x:c r="D20" s="6"/>
      <x:c r="E20" s="6"/>
      <x:c r="F20" s="6"/>
      <x:c r="G20" s="6"/>
      <x:c r="H20" s="6"/>
      <x:c r="I20" s="6"/>
      <x:c r="J20" s="6"/>
      <x:c r="K20" s="6"/>
      <x:c r="L20" s="6"/>
      <x:c r="M20" s="6"/>
    </x:row>
    <x:row r="21" spans="1:13">
      <x:c r="A21" s="3">
        <x:f t="shared" si="1"/>
        <x:v>45491</x:v>
      </x:c>
      <x:c r="B21" s="35">
        <x:f t="shared" si="0"/>
        <x:v>45491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6"/>
      <x:c r="M21" s="6"/>
    </x:row>
    <x:row r="22" spans="1:13">
      <x:c r="A22" s="3">
        <x:f t="shared" si="1"/>
        <x:v>45492</x:v>
      </x:c>
      <x:c r="B22" s="35">
        <x:f t="shared" si="0"/>
        <x:v>45492</x:v>
      </x:c>
      <x:c r="C22" s="6"/>
      <x:c r="D22" s="6"/>
      <x:c r="E22" s="6"/>
      <x:c r="F22" s="6"/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45493</x:v>
      </x:c>
      <x:c r="B23" s="35">
        <x:f t="shared" si="0"/>
        <x:v>45493</x:v>
      </x:c>
      <x:c r="C23" s="6"/>
      <x:c r="D23" s="6"/>
      <x:c r="E23" s="6"/>
      <x:c r="F23" s="6"/>
      <x:c r="G23" s="6"/>
      <x:c r="H23" s="6"/>
      <x:c r="I23" s="6"/>
      <x:c r="J23" s="6"/>
      <x:c r="K23" s="6"/>
      <x:c r="L23" s="6"/>
      <x:c r="M23" s="6"/>
    </x:row>
    <x:row r="24" spans="1:13">
      <x:c r="A24" s="3">
        <x:f t="shared" si="1"/>
        <x:v>45494</x:v>
      </x:c>
      <x:c r="B24" s="35">
        <x:f t="shared" si="0"/>
        <x:v>45494</x:v>
      </x:c>
      <x:c r="C24" s="6"/>
      <x:c r="D24" s="6"/>
      <x:c r="E24" s="6"/>
      <x:c r="F24" s="6"/>
      <x:c r="G24" s="6"/>
      <x:c r="H24" s="6"/>
      <x:c r="I24" s="6"/>
      <x:c r="J24" s="6"/>
      <x:c r="K24" s="6"/>
      <x:c r="L24" s="6"/>
      <x:c r="M24" s="6"/>
    </x:row>
    <x:row r="25" spans="1:13">
      <x:c r="A25" s="3">
        <x:f t="shared" si="1"/>
        <x:v>45495</x:v>
      </x:c>
      <x:c r="B25" s="35">
        <x:f t="shared" si="0"/>
        <x:v>45495</x:v>
      </x:c>
      <x:c r="C25" s="6"/>
      <x:c r="D25" s="6"/>
      <x:c r="E25" s="6"/>
      <x:c r="F25" s="6"/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45496</x:v>
      </x:c>
      <x:c r="B26" s="35">
        <x:f t="shared" si="0"/>
        <x:v>45496</x:v>
      </x:c>
      <x:c r="C26" s="6"/>
      <x:c r="D26" s="6"/>
      <x:c r="E26" s="6"/>
      <x:c r="F26" s="6"/>
      <x:c r="G26" s="6"/>
      <x:c r="H26" s="6"/>
      <x:c r="I26" s="6"/>
      <x:c r="J26" s="6"/>
      <x:c r="K26" s="6"/>
      <x:c r="L26" s="6"/>
      <x:c r="M26" s="6"/>
    </x:row>
    <x:row r="27" spans="1:13">
      <x:c r="A27" s="3">
        <x:f t="shared" si="1"/>
        <x:v>45497</x:v>
      </x:c>
      <x:c r="B27" s="35">
        <x:f t="shared" si="0"/>
        <x:v>45497</x:v>
      </x:c>
      <x:c r="C27" s="6"/>
      <x:c r="D27" s="6"/>
      <x:c r="E27" s="6"/>
      <x:c r="F27" s="6"/>
      <x:c r="G27" s="6"/>
      <x:c r="H27" s="6"/>
      <x:c r="I27" s="6"/>
      <x:c r="J27" s="6"/>
      <x:c r="K27" s="6"/>
      <x:c r="L27" s="6"/>
      <x:c r="M27" s="6"/>
    </x:row>
    <x:row r="28" spans="1:13">
      <x:c r="A28" s="3">
        <x:f t="shared" si="1"/>
        <x:v>45498</x:v>
      </x:c>
      <x:c r="B28" s="35">
        <x:f t="shared" si="0"/>
        <x:v>45498</x:v>
      </x:c>
      <x:c r="C28" s="6"/>
      <x:c r="D28" s="6"/>
      <x:c r="E28" s="6"/>
      <x:c r="F28" s="6"/>
      <x:c r="G28" s="6"/>
      <x:c r="H28" s="6"/>
      <x:c r="I28" s="6"/>
      <x:c r="J28" s="6"/>
      <x:c r="K28" s="6"/>
      <x:c r="L28" s="6"/>
      <x:c r="M28" s="6"/>
    </x:row>
    <x:row r="29" spans="1:13">
      <x:c r="A29" s="3">
        <x:f t="shared" si="1"/>
        <x:v>45499</x:v>
      </x:c>
      <x:c r="B29" s="35">
        <x:f t="shared" si="0"/>
        <x:v>45499</x:v>
      </x:c>
      <x:c r="C29" s="6"/>
      <x:c r="D29" s="6"/>
      <x:c r="E29" s="6"/>
      <x:c r="F29" s="6"/>
      <x:c r="G29" s="6"/>
      <x:c r="H29" s="6"/>
      <x:c r="I29" s="6"/>
      <x:c r="J29" s="6"/>
      <x:c r="K29" s="6"/>
      <x:c r="L29" s="6"/>
      <x:c r="M29" s="6"/>
    </x:row>
    <x:row r="30" spans="1:13">
      <x:c r="A30" s="3">
        <x:f t="shared" si="1"/>
        <x:v>45500</x:v>
      </x:c>
      <x:c r="B30" s="35">
        <x:f t="shared" si="0"/>
        <x:v>45500</x:v>
      </x:c>
      <x:c r="C30" s="6"/>
      <x:c r="D30" s="6"/>
      <x:c r="E30" s="6"/>
      <x:c r="F30" s="6"/>
      <x:c r="G30" s="6"/>
      <x:c r="H30" s="6"/>
      <x:c r="I30" s="6"/>
      <x:c r="J30" s="6"/>
      <x:c r="K30" s="6"/>
      <x:c r="L30" s="6"/>
      <x:c r="M30" s="6"/>
    </x:row>
    <x:row r="31" spans="1:13">
      <x:c r="A31" s="3">
        <x:f t="shared" si="1"/>
        <x:v>45501</x:v>
      </x:c>
      <x:c r="B31" s="35">
        <x:f t="shared" si="0"/>
        <x:v>45501</x:v>
      </x:c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6"/>
    </x:row>
    <x:row r="32" spans="1:13">
      <x:c r="A32" s="3">
        <x:f t="shared" si="1"/>
        <x:v>45502</x:v>
      </x:c>
      <x:c r="B32" s="35">
        <x:f t="shared" si="0"/>
        <x:v>45502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45503</x:v>
      </x:c>
      <x:c r="B33" s="35">
        <x:f t="shared" si="0"/>
        <x:v>45503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45504</x:v>
      </x:c>
      <x:c r="B34" s="35">
        <x:f t="shared" si="0"/>
        <x:v>45504</x:v>
      </x:c>
      <x:c r="C34" s="6"/>
      <x:c r="D34" s="6"/>
      <x:c r="E34" s="6"/>
      <x:c r="F34" s="6"/>
      <x:c r="G34" s="6"/>
      <x:c r="H34" s="6"/>
      <x:c r="I34" s="6"/>
      <x:c r="J34" s="6"/>
      <x:c r="K34" s="6"/>
      <x:c r="L34" s="6"/>
      <x:c r="M34" s="6"/>
    </x:row>
    <x:row r="35" spans="1:13">
      <x:c r="A35" s="4" t="s">
        <x:v>1</x:v>
      </x:c>
      <x:c r="B35" s="35"/>
      <x:c r="C35" s="2">
        <x:f>COUNTA(C4:C34)</x:f>
        <x:v>0</x:v>
      </x:c>
      <x:c r="D35" s="2">
        <x:f t="shared" ref="D35:M35" si="2">COUNTA(D4:D34)</x:f>
        <x:v>0</x:v>
      </x:c>
      <x:c r="E35" s="2">
        <x:f t="shared" si="2"/>
        <x:v>0</x:v>
      </x:c>
      <x:c r="F35" s="2">
        <x:f t="shared" si="2"/>
        <x:v>0</x:v>
      </x:c>
      <x:c r="G35" s="2">
        <x:f t="shared" si="2"/>
        <x:v>0</x:v>
      </x:c>
      <x:c r="H35" s="2">
        <x:f t="shared" si="2"/>
        <x:v>0</x:v>
      </x:c>
      <x:c r="I35" s="2">
        <x:f t="shared" si="2"/>
        <x:v>0</x:v>
      </x:c>
      <x:c r="J35" s="2">
        <x:f t="shared" si="2"/>
        <x:v>0</x:v>
      </x:c>
      <x:c r="K35" s="2">
        <x:f t="shared" si="2"/>
        <x:v>0</x:v>
      </x:c>
      <x:c r="L35" s="2">
        <x:f t="shared" si="2"/>
        <x:v>0</x:v>
      </x:c>
      <x:c r="M35" s="2">
        <x:f t="shared" si="2"/>
        <x:v>0</x:v>
      </x:c>
    </x:row>
  </x:sheetData>
  <x:mergeCells count="1">
    <x:mergeCell ref="C1:M2"/>
  </x:mergeCells>
  <x:conditionalFormatting sqref="B4:B34">
    <x:cfRule type="expression" dxfId="12" priority="4">
      <x:formula>WEEKDAY($B4)=7</x:formula>
    </x:cfRule>
    <x:cfRule type="expression" dxfId="13" priority="3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35"/>
  <x:sheetViews>
    <x:sheetView topLeftCell="A1" zoomScale="110" zoomScaleNormal="110" zoomScaleSheetLayoutView="75" workbookViewId="0">
      <x:selection activeCell="H16" activeCellId="0" sqref="H16:H16"/>
    </x:sheetView>
  </x:sheetViews>
  <x:sheetFormatPr defaultColWidth="8.88671875" defaultRowHeight="13.75"/>
  <x:cols>
    <x:col min="1" max="1" width="9.5625" style="1" bestFit="1" customWidth="1"/>
    <x:col min="2" max="2" width="4.2734375" style="32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3" width="8.88671875" style="1"/>
    <x:col min="16384" max="16384" width="8.88671875" style="1"/>
  </x:cols>
  <x:sheetData>
    <x:row r="1" spans="1:13" customHeight="1">
      <x:c r="A1" s="2" t="s">
        <x:v>28</x:v>
      </x:c>
      <x:c r="B1" s="33"/>
      <x:c r="C1" s="16" t="s">
        <x:v>22</x:v>
      </x:c>
      <x:c r="D1" s="17"/>
      <x:c r="E1" s="17"/>
      <x:c r="F1" s="17"/>
      <x:c r="G1" s="17"/>
      <x:c r="H1" s="17"/>
      <x:c r="I1" s="17"/>
      <x:c r="J1" s="17"/>
      <x:c r="K1" s="17"/>
      <x:c r="L1" s="17"/>
      <x:c r="M1" s="18"/>
    </x:row>
    <x:row r="2" spans="1:13" customHeight="1">
      <x:c r="A2" s="2">
        <x:f>COUNTA(C3:M3)</x:f>
        <x:v>11</x:v>
      </x:c>
      <x:c r="B2" s="34"/>
      <x:c r="C2" s="19"/>
      <x:c r="D2" s="20"/>
      <x:c r="E2" s="20"/>
      <x:c r="F2" s="20"/>
      <x:c r="G2" s="20"/>
      <x:c r="H2" s="20"/>
      <x:c r="I2" s="20"/>
      <x:c r="J2" s="20"/>
      <x:c r="K2" s="20"/>
      <x:c r="L2" s="20"/>
      <x:c r="M2" s="21"/>
    </x:row>
    <x:row r="3" spans="1:13">
      <x:c r="A3" s="2" t="s">
        <x:v>12</x:v>
      </x:c>
      <x:c r="B3" s="35" t="s">
        <x:v>8</x:v>
      </x:c>
      <x:c r="C3" s="2" t="s">
        <x:v>23</x:v>
      </x:c>
      <x:c r="D3" s="2" t="s">
        <x:v>20</x:v>
      </x:c>
      <x:c r="E3" s="2" t="s">
        <x:v>10</x:v>
      </x:c>
      <x:c r="F3" s="2" t="s">
        <x:v>24</x:v>
      </x:c>
      <x:c r="G3" s="2" t="s">
        <x:v>19</x:v>
      </x:c>
      <x:c r="H3" s="2" t="s">
        <x:v>9</x:v>
      </x:c>
      <x:c r="I3" s="2" t="s">
        <x:v>13</x:v>
      </x:c>
      <x:c r="J3" s="2" t="s">
        <x:v>27</x:v>
      </x:c>
      <x:c r="K3" s="2" t="s">
        <x:v>30</x:v>
      </x:c>
      <x:c r="L3" s="2" t="s">
        <x:v>14</x:v>
      </x:c>
      <x:c r="M3" s="2" t="s">
        <x:v>26</x:v>
      </x:c>
    </x:row>
    <x:row r="4" spans="1:13">
      <x:c r="A4" s="3">
        <x:v>45443</x:v>
      </x:c>
      <x:c r="B4" s="35">
        <x:f>A4</x:f>
        <x:v>45443</x:v>
      </x:c>
      <x:c r="C4" s="5" t="s">
        <x:v>25</x:v>
      </x:c>
      <x:c r="D4" s="6"/>
      <x:c r="E4" s="5" t="s">
        <x:v>25</x:v>
      </x:c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45444</x:v>
      </x:c>
      <x:c r="B5" s="35">
        <x:f t="shared" ref="B5:B34" si="0">A5</x:f>
        <x:v>45444</x:v>
      </x:c>
      <x:c r="C5" s="5" t="s">
        <x:v>25</x:v>
      </x:c>
      <x:c r="D5" s="6"/>
      <x:c r="E5" s="6"/>
      <x:c r="F5" s="6"/>
      <x:c r="G5" s="6"/>
      <x:c r="H5" s="5" t="s">
        <x:v>25</x:v>
      </x:c>
      <x:c r="I5" s="6"/>
      <x:c r="J5" s="6"/>
      <x:c r="K5" s="6"/>
      <x:c r="L5" s="6"/>
      <x:c r="M5" s="6"/>
    </x:row>
    <x:row r="6" spans="1:13">
      <x:c r="A6" s="3">
        <x:f t="shared" ref="A6:A34" si="1">A5+1</x:f>
        <x:v>45445</x:v>
      </x:c>
      <x:c r="B6" s="35">
        <x:f t="shared" si="0"/>
        <x:v>45445</x:v>
      </x:c>
      <x:c r="C6" s="6"/>
      <x:c r="D6" s="6"/>
      <x:c r="E6" s="5" t="s">
        <x:v>25</x:v>
      </x:c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45446</x:v>
      </x:c>
      <x:c r="B7" s="35">
        <x:f t="shared" si="0"/>
        <x:v>45446</x:v>
      </x:c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</x:row>
    <x:row r="8" spans="1:13">
      <x:c r="A8" s="3">
        <x:f t="shared" si="1"/>
        <x:v>45447</x:v>
      </x:c>
      <x:c r="B8" s="35">
        <x:f t="shared" si="0"/>
        <x:v>45447</x:v>
      </x:c>
      <x:c r="C8" s="5" t="s">
        <x:v>25</x:v>
      </x:c>
      <x:c r="D8" s="6"/>
      <x:c r="E8" s="6"/>
      <x:c r="F8" s="6"/>
      <x:c r="G8" s="6"/>
      <x:c r="H8" s="5" t="s">
        <x:v>25</x:v>
      </x:c>
      <x:c r="I8" s="6"/>
      <x:c r="J8" s="6"/>
      <x:c r="K8" s="5" t="s">
        <x:v>25</x:v>
      </x:c>
      <x:c r="L8" s="6"/>
      <x:c r="M8" s="6"/>
    </x:row>
    <x:row r="9" spans="1:13">
      <x:c r="A9" s="3">
        <x:f t="shared" si="1"/>
        <x:v>45448</x:v>
      </x:c>
      <x:c r="B9" s="35">
        <x:f t="shared" si="0"/>
        <x:v>45448</x:v>
      </x:c>
      <x:c r="C9" s="6"/>
      <x:c r="D9" s="6"/>
      <x:c r="E9" s="6"/>
      <x:c r="F9" s="6"/>
      <x:c r="G9" s="6"/>
      <x:c r="H9" s="6"/>
      <x:c r="I9" s="6"/>
      <x:c r="J9" s="6"/>
      <x:c r="K9" s="6"/>
      <x:c r="L9" s="6"/>
      <x:c r="M9" s="6"/>
    </x:row>
    <x:row r="10" spans="1:13">
      <x:c r="A10" s="3">
        <x:f t="shared" si="1"/>
        <x:v>45449</x:v>
      </x:c>
      <x:c r="B10" s="35">
        <x:f t="shared" si="0"/>
        <x:v>45449</x:v>
      </x:c>
      <x:c r="C10" s="5" t="s">
        <x:v>25</x:v>
      </x:c>
      <x:c r="D10" s="6"/>
      <x:c r="E10" s="5" t="s">
        <x:v>25</x:v>
      </x:c>
      <x:c r="F10" s="5" t="s">
        <x:v>25</x:v>
      </x:c>
      <x:c r="G10" s="6"/>
      <x:c r="H10" s="5" t="s">
        <x:v>25</x:v>
      </x:c>
      <x:c r="I10" s="6"/>
      <x:c r="J10" s="6"/>
      <x:c r="K10" s="6"/>
      <x:c r="L10" s="5" t="s">
        <x:v>25</x:v>
      </x:c>
      <x:c r="M10" s="5" t="s">
        <x:v>25</x:v>
      </x:c>
    </x:row>
    <x:row r="11" spans="1:13">
      <x:c r="A11" s="3">
        <x:f t="shared" si="1"/>
        <x:v>45450</x:v>
      </x:c>
      <x:c r="B11" s="35">
        <x:f t="shared" si="0"/>
        <x:v>45450</x:v>
      </x:c>
      <x:c r="C11" s="5" t="s">
        <x:v>25</x:v>
      </x:c>
      <x:c r="D11" s="6"/>
      <x:c r="E11" s="6"/>
      <x:c r="F11" s="6"/>
      <x:c r="G11" s="6"/>
      <x:c r="H11" s="5" t="s">
        <x:v>25</x:v>
      </x:c>
      <x:c r="I11" s="6"/>
      <x:c r="J11" s="6"/>
      <x:c r="K11" s="6"/>
      <x:c r="L11" s="6"/>
      <x:c r="M11" s="6"/>
    </x:row>
    <x:row r="12" spans="1:13">
      <x:c r="A12" s="3">
        <x:f t="shared" si="1"/>
        <x:v>45451</x:v>
      </x:c>
      <x:c r="B12" s="35">
        <x:f t="shared" si="0"/>
        <x:v>45451</x:v>
      </x:c>
      <x:c r="C12" s="6"/>
      <x:c r="D12" s="6"/>
      <x:c r="E12" s="6"/>
      <x:c r="F12" s="6"/>
      <x:c r="G12" s="5" t="s">
        <x:v>25</x:v>
      </x:c>
      <x:c r="H12" s="5" t="s">
        <x:v>25</x:v>
      </x:c>
      <x:c r="I12" s="6"/>
      <x:c r="J12" s="5" t="s">
        <x:v>25</x:v>
      </x:c>
      <x:c r="K12" s="6"/>
      <x:c r="L12" s="5" t="s">
        <x:v>25</x:v>
      </x:c>
      <x:c r="M12" s="6"/>
    </x:row>
    <x:row r="13" spans="1:13">
      <x:c r="A13" s="3">
        <x:f t="shared" si="1"/>
        <x:v>45452</x:v>
      </x:c>
      <x:c r="B13" s="35">
        <x:f t="shared" si="0"/>
        <x:v>45452</x:v>
      </x:c>
      <x:c r="C13" s="6"/>
      <x:c r="D13" s="5" t="s">
        <x:v>25</x:v>
      </x:c>
      <x:c r="E13" s="5" t="s">
        <x:v>25</x:v>
      </x:c>
      <x:c r="F13" s="5" t="s">
        <x:v>25</x:v>
      </x:c>
      <x:c r="G13" s="6"/>
      <x:c r="H13" s="5" t="s">
        <x:v>25</x:v>
      </x:c>
      <x:c r="I13" s="5" t="s">
        <x:v>25</x:v>
      </x:c>
      <x:c r="J13" s="6"/>
      <x:c r="K13" s="5" t="s">
        <x:v>25</x:v>
      </x:c>
      <x:c r="L13" s="6"/>
      <x:c r="M13" s="5" t="s">
        <x:v>25</x:v>
      </x:c>
    </x:row>
    <x:row r="14" spans="1:13">
      <x:c r="A14" s="3">
        <x:f t="shared" si="1"/>
        <x:v>45453</x:v>
      </x:c>
      <x:c r="B14" s="35">
        <x:f t="shared" si="0"/>
        <x:v>45453</x:v>
      </x:c>
      <x:c r="C14" s="6"/>
      <x:c r="D14" s="6"/>
      <x:c r="E14" s="6"/>
      <x:c r="F14" s="5" t="s">
        <x:v>25</x:v>
      </x:c>
      <x:c r="G14" s="6"/>
      <x:c r="H14" s="6"/>
      <x:c r="I14" s="6"/>
      <x:c r="J14" s="6"/>
      <x:c r="K14" s="6"/>
      <x:c r="L14" s="6"/>
      <x:c r="M14" s="6"/>
    </x:row>
    <x:row r="15" spans="1:13">
      <x:c r="A15" s="3">
        <x:f t="shared" si="1"/>
        <x:v>45454</x:v>
      </x:c>
      <x:c r="B15" s="35">
        <x:f t="shared" si="0"/>
        <x:v>45454</x:v>
      </x:c>
      <x:c r="C15" s="5" t="s">
        <x:v>25</x:v>
      </x:c>
      <x:c r="D15" s="6"/>
      <x:c r="E15" s="5" t="s">
        <x:v>25</x:v>
      </x:c>
      <x:c r="F15" s="5" t="s">
        <x:v>25</x:v>
      </x:c>
      <x:c r="G15" s="6"/>
      <x:c r="H15" s="5" t="s">
        <x:v>25</x:v>
      </x:c>
      <x:c r="I15" s="5" t="s">
        <x:v>25</x:v>
      </x:c>
      <x:c r="J15" s="6"/>
      <x:c r="K15" s="5" t="s">
        <x:v>25</x:v>
      </x:c>
      <x:c r="L15" s="5" t="s">
        <x:v>25</x:v>
      </x:c>
      <x:c r="M15" s="5" t="s">
        <x:v>25</x:v>
      </x:c>
    </x:row>
    <x:row r="16" spans="1:13">
      <x:c r="A16" s="3">
        <x:f t="shared" si="1"/>
        <x:v>45455</x:v>
      </x:c>
      <x:c r="B16" s="35">
        <x:f t="shared" si="0"/>
        <x:v>45455</x:v>
      </x:c>
      <x:c r="C16" s="5" t="s">
        <x:v>25</x:v>
      </x:c>
      <x:c r="D16" s="6"/>
      <x:c r="E16" s="6"/>
      <x:c r="F16" s="5" t="s">
        <x:v>25</x:v>
      </x:c>
      <x:c r="G16" s="6"/>
      <x:c r="H16" s="6"/>
      <x:c r="I16" s="5" t="s">
        <x:v>25</x:v>
      </x:c>
      <x:c r="J16" s="5" t="s">
        <x:v>25</x:v>
      </x:c>
      <x:c r="K16" s="5" t="s">
        <x:v>25</x:v>
      </x:c>
      <x:c r="L16" s="5" t="s">
        <x:v>25</x:v>
      </x:c>
      <x:c r="M16" s="6"/>
    </x:row>
    <x:row r="17" spans="1:13">
      <x:c r="A17" s="3">
        <x:f t="shared" si="1"/>
        <x:v>45456</x:v>
      </x:c>
      <x:c r="B17" s="35">
        <x:f t="shared" si="0"/>
        <x:v>45456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45457</x:v>
      </x:c>
      <x:c r="B18" s="35">
        <x:f t="shared" si="0"/>
        <x:v>45457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45458</x:v>
      </x:c>
      <x:c r="B19" s="35">
        <x:f t="shared" si="0"/>
        <x:v>45458</x:v>
      </x:c>
      <x:c r="C19" s="5" t="s">
        <x:v>25</x:v>
      </x:c>
      <x:c r="D19" s="6"/>
      <x:c r="E19" s="6"/>
      <x:c r="F19" s="6"/>
      <x:c r="G19" s="6"/>
      <x:c r="H19" s="5" t="s">
        <x:v>25</x:v>
      </x:c>
      <x:c r="I19" s="6"/>
      <x:c r="J19" s="6"/>
      <x:c r="K19" s="6"/>
      <x:c r="L19" s="6"/>
      <x:c r="M19" s="5" t="s">
        <x:v>25</x:v>
      </x:c>
    </x:row>
    <x:row r="20" spans="1:13">
      <x:c r="A20" s="3">
        <x:f t="shared" si="1"/>
        <x:v>45459</x:v>
      </x:c>
      <x:c r="B20" s="35">
        <x:f t="shared" si="0"/>
        <x:v>45459</x:v>
      </x:c>
      <x:c r="C20" s="5" t="s">
        <x:v>25</x:v>
      </x:c>
      <x:c r="D20" s="6"/>
      <x:c r="E20" s="6"/>
      <x:c r="F20" s="5" t="s">
        <x:v>25</x:v>
      </x:c>
      <x:c r="G20" s="6"/>
      <x:c r="H20" s="5" t="s">
        <x:v>25</x:v>
      </x:c>
      <x:c r="I20" s="6"/>
      <x:c r="J20" s="6"/>
      <x:c r="K20" s="5" t="s">
        <x:v>25</x:v>
      </x:c>
      <x:c r="L20" s="6"/>
      <x:c r="M20" s="5" t="s">
        <x:v>25</x:v>
      </x:c>
    </x:row>
    <x:row r="21" spans="1:13">
      <x:c r="A21" s="3">
        <x:f t="shared" si="1"/>
        <x:v>45460</x:v>
      </x:c>
      <x:c r="B21" s="35">
        <x:f t="shared" si="0"/>
        <x:v>45460</x:v>
      </x:c>
      <x:c r="C21" s="5" t="s">
        <x:v>25</x:v>
      </x:c>
      <x:c r="D21" s="6"/>
      <x:c r="E21" s="6"/>
      <x:c r="F21" s="6"/>
      <x:c r="G21" s="6"/>
      <x:c r="H21" s="6"/>
      <x:c r="I21" s="6"/>
      <x:c r="J21" s="5" t="s">
        <x:v>25</x:v>
      </x:c>
      <x:c r="K21" s="6"/>
      <x:c r="L21" s="6"/>
      <x:c r="M21" s="6"/>
    </x:row>
    <x:row r="22" spans="1:13">
      <x:c r="A22" s="3">
        <x:f t="shared" si="1"/>
        <x:v>45461</x:v>
      </x:c>
      <x:c r="B22" s="35">
        <x:f t="shared" si="0"/>
        <x:v>45461</x:v>
      </x:c>
      <x:c r="C22" s="6"/>
      <x:c r="D22" s="5" t="s">
        <x:v>25</x:v>
      </x:c>
      <x:c r="E22" s="5" t="s">
        <x:v>25</x:v>
      </x:c>
      <x:c r="F22" s="5" t="s">
        <x:v>25</x:v>
      </x:c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45462</x:v>
      </x:c>
      <x:c r="B23" s="35">
        <x:f t="shared" si="0"/>
        <x:v>45462</x:v>
      </x:c>
      <x:c r="C23" s="6"/>
      <x:c r="D23" s="6"/>
      <x:c r="E23" s="6"/>
      <x:c r="F23" s="5" t="s">
        <x:v>25</x:v>
      </x:c>
      <x:c r="G23" s="6"/>
      <x:c r="H23" s="5" t="s">
        <x:v>25</x:v>
      </x:c>
      <x:c r="I23" s="5" t="s">
        <x:v>25</x:v>
      </x:c>
      <x:c r="J23" s="6"/>
      <x:c r="K23" s="6"/>
      <x:c r="L23" s="6"/>
      <x:c r="M23" s="6"/>
    </x:row>
    <x:row r="24" spans="1:13">
      <x:c r="A24" s="3">
        <x:f t="shared" si="1"/>
        <x:v>45463</x:v>
      </x:c>
      <x:c r="B24" s="35">
        <x:f t="shared" si="0"/>
        <x:v>45463</x:v>
      </x:c>
      <x:c r="C24" s="6"/>
      <x:c r="D24" s="5" t="s">
        <x:v>25</x:v>
      </x:c>
      <x:c r="E24" s="6"/>
      <x:c r="F24" s="6"/>
      <x:c r="G24" s="6"/>
      <x:c r="H24" s="6"/>
      <x:c r="I24" s="6"/>
      <x:c r="J24" s="6"/>
      <x:c r="K24" s="6"/>
      <x:c r="L24" s="5" t="s">
        <x:v>25</x:v>
      </x:c>
      <x:c r="M24" s="6"/>
    </x:row>
    <x:row r="25" spans="1:13">
      <x:c r="A25" s="3">
        <x:f t="shared" si="1"/>
        <x:v>45464</x:v>
      </x:c>
      <x:c r="B25" s="35">
        <x:f t="shared" si="0"/>
        <x:v>45464</x:v>
      </x:c>
      <x:c r="C25" s="6"/>
      <x:c r="D25" s="6"/>
      <x:c r="E25" s="6"/>
      <x:c r="F25" s="5" t="s">
        <x:v>25</x:v>
      </x:c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45465</x:v>
      </x:c>
      <x:c r="B26" s="35">
        <x:f t="shared" si="0"/>
        <x:v>45465</x:v>
      </x:c>
      <x:c r="C26" s="6"/>
      <x:c r="D26" s="6"/>
      <x:c r="E26" s="6"/>
      <x:c r="F26" s="6"/>
      <x:c r="G26" s="6"/>
      <x:c r="H26" s="5" t="s">
        <x:v>25</x:v>
      </x:c>
      <x:c r="I26" s="6"/>
      <x:c r="J26" s="6"/>
      <x:c r="K26" s="6"/>
      <x:c r="L26" s="6"/>
      <x:c r="M26" s="5" t="s">
        <x:v>25</x:v>
      </x:c>
    </x:row>
    <x:row r="27" spans="1:13">
      <x:c r="A27" s="3">
        <x:f t="shared" si="1"/>
        <x:v>45466</x:v>
      </x:c>
      <x:c r="B27" s="35">
        <x:f t="shared" si="0"/>
        <x:v>45466</x:v>
      </x:c>
      <x:c r="C27" s="6"/>
      <x:c r="D27" s="6"/>
      <x:c r="E27" s="5" t="s">
        <x:v>25</x:v>
      </x:c>
      <x:c r="F27" s="6"/>
      <x:c r="G27" s="6"/>
      <x:c r="H27" s="6"/>
      <x:c r="I27" s="6"/>
      <x:c r="J27" s="6"/>
      <x:c r="K27" s="5" t="s">
        <x:v>25</x:v>
      </x:c>
      <x:c r="L27" s="6"/>
      <x:c r="M27" s="5" t="s">
        <x:v>25</x:v>
      </x:c>
    </x:row>
    <x:row r="28" spans="1:13">
      <x:c r="A28" s="3">
        <x:f t="shared" si="1"/>
        <x:v>45467</x:v>
      </x:c>
      <x:c r="B28" s="35">
        <x:f t="shared" si="0"/>
        <x:v>45467</x:v>
      </x:c>
      <x:c r="C28" s="6"/>
      <x:c r="D28" s="6"/>
      <x:c r="E28" s="6"/>
      <x:c r="F28" s="5" t="s">
        <x:v>25</x:v>
      </x:c>
      <x:c r="G28" s="6"/>
      <x:c r="H28" s="5" t="s">
        <x:v>25</x:v>
      </x:c>
      <x:c r="I28" s="6"/>
      <x:c r="J28" s="6"/>
      <x:c r="K28" s="6"/>
      <x:c r="L28" s="6"/>
      <x:c r="M28" s="6"/>
    </x:row>
    <x:row r="29" spans="1:13">
      <x:c r="A29" s="3">
        <x:f t="shared" si="1"/>
        <x:v>45468</x:v>
      </x:c>
      <x:c r="B29" s="35">
        <x:f t="shared" si="0"/>
        <x:v>45468</x:v>
      </x:c>
      <x:c r="C29" s="5" t="s">
        <x:v>25</x:v>
      </x:c>
      <x:c r="D29" s="6"/>
      <x:c r="E29" s="6"/>
      <x:c r="F29" s="6"/>
      <x:c r="G29" s="6"/>
      <x:c r="H29" s="5" t="s">
        <x:v>25</x:v>
      </x:c>
      <x:c r="I29" s="5" t="s">
        <x:v>25</x:v>
      </x:c>
      <x:c r="J29" s="6"/>
      <x:c r="K29" s="5" t="s">
        <x:v>25</x:v>
      </x:c>
      <x:c r="L29" s="6"/>
      <x:c r="M29" s="6"/>
    </x:row>
    <x:row r="30" spans="1:13">
      <x:c r="A30" s="3">
        <x:f t="shared" si="1"/>
        <x:v>45469</x:v>
      </x:c>
      <x:c r="B30" s="35">
        <x:f t="shared" si="0"/>
        <x:v>45469</x:v>
      </x:c>
      <x:c r="C30" s="6"/>
      <x:c r="D30" s="5" t="s">
        <x:v>25</x:v>
      </x:c>
      <x:c r="E30" s="6"/>
      <x:c r="F30" s="6"/>
      <x:c r="G30" s="6"/>
      <x:c r="H30" s="6"/>
      <x:c r="I30" s="6"/>
      <x:c r="J30" s="6"/>
      <x:c r="K30" s="5" t="s">
        <x:v>25</x:v>
      </x:c>
      <x:c r="L30" s="6"/>
      <x:c r="M30" s="5" t="s">
        <x:v>25</x:v>
      </x:c>
    </x:row>
    <x:row r="31" spans="1:13">
      <x:c r="A31" s="3">
        <x:f t="shared" si="1"/>
        <x:v>45470</x:v>
      </x:c>
      <x:c r="B31" s="35">
        <x:f t="shared" si="0"/>
        <x:v>45470</x:v>
      </x:c>
      <x:c r="C31" s="6"/>
      <x:c r="D31" s="5" t="s">
        <x:v>25</x:v>
      </x:c>
      <x:c r="E31" s="5" t="s">
        <x:v>25</x:v>
      </x:c>
      <x:c r="F31" s="6"/>
      <x:c r="G31" s="5" t="s">
        <x:v>25</x:v>
      </x:c>
      <x:c r="H31" s="5" t="s">
        <x:v>25</x:v>
      </x:c>
      <x:c r="I31" s="6"/>
      <x:c r="J31" s="6"/>
      <x:c r="K31" s="6"/>
      <x:c r="L31" s="6"/>
      <x:c r="M31" s="5" t="s">
        <x:v>25</x:v>
      </x:c>
    </x:row>
    <x:row r="32" spans="1:13">
      <x:c r="A32" s="3">
        <x:f t="shared" si="1"/>
        <x:v>45471</x:v>
      </x:c>
      <x:c r="B32" s="35">
        <x:f t="shared" si="0"/>
        <x:v>45471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45472</x:v>
      </x:c>
      <x:c r="B33" s="35">
        <x:f t="shared" si="0"/>
        <x:v>45472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45473</x:v>
      </x:c>
      <x:c r="B34" s="35">
        <x:f t="shared" si="0"/>
        <x:v>45473</x:v>
      </x:c>
      <x:c r="C34" s="5" t="s">
        <x:v>25</x:v>
      </x:c>
      <x:c r="D34" s="6"/>
      <x:c r="E34" s="6"/>
      <x:c r="F34" s="5" t="s">
        <x:v>25</x:v>
      </x:c>
      <x:c r="G34" s="6"/>
      <x:c r="H34" s="6"/>
      <x:c r="I34" s="5" t="s">
        <x:v>25</x:v>
      </x:c>
      <x:c r="J34" s="6"/>
      <x:c r="K34" s="5" t="s">
        <x:v>25</x:v>
      </x:c>
      <x:c r="L34" s="6"/>
      <x:c r="M34" s="5" t="s">
        <x:v>25</x:v>
      </x:c>
    </x:row>
    <x:row r="35" spans="1:13">
      <x:c r="A35" s="4" t="s">
        <x:v>1</x:v>
      </x:c>
      <x:c r="B35" s="35"/>
      <x:c r="C35" s="2">
        <x:f>COUNTA(C4:C34)</x:f>
        <x:v>12</x:v>
      </x:c>
      <x:c r="D35" s="2">
        <x:f t="shared" ref="D35:M35" si="2">COUNTA(D4:D34)</x:f>
        <x:v>5</x:v>
      </x:c>
      <x:c r="E35" s="2">
        <x:f t="shared" si="2"/>
        <x:v>8</x:v>
      </x:c>
      <x:c r="F35" s="2">
        <x:f t="shared" si="2"/>
        <x:v>11</x:v>
      </x:c>
      <x:c r="G35" s="2">
        <x:f t="shared" si="2"/>
        <x:v>2</x:v>
      </x:c>
      <x:c r="H35" s="2">
        <x:f t="shared" si="2"/>
        <x:v>14</x:v>
      </x:c>
      <x:c r="I35" s="2">
        <x:f t="shared" si="2"/>
        <x:v>6</x:v>
      </x:c>
      <x:c r="J35" s="2">
        <x:f t="shared" si="2"/>
        <x:v>3</x:v>
      </x:c>
      <x:c r="K35" s="2">
        <x:f t="shared" si="2"/>
        <x:v>9</x:v>
      </x:c>
      <x:c r="L35" s="2">
        <x:f t="shared" si="2"/>
        <x:v>5</x:v>
      </x:c>
      <x:c r="M35" s="2">
        <x:f t="shared" si="2"/>
        <x:v>10</x:v>
      </x:c>
    </x:row>
  </x:sheetData>
  <x:mergeCells count="1">
    <x:mergeCell ref="C1:M2"/>
  </x:mergeCells>
  <x:conditionalFormatting sqref="B4:B34">
    <x:cfRule type="expression" dxfId="12" priority="4">
      <x:formula>WEEKDAY($B4)=7</x:formula>
    </x:cfRule>
    <x:cfRule type="expression" dxfId="13" priority="3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7:J17"/>
  <x:sheetViews>
    <x:sheetView topLeftCell="A1" zoomScaleNormal="100" zoomScaleSheetLayoutView="75" workbookViewId="0">
      <x:selection activeCell="F19" activeCellId="0" sqref="F19:F19"/>
    </x:sheetView>
  </x:sheetViews>
  <x:sheetFormatPr defaultColWidth="8.88671875" defaultRowHeight="13.550000000000001"/>
  <x:cols>
    <x:col min="1" max="1" width="8.88671875" style="7"/>
    <x:col min="2" max="3" width="11.890625" style="7" customWidth="1"/>
    <x:col min="4" max="4" width="8.88671875" style="8" bestFit="1" customWidth="1"/>
    <x:col min="5" max="5" width="8.88671875" style="7"/>
    <x:col min="6" max="7" width="8.88671875" style="7" bestFit="1" customWidth="1"/>
    <x:col min="8" max="8" width="8.88671875" style="7"/>
    <x:col min="9" max="10" width="8.88671875" style="7" bestFit="1" customWidth="1"/>
    <x:col min="11" max="16384" width="8.88671875" style="7"/>
  </x:cols>
  <x:sheetData>
    <x:row r="7" spans="2:10">
      <x:c r="B7" s="22" t="s">
        <x:v>17</x:v>
      </x:c>
      <x:c r="C7" s="23"/>
      <x:c r="D7" s="23"/>
      <x:c r="E7" s="22" t="s">
        <x:v>4</x:v>
      </x:c>
      <x:c r="F7" s="23"/>
      <x:c r="G7" s="26"/>
      <x:c r="H7" s="23" t="s">
        <x:v>2</x:v>
      </x:c>
      <x:c r="I7" s="23"/>
      <x:c r="J7" s="26"/>
    </x:row>
    <x:row r="8" spans="2:10">
      <x:c r="B8" s="24"/>
      <x:c r="C8" s="25"/>
      <x:c r="D8" s="25"/>
      <x:c r="E8" s="24"/>
      <x:c r="F8" s="25"/>
      <x:c r="G8" s="27"/>
      <x:c r="H8" s="25"/>
      <x:c r="I8" s="25"/>
      <x:c r="J8" s="27"/>
    </x:row>
    <x:row r="9" spans="2:10">
      <x:c r="B9" s="9" t="s">
        <x:v>16</x:v>
      </x:c>
      <x:c r="C9" s="7">
        <x:v>3</x:v>
      </x:c>
      <x:c r="D9" s="8">
        <x:v>126000</x:v>
      </x:c>
      <x:c r="E9" s="9" t="s">
        <x:v>29</x:v>
      </x:c>
      <x:c r="F9" s="7">
        <x:v>2</x:v>
      </x:c>
      <x:c r="G9" s="10">
        <x:f>F9*2000</x:f>
        <x:v>4000</x:v>
      </x:c>
      <x:c r="H9" s="7" t="s">
        <x:v>15</x:v>
      </x:c>
      <x:c r="I9" s="7">
        <x:v>7</x:v>
      </x:c>
      <x:c r="J9" s="10">
        <x:v>35000</x:v>
      </x:c>
    </x:row>
    <x:row r="10" spans="2:10">
      <x:c r="B10" s="9" t="s">
        <x:v>21</x:v>
      </x:c>
      <x:c r="C10" s="7">
        <x:v>1</x:v>
      </x:c>
      <x:c r="D10" s="8">
        <x:v>10000</x:v>
      </x:c>
      <x:c r="E10" s="9"/>
      <x:c r="G10" s="10"/>
      <x:c r="H10" s="7" t="s">
        <x:v>11</x:v>
      </x:c>
      <x:c r="I10" s="7">
        <x:v>13</x:v>
      </x:c>
      <x:c r="J10" s="10">
        <x:v>52000</x:v>
      </x:c>
    </x:row>
    <x:row r="11" spans="2:10">
      <x:c r="B11" s="9" t="s">
        <x:v>18</x:v>
      </x:c>
      <x:c r="C11" s="7">
        <x:v>6</x:v>
      </x:c>
      <x:c r="D11" s="8">
        <x:v>12000</x:v>
      </x:c>
      <x:c r="E11" s="9"/>
      <x:c r="G11" s="11"/>
      <x:c r="H11" s="7" t="s">
        <x:v>29</x:v>
      </x:c>
      <x:c r="I11" s="7">
        <x:v>4</x:v>
      </x:c>
      <x:c r="J11" s="11">
        <x:f>I11*2000</x:f>
        <x:v>8000</x:v>
      </x:c>
    </x:row>
    <x:row r="12" spans="2:10">
      <x:c r="B12" s="9"/>
      <x:c r="D12" s="8">
        <x:f>SUM(D9:D11)</x:f>
        <x:v>148000</x:v>
      </x:c>
      <x:c r="E12" s="9"/>
      <x:c r="G12" s="10">
        <x:f>SUM(G9:G11)</x:f>
        <x:v>4000</x:v>
      </x:c>
      <x:c r="J12" s="10">
        <x:f>SUM(J9:J11)</x:f>
        <x:v>95000</x:v>
      </x:c>
    </x:row>
    <x:row r="13" spans="2:10">
      <x:c r="B13" s="9"/>
      <x:c r="C13" s="7" t="s">
        <x:v>5</x:v>
      </x:c>
      <x:c r="E13" s="9"/>
      <x:c r="F13" s="7" t="s">
        <x:v>7</x:v>
      </x:c>
      <x:c r="G13" s="11"/>
      <x:c r="I13" s="7" t="s">
        <x:v>6</x:v>
      </x:c>
      <x:c r="J13" s="11"/>
    </x:row>
    <x:row r="14" spans="2:10">
      <x:c r="B14" s="9"/>
      <x:c r="C14" s="7">
        <x:f>D12/10</x:f>
        <x:v>14800</x:v>
      </x:c>
      <x:c r="E14" s="9"/>
      <x:c r="F14" s="7">
        <x:f>G12/2</x:f>
        <x:v>2000</x:v>
      </x:c>
      <x:c r="G14" s="11"/>
      <x:c r="I14" s="7">
        <x:f>J12/8</x:f>
        <x:v>11875</x:v>
      </x:c>
      <x:c r="J14" s="11"/>
    </x:row>
    <x:row r="15" spans="2:10">
      <x:c r="B15" s="9"/>
      <x:c r="E15" s="9"/>
      <x:c r="G15" s="11"/>
      <x:c r="J15" s="11"/>
    </x:row>
    <x:row r="16" spans="2:10" ht="13.949999999999999">
      <x:c r="B16" s="28" t="s">
        <x:v>3</x:v>
      </x:c>
      <x:c r="C16" s="29"/>
      <x:c r="D16" s="29"/>
      <x:c r="E16" s="14">
        <x:f>C14+F14</x:f>
        <x:v>16800</x:v>
      </x:c>
      <x:c r="G16" s="11"/>
      <x:c r="J16" s="11"/>
    </x:row>
    <x:row r="17" spans="2:10" ht="13.949999999999999" customHeight="1">
      <x:c r="B17" s="30" t="s">
        <x:v>0</x:v>
      </x:c>
      <x:c r="C17" s="31"/>
      <x:c r="D17" s="31"/>
      <x:c r="E17" s="15">
        <x:f>C14+I14</x:f>
        <x:v>26675</x:v>
      </x:c>
      <x:c r="F17" s="12"/>
      <x:c r="G17" s="13"/>
      <x:c r="H17" s="12"/>
      <x:c r="I17" s="12"/>
      <x:c r="J17" s="13"/>
    </x:row>
  </x:sheetData>
  <x:mergeCells count="5">
    <x:mergeCell ref="B7:D8"/>
    <x:mergeCell ref="E7:G8"/>
    <x:mergeCell ref="H7:J8"/>
    <x:mergeCell ref="B16:D16"/>
    <x:mergeCell ref="B17:D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7월</vt:lpstr>
      <vt:lpstr>6월</vt:lpstr>
      <vt:lpstr>Sheet3</vt:lpstr>
    </vt:vector>
  </ep:TitlesOfParts>
  <ep:TotalTime>684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29</cp:revision>
  <dcterms:created xsi:type="dcterms:W3CDTF">2015-12-03T06:59:10.075</dcterms:created>
  <dcterms:modified xsi:type="dcterms:W3CDTF">2024-07-01T01:25:04.161</dcterms:modified>
  <cp:version>0906.0100.01</cp:version>
</cp:coreProperties>
</file>