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itHub\HOSportfolio\4Dollor\D3DX_Base\UI\"/>
    </mc:Choice>
  </mc:AlternateContent>
  <bookViews>
    <workbookView xWindow="0" yWindow="0" windowWidth="14385" windowHeight="5273"/>
  </bookViews>
  <sheets>
    <sheet name="UI_mainmenu" sheetId="1" r:id="rId1"/>
  </sheets>
  <calcPr calcId="162913"/>
</workbook>
</file>

<file path=xl/calcChain.xml><?xml version="1.0" encoding="utf-8"?>
<calcChain xmlns="http://schemas.openxmlformats.org/spreadsheetml/2006/main">
  <c r="J27" i="1" l="1"/>
  <c r="J28" i="1"/>
  <c r="J29" i="1" s="1"/>
  <c r="J30" i="1" s="1"/>
  <c r="J31" i="1" s="1"/>
  <c r="J32" i="1" s="1"/>
  <c r="J33" i="1" s="1"/>
  <c r="J34" i="1" s="1"/>
  <c r="J35" i="1" s="1"/>
  <c r="J36" i="1" s="1"/>
  <c r="J37" i="1" s="1"/>
  <c r="J26" i="1"/>
  <c r="A29" i="1" l="1"/>
  <c r="A30" i="1" s="1"/>
  <c r="A31" i="1" s="1"/>
  <c r="A27" i="1"/>
  <c r="A28" i="1" s="1"/>
  <c r="B26" i="1"/>
  <c r="B32" i="1" s="1"/>
  <c r="A26" i="1"/>
  <c r="B27" i="1" l="1"/>
  <c r="D41" i="1"/>
  <c r="D12" i="1"/>
  <c r="D8" i="1"/>
  <c r="D3" i="1"/>
  <c r="B28" i="1" l="1"/>
  <c r="B33" i="1"/>
  <c r="C41" i="1"/>
  <c r="C12" i="1"/>
  <c r="C8" i="1"/>
  <c r="C3" i="1"/>
  <c r="B29" i="1" l="1"/>
  <c r="B34" i="1"/>
  <c r="B114" i="1"/>
  <c r="B119" i="1" s="1"/>
  <c r="A115" i="1"/>
  <c r="B30" i="1" l="1"/>
  <c r="B35" i="1"/>
  <c r="B115" i="1"/>
  <c r="B116" i="1" s="1"/>
  <c r="B117" i="1" s="1"/>
  <c r="A114" i="1"/>
  <c r="A119" i="1" s="1"/>
  <c r="B31" i="1" l="1"/>
  <c r="B37" i="1" s="1"/>
  <c r="B36" i="1"/>
  <c r="B110" i="1"/>
  <c r="B111" i="1" s="1"/>
  <c r="A110" i="1" l="1"/>
  <c r="A111" i="1" s="1"/>
  <c r="B45" i="1" l="1"/>
  <c r="B46" i="1" s="1"/>
  <c r="B47" i="1" s="1"/>
  <c r="B48" i="1" s="1"/>
  <c r="B49" i="1" s="1"/>
  <c r="A45" i="1"/>
  <c r="B50" i="1" l="1"/>
  <c r="B54" i="1"/>
  <c r="B59" i="1" s="1"/>
  <c r="B64" i="1" s="1"/>
  <c r="B69" i="1" s="1"/>
  <c r="B74" i="1" s="1"/>
  <c r="B79" i="1" s="1"/>
  <c r="B84" i="1" s="1"/>
  <c r="B89" i="1" s="1"/>
  <c r="B94" i="1" s="1"/>
  <c r="B99" i="1" s="1"/>
  <c r="B104" i="1" s="1"/>
  <c r="A46" i="1"/>
  <c r="A47" i="1" s="1"/>
  <c r="A48" i="1" s="1"/>
  <c r="B51" i="1" l="1"/>
  <c r="B55" i="1"/>
  <c r="B60" i="1" s="1"/>
  <c r="B65" i="1" s="1"/>
  <c r="B70" i="1" s="1"/>
  <c r="B75" i="1" s="1"/>
  <c r="B80" i="1" s="1"/>
  <c r="B85" i="1" s="1"/>
  <c r="B90" i="1" s="1"/>
  <c r="B95" i="1" s="1"/>
  <c r="B100" i="1" s="1"/>
  <c r="B105" i="1" s="1"/>
  <c r="B118" i="1"/>
  <c r="B52" i="1" l="1"/>
  <c r="B56" i="1"/>
  <c r="B61" i="1" s="1"/>
  <c r="B66" i="1" s="1"/>
  <c r="B71" i="1" s="1"/>
  <c r="B76" i="1" s="1"/>
  <c r="B81" i="1" s="1"/>
  <c r="B86" i="1" s="1"/>
  <c r="B91" i="1" s="1"/>
  <c r="B96" i="1" s="1"/>
  <c r="B101" i="1" s="1"/>
  <c r="B106" i="1" s="1"/>
  <c r="A116" i="1"/>
  <c r="A117" i="1" s="1"/>
  <c r="A49" i="1"/>
  <c r="A54" i="1" s="1"/>
  <c r="A59" i="1" s="1"/>
  <c r="A64" i="1" s="1"/>
  <c r="A69" i="1" s="1"/>
  <c r="A74" i="1" s="1"/>
  <c r="A79" i="1" s="1"/>
  <c r="A84" i="1" s="1"/>
  <c r="A89" i="1" s="1"/>
  <c r="A94" i="1" s="1"/>
  <c r="A99" i="1" s="1"/>
  <c r="A104" i="1" s="1"/>
  <c r="B53" i="1" l="1"/>
  <c r="B58" i="1" s="1"/>
  <c r="B63" i="1" s="1"/>
  <c r="B68" i="1" s="1"/>
  <c r="B73" i="1" s="1"/>
  <c r="B78" i="1" s="1"/>
  <c r="B83" i="1" s="1"/>
  <c r="B88" i="1" s="1"/>
  <c r="B93" i="1" s="1"/>
  <c r="B98" i="1" s="1"/>
  <c r="B103" i="1" s="1"/>
  <c r="B108" i="1" s="1"/>
  <c r="B57" i="1"/>
  <c r="B62" i="1" s="1"/>
  <c r="B67" i="1" s="1"/>
  <c r="B72" i="1" s="1"/>
  <c r="B77" i="1" s="1"/>
  <c r="B82" i="1" s="1"/>
  <c r="B87" i="1" s="1"/>
  <c r="B92" i="1" s="1"/>
  <c r="B97" i="1" s="1"/>
  <c r="B102" i="1" s="1"/>
  <c r="B107" i="1" s="1"/>
  <c r="A118" i="1"/>
  <c r="A50" i="1" l="1"/>
  <c r="A55" i="1" s="1"/>
  <c r="A60" i="1" s="1"/>
  <c r="A65" i="1" s="1"/>
  <c r="A70" i="1" s="1"/>
  <c r="A75" i="1" s="1"/>
  <c r="A80" i="1" s="1"/>
  <c r="A85" i="1" s="1"/>
  <c r="A90" i="1" s="1"/>
  <c r="A95" i="1" s="1"/>
  <c r="A100" i="1" s="1"/>
  <c r="A105" i="1" s="1"/>
  <c r="G41" i="1"/>
  <c r="G12" i="1"/>
  <c r="G8" i="1"/>
  <c r="G3" i="1"/>
  <c r="A51" i="1" l="1"/>
  <c r="A56" i="1" s="1"/>
  <c r="A61" i="1" s="1"/>
  <c r="A66" i="1" s="1"/>
  <c r="A71" i="1" s="1"/>
  <c r="A76" i="1" s="1"/>
  <c r="A81" i="1" s="1"/>
  <c r="A86" i="1" s="1"/>
  <c r="A91" i="1" s="1"/>
  <c r="A96" i="1" s="1"/>
  <c r="A101" i="1" s="1"/>
  <c r="A106" i="1" s="1"/>
  <c r="N41" i="1"/>
  <c r="M41" i="1"/>
  <c r="L41" i="1"/>
  <c r="K41" i="1"/>
  <c r="J41" i="1"/>
  <c r="I41" i="1"/>
  <c r="H41" i="1"/>
  <c r="F41" i="1"/>
  <c r="E41" i="1"/>
  <c r="B41" i="1"/>
  <c r="N12" i="1"/>
  <c r="M12" i="1"/>
  <c r="L12" i="1"/>
  <c r="K12" i="1"/>
  <c r="J12" i="1"/>
  <c r="I12" i="1"/>
  <c r="H12" i="1"/>
  <c r="F12" i="1"/>
  <c r="E12" i="1"/>
  <c r="B12" i="1"/>
  <c r="N8" i="1"/>
  <c r="M8" i="1"/>
  <c r="L8" i="1"/>
  <c r="K8" i="1"/>
  <c r="J8" i="1"/>
  <c r="I8" i="1"/>
  <c r="H8" i="1"/>
  <c r="F8" i="1"/>
  <c r="E8" i="1"/>
  <c r="B8" i="1"/>
  <c r="N3" i="1"/>
  <c r="M3" i="1"/>
  <c r="L3" i="1"/>
  <c r="K3" i="1"/>
  <c r="J3" i="1"/>
  <c r="I3" i="1"/>
  <c r="H3" i="1"/>
  <c r="F3" i="1"/>
  <c r="E3" i="1"/>
  <c r="B3" i="1"/>
  <c r="A52" i="1" l="1"/>
  <c r="A57" i="1" s="1"/>
  <c r="A62" i="1" s="1"/>
  <c r="A67" i="1" s="1"/>
  <c r="A72" i="1" s="1"/>
  <c r="A77" i="1" s="1"/>
  <c r="A82" i="1" s="1"/>
  <c r="A87" i="1" s="1"/>
  <c r="A92" i="1" s="1"/>
  <c r="A97" i="1" s="1"/>
  <c r="A102" i="1" s="1"/>
  <c r="A107" i="1" s="1"/>
  <c r="A22" i="1"/>
  <c r="A21" i="1" s="1"/>
  <c r="A20" i="1" s="1"/>
  <c r="A19" i="1" s="1"/>
  <c r="A12" i="1" s="1"/>
  <c r="A53" i="1" l="1"/>
  <c r="A8" i="1"/>
  <c r="A3" i="1"/>
  <c r="A58" i="1" l="1"/>
  <c r="A63" i="1" s="1"/>
  <c r="A68" i="1" s="1"/>
  <c r="A73" i="1" s="1"/>
  <c r="A78" i="1" s="1"/>
  <c r="A83" i="1" s="1"/>
  <c r="A88" i="1" s="1"/>
  <c r="A93" i="1" s="1"/>
  <c r="A98" i="1" s="1"/>
  <c r="A103" i="1" s="1"/>
  <c r="A108" i="1" s="1"/>
  <c r="A41" i="1" l="1"/>
</calcChain>
</file>

<file path=xl/sharedStrings.xml><?xml version="1.0" encoding="utf-8"?>
<sst xmlns="http://schemas.openxmlformats.org/spreadsheetml/2006/main" count="479" uniqueCount="198">
  <si>
    <t>PT.xy</t>
  </si>
  <si>
    <t>IndexName</t>
  </si>
  <si>
    <t>Button</t>
  </si>
  <si>
    <t>BG1</t>
  </si>
  <si>
    <t>BG</t>
    <phoneticPr fontId="18" type="noConversion"/>
  </si>
  <si>
    <t>Func</t>
    <phoneticPr fontId="18" type="noConversion"/>
  </si>
  <si>
    <t>cMainMenu</t>
  </si>
  <si>
    <t>cInGame</t>
  </si>
  <si>
    <t>cUILoadingClientBegin</t>
  </si>
  <si>
    <t>normal</t>
    <phoneticPr fontId="18" type="noConversion"/>
  </si>
  <si>
    <t>over</t>
    <phoneticPr fontId="18" type="noConversion"/>
  </si>
  <si>
    <t>select</t>
    <phoneticPr fontId="18" type="noConversion"/>
  </si>
  <si>
    <t>disenable</t>
    <phoneticPr fontId="18" type="noConversion"/>
  </si>
  <si>
    <t>count</t>
    <phoneticPr fontId="18" type="noConversion"/>
  </si>
  <si>
    <t>l1</t>
    <phoneticPr fontId="18" type="noConversion"/>
  </si>
  <si>
    <t>l1</t>
    <phoneticPr fontId="18" type="noConversion"/>
  </si>
  <si>
    <t>cUILoadingInGame</t>
    <phoneticPr fontId="18" type="noConversion"/>
  </si>
  <si>
    <t>bg</t>
    <phoneticPr fontId="18" type="noConversion"/>
  </si>
  <si>
    <t>bg</t>
    <phoneticPr fontId="18" type="noConversion"/>
  </si>
  <si>
    <t>friend1</t>
    <phoneticPr fontId="18" type="noConversion"/>
  </si>
  <si>
    <t>friend2</t>
    <phoneticPr fontId="18" type="noConversion"/>
  </si>
  <si>
    <t>friend3</t>
    <phoneticPr fontId="18" type="noConversion"/>
  </si>
  <si>
    <t>friend4</t>
    <phoneticPr fontId="18" type="noConversion"/>
  </si>
  <si>
    <t>myinfo</t>
    <phoneticPr fontId="18" type="noConversion"/>
  </si>
  <si>
    <t>heroabil</t>
    <phoneticPr fontId="18" type="noConversion"/>
  </si>
  <si>
    <t>heroinfo</t>
    <phoneticPr fontId="18" type="noConversion"/>
  </si>
  <si>
    <t>herotalent</t>
    <phoneticPr fontId="18" type="noConversion"/>
  </si>
  <si>
    <t>ready</t>
    <phoneticPr fontId="18" type="noConversion"/>
  </si>
  <si>
    <t>home</t>
    <phoneticPr fontId="18" type="noConversion"/>
  </si>
  <si>
    <t>BG2</t>
    <phoneticPr fontId="18" type="noConversion"/>
  </si>
  <si>
    <t>ingame_loading_bg9.png</t>
  </si>
  <si>
    <t>ingame_loading_bg10.png</t>
  </si>
  <si>
    <t>mainmenu_img_bg_1.png</t>
  </si>
  <si>
    <t>mainmenu_img_bg_2.png</t>
  </si>
  <si>
    <t>mainmenu_btn_heroinfo_ability_0.png</t>
  </si>
  <si>
    <t>mainmenu_btn_heroinfo_ability_1.png</t>
  </si>
  <si>
    <t>mainmenu_btn_heroinfo_ability_3.png</t>
  </si>
  <si>
    <t>mainmenu_btn_heroinfo_equip_0.png</t>
  </si>
  <si>
    <t>mainmenu_btn_heroinfo_equip_1.png</t>
  </si>
  <si>
    <t>mainmenu_btn_heroinfo_equip_3.png</t>
  </si>
  <si>
    <t>mainmenu_btn_heroinfo_talents_0.png</t>
  </si>
  <si>
    <t>mainmenu_btn_heroinfo_talents_1.png</t>
  </si>
  <si>
    <t>mainmenu_btn_heroinfo_talents_3.png</t>
  </si>
  <si>
    <t>mainmenu_btn_teamslot_1.png</t>
  </si>
  <si>
    <t>mainmenu_btn_teamslot_2.png</t>
  </si>
  <si>
    <t>mainmenu_btn_teamslotbg_1.png</t>
  </si>
  <si>
    <t>mainmenu_btn_teamslotbg_2.png</t>
  </si>
  <si>
    <t>mainmenu_img_main_1.png</t>
  </si>
  <si>
    <t>rotateSpd</t>
    <phoneticPr fontId="18" type="noConversion"/>
  </si>
  <si>
    <t>rotate</t>
    <phoneticPr fontId="18" type="noConversion"/>
  </si>
  <si>
    <t>ingame_btn_hero_skill_1.png</t>
  </si>
  <si>
    <t>abil1</t>
    <phoneticPr fontId="18" type="noConversion"/>
  </si>
  <si>
    <t>abil2</t>
    <phoneticPr fontId="18" type="noConversion"/>
  </si>
  <si>
    <t>abil3</t>
    <phoneticPr fontId="18" type="noConversion"/>
  </si>
  <si>
    <t>abil4</t>
    <phoneticPr fontId="18" type="noConversion"/>
  </si>
  <si>
    <t>ingame_btn_hero_skill_4.png</t>
    <phoneticPr fontId="18" type="noConversion"/>
  </si>
  <si>
    <t>mainmenu_btn_ready_1.dds</t>
    <phoneticPr fontId="18" type="noConversion"/>
  </si>
  <si>
    <t>mainmenu_btn_ready_2.dds</t>
    <phoneticPr fontId="18" type="noConversion"/>
  </si>
  <si>
    <t>mainmenu_btn_ready_2.dds</t>
    <phoneticPr fontId="18" type="noConversion"/>
  </si>
  <si>
    <t>mainmenu_btn_ready_3.dds</t>
    <phoneticPr fontId="18" type="noConversion"/>
  </si>
  <si>
    <t>abil5</t>
    <phoneticPr fontId="18" type="noConversion"/>
  </si>
  <si>
    <t>ingame_img_ability1.png</t>
  </si>
  <si>
    <t>abil1img</t>
    <phoneticPr fontId="18" type="noConversion"/>
  </si>
  <si>
    <t>abil2img</t>
    <phoneticPr fontId="18" type="noConversion"/>
  </si>
  <si>
    <t>abil3img</t>
    <phoneticPr fontId="18" type="noConversion"/>
  </si>
  <si>
    <t>abil4img</t>
    <phoneticPr fontId="18" type="noConversion"/>
  </si>
  <si>
    <t>abil5img</t>
    <phoneticPr fontId="18" type="noConversion"/>
  </si>
  <si>
    <t>ingame_img_ability2.png</t>
    <phoneticPr fontId="18" type="noConversion"/>
  </si>
  <si>
    <t>ingame_img_ability3.png</t>
    <phoneticPr fontId="18" type="noConversion"/>
  </si>
  <si>
    <t>ingame_img_ability4.png</t>
    <phoneticPr fontId="18" type="noConversion"/>
  </si>
  <si>
    <t>ingame_img_ability5.png</t>
    <phoneticPr fontId="18" type="noConversion"/>
  </si>
  <si>
    <t>ingame_btn_portrait_1.png</t>
  </si>
  <si>
    <t>ingame_btn_portrait_2.png</t>
    <phoneticPr fontId="18" type="noConversion"/>
  </si>
  <si>
    <t>ingame_img_portrait_char.png</t>
    <phoneticPr fontId="18" type="noConversion"/>
  </si>
  <si>
    <t>charport</t>
    <phoneticPr fontId="18" type="noConversion"/>
  </si>
  <si>
    <t>ingame_img_bottom_mp.png</t>
    <phoneticPr fontId="18" type="noConversion"/>
  </si>
  <si>
    <t>charportimg</t>
    <phoneticPr fontId="18" type="noConversion"/>
  </si>
  <si>
    <t>bothpbg</t>
    <phoneticPr fontId="18" type="noConversion"/>
  </si>
  <si>
    <t>botmpbg</t>
    <phoneticPr fontId="18" type="noConversion"/>
  </si>
  <si>
    <t>ingame_img_bottom_mp_bg.png</t>
    <phoneticPr fontId="18" type="noConversion"/>
  </si>
  <si>
    <t>botmp</t>
    <phoneticPr fontId="18" type="noConversion"/>
  </si>
  <si>
    <t>ingame_img_bottom_hp.png</t>
    <phoneticPr fontId="18" type="noConversion"/>
  </si>
  <si>
    <t>ingame_img_bottom_hp_bg.png</t>
    <phoneticPr fontId="18" type="noConversion"/>
  </si>
  <si>
    <t>bothp</t>
    <phoneticPr fontId="18" type="noConversion"/>
  </si>
  <si>
    <t>ingame_img_bottom_bord_bg.png</t>
  </si>
  <si>
    <t>botboard</t>
    <phoneticPr fontId="18" type="noConversion"/>
  </si>
  <si>
    <t>ingame_btn_healwell_1.png</t>
  </si>
  <si>
    <t>ingame_btn_recall_1.png</t>
  </si>
  <si>
    <t>healwell</t>
    <phoneticPr fontId="18" type="noConversion"/>
  </si>
  <si>
    <t>gohome</t>
    <phoneticPr fontId="18" type="noConversion"/>
  </si>
  <si>
    <t>ingame_btn_healwell_4.png</t>
    <phoneticPr fontId="18" type="noConversion"/>
  </si>
  <si>
    <t>ingame_img_recall_1.png</t>
    <phoneticPr fontId="18" type="noConversion"/>
  </si>
  <si>
    <t>gohomeimg</t>
    <phoneticPr fontId="18" type="noConversion"/>
  </si>
  <si>
    <t>ingame_btn_recall_2.dds</t>
    <phoneticPr fontId="18" type="noConversion"/>
  </si>
  <si>
    <t>ingame_btn_hero_skill_2.dds</t>
    <phoneticPr fontId="18" type="noConversion"/>
  </si>
  <si>
    <t>ingame_img_bottom_barbg_2.png</t>
    <phoneticPr fontId="18" type="noConversion"/>
  </si>
  <si>
    <t>botbarbg</t>
    <phoneticPr fontId="18" type="noConversion"/>
  </si>
  <si>
    <t>ingame_btn_healwell_4.png</t>
    <phoneticPr fontId="18" type="noConversion"/>
  </si>
  <si>
    <t>healwellbtn1</t>
    <phoneticPr fontId="18" type="noConversion"/>
  </si>
  <si>
    <t>ingame_btn_healwell_2.png</t>
    <phoneticPr fontId="18" type="noConversion"/>
  </si>
  <si>
    <t>ingame_btn_healwell_2.png</t>
    <phoneticPr fontId="18" type="noConversion"/>
  </si>
  <si>
    <t>ingame_btn_hero_skill_lock.png</t>
  </si>
  <si>
    <t>skill1lock</t>
    <phoneticPr fontId="18" type="noConversion"/>
  </si>
  <si>
    <t>skill2lock</t>
    <phoneticPr fontId="18" type="noConversion"/>
  </si>
  <si>
    <t>skill3lock</t>
    <phoneticPr fontId="18" type="noConversion"/>
  </si>
  <si>
    <t>skill4lock</t>
    <phoneticPr fontId="18" type="noConversion"/>
  </si>
  <si>
    <t>skill5lock</t>
    <phoneticPr fontId="18" type="noConversion"/>
  </si>
  <si>
    <t>enable</t>
    <phoneticPr fontId="18" type="noConversion"/>
  </si>
  <si>
    <t>used</t>
    <phoneticPr fontId="18" type="noConversion"/>
  </si>
  <si>
    <t>skill1cool1</t>
    <phoneticPr fontId="18" type="noConversion"/>
  </si>
  <si>
    <t>skill2cool1</t>
    <phoneticPr fontId="18" type="noConversion"/>
  </si>
  <si>
    <t>skill3cool1</t>
    <phoneticPr fontId="18" type="noConversion"/>
  </si>
  <si>
    <t>skill4cool1</t>
    <phoneticPr fontId="18" type="noConversion"/>
  </si>
  <si>
    <t>skill5cool1</t>
    <phoneticPr fontId="18" type="noConversion"/>
  </si>
  <si>
    <t>skill1cool2</t>
    <phoneticPr fontId="18" type="noConversion"/>
  </si>
  <si>
    <t>skill2cool2</t>
    <phoneticPr fontId="18" type="noConversion"/>
  </si>
  <si>
    <t>skill3cool2</t>
    <phoneticPr fontId="18" type="noConversion"/>
  </si>
  <si>
    <t>skill4cool2</t>
    <phoneticPr fontId="18" type="noConversion"/>
  </si>
  <si>
    <t>skill5cool3</t>
    <phoneticPr fontId="18" type="noConversion"/>
  </si>
  <si>
    <t>skill5cool2</t>
    <phoneticPr fontId="18" type="noConversion"/>
  </si>
  <si>
    <t>skill1cool3</t>
    <phoneticPr fontId="18" type="noConversion"/>
  </si>
  <si>
    <t>skill2cool3</t>
    <phoneticPr fontId="18" type="noConversion"/>
  </si>
  <si>
    <t>skill3cool3</t>
    <phoneticPr fontId="18" type="noConversion"/>
  </si>
  <si>
    <t>skill4cool3</t>
    <phoneticPr fontId="18" type="noConversion"/>
  </si>
  <si>
    <t>skill1cool4</t>
    <phoneticPr fontId="18" type="noConversion"/>
  </si>
  <si>
    <t>skill2cool4</t>
    <phoneticPr fontId="18" type="noConversion"/>
  </si>
  <si>
    <t>skill3cool4</t>
    <phoneticPr fontId="18" type="noConversion"/>
  </si>
  <si>
    <t>skill4cool4</t>
    <phoneticPr fontId="18" type="noConversion"/>
  </si>
  <si>
    <t>skill5cool4</t>
    <phoneticPr fontId="18" type="noConversion"/>
  </si>
  <si>
    <t>skill1cool5</t>
    <phoneticPr fontId="18" type="noConversion"/>
  </si>
  <si>
    <t>skill2cool5</t>
    <phoneticPr fontId="18" type="noConversion"/>
  </si>
  <si>
    <t>skill3cool5</t>
    <phoneticPr fontId="18" type="noConversion"/>
  </si>
  <si>
    <t>skill4cool5</t>
    <phoneticPr fontId="18" type="noConversion"/>
  </si>
  <si>
    <t>skill5cool5</t>
    <phoneticPr fontId="18" type="noConversion"/>
  </si>
  <si>
    <t>skill1cool6</t>
    <phoneticPr fontId="18" type="noConversion"/>
  </si>
  <si>
    <t>skill2cool6</t>
    <phoneticPr fontId="18" type="noConversion"/>
  </si>
  <si>
    <t>skill3cool6</t>
    <phoneticPr fontId="18" type="noConversion"/>
  </si>
  <si>
    <t>skill4cool6</t>
    <phoneticPr fontId="18" type="noConversion"/>
  </si>
  <si>
    <t>skill5cool6</t>
    <phoneticPr fontId="18" type="noConversion"/>
  </si>
  <si>
    <t>skill1cool7</t>
    <phoneticPr fontId="18" type="noConversion"/>
  </si>
  <si>
    <t>skill2cool7</t>
    <phoneticPr fontId="18" type="noConversion"/>
  </si>
  <si>
    <t>skill3cool7</t>
    <phoneticPr fontId="18" type="noConversion"/>
  </si>
  <si>
    <t>skill4cool7</t>
    <phoneticPr fontId="18" type="noConversion"/>
  </si>
  <si>
    <t>skill5cool7</t>
    <phoneticPr fontId="18" type="noConversion"/>
  </si>
  <si>
    <t>skill1cool8</t>
    <phoneticPr fontId="18" type="noConversion"/>
  </si>
  <si>
    <t>skill2cool8</t>
    <phoneticPr fontId="18" type="noConversion"/>
  </si>
  <si>
    <t>skill3cool8</t>
    <phoneticPr fontId="18" type="noConversion"/>
  </si>
  <si>
    <t>skill4cool8</t>
    <phoneticPr fontId="18" type="noConversion"/>
  </si>
  <si>
    <t>skill5cool8</t>
    <phoneticPr fontId="18" type="noConversion"/>
  </si>
  <si>
    <t>skill1cool9</t>
    <phoneticPr fontId="18" type="noConversion"/>
  </si>
  <si>
    <t>skill2cool9</t>
    <phoneticPr fontId="18" type="noConversion"/>
  </si>
  <si>
    <t>skill3cool9</t>
    <phoneticPr fontId="18" type="noConversion"/>
  </si>
  <si>
    <t>skill4cool9</t>
    <phoneticPr fontId="18" type="noConversion"/>
  </si>
  <si>
    <t>skill5cool9</t>
    <phoneticPr fontId="18" type="noConversion"/>
  </si>
  <si>
    <t>skill1cool0</t>
    <phoneticPr fontId="18" type="noConversion"/>
  </si>
  <si>
    <t>skill2cool0</t>
    <phoneticPr fontId="18" type="noConversion"/>
  </si>
  <si>
    <t>skill3cool0</t>
    <phoneticPr fontId="18" type="noConversion"/>
  </si>
  <si>
    <t>skill4cool0</t>
    <phoneticPr fontId="18" type="noConversion"/>
  </si>
  <si>
    <t>skill5cool0</t>
    <phoneticPr fontId="18" type="noConversion"/>
  </si>
  <si>
    <t>ingame_img_count_0.png</t>
  </si>
  <si>
    <t>ingame_img_count_1.png</t>
  </si>
  <si>
    <t>ingame_img_count_2.png</t>
  </si>
  <si>
    <t>ingame_img_count_3.png</t>
  </si>
  <si>
    <t>ingame_img_count_4.png</t>
  </si>
  <si>
    <t>ingame_img_count_5.png</t>
  </si>
  <si>
    <t>ingame_img_count_6.png</t>
  </si>
  <si>
    <t>ingame_img_count_7.png</t>
  </si>
  <si>
    <t>ingame_img_count_8.png</t>
  </si>
  <si>
    <t>ingame_img_count_9.png</t>
  </si>
  <si>
    <t>mainmenu_btn_heroinfo_ability_2.dds</t>
    <phoneticPr fontId="18" type="noConversion"/>
  </si>
  <si>
    <t>mainmenu_btn_heroinfo_equip_2.dds</t>
    <phoneticPr fontId="18" type="noConversion"/>
  </si>
  <si>
    <t>mainmenu_btn_heroinfo_talents_2.dds</t>
    <phoneticPr fontId="18" type="noConversion"/>
  </si>
  <si>
    <t>mainmenu_button_ability_title_0.png</t>
  </si>
  <si>
    <t>heroabil_0</t>
    <phoneticPr fontId="18" type="noConversion"/>
  </si>
  <si>
    <t>mainmenu_button_ability_title_1.png</t>
    <phoneticPr fontId="18" type="noConversion"/>
  </si>
  <si>
    <t>mainmenu_button_ability_title_2.png</t>
    <phoneticPr fontId="18" type="noConversion"/>
  </si>
  <si>
    <t>mainmenu_button_ability_title_3.png</t>
    <phoneticPr fontId="18" type="noConversion"/>
  </si>
  <si>
    <t>mainmenu_button_ability_title_4.png</t>
    <phoneticPr fontId="18" type="noConversion"/>
  </si>
  <si>
    <t>mainmenu_button_ability_title_5.png</t>
    <phoneticPr fontId="18" type="noConversion"/>
  </si>
  <si>
    <t>mainmenu_button_ability_title_6.png</t>
    <phoneticPr fontId="18" type="noConversion"/>
  </si>
  <si>
    <t>heroabil_1</t>
    <phoneticPr fontId="18" type="noConversion"/>
  </si>
  <si>
    <t>heroabil_2</t>
    <phoneticPr fontId="18" type="noConversion"/>
  </si>
  <si>
    <t>heroabil_3</t>
    <phoneticPr fontId="18" type="noConversion"/>
  </si>
  <si>
    <t>heroabil_4</t>
    <phoneticPr fontId="18" type="noConversion"/>
  </si>
  <si>
    <t>heroabil_5</t>
    <phoneticPr fontId="18" type="noConversion"/>
  </si>
  <si>
    <t>heroabil_6</t>
    <phoneticPr fontId="18" type="noConversion"/>
  </si>
  <si>
    <t>heroabil_1_popup</t>
    <phoneticPr fontId="18" type="noConversion"/>
  </si>
  <si>
    <t>mainmenu_button_ability_title_1_popup.png</t>
  </si>
  <si>
    <t>mainmenu_button_ability_title_2_popup.png</t>
    <phoneticPr fontId="18" type="noConversion"/>
  </si>
  <si>
    <t>mainmenu_button_ability_title_3_popup.png</t>
    <phoneticPr fontId="18" type="noConversion"/>
  </si>
  <si>
    <t>mainmenu_button_ability_title_4_popup.png</t>
    <phoneticPr fontId="18" type="noConversion"/>
  </si>
  <si>
    <t>mainmenu_button_ability_title_6_popup.png</t>
    <phoneticPr fontId="18" type="noConversion"/>
  </si>
  <si>
    <t>mainmenu_button_ability_title_5_popup.png</t>
    <phoneticPr fontId="18" type="noConversion"/>
  </si>
  <si>
    <t>heroabil_2_popup</t>
    <phoneticPr fontId="18" type="noConversion"/>
  </si>
  <si>
    <t>heroabil_3_popup</t>
    <phoneticPr fontId="18" type="noConversion"/>
  </si>
  <si>
    <t>heroabil_4_popup</t>
    <phoneticPr fontId="18" type="noConversion"/>
  </si>
  <si>
    <t>heroabil_5_popup</t>
    <phoneticPr fontId="18" type="noConversion"/>
  </si>
  <si>
    <t>heroabil_6_popup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</si>
</sst>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NumberFormat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9"/>
  <sheetViews>
    <sheetView tabSelected="1" workbookViewId="0">
      <pane ySplit="1" topLeftCell="A25" activePane="bottomLeft" state="frozen"/>
      <selection pane="bottomLeft" activeCell="I28" sqref="I28"/>
    </sheetView>
  </sheetViews>
  <sheetFormatPr defaultRowHeight="16.899999999999999" x14ac:dyDescent="0.6"/>
  <cols>
    <col min="9" max="9" width="9" style="1"/>
  </cols>
  <sheetData>
    <row r="1" spans="1:14" x14ac:dyDescent="0.6">
      <c r="A1" t="s">
        <v>13</v>
      </c>
      <c r="B1" t="s">
        <v>0</v>
      </c>
      <c r="C1" t="s">
        <v>107</v>
      </c>
      <c r="D1" t="s">
        <v>108</v>
      </c>
      <c r="E1" t="s">
        <v>4</v>
      </c>
      <c r="F1" t="s">
        <v>1</v>
      </c>
      <c r="G1" t="s">
        <v>49</v>
      </c>
      <c r="H1" t="s">
        <v>48</v>
      </c>
      <c r="I1" s="1" t="s">
        <v>2</v>
      </c>
      <c r="J1" t="s">
        <v>5</v>
      </c>
      <c r="K1" t="s">
        <v>9</v>
      </c>
      <c r="L1" t="s">
        <v>10</v>
      </c>
      <c r="M1" t="s">
        <v>11</v>
      </c>
      <c r="N1" t="s">
        <v>12</v>
      </c>
    </row>
    <row r="2" spans="1:14" x14ac:dyDescent="0.6">
      <c r="A2" t="s">
        <v>8</v>
      </c>
    </row>
    <row r="3" spans="1:14" x14ac:dyDescent="0.6">
      <c r="A3">
        <f>COUNTA(A4:A6)</f>
        <v>2</v>
      </c>
      <c r="B3" t="str">
        <f t="shared" ref="B3:G3" si="0">B$1</f>
        <v>PT.xy</v>
      </c>
      <c r="C3" t="str">
        <f t="shared" si="0"/>
        <v>enable</v>
      </c>
      <c r="D3" t="str">
        <f t="shared" si="0"/>
        <v>used</v>
      </c>
      <c r="E3" t="str">
        <f t="shared" si="0"/>
        <v>BG</v>
      </c>
      <c r="F3" t="str">
        <f t="shared" si="0"/>
        <v>IndexName</v>
      </c>
      <c r="G3" t="str">
        <f t="shared" si="0"/>
        <v>rotate</v>
      </c>
      <c r="H3" t="str">
        <f t="shared" ref="H3:N3" si="1">H$1</f>
        <v>rotateSpd</v>
      </c>
      <c r="I3" t="str">
        <f t="shared" si="1"/>
        <v>Button</v>
      </c>
      <c r="J3" t="str">
        <f t="shared" si="1"/>
        <v>Func</v>
      </c>
      <c r="K3" t="str">
        <f t="shared" si="1"/>
        <v>normal</v>
      </c>
      <c r="L3" t="str">
        <f t="shared" si="1"/>
        <v>over</v>
      </c>
      <c r="M3" t="str">
        <f t="shared" si="1"/>
        <v>select</v>
      </c>
      <c r="N3" t="str">
        <f t="shared" si="1"/>
        <v>disenable</v>
      </c>
    </row>
    <row r="4" spans="1:14" x14ac:dyDescent="0.6">
      <c r="A4">
        <v>385</v>
      </c>
      <c r="B4">
        <v>400</v>
      </c>
      <c r="C4">
        <v>1</v>
      </c>
      <c r="D4">
        <v>0</v>
      </c>
      <c r="E4">
        <v>0</v>
      </c>
      <c r="F4" t="s">
        <v>14</v>
      </c>
      <c r="G4">
        <v>0</v>
      </c>
      <c r="H4">
        <v>0</v>
      </c>
      <c r="I4" s="1">
        <v>1</v>
      </c>
      <c r="J4">
        <v>1000</v>
      </c>
      <c r="K4" t="s">
        <v>56</v>
      </c>
      <c r="L4" t="s">
        <v>57</v>
      </c>
      <c r="M4" t="s">
        <v>58</v>
      </c>
      <c r="N4" t="s">
        <v>59</v>
      </c>
    </row>
    <row r="5" spans="1:14" x14ac:dyDescent="0.6">
      <c r="A5">
        <v>0</v>
      </c>
      <c r="B5">
        <v>0</v>
      </c>
      <c r="C5">
        <v>1</v>
      </c>
      <c r="D5">
        <v>0</v>
      </c>
      <c r="E5">
        <v>1</v>
      </c>
      <c r="F5" t="s">
        <v>17</v>
      </c>
      <c r="G5">
        <v>0</v>
      </c>
      <c r="H5">
        <v>0</v>
      </c>
      <c r="I5" s="1">
        <v>0</v>
      </c>
      <c r="J5">
        <v>0</v>
      </c>
      <c r="K5" t="s">
        <v>30</v>
      </c>
      <c r="L5">
        <v>0</v>
      </c>
      <c r="M5">
        <v>0</v>
      </c>
      <c r="N5">
        <v>0</v>
      </c>
    </row>
    <row r="7" spans="1:14" x14ac:dyDescent="0.6">
      <c r="A7" t="s">
        <v>16</v>
      </c>
    </row>
    <row r="8" spans="1:14" x14ac:dyDescent="0.6">
      <c r="A8">
        <f>COUNTA(A9:A10)</f>
        <v>1</v>
      </c>
      <c r="B8" t="str">
        <f t="shared" ref="B8:G8" si="2">B$1</f>
        <v>PT.xy</v>
      </c>
      <c r="C8" t="str">
        <f t="shared" si="2"/>
        <v>enable</v>
      </c>
      <c r="D8" t="str">
        <f t="shared" si="2"/>
        <v>used</v>
      </c>
      <c r="E8" t="str">
        <f t="shared" si="2"/>
        <v>BG</v>
      </c>
      <c r="F8" t="str">
        <f t="shared" si="2"/>
        <v>IndexName</v>
      </c>
      <c r="G8" t="str">
        <f t="shared" si="2"/>
        <v>rotate</v>
      </c>
      <c r="H8" t="str">
        <f t="shared" ref="H8:N8" si="3">H$1</f>
        <v>rotateSpd</v>
      </c>
      <c r="I8" t="str">
        <f t="shared" si="3"/>
        <v>Button</v>
      </c>
      <c r="J8" t="str">
        <f t="shared" si="3"/>
        <v>Func</v>
      </c>
      <c r="K8" t="str">
        <f t="shared" si="3"/>
        <v>normal</v>
      </c>
      <c r="L8" t="str">
        <f t="shared" si="3"/>
        <v>over</v>
      </c>
      <c r="M8" t="str">
        <f t="shared" si="3"/>
        <v>select</v>
      </c>
      <c r="N8" t="str">
        <f t="shared" si="3"/>
        <v>disenable</v>
      </c>
    </row>
    <row r="9" spans="1:14" x14ac:dyDescent="0.6">
      <c r="A9">
        <v>0</v>
      </c>
      <c r="B9">
        <v>0</v>
      </c>
      <c r="C9">
        <v>1</v>
      </c>
      <c r="D9">
        <v>0</v>
      </c>
      <c r="E9">
        <v>1</v>
      </c>
      <c r="F9" t="s">
        <v>18</v>
      </c>
      <c r="G9">
        <v>0</v>
      </c>
      <c r="H9">
        <v>0</v>
      </c>
      <c r="I9" s="1">
        <v>0</v>
      </c>
      <c r="J9">
        <v>0</v>
      </c>
      <c r="K9" t="s">
        <v>31</v>
      </c>
      <c r="L9">
        <v>0</v>
      </c>
      <c r="M9">
        <v>0</v>
      </c>
      <c r="N9">
        <v>0</v>
      </c>
    </row>
    <row r="11" spans="1:14" x14ac:dyDescent="0.6">
      <c r="A11" t="s">
        <v>6</v>
      </c>
    </row>
    <row r="12" spans="1:14" x14ac:dyDescent="0.6">
      <c r="A12">
        <f>COUNTA(A13:A39)</f>
        <v>25</v>
      </c>
      <c r="B12" t="str">
        <f t="shared" ref="B12:G12" si="4">B$1</f>
        <v>PT.xy</v>
      </c>
      <c r="C12" t="str">
        <f t="shared" si="4"/>
        <v>enable</v>
      </c>
      <c r="D12" t="str">
        <f t="shared" si="4"/>
        <v>used</v>
      </c>
      <c r="E12" t="str">
        <f t="shared" si="4"/>
        <v>BG</v>
      </c>
      <c r="F12" t="str">
        <f t="shared" si="4"/>
        <v>IndexName</v>
      </c>
      <c r="G12" t="str">
        <f t="shared" si="4"/>
        <v>rotate</v>
      </c>
      <c r="H12" t="str">
        <f t="shared" ref="H12:N12" si="5">H$1</f>
        <v>rotateSpd</v>
      </c>
      <c r="I12" t="str">
        <f t="shared" si="5"/>
        <v>Button</v>
      </c>
      <c r="J12" t="str">
        <f t="shared" si="5"/>
        <v>Func</v>
      </c>
      <c r="K12" t="str">
        <f t="shared" si="5"/>
        <v>normal</v>
      </c>
      <c r="L12" t="str">
        <f t="shared" si="5"/>
        <v>over</v>
      </c>
      <c r="M12" t="str">
        <f t="shared" si="5"/>
        <v>select</v>
      </c>
      <c r="N12" t="str">
        <f t="shared" si="5"/>
        <v>disenable</v>
      </c>
    </row>
    <row r="13" spans="1:14" x14ac:dyDescent="0.6">
      <c r="A13">
        <v>0</v>
      </c>
      <c r="B13">
        <v>0</v>
      </c>
      <c r="C13">
        <v>1</v>
      </c>
      <c r="D13">
        <v>0</v>
      </c>
      <c r="E13">
        <v>1</v>
      </c>
      <c r="F13" t="s">
        <v>3</v>
      </c>
      <c r="G13">
        <v>0</v>
      </c>
      <c r="H13">
        <v>0</v>
      </c>
      <c r="I13" s="1">
        <v>0</v>
      </c>
      <c r="J13">
        <v>0</v>
      </c>
      <c r="K13" t="s">
        <v>32</v>
      </c>
      <c r="L13">
        <v>0</v>
      </c>
      <c r="M13">
        <v>0</v>
      </c>
      <c r="N13">
        <v>0</v>
      </c>
    </row>
    <row r="14" spans="1:14" x14ac:dyDescent="0.6">
      <c r="A14">
        <v>-62</v>
      </c>
      <c r="B14">
        <v>320</v>
      </c>
      <c r="C14">
        <v>1</v>
      </c>
      <c r="D14">
        <v>0</v>
      </c>
      <c r="E14">
        <v>1</v>
      </c>
      <c r="F14" t="s">
        <v>29</v>
      </c>
      <c r="G14">
        <v>0</v>
      </c>
      <c r="H14">
        <v>0</v>
      </c>
      <c r="I14" s="1">
        <v>0</v>
      </c>
      <c r="J14">
        <v>0</v>
      </c>
      <c r="K14" t="s">
        <v>33</v>
      </c>
      <c r="L14">
        <v>0</v>
      </c>
      <c r="M14">
        <v>0</v>
      </c>
      <c r="N14">
        <v>0</v>
      </c>
    </row>
    <row r="15" spans="1:14" x14ac:dyDescent="0.6">
      <c r="A15">
        <v>385</v>
      </c>
      <c r="B15">
        <v>400</v>
      </c>
      <c r="C15">
        <v>1</v>
      </c>
      <c r="D15">
        <v>0</v>
      </c>
      <c r="E15">
        <v>0</v>
      </c>
      <c r="F15" t="s">
        <v>27</v>
      </c>
      <c r="G15">
        <v>0</v>
      </c>
      <c r="H15">
        <v>0</v>
      </c>
      <c r="I15" s="1">
        <v>1</v>
      </c>
      <c r="J15">
        <v>50</v>
      </c>
      <c r="K15" t="s">
        <v>56</v>
      </c>
      <c r="L15" t="s">
        <v>57</v>
      </c>
      <c r="M15" t="s">
        <v>58</v>
      </c>
      <c r="N15" t="s">
        <v>59</v>
      </c>
    </row>
    <row r="16" spans="1:14" x14ac:dyDescent="0.6">
      <c r="A16">
        <v>40</v>
      </c>
      <c r="B16">
        <v>380</v>
      </c>
      <c r="C16">
        <v>1</v>
      </c>
      <c r="D16">
        <v>0</v>
      </c>
      <c r="E16">
        <v>0</v>
      </c>
      <c r="F16" t="s">
        <v>24</v>
      </c>
      <c r="G16">
        <v>0</v>
      </c>
      <c r="H16">
        <v>0</v>
      </c>
      <c r="I16" s="1">
        <v>1</v>
      </c>
      <c r="J16">
        <v>2</v>
      </c>
      <c r="K16" t="s">
        <v>34</v>
      </c>
      <c r="L16" t="s">
        <v>35</v>
      </c>
      <c r="M16" t="s">
        <v>169</v>
      </c>
      <c r="N16" t="s">
        <v>36</v>
      </c>
    </row>
    <row r="17" spans="1:14" x14ac:dyDescent="0.6">
      <c r="A17">
        <v>100</v>
      </c>
      <c r="B17">
        <v>380</v>
      </c>
      <c r="C17">
        <v>1</v>
      </c>
      <c r="D17">
        <v>0</v>
      </c>
      <c r="E17">
        <v>0</v>
      </c>
      <c r="F17" t="s">
        <v>25</v>
      </c>
      <c r="G17">
        <v>0</v>
      </c>
      <c r="H17">
        <v>0</v>
      </c>
      <c r="I17" s="1">
        <v>1</v>
      </c>
      <c r="J17">
        <v>1</v>
      </c>
      <c r="K17" t="s">
        <v>37</v>
      </c>
      <c r="L17" t="s">
        <v>38</v>
      </c>
      <c r="M17" t="s">
        <v>170</v>
      </c>
      <c r="N17" t="s">
        <v>39</v>
      </c>
    </row>
    <row r="18" spans="1:14" x14ac:dyDescent="0.6">
      <c r="A18">
        <v>160</v>
      </c>
      <c r="B18">
        <v>380</v>
      </c>
      <c r="C18">
        <v>1</v>
      </c>
      <c r="D18">
        <v>0</v>
      </c>
      <c r="E18">
        <v>0</v>
      </c>
      <c r="F18" t="s">
        <v>26</v>
      </c>
      <c r="G18">
        <v>0</v>
      </c>
      <c r="H18">
        <v>0</v>
      </c>
      <c r="I18" s="1">
        <v>1</v>
      </c>
      <c r="J18">
        <v>3</v>
      </c>
      <c r="K18" t="s">
        <v>40</v>
      </c>
      <c r="L18" t="s">
        <v>41</v>
      </c>
      <c r="M18" t="s">
        <v>171</v>
      </c>
      <c r="N18" t="s">
        <v>42</v>
      </c>
    </row>
    <row r="19" spans="1:14" x14ac:dyDescent="0.6">
      <c r="A19">
        <f>A20-40</f>
        <v>730</v>
      </c>
      <c r="B19">
        <v>2</v>
      </c>
      <c r="C19">
        <v>1</v>
      </c>
      <c r="D19">
        <v>0</v>
      </c>
      <c r="E19">
        <v>0</v>
      </c>
      <c r="F19" t="s">
        <v>19</v>
      </c>
      <c r="G19">
        <v>0</v>
      </c>
      <c r="H19">
        <v>0</v>
      </c>
      <c r="I19" s="1">
        <v>1</v>
      </c>
      <c r="J19">
        <v>99</v>
      </c>
      <c r="K19" t="s">
        <v>43</v>
      </c>
      <c r="L19" t="s">
        <v>44</v>
      </c>
      <c r="M19" t="s">
        <v>44</v>
      </c>
      <c r="N19" t="s">
        <v>43</v>
      </c>
    </row>
    <row r="20" spans="1:14" x14ac:dyDescent="0.6">
      <c r="A20">
        <f>A21-40</f>
        <v>770</v>
      </c>
      <c r="B20">
        <v>2</v>
      </c>
      <c r="C20">
        <v>1</v>
      </c>
      <c r="D20">
        <v>0</v>
      </c>
      <c r="E20">
        <v>0</v>
      </c>
      <c r="F20" t="s">
        <v>20</v>
      </c>
      <c r="G20">
        <v>0</v>
      </c>
      <c r="H20">
        <v>0</v>
      </c>
      <c r="I20" s="1">
        <v>1</v>
      </c>
      <c r="J20">
        <v>99</v>
      </c>
      <c r="K20" t="s">
        <v>43</v>
      </c>
      <c r="L20" t="s">
        <v>44</v>
      </c>
      <c r="M20" t="s">
        <v>44</v>
      </c>
      <c r="N20" t="s">
        <v>43</v>
      </c>
    </row>
    <row r="21" spans="1:14" x14ac:dyDescent="0.6">
      <c r="A21">
        <f>A22-40</f>
        <v>810</v>
      </c>
      <c r="B21">
        <v>2</v>
      </c>
      <c r="C21">
        <v>1</v>
      </c>
      <c r="D21">
        <v>0</v>
      </c>
      <c r="E21">
        <v>0</v>
      </c>
      <c r="F21" t="s">
        <v>21</v>
      </c>
      <c r="G21">
        <v>0</v>
      </c>
      <c r="H21">
        <v>0</v>
      </c>
      <c r="I21" s="1">
        <v>1</v>
      </c>
      <c r="J21">
        <v>99</v>
      </c>
      <c r="K21" t="s">
        <v>43</v>
      </c>
      <c r="L21" t="s">
        <v>44</v>
      </c>
      <c r="M21" t="s">
        <v>44</v>
      </c>
      <c r="N21" t="s">
        <v>43</v>
      </c>
    </row>
    <row r="22" spans="1:14" x14ac:dyDescent="0.6">
      <c r="A22">
        <f>A23-40</f>
        <v>850</v>
      </c>
      <c r="B22">
        <v>2</v>
      </c>
      <c r="C22">
        <v>1</v>
      </c>
      <c r="D22">
        <v>0</v>
      </c>
      <c r="E22">
        <v>0</v>
      </c>
      <c r="F22" t="s">
        <v>22</v>
      </c>
      <c r="G22">
        <v>0</v>
      </c>
      <c r="H22">
        <v>0</v>
      </c>
      <c r="I22" s="1">
        <v>1</v>
      </c>
      <c r="J22">
        <v>99</v>
      </c>
      <c r="K22" t="s">
        <v>43</v>
      </c>
      <c r="L22" t="s">
        <v>44</v>
      </c>
      <c r="M22" t="s">
        <v>44</v>
      </c>
      <c r="N22" t="s">
        <v>43</v>
      </c>
    </row>
    <row r="23" spans="1:14" x14ac:dyDescent="0.6">
      <c r="A23">
        <v>890</v>
      </c>
      <c r="B23">
        <v>0</v>
      </c>
      <c r="C23">
        <v>1</v>
      </c>
      <c r="D23">
        <v>0</v>
      </c>
      <c r="E23">
        <v>0</v>
      </c>
      <c r="F23" t="s">
        <v>23</v>
      </c>
      <c r="G23">
        <v>0</v>
      </c>
      <c r="H23">
        <v>0</v>
      </c>
      <c r="I23" s="1">
        <v>1</v>
      </c>
      <c r="J23">
        <v>99</v>
      </c>
      <c r="K23" t="s">
        <v>45</v>
      </c>
      <c r="L23" t="s">
        <v>46</v>
      </c>
      <c r="M23" t="s">
        <v>46</v>
      </c>
      <c r="N23" t="s">
        <v>46</v>
      </c>
    </row>
    <row r="24" spans="1:14" x14ac:dyDescent="0.6">
      <c r="A24">
        <v>67</v>
      </c>
      <c r="B24">
        <v>67</v>
      </c>
      <c r="C24">
        <v>1</v>
      </c>
      <c r="D24">
        <v>0</v>
      </c>
      <c r="E24">
        <v>0</v>
      </c>
      <c r="F24" t="s">
        <v>28</v>
      </c>
      <c r="G24">
        <v>0</v>
      </c>
      <c r="H24">
        <v>0.02</v>
      </c>
      <c r="I24" s="1">
        <v>0</v>
      </c>
      <c r="J24">
        <v>99</v>
      </c>
      <c r="K24" t="s">
        <v>47</v>
      </c>
      <c r="L24">
        <v>0</v>
      </c>
      <c r="M24">
        <v>0</v>
      </c>
      <c r="N24">
        <v>0</v>
      </c>
    </row>
    <row r="25" spans="1:14" x14ac:dyDescent="0.6">
      <c r="A25">
        <v>50</v>
      </c>
      <c r="B25">
        <v>60</v>
      </c>
      <c r="C25">
        <v>1</v>
      </c>
      <c r="D25">
        <v>0</v>
      </c>
      <c r="E25">
        <v>0</v>
      </c>
      <c r="F25" t="s">
        <v>173</v>
      </c>
      <c r="G25">
        <v>0</v>
      </c>
      <c r="H25">
        <v>0</v>
      </c>
      <c r="I25" s="1">
        <v>1</v>
      </c>
      <c r="J25">
        <v>20</v>
      </c>
      <c r="K25" t="s">
        <v>172</v>
      </c>
      <c r="L25" t="s">
        <v>172</v>
      </c>
      <c r="M25" t="s">
        <v>172</v>
      </c>
      <c r="N25" t="s">
        <v>172</v>
      </c>
    </row>
    <row r="26" spans="1:14" x14ac:dyDescent="0.6">
      <c r="A26">
        <f>A25</f>
        <v>50</v>
      </c>
      <c r="B26">
        <f>B25+46</f>
        <v>106</v>
      </c>
      <c r="C26">
        <v>1</v>
      </c>
      <c r="D26">
        <v>0</v>
      </c>
      <c r="E26">
        <v>0</v>
      </c>
      <c r="F26" t="s">
        <v>180</v>
      </c>
      <c r="G26">
        <v>0</v>
      </c>
      <c r="H26">
        <v>0</v>
      </c>
      <c r="I26" s="1">
        <v>1</v>
      </c>
      <c r="J26">
        <f>J25+1</f>
        <v>21</v>
      </c>
      <c r="K26" t="s">
        <v>174</v>
      </c>
      <c r="L26" t="s">
        <v>174</v>
      </c>
      <c r="M26" t="s">
        <v>174</v>
      </c>
      <c r="N26" t="s">
        <v>174</v>
      </c>
    </row>
    <row r="27" spans="1:14" x14ac:dyDescent="0.6">
      <c r="A27">
        <f t="shared" ref="A27:A28" si="6">A26</f>
        <v>50</v>
      </c>
      <c r="B27">
        <f t="shared" ref="B27:B28" si="7">B26+46</f>
        <v>152</v>
      </c>
      <c r="C27">
        <v>1</v>
      </c>
      <c r="D27">
        <v>0</v>
      </c>
      <c r="E27">
        <v>0</v>
      </c>
      <c r="F27" t="s">
        <v>181</v>
      </c>
      <c r="G27">
        <v>0</v>
      </c>
      <c r="H27">
        <v>0</v>
      </c>
      <c r="I27" s="1">
        <v>1</v>
      </c>
      <c r="J27">
        <f t="shared" ref="J27:J37" si="8">J26+1</f>
        <v>22</v>
      </c>
      <c r="K27" t="s">
        <v>175</v>
      </c>
      <c r="L27" t="s">
        <v>175</v>
      </c>
      <c r="M27" t="s">
        <v>175</v>
      </c>
      <c r="N27" t="s">
        <v>175</v>
      </c>
    </row>
    <row r="28" spans="1:14" x14ac:dyDescent="0.6">
      <c r="A28">
        <f t="shared" si="6"/>
        <v>50</v>
      </c>
      <c r="B28">
        <f t="shared" si="7"/>
        <v>198</v>
      </c>
      <c r="C28">
        <v>1</v>
      </c>
      <c r="D28">
        <v>0</v>
      </c>
      <c r="E28">
        <v>0</v>
      </c>
      <c r="F28" t="s">
        <v>182</v>
      </c>
      <c r="G28">
        <v>0</v>
      </c>
      <c r="H28">
        <v>0</v>
      </c>
      <c r="I28" s="1">
        <v>1</v>
      </c>
      <c r="J28">
        <f t="shared" si="8"/>
        <v>23</v>
      </c>
      <c r="K28" t="s">
        <v>176</v>
      </c>
      <c r="L28" t="s">
        <v>176</v>
      </c>
      <c r="M28" t="s">
        <v>176</v>
      </c>
      <c r="N28" t="s">
        <v>176</v>
      </c>
    </row>
    <row r="29" spans="1:14" x14ac:dyDescent="0.6">
      <c r="A29">
        <f t="shared" ref="A29:A31" si="9">A28</f>
        <v>50</v>
      </c>
      <c r="B29">
        <f t="shared" ref="B29:B31" si="10">B28+46</f>
        <v>244</v>
      </c>
      <c r="C29">
        <v>1</v>
      </c>
      <c r="D29">
        <v>0</v>
      </c>
      <c r="E29">
        <v>0</v>
      </c>
      <c r="F29" t="s">
        <v>183</v>
      </c>
      <c r="G29">
        <v>0</v>
      </c>
      <c r="H29">
        <v>0</v>
      </c>
      <c r="I29" s="1">
        <v>1</v>
      </c>
      <c r="J29">
        <f t="shared" si="8"/>
        <v>24</v>
      </c>
      <c r="K29" t="s">
        <v>177</v>
      </c>
      <c r="L29" t="s">
        <v>177</v>
      </c>
      <c r="M29" t="s">
        <v>177</v>
      </c>
      <c r="N29" t="s">
        <v>177</v>
      </c>
    </row>
    <row r="30" spans="1:14" x14ac:dyDescent="0.6">
      <c r="A30">
        <f t="shared" si="9"/>
        <v>50</v>
      </c>
      <c r="B30">
        <f t="shared" si="10"/>
        <v>290</v>
      </c>
      <c r="C30">
        <v>1</v>
      </c>
      <c r="D30">
        <v>0</v>
      </c>
      <c r="E30">
        <v>0</v>
      </c>
      <c r="F30" t="s">
        <v>184</v>
      </c>
      <c r="G30">
        <v>0</v>
      </c>
      <c r="H30">
        <v>0</v>
      </c>
      <c r="I30" s="1">
        <v>1</v>
      </c>
      <c r="J30">
        <f t="shared" si="8"/>
        <v>25</v>
      </c>
      <c r="K30" t="s">
        <v>178</v>
      </c>
      <c r="L30" t="s">
        <v>178</v>
      </c>
      <c r="M30" t="s">
        <v>178</v>
      </c>
      <c r="N30" t="s">
        <v>178</v>
      </c>
    </row>
    <row r="31" spans="1:14" x14ac:dyDescent="0.6">
      <c r="A31">
        <f t="shared" si="9"/>
        <v>50</v>
      </c>
      <c r="B31">
        <f t="shared" si="10"/>
        <v>336</v>
      </c>
      <c r="C31">
        <v>1</v>
      </c>
      <c r="D31">
        <v>0</v>
      </c>
      <c r="E31">
        <v>0</v>
      </c>
      <c r="F31" t="s">
        <v>185</v>
      </c>
      <c r="G31">
        <v>0</v>
      </c>
      <c r="H31">
        <v>0</v>
      </c>
      <c r="I31" s="1">
        <v>1</v>
      </c>
      <c r="J31">
        <f t="shared" si="8"/>
        <v>26</v>
      </c>
      <c r="K31" t="s">
        <v>179</v>
      </c>
      <c r="L31" t="s">
        <v>179</v>
      </c>
      <c r="M31" t="s">
        <v>179</v>
      </c>
      <c r="N31" t="s">
        <v>179</v>
      </c>
    </row>
    <row r="32" spans="1:14" x14ac:dyDescent="0.6">
      <c r="A32">
        <v>260</v>
      </c>
      <c r="B32">
        <f>B26 - 70</f>
        <v>36</v>
      </c>
      <c r="C32">
        <v>1</v>
      </c>
      <c r="D32">
        <v>0</v>
      </c>
      <c r="E32">
        <v>0</v>
      </c>
      <c r="F32" t="s">
        <v>186</v>
      </c>
      <c r="G32">
        <v>0</v>
      </c>
      <c r="H32">
        <v>0</v>
      </c>
      <c r="I32" s="1">
        <v>1</v>
      </c>
      <c r="J32">
        <f t="shared" si="8"/>
        <v>27</v>
      </c>
      <c r="K32" t="s">
        <v>187</v>
      </c>
      <c r="L32" t="s">
        <v>187</v>
      </c>
      <c r="M32" t="s">
        <v>187</v>
      </c>
      <c r="N32" t="s">
        <v>187</v>
      </c>
    </row>
    <row r="33" spans="1:14" x14ac:dyDescent="0.6">
      <c r="A33">
        <v>260</v>
      </c>
      <c r="B33">
        <f t="shared" ref="B33:B37" si="11">B27 - 70</f>
        <v>82</v>
      </c>
      <c r="C33">
        <v>1</v>
      </c>
      <c r="D33">
        <v>0</v>
      </c>
      <c r="E33">
        <v>0</v>
      </c>
      <c r="F33" t="s">
        <v>193</v>
      </c>
      <c r="G33">
        <v>0</v>
      </c>
      <c r="H33">
        <v>0</v>
      </c>
      <c r="I33" s="1">
        <v>1</v>
      </c>
      <c r="J33">
        <f t="shared" si="8"/>
        <v>28</v>
      </c>
      <c r="K33" t="s">
        <v>188</v>
      </c>
      <c r="L33" t="s">
        <v>188</v>
      </c>
      <c r="M33" t="s">
        <v>188</v>
      </c>
      <c r="N33" t="s">
        <v>188</v>
      </c>
    </row>
    <row r="34" spans="1:14" x14ac:dyDescent="0.6">
      <c r="A34">
        <v>260</v>
      </c>
      <c r="B34">
        <f t="shared" si="11"/>
        <v>128</v>
      </c>
      <c r="C34">
        <v>1</v>
      </c>
      <c r="D34">
        <v>0</v>
      </c>
      <c r="E34">
        <v>0</v>
      </c>
      <c r="F34" t="s">
        <v>194</v>
      </c>
      <c r="G34">
        <v>0</v>
      </c>
      <c r="H34">
        <v>0</v>
      </c>
      <c r="I34" s="1">
        <v>1</v>
      </c>
      <c r="J34">
        <f t="shared" si="8"/>
        <v>29</v>
      </c>
      <c r="K34" t="s">
        <v>189</v>
      </c>
      <c r="L34" t="s">
        <v>189</v>
      </c>
      <c r="M34" t="s">
        <v>189</v>
      </c>
      <c r="N34" t="s">
        <v>189</v>
      </c>
    </row>
    <row r="35" spans="1:14" x14ac:dyDescent="0.6">
      <c r="A35">
        <v>260</v>
      </c>
      <c r="B35">
        <f t="shared" si="11"/>
        <v>174</v>
      </c>
      <c r="C35">
        <v>1</v>
      </c>
      <c r="D35">
        <v>0</v>
      </c>
      <c r="E35">
        <v>0</v>
      </c>
      <c r="F35" t="s">
        <v>195</v>
      </c>
      <c r="G35">
        <v>0</v>
      </c>
      <c r="H35">
        <v>0</v>
      </c>
      <c r="I35" s="1">
        <v>1</v>
      </c>
      <c r="J35">
        <f t="shared" si="8"/>
        <v>30</v>
      </c>
      <c r="K35" t="s">
        <v>190</v>
      </c>
      <c r="L35" t="s">
        <v>190</v>
      </c>
      <c r="M35" t="s">
        <v>190</v>
      </c>
      <c r="N35" t="s">
        <v>190</v>
      </c>
    </row>
    <row r="36" spans="1:14" x14ac:dyDescent="0.6">
      <c r="A36">
        <v>260</v>
      </c>
      <c r="B36">
        <f t="shared" si="11"/>
        <v>220</v>
      </c>
      <c r="C36">
        <v>1</v>
      </c>
      <c r="D36">
        <v>0</v>
      </c>
      <c r="E36">
        <v>0</v>
      </c>
      <c r="F36" t="s">
        <v>196</v>
      </c>
      <c r="G36">
        <v>0</v>
      </c>
      <c r="H36">
        <v>0</v>
      </c>
      <c r="I36" s="1">
        <v>1</v>
      </c>
      <c r="J36">
        <f t="shared" si="8"/>
        <v>31</v>
      </c>
      <c r="K36" t="s">
        <v>192</v>
      </c>
      <c r="L36" t="s">
        <v>192</v>
      </c>
      <c r="M36" t="s">
        <v>192</v>
      </c>
      <c r="N36" t="s">
        <v>192</v>
      </c>
    </row>
    <row r="37" spans="1:14" x14ac:dyDescent="0.6">
      <c r="A37">
        <v>260</v>
      </c>
      <c r="B37">
        <f t="shared" si="11"/>
        <v>266</v>
      </c>
      <c r="C37">
        <v>1</v>
      </c>
      <c r="D37">
        <v>0</v>
      </c>
      <c r="E37">
        <v>0</v>
      </c>
      <c r="F37" t="s">
        <v>197</v>
      </c>
      <c r="G37">
        <v>0</v>
      </c>
      <c r="H37">
        <v>0</v>
      </c>
      <c r="I37" s="1">
        <v>1</v>
      </c>
      <c r="J37">
        <f t="shared" si="8"/>
        <v>32</v>
      </c>
      <c r="K37" t="s">
        <v>191</v>
      </c>
      <c r="L37" t="s">
        <v>191</v>
      </c>
      <c r="M37" t="s">
        <v>191</v>
      </c>
      <c r="N37" t="s">
        <v>191</v>
      </c>
    </row>
    <row r="40" spans="1:14" x14ac:dyDescent="0.6">
      <c r="A40" t="s">
        <v>7</v>
      </c>
    </row>
    <row r="41" spans="1:14" x14ac:dyDescent="0.6">
      <c r="A41">
        <f>COUNTA(A42:A160)</f>
        <v>78</v>
      </c>
      <c r="B41" t="str">
        <f t="shared" ref="B41:G41" si="12">B$1</f>
        <v>PT.xy</v>
      </c>
      <c r="C41" t="str">
        <f t="shared" si="12"/>
        <v>enable</v>
      </c>
      <c r="D41" t="str">
        <f t="shared" si="12"/>
        <v>used</v>
      </c>
      <c r="E41" t="str">
        <f t="shared" si="12"/>
        <v>BG</v>
      </c>
      <c r="F41" t="str">
        <f t="shared" si="12"/>
        <v>IndexName</v>
      </c>
      <c r="G41" t="str">
        <f t="shared" si="12"/>
        <v>rotate</v>
      </c>
      <c r="H41" t="str">
        <f t="shared" ref="H41:N41" si="13">H$1</f>
        <v>rotateSpd</v>
      </c>
      <c r="I41" t="str">
        <f t="shared" si="13"/>
        <v>Button</v>
      </c>
      <c r="J41" t="str">
        <f t="shared" si="13"/>
        <v>Func</v>
      </c>
      <c r="K41" t="str">
        <f t="shared" si="13"/>
        <v>normal</v>
      </c>
      <c r="L41" t="str">
        <f t="shared" si="13"/>
        <v>over</v>
      </c>
      <c r="M41" t="str">
        <f t="shared" si="13"/>
        <v>select</v>
      </c>
      <c r="N41" t="str">
        <f t="shared" si="13"/>
        <v>disenable</v>
      </c>
    </row>
    <row r="42" spans="1:14" x14ac:dyDescent="0.6">
      <c r="A42">
        <v>700</v>
      </c>
      <c r="B42">
        <v>400</v>
      </c>
      <c r="C42">
        <v>1</v>
      </c>
      <c r="D42">
        <v>0</v>
      </c>
      <c r="E42">
        <v>0</v>
      </c>
      <c r="F42" t="s">
        <v>15</v>
      </c>
      <c r="G42">
        <v>0</v>
      </c>
      <c r="H42">
        <v>0</v>
      </c>
      <c r="I42" s="1">
        <v>1</v>
      </c>
      <c r="J42">
        <v>150</v>
      </c>
      <c r="K42" t="s">
        <v>56</v>
      </c>
      <c r="L42" t="s">
        <v>57</v>
      </c>
      <c r="M42" t="s">
        <v>58</v>
      </c>
      <c r="N42" t="s">
        <v>59</v>
      </c>
    </row>
    <row r="43" spans="1:14" x14ac:dyDescent="0.6">
      <c r="A43">
        <v>300</v>
      </c>
      <c r="B43">
        <v>436</v>
      </c>
      <c r="C43">
        <v>1</v>
      </c>
      <c r="D43">
        <v>0</v>
      </c>
      <c r="E43">
        <v>1</v>
      </c>
      <c r="F43" t="s">
        <v>85</v>
      </c>
      <c r="G43">
        <v>0</v>
      </c>
      <c r="H43">
        <v>0</v>
      </c>
      <c r="I43" s="1">
        <v>0</v>
      </c>
      <c r="J43">
        <v>99</v>
      </c>
      <c r="K43" t="s">
        <v>84</v>
      </c>
      <c r="L43">
        <v>0</v>
      </c>
      <c r="M43">
        <v>0</v>
      </c>
      <c r="N43">
        <v>0</v>
      </c>
    </row>
    <row r="44" spans="1:14" x14ac:dyDescent="0.6">
      <c r="A44">
        <v>356</v>
      </c>
      <c r="B44">
        <v>410</v>
      </c>
      <c r="C44">
        <v>0</v>
      </c>
      <c r="D44">
        <v>0</v>
      </c>
      <c r="E44">
        <v>0</v>
      </c>
      <c r="F44" t="s">
        <v>62</v>
      </c>
      <c r="G44">
        <v>0</v>
      </c>
      <c r="H44">
        <v>0</v>
      </c>
      <c r="I44" s="1">
        <v>0</v>
      </c>
      <c r="J44">
        <v>99</v>
      </c>
      <c r="K44" t="s">
        <v>61</v>
      </c>
      <c r="L44">
        <v>0</v>
      </c>
      <c r="M44">
        <v>0</v>
      </c>
      <c r="N44">
        <v>0</v>
      </c>
    </row>
    <row r="45" spans="1:14" x14ac:dyDescent="0.6">
      <c r="A45">
        <f>A44+45</f>
        <v>401</v>
      </c>
      <c r="B45">
        <f>B44</f>
        <v>410</v>
      </c>
      <c r="C45">
        <v>0</v>
      </c>
      <c r="D45">
        <v>0</v>
      </c>
      <c r="E45">
        <v>0</v>
      </c>
      <c r="F45" t="s">
        <v>63</v>
      </c>
      <c r="G45">
        <v>0</v>
      </c>
      <c r="H45">
        <v>0</v>
      </c>
      <c r="I45" s="1">
        <v>0</v>
      </c>
      <c r="J45">
        <v>99</v>
      </c>
      <c r="K45" t="s">
        <v>67</v>
      </c>
      <c r="L45">
        <v>0</v>
      </c>
      <c r="M45">
        <v>0</v>
      </c>
      <c r="N45">
        <v>0</v>
      </c>
    </row>
    <row r="46" spans="1:14" x14ac:dyDescent="0.6">
      <c r="A46">
        <f t="shared" ref="A46:A48" si="14">A45+45</f>
        <v>446</v>
      </c>
      <c r="B46">
        <f t="shared" ref="B46:B53" si="15">B45</f>
        <v>410</v>
      </c>
      <c r="C46">
        <v>0</v>
      </c>
      <c r="D46">
        <v>0</v>
      </c>
      <c r="E46">
        <v>0</v>
      </c>
      <c r="F46" t="s">
        <v>64</v>
      </c>
      <c r="G46">
        <v>0</v>
      </c>
      <c r="H46">
        <v>0</v>
      </c>
      <c r="I46" s="1">
        <v>0</v>
      </c>
      <c r="J46">
        <v>99</v>
      </c>
      <c r="K46" t="s">
        <v>68</v>
      </c>
      <c r="L46">
        <v>0</v>
      </c>
      <c r="M46">
        <v>0</v>
      </c>
      <c r="N46">
        <v>0</v>
      </c>
    </row>
    <row r="47" spans="1:14" x14ac:dyDescent="0.6">
      <c r="A47">
        <f t="shared" si="14"/>
        <v>491</v>
      </c>
      <c r="B47">
        <f t="shared" si="15"/>
        <v>410</v>
      </c>
      <c r="C47">
        <v>0</v>
      </c>
      <c r="D47">
        <v>0</v>
      </c>
      <c r="E47">
        <v>0</v>
      </c>
      <c r="F47" t="s">
        <v>65</v>
      </c>
      <c r="G47">
        <v>0</v>
      </c>
      <c r="H47">
        <v>0</v>
      </c>
      <c r="I47" s="1">
        <v>0</v>
      </c>
      <c r="J47">
        <v>99</v>
      </c>
      <c r="K47" t="s">
        <v>69</v>
      </c>
      <c r="L47">
        <v>0</v>
      </c>
      <c r="M47">
        <v>0</v>
      </c>
      <c r="N47">
        <v>0</v>
      </c>
    </row>
    <row r="48" spans="1:14" x14ac:dyDescent="0.6">
      <c r="A48">
        <f t="shared" si="14"/>
        <v>536</v>
      </c>
      <c r="B48">
        <f t="shared" si="15"/>
        <v>410</v>
      </c>
      <c r="C48">
        <v>0</v>
      </c>
      <c r="D48">
        <v>0</v>
      </c>
      <c r="E48">
        <v>0</v>
      </c>
      <c r="F48" t="s">
        <v>66</v>
      </c>
      <c r="G48">
        <v>0</v>
      </c>
      <c r="H48">
        <v>0</v>
      </c>
      <c r="I48" s="1">
        <v>0</v>
      </c>
      <c r="J48">
        <v>99</v>
      </c>
      <c r="K48" t="s">
        <v>70</v>
      </c>
      <c r="L48">
        <v>0</v>
      </c>
      <c r="M48">
        <v>0</v>
      </c>
      <c r="N48">
        <v>0</v>
      </c>
    </row>
    <row r="49" spans="1:14" x14ac:dyDescent="0.6">
      <c r="A49">
        <f>A44</f>
        <v>356</v>
      </c>
      <c r="B49">
        <f t="shared" si="15"/>
        <v>410</v>
      </c>
      <c r="C49">
        <v>0</v>
      </c>
      <c r="D49">
        <v>0</v>
      </c>
      <c r="E49">
        <v>0</v>
      </c>
      <c r="F49" t="s">
        <v>51</v>
      </c>
      <c r="G49">
        <v>0</v>
      </c>
      <c r="H49">
        <v>0</v>
      </c>
      <c r="I49" s="1">
        <v>1</v>
      </c>
      <c r="J49">
        <v>101</v>
      </c>
      <c r="K49" t="s">
        <v>50</v>
      </c>
      <c r="L49" t="s">
        <v>94</v>
      </c>
      <c r="M49" t="s">
        <v>94</v>
      </c>
      <c r="N49" t="s">
        <v>55</v>
      </c>
    </row>
    <row r="50" spans="1:14" x14ac:dyDescent="0.6">
      <c r="A50">
        <f t="shared" ref="A50:A53" si="16">A45</f>
        <v>401</v>
      </c>
      <c r="B50">
        <f t="shared" si="15"/>
        <v>410</v>
      </c>
      <c r="C50">
        <v>0</v>
      </c>
      <c r="D50">
        <v>0</v>
      </c>
      <c r="E50">
        <v>0</v>
      </c>
      <c r="F50" t="s">
        <v>52</v>
      </c>
      <c r="G50">
        <v>0</v>
      </c>
      <c r="H50">
        <v>0</v>
      </c>
      <c r="I50" s="1">
        <v>1</v>
      </c>
      <c r="J50">
        <v>102</v>
      </c>
      <c r="K50" t="s">
        <v>50</v>
      </c>
      <c r="L50" t="s">
        <v>94</v>
      </c>
      <c r="M50" t="s">
        <v>94</v>
      </c>
      <c r="N50" t="s">
        <v>55</v>
      </c>
    </row>
    <row r="51" spans="1:14" x14ac:dyDescent="0.6">
      <c r="A51">
        <f t="shared" si="16"/>
        <v>446</v>
      </c>
      <c r="B51">
        <f t="shared" si="15"/>
        <v>410</v>
      </c>
      <c r="C51">
        <v>0</v>
      </c>
      <c r="D51">
        <v>0</v>
      </c>
      <c r="E51">
        <v>0</v>
      </c>
      <c r="F51" t="s">
        <v>53</v>
      </c>
      <c r="G51">
        <v>0</v>
      </c>
      <c r="H51">
        <v>0</v>
      </c>
      <c r="I51" s="1">
        <v>1</v>
      </c>
      <c r="J51">
        <v>103</v>
      </c>
      <c r="K51" t="s">
        <v>50</v>
      </c>
      <c r="L51" t="s">
        <v>94</v>
      </c>
      <c r="M51" t="s">
        <v>94</v>
      </c>
      <c r="N51" t="s">
        <v>55</v>
      </c>
    </row>
    <row r="52" spans="1:14" x14ac:dyDescent="0.6">
      <c r="A52">
        <f t="shared" si="16"/>
        <v>491</v>
      </c>
      <c r="B52">
        <f t="shared" si="15"/>
        <v>410</v>
      </c>
      <c r="C52">
        <v>0</v>
      </c>
      <c r="D52">
        <v>0</v>
      </c>
      <c r="E52">
        <v>0</v>
      </c>
      <c r="F52" t="s">
        <v>54</v>
      </c>
      <c r="G52">
        <v>0</v>
      </c>
      <c r="H52">
        <v>0</v>
      </c>
      <c r="I52" s="1">
        <v>1</v>
      </c>
      <c r="J52">
        <v>104</v>
      </c>
      <c r="K52" t="s">
        <v>50</v>
      </c>
      <c r="L52" t="s">
        <v>94</v>
      </c>
      <c r="M52" t="s">
        <v>94</v>
      </c>
      <c r="N52" t="s">
        <v>55</v>
      </c>
    </row>
    <row r="53" spans="1:14" x14ac:dyDescent="0.6">
      <c r="A53">
        <f t="shared" si="16"/>
        <v>536</v>
      </c>
      <c r="B53">
        <f t="shared" si="15"/>
        <v>410</v>
      </c>
      <c r="C53">
        <v>0</v>
      </c>
      <c r="D53">
        <v>0</v>
      </c>
      <c r="E53">
        <v>0</v>
      </c>
      <c r="F53" t="s">
        <v>60</v>
      </c>
      <c r="G53">
        <v>0</v>
      </c>
      <c r="H53">
        <v>0</v>
      </c>
      <c r="I53" s="1">
        <v>1</v>
      </c>
      <c r="J53">
        <v>105</v>
      </c>
      <c r="K53" t="s">
        <v>50</v>
      </c>
      <c r="L53" t="s">
        <v>94</v>
      </c>
      <c r="M53" t="s">
        <v>94</v>
      </c>
      <c r="N53" t="s">
        <v>55</v>
      </c>
    </row>
    <row r="54" spans="1:14" x14ac:dyDescent="0.6">
      <c r="A54">
        <f>A49</f>
        <v>356</v>
      </c>
      <c r="B54">
        <f>B49</f>
        <v>410</v>
      </c>
      <c r="C54">
        <v>1</v>
      </c>
      <c r="D54">
        <v>0</v>
      </c>
      <c r="E54">
        <v>0</v>
      </c>
      <c r="F54" t="s">
        <v>102</v>
      </c>
      <c r="G54">
        <v>0</v>
      </c>
      <c r="H54">
        <v>0</v>
      </c>
      <c r="I54" s="1">
        <v>0</v>
      </c>
      <c r="J54">
        <v>0</v>
      </c>
      <c r="K54" t="s">
        <v>101</v>
      </c>
      <c r="L54">
        <v>0</v>
      </c>
      <c r="M54">
        <v>0</v>
      </c>
      <c r="N54">
        <v>0</v>
      </c>
    </row>
    <row r="55" spans="1:14" x14ac:dyDescent="0.6">
      <c r="A55">
        <f t="shared" ref="A55:B58" si="17">A50</f>
        <v>401</v>
      </c>
      <c r="B55">
        <f t="shared" si="17"/>
        <v>410</v>
      </c>
      <c r="C55">
        <v>1</v>
      </c>
      <c r="D55">
        <v>0</v>
      </c>
      <c r="E55">
        <v>0</v>
      </c>
      <c r="F55" t="s">
        <v>103</v>
      </c>
      <c r="G55">
        <v>0</v>
      </c>
      <c r="H55">
        <v>0</v>
      </c>
      <c r="I55" s="1">
        <v>0</v>
      </c>
      <c r="J55">
        <v>0</v>
      </c>
      <c r="K55" t="s">
        <v>101</v>
      </c>
      <c r="L55">
        <v>0</v>
      </c>
      <c r="M55">
        <v>0</v>
      </c>
      <c r="N55">
        <v>0</v>
      </c>
    </row>
    <row r="56" spans="1:14" x14ac:dyDescent="0.6">
      <c r="A56">
        <f t="shared" si="17"/>
        <v>446</v>
      </c>
      <c r="B56">
        <f t="shared" si="17"/>
        <v>410</v>
      </c>
      <c r="C56">
        <v>1</v>
      </c>
      <c r="D56">
        <v>0</v>
      </c>
      <c r="E56">
        <v>0</v>
      </c>
      <c r="F56" t="s">
        <v>104</v>
      </c>
      <c r="G56">
        <v>0</v>
      </c>
      <c r="H56">
        <v>0</v>
      </c>
      <c r="I56" s="1">
        <v>0</v>
      </c>
      <c r="J56">
        <v>0</v>
      </c>
      <c r="K56" t="s">
        <v>101</v>
      </c>
      <c r="L56">
        <v>0</v>
      </c>
      <c r="M56">
        <v>0</v>
      </c>
      <c r="N56">
        <v>0</v>
      </c>
    </row>
    <row r="57" spans="1:14" x14ac:dyDescent="0.6">
      <c r="A57">
        <f t="shared" si="17"/>
        <v>491</v>
      </c>
      <c r="B57">
        <f t="shared" si="17"/>
        <v>410</v>
      </c>
      <c r="C57">
        <v>1</v>
      </c>
      <c r="D57">
        <v>0</v>
      </c>
      <c r="E57">
        <v>0</v>
      </c>
      <c r="F57" t="s">
        <v>105</v>
      </c>
      <c r="G57">
        <v>0</v>
      </c>
      <c r="H57">
        <v>0</v>
      </c>
      <c r="I57" s="1">
        <v>0</v>
      </c>
      <c r="J57">
        <v>0</v>
      </c>
      <c r="K57" t="s">
        <v>101</v>
      </c>
      <c r="L57">
        <v>0</v>
      </c>
      <c r="M57">
        <v>0</v>
      </c>
      <c r="N57">
        <v>0</v>
      </c>
    </row>
    <row r="58" spans="1:14" x14ac:dyDescent="0.6">
      <c r="A58">
        <f t="shared" si="17"/>
        <v>536</v>
      </c>
      <c r="B58">
        <f t="shared" si="17"/>
        <v>410</v>
      </c>
      <c r="C58">
        <v>1</v>
      </c>
      <c r="D58">
        <v>0</v>
      </c>
      <c r="E58">
        <v>0</v>
      </c>
      <c r="F58" t="s">
        <v>106</v>
      </c>
      <c r="G58">
        <v>0</v>
      </c>
      <c r="H58">
        <v>0</v>
      </c>
      <c r="I58" s="1">
        <v>0</v>
      </c>
      <c r="J58">
        <v>0</v>
      </c>
      <c r="K58" t="s">
        <v>101</v>
      </c>
      <c r="L58">
        <v>0</v>
      </c>
      <c r="M58">
        <v>0</v>
      </c>
      <c r="N58">
        <v>0</v>
      </c>
    </row>
    <row r="59" spans="1:14" x14ac:dyDescent="0.6">
      <c r="A59">
        <f>A54 + 10</f>
        <v>366</v>
      </c>
      <c r="B59">
        <f>B54 + 10</f>
        <v>420</v>
      </c>
      <c r="C59">
        <v>0</v>
      </c>
      <c r="D59">
        <v>0</v>
      </c>
      <c r="E59">
        <v>0</v>
      </c>
      <c r="F59" t="s">
        <v>154</v>
      </c>
      <c r="G59">
        <v>0</v>
      </c>
      <c r="H59">
        <v>0</v>
      </c>
      <c r="I59" s="1">
        <v>1</v>
      </c>
      <c r="J59">
        <v>0</v>
      </c>
      <c r="K59" t="s">
        <v>159</v>
      </c>
      <c r="L59" t="s">
        <v>159</v>
      </c>
      <c r="M59" t="s">
        <v>159</v>
      </c>
      <c r="N59" t="s">
        <v>159</v>
      </c>
    </row>
    <row r="60" spans="1:14" x14ac:dyDescent="0.6">
      <c r="A60">
        <f t="shared" ref="A60:B60" si="18">A55 + 10</f>
        <v>411</v>
      </c>
      <c r="B60">
        <f t="shared" si="18"/>
        <v>420</v>
      </c>
      <c r="C60">
        <v>0</v>
      </c>
      <c r="D60">
        <v>0</v>
      </c>
      <c r="E60">
        <v>0</v>
      </c>
      <c r="F60" t="s">
        <v>155</v>
      </c>
      <c r="G60">
        <v>0</v>
      </c>
      <c r="H60">
        <v>0</v>
      </c>
      <c r="I60" s="1">
        <v>1</v>
      </c>
      <c r="J60">
        <v>0</v>
      </c>
      <c r="K60" t="s">
        <v>159</v>
      </c>
      <c r="L60" t="s">
        <v>159</v>
      </c>
      <c r="M60" t="s">
        <v>159</v>
      </c>
      <c r="N60" t="s">
        <v>159</v>
      </c>
    </row>
    <row r="61" spans="1:14" x14ac:dyDescent="0.6">
      <c r="A61">
        <f t="shared" ref="A61:B61" si="19">A56 + 10</f>
        <v>456</v>
      </c>
      <c r="B61">
        <f t="shared" si="19"/>
        <v>420</v>
      </c>
      <c r="C61">
        <v>0</v>
      </c>
      <c r="D61">
        <v>0</v>
      </c>
      <c r="E61">
        <v>0</v>
      </c>
      <c r="F61" t="s">
        <v>156</v>
      </c>
      <c r="G61">
        <v>0</v>
      </c>
      <c r="H61">
        <v>0</v>
      </c>
      <c r="I61" s="1">
        <v>1</v>
      </c>
      <c r="J61">
        <v>0</v>
      </c>
      <c r="K61" t="s">
        <v>159</v>
      </c>
      <c r="L61" t="s">
        <v>159</v>
      </c>
      <c r="M61" t="s">
        <v>159</v>
      </c>
      <c r="N61" t="s">
        <v>159</v>
      </c>
    </row>
    <row r="62" spans="1:14" x14ac:dyDescent="0.6">
      <c r="A62">
        <f t="shared" ref="A62:B62" si="20">A57 + 10</f>
        <v>501</v>
      </c>
      <c r="B62">
        <f t="shared" si="20"/>
        <v>420</v>
      </c>
      <c r="C62">
        <v>0</v>
      </c>
      <c r="D62">
        <v>0</v>
      </c>
      <c r="E62">
        <v>0</v>
      </c>
      <c r="F62" t="s">
        <v>157</v>
      </c>
      <c r="G62">
        <v>0</v>
      </c>
      <c r="H62">
        <v>0</v>
      </c>
      <c r="I62" s="1">
        <v>1</v>
      </c>
      <c r="J62">
        <v>0</v>
      </c>
      <c r="K62" t="s">
        <v>159</v>
      </c>
      <c r="L62" t="s">
        <v>159</v>
      </c>
      <c r="M62" t="s">
        <v>159</v>
      </c>
      <c r="N62" t="s">
        <v>159</v>
      </c>
    </row>
    <row r="63" spans="1:14" x14ac:dyDescent="0.6">
      <c r="A63">
        <f t="shared" ref="A63:B63" si="21">A58 + 10</f>
        <v>546</v>
      </c>
      <c r="B63">
        <f t="shared" si="21"/>
        <v>420</v>
      </c>
      <c r="C63">
        <v>0</v>
      </c>
      <c r="D63">
        <v>0</v>
      </c>
      <c r="E63">
        <v>0</v>
      </c>
      <c r="F63" t="s">
        <v>158</v>
      </c>
      <c r="G63">
        <v>0</v>
      </c>
      <c r="H63">
        <v>0</v>
      </c>
      <c r="I63" s="1">
        <v>1</v>
      </c>
      <c r="J63">
        <v>0</v>
      </c>
      <c r="K63" t="s">
        <v>159</v>
      </c>
      <c r="L63" t="s">
        <v>159</v>
      </c>
      <c r="M63" t="s">
        <v>159</v>
      </c>
      <c r="N63" t="s">
        <v>159</v>
      </c>
    </row>
    <row r="64" spans="1:14" x14ac:dyDescent="0.6">
      <c r="A64">
        <f>A59</f>
        <v>366</v>
      </c>
      <c r="B64">
        <f>B59</f>
        <v>420</v>
      </c>
      <c r="C64">
        <v>0</v>
      </c>
      <c r="D64">
        <v>0</v>
      </c>
      <c r="E64">
        <v>0</v>
      </c>
      <c r="F64" t="s">
        <v>109</v>
      </c>
      <c r="G64">
        <v>0</v>
      </c>
      <c r="H64">
        <v>0</v>
      </c>
      <c r="I64" s="1">
        <v>1</v>
      </c>
      <c r="J64">
        <v>0</v>
      </c>
      <c r="K64" t="s">
        <v>160</v>
      </c>
      <c r="L64" t="s">
        <v>160</v>
      </c>
      <c r="M64" t="s">
        <v>160</v>
      </c>
      <c r="N64" t="s">
        <v>160</v>
      </c>
    </row>
    <row r="65" spans="1:14" x14ac:dyDescent="0.6">
      <c r="A65">
        <f t="shared" ref="A65:B65" si="22">A60</f>
        <v>411</v>
      </c>
      <c r="B65">
        <f t="shared" si="22"/>
        <v>420</v>
      </c>
      <c r="C65">
        <v>0</v>
      </c>
      <c r="D65">
        <v>0</v>
      </c>
      <c r="E65">
        <v>0</v>
      </c>
      <c r="F65" t="s">
        <v>110</v>
      </c>
      <c r="G65">
        <v>0</v>
      </c>
      <c r="H65">
        <v>0</v>
      </c>
      <c r="I65" s="1">
        <v>1</v>
      </c>
      <c r="J65">
        <v>0</v>
      </c>
      <c r="K65" t="s">
        <v>160</v>
      </c>
      <c r="L65" t="s">
        <v>160</v>
      </c>
      <c r="M65" t="s">
        <v>160</v>
      </c>
      <c r="N65" t="s">
        <v>160</v>
      </c>
    </row>
    <row r="66" spans="1:14" x14ac:dyDescent="0.6">
      <c r="A66">
        <f t="shared" ref="A66:B66" si="23">A61</f>
        <v>456</v>
      </c>
      <c r="B66">
        <f t="shared" si="23"/>
        <v>420</v>
      </c>
      <c r="C66">
        <v>0</v>
      </c>
      <c r="D66">
        <v>0</v>
      </c>
      <c r="E66">
        <v>0</v>
      </c>
      <c r="F66" t="s">
        <v>111</v>
      </c>
      <c r="G66">
        <v>0</v>
      </c>
      <c r="H66">
        <v>0</v>
      </c>
      <c r="I66" s="1">
        <v>1</v>
      </c>
      <c r="J66">
        <v>0</v>
      </c>
      <c r="K66" t="s">
        <v>160</v>
      </c>
      <c r="L66" t="s">
        <v>160</v>
      </c>
      <c r="M66" t="s">
        <v>160</v>
      </c>
      <c r="N66" t="s">
        <v>160</v>
      </c>
    </row>
    <row r="67" spans="1:14" x14ac:dyDescent="0.6">
      <c r="A67">
        <f t="shared" ref="A67:B67" si="24">A62</f>
        <v>501</v>
      </c>
      <c r="B67">
        <f t="shared" si="24"/>
        <v>420</v>
      </c>
      <c r="C67">
        <v>0</v>
      </c>
      <c r="D67">
        <v>0</v>
      </c>
      <c r="E67">
        <v>0</v>
      </c>
      <c r="F67" t="s">
        <v>112</v>
      </c>
      <c r="G67">
        <v>0</v>
      </c>
      <c r="H67">
        <v>0</v>
      </c>
      <c r="I67" s="1">
        <v>1</v>
      </c>
      <c r="J67">
        <v>0</v>
      </c>
      <c r="K67" t="s">
        <v>160</v>
      </c>
      <c r="L67" t="s">
        <v>160</v>
      </c>
      <c r="M67" t="s">
        <v>160</v>
      </c>
      <c r="N67" t="s">
        <v>160</v>
      </c>
    </row>
    <row r="68" spans="1:14" x14ac:dyDescent="0.6">
      <c r="A68">
        <f t="shared" ref="A68:B68" si="25">A63</f>
        <v>546</v>
      </c>
      <c r="B68">
        <f t="shared" si="25"/>
        <v>420</v>
      </c>
      <c r="C68">
        <v>0</v>
      </c>
      <c r="D68">
        <v>0</v>
      </c>
      <c r="E68">
        <v>0</v>
      </c>
      <c r="F68" t="s">
        <v>113</v>
      </c>
      <c r="G68">
        <v>0</v>
      </c>
      <c r="H68">
        <v>0</v>
      </c>
      <c r="I68" s="1">
        <v>1</v>
      </c>
      <c r="J68">
        <v>0</v>
      </c>
      <c r="K68" t="s">
        <v>160</v>
      </c>
      <c r="L68" t="s">
        <v>160</v>
      </c>
      <c r="M68" t="s">
        <v>160</v>
      </c>
      <c r="N68" t="s">
        <v>160</v>
      </c>
    </row>
    <row r="69" spans="1:14" x14ac:dyDescent="0.6">
      <c r="A69">
        <f t="shared" ref="A69:B69" si="26">A64</f>
        <v>366</v>
      </c>
      <c r="B69">
        <f t="shared" si="26"/>
        <v>420</v>
      </c>
      <c r="C69">
        <v>0</v>
      </c>
      <c r="D69">
        <v>0</v>
      </c>
      <c r="E69">
        <v>0</v>
      </c>
      <c r="F69" t="s">
        <v>114</v>
      </c>
      <c r="G69">
        <v>0</v>
      </c>
      <c r="H69">
        <v>0</v>
      </c>
      <c r="I69" s="1">
        <v>1</v>
      </c>
      <c r="J69">
        <v>0</v>
      </c>
      <c r="K69" t="s">
        <v>161</v>
      </c>
      <c r="L69" t="s">
        <v>161</v>
      </c>
      <c r="M69" t="s">
        <v>161</v>
      </c>
      <c r="N69" t="s">
        <v>161</v>
      </c>
    </row>
    <row r="70" spans="1:14" x14ac:dyDescent="0.6">
      <c r="A70">
        <f t="shared" ref="A70:B70" si="27">A65</f>
        <v>411</v>
      </c>
      <c r="B70">
        <f t="shared" si="27"/>
        <v>420</v>
      </c>
      <c r="C70">
        <v>0</v>
      </c>
      <c r="D70">
        <v>0</v>
      </c>
      <c r="E70">
        <v>0</v>
      </c>
      <c r="F70" t="s">
        <v>115</v>
      </c>
      <c r="G70">
        <v>0</v>
      </c>
      <c r="H70">
        <v>0</v>
      </c>
      <c r="I70" s="1">
        <v>1</v>
      </c>
      <c r="J70">
        <v>0</v>
      </c>
      <c r="K70" t="s">
        <v>161</v>
      </c>
      <c r="L70" t="s">
        <v>161</v>
      </c>
      <c r="M70" t="s">
        <v>161</v>
      </c>
      <c r="N70" t="s">
        <v>161</v>
      </c>
    </row>
    <row r="71" spans="1:14" x14ac:dyDescent="0.6">
      <c r="A71">
        <f t="shared" ref="A71:B71" si="28">A66</f>
        <v>456</v>
      </c>
      <c r="B71">
        <f t="shared" si="28"/>
        <v>420</v>
      </c>
      <c r="C71">
        <v>0</v>
      </c>
      <c r="D71">
        <v>0</v>
      </c>
      <c r="E71">
        <v>0</v>
      </c>
      <c r="F71" t="s">
        <v>116</v>
      </c>
      <c r="G71">
        <v>0</v>
      </c>
      <c r="H71">
        <v>0</v>
      </c>
      <c r="I71" s="1">
        <v>1</v>
      </c>
      <c r="J71">
        <v>0</v>
      </c>
      <c r="K71" t="s">
        <v>161</v>
      </c>
      <c r="L71" t="s">
        <v>161</v>
      </c>
      <c r="M71" t="s">
        <v>161</v>
      </c>
      <c r="N71" t="s">
        <v>161</v>
      </c>
    </row>
    <row r="72" spans="1:14" x14ac:dyDescent="0.6">
      <c r="A72">
        <f t="shared" ref="A72:B72" si="29">A67</f>
        <v>501</v>
      </c>
      <c r="B72">
        <f t="shared" si="29"/>
        <v>420</v>
      </c>
      <c r="C72">
        <v>0</v>
      </c>
      <c r="D72">
        <v>0</v>
      </c>
      <c r="E72">
        <v>0</v>
      </c>
      <c r="F72" t="s">
        <v>117</v>
      </c>
      <c r="G72">
        <v>0</v>
      </c>
      <c r="H72">
        <v>0</v>
      </c>
      <c r="I72" s="1">
        <v>1</v>
      </c>
      <c r="J72">
        <v>0</v>
      </c>
      <c r="K72" t="s">
        <v>161</v>
      </c>
      <c r="L72" t="s">
        <v>161</v>
      </c>
      <c r="M72" t="s">
        <v>161</v>
      </c>
      <c r="N72" t="s">
        <v>161</v>
      </c>
    </row>
    <row r="73" spans="1:14" x14ac:dyDescent="0.6">
      <c r="A73">
        <f t="shared" ref="A73:B73" si="30">A68</f>
        <v>546</v>
      </c>
      <c r="B73">
        <f t="shared" si="30"/>
        <v>420</v>
      </c>
      <c r="C73">
        <v>0</v>
      </c>
      <c r="D73">
        <v>0</v>
      </c>
      <c r="E73">
        <v>0</v>
      </c>
      <c r="F73" t="s">
        <v>119</v>
      </c>
      <c r="G73">
        <v>0</v>
      </c>
      <c r="H73">
        <v>0</v>
      </c>
      <c r="I73" s="1">
        <v>1</v>
      </c>
      <c r="J73">
        <v>0</v>
      </c>
      <c r="K73" t="s">
        <v>161</v>
      </c>
      <c r="L73" t="s">
        <v>161</v>
      </c>
      <c r="M73" t="s">
        <v>161</v>
      </c>
      <c r="N73" t="s">
        <v>161</v>
      </c>
    </row>
    <row r="74" spans="1:14" x14ac:dyDescent="0.6">
      <c r="A74">
        <f t="shared" ref="A74:B74" si="31">A69</f>
        <v>366</v>
      </c>
      <c r="B74">
        <f t="shared" si="31"/>
        <v>420</v>
      </c>
      <c r="C74">
        <v>0</v>
      </c>
      <c r="D74">
        <v>0</v>
      </c>
      <c r="E74">
        <v>0</v>
      </c>
      <c r="F74" t="s">
        <v>120</v>
      </c>
      <c r="G74">
        <v>0</v>
      </c>
      <c r="H74">
        <v>0</v>
      </c>
      <c r="I74" s="1">
        <v>1</v>
      </c>
      <c r="J74">
        <v>0</v>
      </c>
      <c r="K74" t="s">
        <v>162</v>
      </c>
      <c r="L74" t="s">
        <v>162</v>
      </c>
      <c r="M74" t="s">
        <v>162</v>
      </c>
      <c r="N74" t="s">
        <v>162</v>
      </c>
    </row>
    <row r="75" spans="1:14" x14ac:dyDescent="0.6">
      <c r="A75">
        <f t="shared" ref="A75:B75" si="32">A70</f>
        <v>411</v>
      </c>
      <c r="B75">
        <f t="shared" si="32"/>
        <v>420</v>
      </c>
      <c r="C75">
        <v>0</v>
      </c>
      <c r="D75">
        <v>0</v>
      </c>
      <c r="E75">
        <v>0</v>
      </c>
      <c r="F75" t="s">
        <v>121</v>
      </c>
      <c r="G75">
        <v>0</v>
      </c>
      <c r="H75">
        <v>0</v>
      </c>
      <c r="I75" s="1">
        <v>1</v>
      </c>
      <c r="J75">
        <v>0</v>
      </c>
      <c r="K75" t="s">
        <v>162</v>
      </c>
      <c r="L75" t="s">
        <v>162</v>
      </c>
      <c r="M75" t="s">
        <v>162</v>
      </c>
      <c r="N75" t="s">
        <v>162</v>
      </c>
    </row>
    <row r="76" spans="1:14" x14ac:dyDescent="0.6">
      <c r="A76">
        <f t="shared" ref="A76:B76" si="33">A71</f>
        <v>456</v>
      </c>
      <c r="B76">
        <f t="shared" si="33"/>
        <v>420</v>
      </c>
      <c r="C76">
        <v>0</v>
      </c>
      <c r="D76">
        <v>0</v>
      </c>
      <c r="E76">
        <v>0</v>
      </c>
      <c r="F76" t="s">
        <v>122</v>
      </c>
      <c r="G76">
        <v>0</v>
      </c>
      <c r="H76">
        <v>0</v>
      </c>
      <c r="I76" s="1">
        <v>1</v>
      </c>
      <c r="J76">
        <v>0</v>
      </c>
      <c r="K76" t="s">
        <v>162</v>
      </c>
      <c r="L76" t="s">
        <v>162</v>
      </c>
      <c r="M76" t="s">
        <v>162</v>
      </c>
      <c r="N76" t="s">
        <v>162</v>
      </c>
    </row>
    <row r="77" spans="1:14" x14ac:dyDescent="0.6">
      <c r="A77">
        <f t="shared" ref="A77:B77" si="34">A72</f>
        <v>501</v>
      </c>
      <c r="B77">
        <f t="shared" si="34"/>
        <v>420</v>
      </c>
      <c r="C77">
        <v>0</v>
      </c>
      <c r="D77">
        <v>0</v>
      </c>
      <c r="E77">
        <v>0</v>
      </c>
      <c r="F77" t="s">
        <v>123</v>
      </c>
      <c r="G77">
        <v>0</v>
      </c>
      <c r="H77">
        <v>0</v>
      </c>
      <c r="I77" s="1">
        <v>1</v>
      </c>
      <c r="J77">
        <v>0</v>
      </c>
      <c r="K77" t="s">
        <v>162</v>
      </c>
      <c r="L77" t="s">
        <v>162</v>
      </c>
      <c r="M77" t="s">
        <v>162</v>
      </c>
      <c r="N77" t="s">
        <v>162</v>
      </c>
    </row>
    <row r="78" spans="1:14" x14ac:dyDescent="0.6">
      <c r="A78">
        <f t="shared" ref="A78:B78" si="35">A73</f>
        <v>546</v>
      </c>
      <c r="B78">
        <f t="shared" si="35"/>
        <v>420</v>
      </c>
      <c r="C78">
        <v>0</v>
      </c>
      <c r="D78">
        <v>0</v>
      </c>
      <c r="E78">
        <v>0</v>
      </c>
      <c r="F78" t="s">
        <v>118</v>
      </c>
      <c r="G78">
        <v>0</v>
      </c>
      <c r="H78">
        <v>0</v>
      </c>
      <c r="I78" s="1">
        <v>1</v>
      </c>
      <c r="J78">
        <v>0</v>
      </c>
      <c r="K78" t="s">
        <v>162</v>
      </c>
      <c r="L78" t="s">
        <v>162</v>
      </c>
      <c r="M78" t="s">
        <v>162</v>
      </c>
      <c r="N78" t="s">
        <v>162</v>
      </c>
    </row>
    <row r="79" spans="1:14" x14ac:dyDescent="0.6">
      <c r="A79">
        <f t="shared" ref="A79:B79" si="36">A74</f>
        <v>366</v>
      </c>
      <c r="B79">
        <f t="shared" si="36"/>
        <v>420</v>
      </c>
      <c r="C79">
        <v>0</v>
      </c>
      <c r="D79">
        <v>0</v>
      </c>
      <c r="E79">
        <v>0</v>
      </c>
      <c r="F79" t="s">
        <v>124</v>
      </c>
      <c r="G79">
        <v>0</v>
      </c>
      <c r="H79">
        <v>0</v>
      </c>
      <c r="I79" s="1">
        <v>1</v>
      </c>
      <c r="J79">
        <v>0</v>
      </c>
      <c r="K79" t="s">
        <v>163</v>
      </c>
      <c r="L79" t="s">
        <v>163</v>
      </c>
      <c r="M79" t="s">
        <v>163</v>
      </c>
      <c r="N79" t="s">
        <v>163</v>
      </c>
    </row>
    <row r="80" spans="1:14" x14ac:dyDescent="0.6">
      <c r="A80">
        <f t="shared" ref="A80:B80" si="37">A75</f>
        <v>411</v>
      </c>
      <c r="B80">
        <f t="shared" si="37"/>
        <v>420</v>
      </c>
      <c r="C80">
        <v>0</v>
      </c>
      <c r="D80">
        <v>0</v>
      </c>
      <c r="E80">
        <v>0</v>
      </c>
      <c r="F80" t="s">
        <v>125</v>
      </c>
      <c r="G80">
        <v>0</v>
      </c>
      <c r="H80">
        <v>0</v>
      </c>
      <c r="I80" s="1">
        <v>1</v>
      </c>
      <c r="J80">
        <v>0</v>
      </c>
      <c r="K80" t="s">
        <v>163</v>
      </c>
      <c r="L80" t="s">
        <v>163</v>
      </c>
      <c r="M80" t="s">
        <v>163</v>
      </c>
      <c r="N80" t="s">
        <v>163</v>
      </c>
    </row>
    <row r="81" spans="1:14" x14ac:dyDescent="0.6">
      <c r="A81">
        <f t="shared" ref="A81:B81" si="38">A76</f>
        <v>456</v>
      </c>
      <c r="B81">
        <f t="shared" si="38"/>
        <v>420</v>
      </c>
      <c r="C81">
        <v>0</v>
      </c>
      <c r="D81">
        <v>0</v>
      </c>
      <c r="E81">
        <v>0</v>
      </c>
      <c r="F81" t="s">
        <v>126</v>
      </c>
      <c r="G81">
        <v>0</v>
      </c>
      <c r="H81">
        <v>0</v>
      </c>
      <c r="I81" s="1">
        <v>1</v>
      </c>
      <c r="J81">
        <v>0</v>
      </c>
      <c r="K81" t="s">
        <v>163</v>
      </c>
      <c r="L81" t="s">
        <v>163</v>
      </c>
      <c r="M81" t="s">
        <v>163</v>
      </c>
      <c r="N81" t="s">
        <v>163</v>
      </c>
    </row>
    <row r="82" spans="1:14" x14ac:dyDescent="0.6">
      <c r="A82">
        <f t="shared" ref="A82:B82" si="39">A77</f>
        <v>501</v>
      </c>
      <c r="B82">
        <f t="shared" si="39"/>
        <v>420</v>
      </c>
      <c r="C82">
        <v>0</v>
      </c>
      <c r="D82">
        <v>0</v>
      </c>
      <c r="E82">
        <v>0</v>
      </c>
      <c r="F82" t="s">
        <v>127</v>
      </c>
      <c r="G82">
        <v>0</v>
      </c>
      <c r="H82">
        <v>0</v>
      </c>
      <c r="I82" s="1">
        <v>1</v>
      </c>
      <c r="J82">
        <v>0</v>
      </c>
      <c r="K82" t="s">
        <v>163</v>
      </c>
      <c r="L82" t="s">
        <v>163</v>
      </c>
      <c r="M82" t="s">
        <v>163</v>
      </c>
      <c r="N82" t="s">
        <v>163</v>
      </c>
    </row>
    <row r="83" spans="1:14" x14ac:dyDescent="0.6">
      <c r="A83">
        <f t="shared" ref="A83:B83" si="40">A78</f>
        <v>546</v>
      </c>
      <c r="B83">
        <f t="shared" si="40"/>
        <v>420</v>
      </c>
      <c r="C83">
        <v>0</v>
      </c>
      <c r="D83">
        <v>0</v>
      </c>
      <c r="E83">
        <v>0</v>
      </c>
      <c r="F83" t="s">
        <v>128</v>
      </c>
      <c r="G83">
        <v>0</v>
      </c>
      <c r="H83">
        <v>0</v>
      </c>
      <c r="I83" s="1">
        <v>1</v>
      </c>
      <c r="J83">
        <v>0</v>
      </c>
      <c r="K83" t="s">
        <v>163</v>
      </c>
      <c r="L83" t="s">
        <v>163</v>
      </c>
      <c r="M83" t="s">
        <v>163</v>
      </c>
      <c r="N83" t="s">
        <v>163</v>
      </c>
    </row>
    <row r="84" spans="1:14" x14ac:dyDescent="0.6">
      <c r="A84">
        <f t="shared" ref="A84:B84" si="41">A79</f>
        <v>366</v>
      </c>
      <c r="B84">
        <f t="shared" si="41"/>
        <v>420</v>
      </c>
      <c r="C84">
        <v>0</v>
      </c>
      <c r="D84">
        <v>0</v>
      </c>
      <c r="E84">
        <v>0</v>
      </c>
      <c r="F84" t="s">
        <v>129</v>
      </c>
      <c r="G84">
        <v>0</v>
      </c>
      <c r="H84">
        <v>0</v>
      </c>
      <c r="I84" s="1">
        <v>1</v>
      </c>
      <c r="J84">
        <v>0</v>
      </c>
      <c r="K84" t="s">
        <v>164</v>
      </c>
      <c r="L84" t="s">
        <v>164</v>
      </c>
      <c r="M84" t="s">
        <v>164</v>
      </c>
      <c r="N84" t="s">
        <v>164</v>
      </c>
    </row>
    <row r="85" spans="1:14" x14ac:dyDescent="0.6">
      <c r="A85">
        <f t="shared" ref="A85:B85" si="42">A80</f>
        <v>411</v>
      </c>
      <c r="B85">
        <f t="shared" si="42"/>
        <v>420</v>
      </c>
      <c r="C85">
        <v>0</v>
      </c>
      <c r="D85">
        <v>0</v>
      </c>
      <c r="E85">
        <v>0</v>
      </c>
      <c r="F85" t="s">
        <v>130</v>
      </c>
      <c r="G85">
        <v>0</v>
      </c>
      <c r="H85">
        <v>0</v>
      </c>
      <c r="I85" s="1">
        <v>1</v>
      </c>
      <c r="J85">
        <v>0</v>
      </c>
      <c r="K85" t="s">
        <v>164</v>
      </c>
      <c r="L85" t="s">
        <v>164</v>
      </c>
      <c r="M85" t="s">
        <v>164</v>
      </c>
      <c r="N85" t="s">
        <v>164</v>
      </c>
    </row>
    <row r="86" spans="1:14" x14ac:dyDescent="0.6">
      <c r="A86">
        <f t="shared" ref="A86:B86" si="43">A81</f>
        <v>456</v>
      </c>
      <c r="B86">
        <f t="shared" si="43"/>
        <v>420</v>
      </c>
      <c r="C86">
        <v>0</v>
      </c>
      <c r="D86">
        <v>0</v>
      </c>
      <c r="E86">
        <v>0</v>
      </c>
      <c r="F86" t="s">
        <v>131</v>
      </c>
      <c r="G86">
        <v>0</v>
      </c>
      <c r="H86">
        <v>0</v>
      </c>
      <c r="I86" s="1">
        <v>1</v>
      </c>
      <c r="J86">
        <v>0</v>
      </c>
      <c r="K86" t="s">
        <v>164</v>
      </c>
      <c r="L86" t="s">
        <v>164</v>
      </c>
      <c r="M86" t="s">
        <v>164</v>
      </c>
      <c r="N86" t="s">
        <v>164</v>
      </c>
    </row>
    <row r="87" spans="1:14" x14ac:dyDescent="0.6">
      <c r="A87">
        <f t="shared" ref="A87:B87" si="44">A82</f>
        <v>501</v>
      </c>
      <c r="B87">
        <f t="shared" si="44"/>
        <v>420</v>
      </c>
      <c r="C87">
        <v>0</v>
      </c>
      <c r="D87">
        <v>0</v>
      </c>
      <c r="E87">
        <v>0</v>
      </c>
      <c r="F87" t="s">
        <v>132</v>
      </c>
      <c r="G87">
        <v>0</v>
      </c>
      <c r="H87">
        <v>0</v>
      </c>
      <c r="I87" s="1">
        <v>1</v>
      </c>
      <c r="J87">
        <v>0</v>
      </c>
      <c r="K87" t="s">
        <v>164</v>
      </c>
      <c r="L87" t="s">
        <v>164</v>
      </c>
      <c r="M87" t="s">
        <v>164</v>
      </c>
      <c r="N87" t="s">
        <v>164</v>
      </c>
    </row>
    <row r="88" spans="1:14" x14ac:dyDescent="0.6">
      <c r="A88">
        <f t="shared" ref="A88:B88" si="45">A83</f>
        <v>546</v>
      </c>
      <c r="B88">
        <f t="shared" si="45"/>
        <v>420</v>
      </c>
      <c r="C88">
        <v>0</v>
      </c>
      <c r="D88">
        <v>0</v>
      </c>
      <c r="E88">
        <v>0</v>
      </c>
      <c r="F88" t="s">
        <v>133</v>
      </c>
      <c r="G88">
        <v>0</v>
      </c>
      <c r="H88">
        <v>0</v>
      </c>
      <c r="I88" s="1">
        <v>1</v>
      </c>
      <c r="J88">
        <v>0</v>
      </c>
      <c r="K88" t="s">
        <v>164</v>
      </c>
      <c r="L88" t="s">
        <v>164</v>
      </c>
      <c r="M88" t="s">
        <v>164</v>
      </c>
      <c r="N88" t="s">
        <v>164</v>
      </c>
    </row>
    <row r="89" spans="1:14" x14ac:dyDescent="0.6">
      <c r="A89">
        <f t="shared" ref="A89:B89" si="46">A84</f>
        <v>366</v>
      </c>
      <c r="B89">
        <f t="shared" si="46"/>
        <v>420</v>
      </c>
      <c r="C89">
        <v>0</v>
      </c>
      <c r="D89">
        <v>0</v>
      </c>
      <c r="E89">
        <v>0</v>
      </c>
      <c r="F89" t="s">
        <v>134</v>
      </c>
      <c r="G89">
        <v>0</v>
      </c>
      <c r="H89">
        <v>0</v>
      </c>
      <c r="I89" s="1">
        <v>1</v>
      </c>
      <c r="J89">
        <v>0</v>
      </c>
      <c r="K89" t="s">
        <v>165</v>
      </c>
      <c r="L89" t="s">
        <v>165</v>
      </c>
      <c r="M89" t="s">
        <v>165</v>
      </c>
      <c r="N89" t="s">
        <v>165</v>
      </c>
    </row>
    <row r="90" spans="1:14" x14ac:dyDescent="0.6">
      <c r="A90">
        <f t="shared" ref="A90:B90" si="47">A85</f>
        <v>411</v>
      </c>
      <c r="B90">
        <f t="shared" si="47"/>
        <v>420</v>
      </c>
      <c r="C90">
        <v>0</v>
      </c>
      <c r="D90">
        <v>0</v>
      </c>
      <c r="E90">
        <v>0</v>
      </c>
      <c r="F90" t="s">
        <v>135</v>
      </c>
      <c r="G90">
        <v>0</v>
      </c>
      <c r="H90">
        <v>0</v>
      </c>
      <c r="I90" s="1">
        <v>1</v>
      </c>
      <c r="J90">
        <v>0</v>
      </c>
      <c r="K90" t="s">
        <v>165</v>
      </c>
      <c r="L90" t="s">
        <v>165</v>
      </c>
      <c r="M90" t="s">
        <v>165</v>
      </c>
      <c r="N90" t="s">
        <v>165</v>
      </c>
    </row>
    <row r="91" spans="1:14" x14ac:dyDescent="0.6">
      <c r="A91">
        <f t="shared" ref="A91:B91" si="48">A86</f>
        <v>456</v>
      </c>
      <c r="B91">
        <f t="shared" si="48"/>
        <v>420</v>
      </c>
      <c r="C91">
        <v>0</v>
      </c>
      <c r="D91">
        <v>0</v>
      </c>
      <c r="E91">
        <v>0</v>
      </c>
      <c r="F91" t="s">
        <v>136</v>
      </c>
      <c r="G91">
        <v>0</v>
      </c>
      <c r="H91">
        <v>0</v>
      </c>
      <c r="I91" s="1">
        <v>1</v>
      </c>
      <c r="J91">
        <v>0</v>
      </c>
      <c r="K91" t="s">
        <v>165</v>
      </c>
      <c r="L91" t="s">
        <v>165</v>
      </c>
      <c r="M91" t="s">
        <v>165</v>
      </c>
      <c r="N91" t="s">
        <v>165</v>
      </c>
    </row>
    <row r="92" spans="1:14" x14ac:dyDescent="0.6">
      <c r="A92">
        <f t="shared" ref="A92:B92" si="49">A87</f>
        <v>501</v>
      </c>
      <c r="B92">
        <f t="shared" si="49"/>
        <v>420</v>
      </c>
      <c r="C92">
        <v>0</v>
      </c>
      <c r="D92">
        <v>0</v>
      </c>
      <c r="E92">
        <v>0</v>
      </c>
      <c r="F92" t="s">
        <v>137</v>
      </c>
      <c r="G92">
        <v>0</v>
      </c>
      <c r="H92">
        <v>0</v>
      </c>
      <c r="I92" s="1">
        <v>1</v>
      </c>
      <c r="J92">
        <v>0</v>
      </c>
      <c r="K92" t="s">
        <v>165</v>
      </c>
      <c r="L92" t="s">
        <v>165</v>
      </c>
      <c r="M92" t="s">
        <v>165</v>
      </c>
      <c r="N92" t="s">
        <v>165</v>
      </c>
    </row>
    <row r="93" spans="1:14" x14ac:dyDescent="0.6">
      <c r="A93">
        <f t="shared" ref="A93:B93" si="50">A88</f>
        <v>546</v>
      </c>
      <c r="B93">
        <f t="shared" si="50"/>
        <v>420</v>
      </c>
      <c r="C93">
        <v>0</v>
      </c>
      <c r="D93">
        <v>0</v>
      </c>
      <c r="E93">
        <v>0</v>
      </c>
      <c r="F93" t="s">
        <v>138</v>
      </c>
      <c r="G93">
        <v>0</v>
      </c>
      <c r="H93">
        <v>0</v>
      </c>
      <c r="I93" s="1">
        <v>1</v>
      </c>
      <c r="J93">
        <v>0</v>
      </c>
      <c r="K93" t="s">
        <v>165</v>
      </c>
      <c r="L93" t="s">
        <v>165</v>
      </c>
      <c r="M93" t="s">
        <v>165</v>
      </c>
      <c r="N93" t="s">
        <v>165</v>
      </c>
    </row>
    <row r="94" spans="1:14" x14ac:dyDescent="0.6">
      <c r="A94">
        <f t="shared" ref="A94:B94" si="51">A89</f>
        <v>366</v>
      </c>
      <c r="B94">
        <f t="shared" si="51"/>
        <v>420</v>
      </c>
      <c r="C94">
        <v>0</v>
      </c>
      <c r="D94">
        <v>0</v>
      </c>
      <c r="E94">
        <v>0</v>
      </c>
      <c r="F94" t="s">
        <v>139</v>
      </c>
      <c r="G94">
        <v>0</v>
      </c>
      <c r="H94">
        <v>0</v>
      </c>
      <c r="I94" s="1">
        <v>1</v>
      </c>
      <c r="J94">
        <v>0</v>
      </c>
      <c r="K94" t="s">
        <v>166</v>
      </c>
      <c r="L94" t="s">
        <v>166</v>
      </c>
      <c r="M94" t="s">
        <v>166</v>
      </c>
      <c r="N94" t="s">
        <v>166</v>
      </c>
    </row>
    <row r="95" spans="1:14" x14ac:dyDescent="0.6">
      <c r="A95">
        <f t="shared" ref="A95:B95" si="52">A90</f>
        <v>411</v>
      </c>
      <c r="B95">
        <f t="shared" si="52"/>
        <v>420</v>
      </c>
      <c r="C95">
        <v>0</v>
      </c>
      <c r="D95">
        <v>0</v>
      </c>
      <c r="E95">
        <v>0</v>
      </c>
      <c r="F95" t="s">
        <v>140</v>
      </c>
      <c r="G95">
        <v>0</v>
      </c>
      <c r="H95">
        <v>0</v>
      </c>
      <c r="I95" s="1">
        <v>1</v>
      </c>
      <c r="J95">
        <v>0</v>
      </c>
      <c r="K95" t="s">
        <v>166</v>
      </c>
      <c r="L95" t="s">
        <v>166</v>
      </c>
      <c r="M95" t="s">
        <v>166</v>
      </c>
      <c r="N95" t="s">
        <v>166</v>
      </c>
    </row>
    <row r="96" spans="1:14" x14ac:dyDescent="0.6">
      <c r="A96">
        <f t="shared" ref="A96:B96" si="53">A91</f>
        <v>456</v>
      </c>
      <c r="B96">
        <f t="shared" si="53"/>
        <v>420</v>
      </c>
      <c r="C96">
        <v>0</v>
      </c>
      <c r="D96">
        <v>0</v>
      </c>
      <c r="E96">
        <v>0</v>
      </c>
      <c r="F96" t="s">
        <v>141</v>
      </c>
      <c r="G96">
        <v>0</v>
      </c>
      <c r="H96">
        <v>0</v>
      </c>
      <c r="I96" s="1">
        <v>1</v>
      </c>
      <c r="J96">
        <v>0</v>
      </c>
      <c r="K96" t="s">
        <v>166</v>
      </c>
      <c r="L96" t="s">
        <v>166</v>
      </c>
      <c r="M96" t="s">
        <v>166</v>
      </c>
      <c r="N96" t="s">
        <v>166</v>
      </c>
    </row>
    <row r="97" spans="1:14" x14ac:dyDescent="0.6">
      <c r="A97">
        <f t="shared" ref="A97:B97" si="54">A92</f>
        <v>501</v>
      </c>
      <c r="B97">
        <f t="shared" si="54"/>
        <v>420</v>
      </c>
      <c r="C97">
        <v>0</v>
      </c>
      <c r="D97">
        <v>0</v>
      </c>
      <c r="E97">
        <v>0</v>
      </c>
      <c r="F97" t="s">
        <v>142</v>
      </c>
      <c r="G97">
        <v>0</v>
      </c>
      <c r="H97">
        <v>0</v>
      </c>
      <c r="I97" s="1">
        <v>1</v>
      </c>
      <c r="J97">
        <v>0</v>
      </c>
      <c r="K97" t="s">
        <v>166</v>
      </c>
      <c r="L97" t="s">
        <v>166</v>
      </c>
      <c r="M97" t="s">
        <v>166</v>
      </c>
      <c r="N97" t="s">
        <v>166</v>
      </c>
    </row>
    <row r="98" spans="1:14" x14ac:dyDescent="0.6">
      <c r="A98">
        <f t="shared" ref="A98:B98" si="55">A93</f>
        <v>546</v>
      </c>
      <c r="B98">
        <f t="shared" si="55"/>
        <v>420</v>
      </c>
      <c r="C98">
        <v>0</v>
      </c>
      <c r="D98">
        <v>0</v>
      </c>
      <c r="E98">
        <v>0</v>
      </c>
      <c r="F98" t="s">
        <v>143</v>
      </c>
      <c r="G98">
        <v>0</v>
      </c>
      <c r="H98">
        <v>0</v>
      </c>
      <c r="I98" s="1">
        <v>1</v>
      </c>
      <c r="J98">
        <v>0</v>
      </c>
      <c r="K98" t="s">
        <v>166</v>
      </c>
      <c r="L98" t="s">
        <v>166</v>
      </c>
      <c r="M98" t="s">
        <v>166</v>
      </c>
      <c r="N98" t="s">
        <v>166</v>
      </c>
    </row>
    <row r="99" spans="1:14" x14ac:dyDescent="0.6">
      <c r="A99">
        <f t="shared" ref="A99:B99" si="56">A94</f>
        <v>366</v>
      </c>
      <c r="B99">
        <f t="shared" si="56"/>
        <v>420</v>
      </c>
      <c r="C99">
        <v>0</v>
      </c>
      <c r="D99">
        <v>0</v>
      </c>
      <c r="E99">
        <v>0</v>
      </c>
      <c r="F99" t="s">
        <v>144</v>
      </c>
      <c r="G99">
        <v>0</v>
      </c>
      <c r="H99">
        <v>0</v>
      </c>
      <c r="I99" s="1">
        <v>1</v>
      </c>
      <c r="J99">
        <v>0</v>
      </c>
      <c r="K99" t="s">
        <v>167</v>
      </c>
      <c r="L99" t="s">
        <v>167</v>
      </c>
      <c r="M99" t="s">
        <v>167</v>
      </c>
      <c r="N99" t="s">
        <v>167</v>
      </c>
    </row>
    <row r="100" spans="1:14" x14ac:dyDescent="0.6">
      <c r="A100">
        <f t="shared" ref="A100:B100" si="57">A95</f>
        <v>411</v>
      </c>
      <c r="B100">
        <f t="shared" si="57"/>
        <v>420</v>
      </c>
      <c r="C100">
        <v>0</v>
      </c>
      <c r="D100">
        <v>0</v>
      </c>
      <c r="E100">
        <v>0</v>
      </c>
      <c r="F100" t="s">
        <v>145</v>
      </c>
      <c r="G100">
        <v>0</v>
      </c>
      <c r="H100">
        <v>0</v>
      </c>
      <c r="I100" s="1">
        <v>1</v>
      </c>
      <c r="J100">
        <v>0</v>
      </c>
      <c r="K100" t="s">
        <v>167</v>
      </c>
      <c r="L100" t="s">
        <v>167</v>
      </c>
      <c r="M100" t="s">
        <v>167</v>
      </c>
      <c r="N100" t="s">
        <v>167</v>
      </c>
    </row>
    <row r="101" spans="1:14" x14ac:dyDescent="0.6">
      <c r="A101">
        <f t="shared" ref="A101:B101" si="58">A96</f>
        <v>456</v>
      </c>
      <c r="B101">
        <f t="shared" si="58"/>
        <v>420</v>
      </c>
      <c r="C101">
        <v>0</v>
      </c>
      <c r="D101">
        <v>0</v>
      </c>
      <c r="E101">
        <v>0</v>
      </c>
      <c r="F101" t="s">
        <v>146</v>
      </c>
      <c r="G101">
        <v>0</v>
      </c>
      <c r="H101">
        <v>0</v>
      </c>
      <c r="I101" s="1">
        <v>1</v>
      </c>
      <c r="J101">
        <v>0</v>
      </c>
      <c r="K101" t="s">
        <v>167</v>
      </c>
      <c r="L101" t="s">
        <v>167</v>
      </c>
      <c r="M101" t="s">
        <v>167</v>
      </c>
      <c r="N101" t="s">
        <v>167</v>
      </c>
    </row>
    <row r="102" spans="1:14" x14ac:dyDescent="0.6">
      <c r="A102">
        <f t="shared" ref="A102:B102" si="59">A97</f>
        <v>501</v>
      </c>
      <c r="B102">
        <f t="shared" si="59"/>
        <v>420</v>
      </c>
      <c r="C102">
        <v>0</v>
      </c>
      <c r="D102">
        <v>0</v>
      </c>
      <c r="E102">
        <v>0</v>
      </c>
      <c r="F102" t="s">
        <v>147</v>
      </c>
      <c r="G102">
        <v>0</v>
      </c>
      <c r="H102">
        <v>0</v>
      </c>
      <c r="I102" s="1">
        <v>1</v>
      </c>
      <c r="J102">
        <v>0</v>
      </c>
      <c r="K102" t="s">
        <v>167</v>
      </c>
      <c r="L102" t="s">
        <v>167</v>
      </c>
      <c r="M102" t="s">
        <v>167</v>
      </c>
      <c r="N102" t="s">
        <v>167</v>
      </c>
    </row>
    <row r="103" spans="1:14" x14ac:dyDescent="0.6">
      <c r="A103">
        <f t="shared" ref="A103:B103" si="60">A98</f>
        <v>546</v>
      </c>
      <c r="B103">
        <f t="shared" si="60"/>
        <v>420</v>
      </c>
      <c r="C103">
        <v>0</v>
      </c>
      <c r="D103">
        <v>0</v>
      </c>
      <c r="E103">
        <v>0</v>
      </c>
      <c r="F103" t="s">
        <v>148</v>
      </c>
      <c r="G103">
        <v>0</v>
      </c>
      <c r="H103">
        <v>0</v>
      </c>
      <c r="I103" s="1">
        <v>1</v>
      </c>
      <c r="J103">
        <v>0</v>
      </c>
      <c r="K103" t="s">
        <v>167</v>
      </c>
      <c r="L103" t="s">
        <v>167</v>
      </c>
      <c r="M103" t="s">
        <v>167</v>
      </c>
      <c r="N103" t="s">
        <v>167</v>
      </c>
    </row>
    <row r="104" spans="1:14" x14ac:dyDescent="0.6">
      <c r="A104">
        <f t="shared" ref="A104:B104" si="61">A99</f>
        <v>366</v>
      </c>
      <c r="B104">
        <f t="shared" si="61"/>
        <v>420</v>
      </c>
      <c r="C104">
        <v>0</v>
      </c>
      <c r="D104">
        <v>0</v>
      </c>
      <c r="E104">
        <v>0</v>
      </c>
      <c r="F104" t="s">
        <v>149</v>
      </c>
      <c r="G104">
        <v>0</v>
      </c>
      <c r="H104">
        <v>0</v>
      </c>
      <c r="I104" s="1">
        <v>1</v>
      </c>
      <c r="J104">
        <v>0</v>
      </c>
      <c r="K104" t="s">
        <v>168</v>
      </c>
      <c r="L104" t="s">
        <v>168</v>
      </c>
      <c r="M104" t="s">
        <v>168</v>
      </c>
      <c r="N104" t="s">
        <v>168</v>
      </c>
    </row>
    <row r="105" spans="1:14" x14ac:dyDescent="0.6">
      <c r="A105">
        <f t="shared" ref="A105:B105" si="62">A100</f>
        <v>411</v>
      </c>
      <c r="B105">
        <f t="shared" si="62"/>
        <v>420</v>
      </c>
      <c r="C105">
        <v>0</v>
      </c>
      <c r="D105">
        <v>0</v>
      </c>
      <c r="E105">
        <v>0</v>
      </c>
      <c r="F105" t="s">
        <v>150</v>
      </c>
      <c r="G105">
        <v>0</v>
      </c>
      <c r="H105">
        <v>0</v>
      </c>
      <c r="I105" s="1">
        <v>1</v>
      </c>
      <c r="J105">
        <v>0</v>
      </c>
      <c r="K105" t="s">
        <v>168</v>
      </c>
      <c r="L105" t="s">
        <v>168</v>
      </c>
      <c r="M105" t="s">
        <v>168</v>
      </c>
      <c r="N105" t="s">
        <v>168</v>
      </c>
    </row>
    <row r="106" spans="1:14" x14ac:dyDescent="0.6">
      <c r="A106">
        <f t="shared" ref="A106:B106" si="63">A101</f>
        <v>456</v>
      </c>
      <c r="B106">
        <f t="shared" si="63"/>
        <v>420</v>
      </c>
      <c r="C106">
        <v>0</v>
      </c>
      <c r="D106">
        <v>0</v>
      </c>
      <c r="E106">
        <v>0</v>
      </c>
      <c r="F106" t="s">
        <v>151</v>
      </c>
      <c r="G106">
        <v>0</v>
      </c>
      <c r="H106">
        <v>0</v>
      </c>
      <c r="I106" s="1">
        <v>1</v>
      </c>
      <c r="J106">
        <v>0</v>
      </c>
      <c r="K106" t="s">
        <v>168</v>
      </c>
      <c r="L106" t="s">
        <v>168</v>
      </c>
      <c r="M106" t="s">
        <v>168</v>
      </c>
      <c r="N106" t="s">
        <v>168</v>
      </c>
    </row>
    <row r="107" spans="1:14" x14ac:dyDescent="0.6">
      <c r="A107">
        <f t="shared" ref="A107:B107" si="64">A102</f>
        <v>501</v>
      </c>
      <c r="B107">
        <f t="shared" si="64"/>
        <v>420</v>
      </c>
      <c r="C107">
        <v>0</v>
      </c>
      <c r="D107">
        <v>0</v>
      </c>
      <c r="E107">
        <v>0</v>
      </c>
      <c r="F107" t="s">
        <v>152</v>
      </c>
      <c r="G107">
        <v>0</v>
      </c>
      <c r="H107">
        <v>0</v>
      </c>
      <c r="I107" s="1">
        <v>1</v>
      </c>
      <c r="J107">
        <v>0</v>
      </c>
      <c r="K107" t="s">
        <v>168</v>
      </c>
      <c r="L107" t="s">
        <v>168</v>
      </c>
      <c r="M107" t="s">
        <v>168</v>
      </c>
      <c r="N107" t="s">
        <v>168</v>
      </c>
    </row>
    <row r="108" spans="1:14" x14ac:dyDescent="0.6">
      <c r="A108">
        <f t="shared" ref="A108:B108" si="65">A103</f>
        <v>546</v>
      </c>
      <c r="B108">
        <f t="shared" si="65"/>
        <v>420</v>
      </c>
      <c r="C108">
        <v>0</v>
      </c>
      <c r="D108">
        <v>0</v>
      </c>
      <c r="E108">
        <v>0</v>
      </c>
      <c r="F108" t="s">
        <v>153</v>
      </c>
      <c r="G108">
        <v>0</v>
      </c>
      <c r="H108">
        <v>0</v>
      </c>
      <c r="I108" s="1">
        <v>1</v>
      </c>
      <c r="J108">
        <v>0</v>
      </c>
      <c r="K108" t="s">
        <v>168</v>
      </c>
      <c r="L108" t="s">
        <v>168</v>
      </c>
      <c r="M108" t="s">
        <v>168</v>
      </c>
      <c r="N108" t="s">
        <v>168</v>
      </c>
    </row>
    <row r="109" spans="1:14" x14ac:dyDescent="0.6">
      <c r="A109">
        <v>-200</v>
      </c>
      <c r="B109">
        <v>-200</v>
      </c>
      <c r="C109">
        <v>1</v>
      </c>
      <c r="D109">
        <v>0</v>
      </c>
      <c r="E109">
        <v>0</v>
      </c>
      <c r="F109" t="s">
        <v>88</v>
      </c>
      <c r="G109">
        <v>0</v>
      </c>
      <c r="H109">
        <v>0</v>
      </c>
      <c r="I109" s="1">
        <v>1</v>
      </c>
      <c r="J109">
        <v>99</v>
      </c>
      <c r="K109" t="s">
        <v>86</v>
      </c>
      <c r="L109" t="s">
        <v>86</v>
      </c>
      <c r="M109" t="s">
        <v>86</v>
      </c>
      <c r="N109" t="s">
        <v>90</v>
      </c>
    </row>
    <row r="110" spans="1:14" x14ac:dyDescent="0.6">
      <c r="A110">
        <f>A43+302</f>
        <v>602</v>
      </c>
      <c r="B110">
        <f>B43-1</f>
        <v>435</v>
      </c>
      <c r="C110">
        <v>1</v>
      </c>
      <c r="D110">
        <v>0</v>
      </c>
      <c r="E110">
        <v>0</v>
      </c>
      <c r="F110" t="s">
        <v>89</v>
      </c>
      <c r="G110">
        <v>0</v>
      </c>
      <c r="H110">
        <v>0</v>
      </c>
      <c r="I110" s="1">
        <v>1</v>
      </c>
      <c r="J110">
        <v>99</v>
      </c>
      <c r="K110" t="s">
        <v>87</v>
      </c>
      <c r="L110" t="s">
        <v>93</v>
      </c>
      <c r="M110" t="s">
        <v>93</v>
      </c>
      <c r="N110" t="s">
        <v>87</v>
      </c>
    </row>
    <row r="111" spans="1:14" x14ac:dyDescent="0.6">
      <c r="A111">
        <f>A110</f>
        <v>602</v>
      </c>
      <c r="B111">
        <f>B110</f>
        <v>435</v>
      </c>
      <c r="C111">
        <v>1</v>
      </c>
      <c r="D111">
        <v>0</v>
      </c>
      <c r="E111">
        <v>0</v>
      </c>
      <c r="F111" t="s">
        <v>92</v>
      </c>
      <c r="G111">
        <v>0</v>
      </c>
      <c r="H111">
        <v>0</v>
      </c>
      <c r="I111" s="1">
        <v>0</v>
      </c>
      <c r="J111">
        <v>99</v>
      </c>
      <c r="K111" t="s">
        <v>91</v>
      </c>
      <c r="L111">
        <v>0</v>
      </c>
      <c r="M111">
        <v>0</v>
      </c>
      <c r="N111">
        <v>0</v>
      </c>
    </row>
    <row r="112" spans="1:14" x14ac:dyDescent="0.6">
      <c r="A112">
        <v>5</v>
      </c>
      <c r="B112">
        <v>370</v>
      </c>
      <c r="C112">
        <v>1</v>
      </c>
      <c r="D112">
        <v>0</v>
      </c>
      <c r="E112">
        <v>1</v>
      </c>
      <c r="F112" t="s">
        <v>74</v>
      </c>
      <c r="G112">
        <v>0</v>
      </c>
      <c r="H112">
        <v>0</v>
      </c>
      <c r="I112" s="1">
        <v>1</v>
      </c>
      <c r="J112">
        <v>99</v>
      </c>
      <c r="K112" t="s">
        <v>71</v>
      </c>
      <c r="L112" t="s">
        <v>72</v>
      </c>
      <c r="M112" t="s">
        <v>72</v>
      </c>
      <c r="N112" t="s">
        <v>71</v>
      </c>
    </row>
    <row r="113" spans="1:14" x14ac:dyDescent="0.6">
      <c r="A113">
        <v>5</v>
      </c>
      <c r="B113">
        <v>370</v>
      </c>
      <c r="C113">
        <v>1</v>
      </c>
      <c r="D113">
        <v>0</v>
      </c>
      <c r="E113">
        <v>0</v>
      </c>
      <c r="F113" t="s">
        <v>76</v>
      </c>
      <c r="G113">
        <v>0</v>
      </c>
      <c r="H113">
        <v>0</v>
      </c>
      <c r="I113" s="1">
        <v>0</v>
      </c>
      <c r="J113">
        <v>0</v>
      </c>
      <c r="K113" t="s">
        <v>73</v>
      </c>
      <c r="L113">
        <v>0</v>
      </c>
      <c r="M113">
        <v>0</v>
      </c>
      <c r="N113">
        <v>0</v>
      </c>
    </row>
    <row r="114" spans="1:14" x14ac:dyDescent="0.6">
      <c r="A114">
        <f>A113+85</f>
        <v>90</v>
      </c>
      <c r="B114">
        <f>B113+50</f>
        <v>420</v>
      </c>
      <c r="C114">
        <v>1</v>
      </c>
      <c r="D114">
        <v>0</v>
      </c>
      <c r="E114">
        <v>0</v>
      </c>
      <c r="F114" t="s">
        <v>96</v>
      </c>
      <c r="G114">
        <v>0</v>
      </c>
      <c r="H114">
        <v>0</v>
      </c>
      <c r="I114" s="1">
        <v>0</v>
      </c>
      <c r="J114">
        <v>99</v>
      </c>
      <c r="K114" t="s">
        <v>95</v>
      </c>
      <c r="L114">
        <v>0</v>
      </c>
      <c r="M114">
        <v>0</v>
      </c>
      <c r="N114">
        <v>0</v>
      </c>
    </row>
    <row r="115" spans="1:14" x14ac:dyDescent="0.6">
      <c r="A115">
        <f>A113+111</f>
        <v>116</v>
      </c>
      <c r="B115">
        <f>B114+3</f>
        <v>423</v>
      </c>
      <c r="C115">
        <v>1</v>
      </c>
      <c r="D115">
        <v>0</v>
      </c>
      <c r="E115">
        <v>0</v>
      </c>
      <c r="F115" t="s">
        <v>83</v>
      </c>
      <c r="G115">
        <v>0</v>
      </c>
      <c r="H115">
        <v>0</v>
      </c>
      <c r="I115" s="1">
        <v>0</v>
      </c>
      <c r="J115">
        <v>0</v>
      </c>
      <c r="K115" t="s">
        <v>81</v>
      </c>
      <c r="L115">
        <v>0</v>
      </c>
      <c r="M115">
        <v>0</v>
      </c>
      <c r="N115">
        <v>0</v>
      </c>
    </row>
    <row r="116" spans="1:14" x14ac:dyDescent="0.6">
      <c r="A116">
        <f>A115</f>
        <v>116</v>
      </c>
      <c r="B116">
        <f>B115</f>
        <v>423</v>
      </c>
      <c r="C116">
        <v>1</v>
      </c>
      <c r="D116">
        <v>0</v>
      </c>
      <c r="E116">
        <v>1</v>
      </c>
      <c r="F116" t="s">
        <v>77</v>
      </c>
      <c r="G116">
        <v>0</v>
      </c>
      <c r="H116">
        <v>0</v>
      </c>
      <c r="I116" s="1">
        <v>0</v>
      </c>
      <c r="J116">
        <v>0</v>
      </c>
      <c r="K116" t="s">
        <v>82</v>
      </c>
      <c r="L116">
        <v>0</v>
      </c>
      <c r="M116">
        <v>0</v>
      </c>
      <c r="N116">
        <v>0</v>
      </c>
    </row>
    <row r="117" spans="1:14" x14ac:dyDescent="0.6">
      <c r="A117">
        <f>A116-6</f>
        <v>110</v>
      </c>
      <c r="B117">
        <f>B116+12</f>
        <v>435</v>
      </c>
      <c r="C117">
        <v>1</v>
      </c>
      <c r="D117">
        <v>0</v>
      </c>
      <c r="E117">
        <v>0</v>
      </c>
      <c r="F117" t="s">
        <v>80</v>
      </c>
      <c r="G117">
        <v>0</v>
      </c>
      <c r="H117">
        <v>0</v>
      </c>
      <c r="I117" s="1">
        <v>0</v>
      </c>
      <c r="J117">
        <v>0</v>
      </c>
      <c r="K117" t="s">
        <v>75</v>
      </c>
      <c r="L117">
        <v>0</v>
      </c>
      <c r="M117">
        <v>0</v>
      </c>
      <c r="N117">
        <v>0</v>
      </c>
    </row>
    <row r="118" spans="1:14" x14ac:dyDescent="0.6">
      <c r="A118">
        <f t="shared" ref="A118" si="66">A117</f>
        <v>110</v>
      </c>
      <c r="B118">
        <f>B117</f>
        <v>435</v>
      </c>
      <c r="C118">
        <v>1</v>
      </c>
      <c r="D118">
        <v>0</v>
      </c>
      <c r="E118">
        <v>1</v>
      </c>
      <c r="F118" t="s">
        <v>78</v>
      </c>
      <c r="G118">
        <v>0</v>
      </c>
      <c r="H118">
        <v>0</v>
      </c>
      <c r="I118" s="1">
        <v>0</v>
      </c>
      <c r="J118">
        <v>0</v>
      </c>
      <c r="K118" t="s">
        <v>79</v>
      </c>
      <c r="L118">
        <v>0</v>
      </c>
      <c r="M118">
        <v>0</v>
      </c>
      <c r="N118">
        <v>0</v>
      </c>
    </row>
    <row r="119" spans="1:14" x14ac:dyDescent="0.6">
      <c r="A119">
        <f>A114+3</f>
        <v>93</v>
      </c>
      <c r="B119">
        <f>B114+33</f>
        <v>453</v>
      </c>
      <c r="C119">
        <v>1</v>
      </c>
      <c r="D119">
        <v>0</v>
      </c>
      <c r="E119">
        <v>1</v>
      </c>
      <c r="F119" t="s">
        <v>98</v>
      </c>
      <c r="G119">
        <v>0</v>
      </c>
      <c r="H119">
        <v>0</v>
      </c>
      <c r="I119" s="1">
        <v>1</v>
      </c>
      <c r="J119">
        <v>99</v>
      </c>
      <c r="K119" t="s">
        <v>86</v>
      </c>
      <c r="L119" t="s">
        <v>99</v>
      </c>
      <c r="M119" t="s">
        <v>100</v>
      </c>
      <c r="N119" t="s">
        <v>97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UI_mainmenu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fpk666_apple</dc:creator>
  <cp:lastModifiedBy>Windows 사용자</cp:lastModifiedBy>
  <dcterms:created xsi:type="dcterms:W3CDTF">2017-11-12T13:58:28Z</dcterms:created>
  <dcterms:modified xsi:type="dcterms:W3CDTF">2017-11-24T07:34:43Z</dcterms:modified>
</cp:coreProperties>
</file>