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14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lolmj\Downloads\"/>
    </mc:Choice>
  </mc:AlternateContent>
  <x:bookViews>
    <x:workbookView xWindow="0" yWindow="0" windowWidth="22788" windowHeight="8112" activeTab="1"/>
  </x:bookViews>
  <x:sheets>
    <x:sheet name="0. 기본정보입력(필수)" sheetId="1" r:id="rId4"/>
    <x:sheet name="1. 과제 계획서" sheetId="2" r:id="rId5"/>
    <x:sheet name="1-1. 산학지역사회 연계 계획서" sheetId="3" r:id="rId6"/>
  </x:sheets>
  <x:definedNames>
    <x:definedName name="_xlnm.Print_Area" localSheetId="0">'0. 기본정보입력(필수)'!$A$3:$H$13</x:definedName>
    <x:definedName name="_xlnm.Print_Area" localSheetId="1">'1. 과제 계획서'!$A$3:$J$137</x:definedName>
    <x:definedName name="_xlnm.Print_Area" localSheetId="2">'1-1. 산학지역사회 연계 계획서'!$A$3:$D$51</x:definedName>
  </x:definedName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USER</x:author>
  </x:authors>
  <x:commentList>
    <x:comment ref="B10:B10" authorId="0">
      <x:text>
        <x:r>
          <x:rPr>
            <x:rFont val="돋움"/>
            <x:sz val="9"/>
            <x:color rgb="ff000000"/>
            <x:b val="1"/>
          </x:rPr>
          <x:t>작성은</x:t>
        </x:r>
        <x:r>
          <x:rPr>
            <x:rFont val="Tahoma"/>
            <x:sz val="9"/>
            <x:color rgb="ff000000"/>
            <x:b val="1"/>
          </x:rPr>
          <x:t xml:space="preserve"> </x:t>
        </x:r>
        <x:r>
          <x:rPr>
            <x:rFont val="돋움"/>
            <x:sz val="9"/>
            <x:color rgb="ff000000"/>
            <x:b val="1"/>
          </x:rPr>
          <x:t>이곳부터</x:t>
        </x:r>
        <x:r>
          <x:rPr>
            <x:rFont val="Tahoma"/>
            <x:sz val="9"/>
            <x:color rgb="ff000000"/>
            <x:b val="1"/>
          </x:rPr>
          <x:t xml:space="preserve"> </x:t>
        </x:r>
        <x:r>
          <x:rPr>
            <x:rFont val="돋움"/>
            <x:sz val="9"/>
            <x:color rgb="ff000000"/>
            <x:b val="1"/>
          </x:rPr>
          <x:t>시작하여</x:t>
        </x:r>
        <x:r>
          <x:rPr>
            <x:rFont val="Tahoma"/>
            <x:sz val="9"/>
            <x:color rgb="ff000000"/>
            <x:b val="1"/>
          </x:rPr>
          <x:t xml:space="preserve"> </x:t>
        </x:r>
        <x:r>
          <x:rPr>
            <x:rFont val="돋움"/>
            <x:sz val="9"/>
            <x:color rgb="ff000000"/>
            <x:b val="1"/>
          </x:rPr>
          <x:t>주십시오</x:t>
        </x:r>
        <x:r>
          <x:rPr>
            <x:rFont val="Tahoma"/>
            <x:sz val="9"/>
            <x:color rgb="ff000000"/>
            <x:b val="1"/>
          </x:rPr>
          <x:t>.</x:t>
        </x:r>
      </x:text>
    </x:comment>
    <x:comment ref="F10:F10" authorId="0">
      <x:text>
        <x:r>
          <x:rPr>
            <x:rFont val="돋움"/>
            <x:sz val="9"/>
            <x:color rgb="ff000000"/>
            <x:b val="1"/>
          </x:rPr>
          <x:t>전체</x:t>
        </x:r>
        <x:r>
          <x:rPr>
            <x:rFont val="Tahoma"/>
            <x:sz val="9"/>
            <x:color rgb="ff000000"/>
            <x:b val="1"/>
          </x:rPr>
          <x:t xml:space="preserve"> </x:t>
        </x:r>
        <x:r>
          <x:rPr>
            <x:rFont val="돋움"/>
            <x:sz val="9"/>
            <x:color rgb="ff000000"/>
            <x:b val="1"/>
          </x:rPr>
          <x:t>수강인원</x:t>
        </x:r>
        <x:r>
          <x:rPr>
            <x:rFont val="Tahoma"/>
            <x:sz val="9"/>
            <x:color rgb="ff000000"/>
            <x:b val="1"/>
          </x:rPr>
          <x:t>(</x:t>
        </x:r>
        <x:r>
          <x:rPr>
            <x:rFont val="돋움"/>
            <x:sz val="9"/>
            <x:color rgb="ff000000"/>
            <x:b val="1"/>
          </x:rPr>
          <x:t>팀</x:t>
        </x:r>
        <x:r>
          <x:rPr>
            <x:rFont val="Tahoma"/>
            <x:sz val="9"/>
            <x:color rgb="ff000000"/>
            <x:b val="1"/>
          </x:rPr>
          <x:t xml:space="preserve"> </x:t>
        </x:r>
        <x:r>
          <x:rPr>
            <x:rFont val="돋움"/>
            <x:sz val="9"/>
            <x:color rgb="ff000000"/>
            <x:b val="1"/>
          </x:rPr>
          <x:t>미구성</x:t>
        </x:r>
        <x:r>
          <x:rPr>
            <x:rFont val="Tahoma"/>
            <x:sz val="9"/>
            <x:color rgb="ff000000"/>
            <x:b val="1"/>
          </x:rPr>
          <x:t xml:space="preserve"> </x:t>
        </x:r>
        <x:r>
          <x:rPr>
            <x:rFont val="돋움"/>
            <x:sz val="9"/>
            <x:color rgb="ff000000"/>
            <x:b val="1"/>
          </x:rPr>
          <x:t>인원</x:t>
        </x:r>
        <x:r>
          <x:rPr>
            <x:rFont val="Tahoma"/>
            <x:sz val="9"/>
            <x:color rgb="ff000000"/>
            <x:b val="1"/>
          </x:rPr>
          <x:t xml:space="preserve"> </x:t>
        </x:r>
        <x:r>
          <x:rPr>
            <x:rFont val="돋움"/>
            <x:sz val="9"/>
            <x:color rgb="ff000000"/>
            <x:b val="1"/>
          </x:rPr>
          <x:t>포함</x:t>
        </x:r>
        <x:r>
          <x:rPr>
            <x:rFont val="Tahoma"/>
            <x:sz val="9"/>
            <x:color rgb="ff000000"/>
            <x:b val="1"/>
          </x:rPr>
          <x:t xml:space="preserve">) </x:t>
        </x:r>
        <x:r>
          <x:rPr>
            <x:rFont val="돋움"/>
            <x:sz val="9"/>
            <x:color rgb="ff000000"/>
            <x:b val="1"/>
          </x:rPr>
          <x:t>수를</x:t>
        </x:r>
        <x:r>
          <x:rPr>
            <x:rFont val="Tahoma"/>
            <x:sz val="9"/>
            <x:color rgb="ff000000"/>
            <x:b val="1"/>
          </x:rPr>
          <x:t xml:space="preserve"> </x:t>
        </x:r>
        <x:r>
          <x:rPr>
            <x:rFont val="돋움"/>
            <x:sz val="9"/>
            <x:color rgb="ff000000"/>
            <x:b val="1"/>
          </x:rPr>
          <x:t>입력하여</x:t>
        </x:r>
        <x:r>
          <x:rPr>
            <x:rFont val="Tahoma"/>
            <x:sz val="9"/>
            <x:color rgb="ff000000"/>
            <x:b val="1"/>
          </x:rPr>
          <x:t xml:space="preserve"> </x:t>
        </x:r>
        <x:r>
          <x:rPr>
            <x:rFont val="돋움"/>
            <x:sz val="9"/>
            <x:color rgb="ff000000"/>
            <x:b val="1"/>
          </x:rPr>
          <x:t>주십시오</x:t>
        </x:r>
        <x:r>
          <x:rPr>
            <x:rFont val="Tahoma"/>
            <x:sz val="9"/>
            <x:color rgb="ff000000"/>
            <x:b val="1"/>
          </x:rPr>
          <x:t>.</x:t>
        </x:r>
      </x:text>
    </x:comment>
    <x:comment ref="D10:D10" authorId="0">
      <x:text>
        <x:r>
          <x:rPr>
            <x:rFont val="돋움"/>
            <x:sz val="9"/>
            <x:color rgb="ff000000"/>
            <x:b val="1"/>
          </x:rPr>
          <x:t>교과목명은</x:t>
        </x:r>
        <x:r>
          <x:rPr>
            <x:rFont val="Tahoma"/>
            <x:sz val="9"/>
            <x:color rgb="ff000000"/>
            <x:b val="1"/>
          </x:rPr>
          <x:t xml:space="preserve"> </x:t>
        </x:r>
        <x:r>
          <x:rPr>
            <x:rFont val="돋움"/>
            <x:sz val="9"/>
            <x:color rgb="ff000000"/>
            <x:b val="1"/>
          </x:rPr>
          <x:t>반드시</x:t>
        </x:r>
        <x:r>
          <x:rPr>
            <x:rFont val="Tahoma"/>
            <x:sz val="9"/>
            <x:color rgb="ff000000"/>
            <x:b val="1"/>
          </x:rPr>
          <x:t xml:space="preserve"> '</x:t>
        </x:r>
        <x:r>
          <x:rPr>
            <x:rFont val="돋움"/>
            <x:sz val="9"/>
            <x:color rgb="ff000000"/>
            <x:b val="1"/>
          </x:rPr>
          <x:t>캡스톤디자인</x:t>
        </x:r>
        <x:r>
          <x:rPr>
            <x:rFont val="Tahoma"/>
            <x:sz val="9"/>
            <x:color rgb="ff000000"/>
            <x:b val="1"/>
          </x:rPr>
          <x:t xml:space="preserve">, </x:t>
        </x:r>
        <x:r>
          <x:rPr>
            <x:rFont val="돋움"/>
            <x:sz val="9"/>
            <x:color rgb="ff000000"/>
            <x:b val="1"/>
          </x:rPr>
          <x:t>종합설계</x:t>
        </x:r>
        <x:r>
          <x:rPr>
            <x:rFont val="Tahoma"/>
            <x:sz val="9"/>
            <x:color rgb="ff000000"/>
            <x:b val="1"/>
          </x:rPr>
          <x:t xml:space="preserve">' </x:t>
        </x:r>
        <x:r>
          <x:rPr>
            <x:rFont val="돋움"/>
            <x:sz val="9"/>
            <x:color rgb="ff000000"/>
            <x:b val="1"/>
          </x:rPr>
          <x:t>등</x:t>
        </x:r>
        <x:r>
          <x:rPr>
            <x:rFont val="Tahoma"/>
            <x:sz val="9"/>
            <x:color rgb="ff000000"/>
            <x:b val="1"/>
          </x:rPr>
          <x:t xml:space="preserve"> </x:t>
        </x:r>
        <x:r>
          <x:rPr>
            <x:rFont val="돋움"/>
            <x:sz val="9"/>
            <x:color rgb="ff000000"/>
            <x:b val="1"/>
          </x:rPr>
          <x:t>정식</x:t>
        </x:r>
        <x:r>
          <x:rPr>
            <x:rFont val="Tahoma"/>
            <x:sz val="9"/>
            <x:color rgb="ff000000"/>
            <x:b val="1"/>
          </x:rPr>
          <x:t xml:space="preserve"> </x:t>
        </x:r>
        <x:r>
          <x:rPr>
            <x:rFont val="돋움"/>
            <x:sz val="9"/>
            <x:color rgb="ff000000"/>
            <x:b val="1"/>
          </x:rPr>
          <x:t>수업</x:t>
        </x:r>
        <x:r>
          <x:rPr>
            <x:rFont val="Tahoma"/>
            <x:sz val="9"/>
            <x:color rgb="ff000000"/>
            <x:b val="1"/>
          </x:rPr>
          <x:t xml:space="preserve"> </x:t>
        </x:r>
        <x:r>
          <x:rPr>
            <x:rFont val="돋움"/>
            <x:sz val="9"/>
            <x:color rgb="ff000000"/>
            <x:b val="1"/>
          </x:rPr>
          <x:t>명칭</x:t>
        </x:r>
        <x:r>
          <x:rPr>
            <x:rFont val="Tahoma"/>
            <x:sz val="9"/>
            <x:color rgb="ff000000"/>
            <x:b val="1"/>
          </x:rPr>
          <x:t xml:space="preserve"> </x:t>
        </x:r>
        <x:r>
          <x:rPr>
            <x:rFont val="돋움"/>
            <x:sz val="9"/>
            <x:color rgb="ff000000"/>
            <x:b val="1"/>
          </x:rPr>
          <x:t>그대로</x:t>
        </x:r>
        <x:r>
          <x:rPr>
            <x:rFont val="Tahoma"/>
            <x:sz val="9"/>
            <x:color rgb="ff000000"/>
            <x:b val="1"/>
          </x:rPr>
          <x:t xml:space="preserve"> </x:t>
        </x:r>
        <x:r>
          <x:rPr>
            <x:rFont val="돋움"/>
            <x:sz val="9"/>
            <x:color rgb="ff000000"/>
            <x:b val="1"/>
          </x:rPr>
          <x:t>작성</x:t>
        </x:r>
      </x:text>
    </x:comment>
    <x:comment ref="H10:H10" authorId="0">
      <x:text>
        <x:r>
          <x:rPr>
            <x:rFont val="돋움"/>
            <x:sz val="9"/>
            <x:color rgb="ff000000"/>
            <x:b val="1"/>
          </x:rPr>
          <x:t>콤보박스로</x:t>
        </x:r>
        <x:r>
          <x:rPr>
            <x:rFont val="Tahoma"/>
            <x:sz val="9"/>
            <x:color rgb="ff000000"/>
            <x:b val="1"/>
          </x:rPr>
          <x:t xml:space="preserve"> </x:t>
        </x:r>
        <x:r>
          <x:rPr>
            <x:rFont val="돋움"/>
            <x:sz val="9"/>
            <x:color rgb="ff000000"/>
            <x:b val="1"/>
          </x:rPr>
          <x:t>세</x:t>
        </x:r>
        <x:r>
          <x:rPr>
            <x:rFont val="Tahoma"/>
            <x:sz val="9"/>
            <x:color rgb="ff000000"/>
            <x:b val="1"/>
          </x:rPr>
          <x:t xml:space="preserve"> </x:t>
        </x:r>
        <x:r>
          <x:rPr>
            <x:rFont val="돋움"/>
            <x:sz val="9"/>
            <x:color rgb="ff000000"/>
            <x:b val="1"/>
          </x:rPr>
          <x:t>가지</x:t>
        </x:r>
        <x:r>
          <x:rPr>
            <x:rFont val="Tahoma"/>
            <x:sz val="9"/>
            <x:color rgb="ff000000"/>
            <x:b val="1"/>
          </x:rPr>
          <x:t xml:space="preserve"> </x:t>
        </x:r>
        <x:r>
          <x:rPr>
            <x:rFont val="돋움"/>
            <x:sz val="9"/>
            <x:color rgb="ff000000"/>
            <x:b val="1"/>
          </x:rPr>
          <x:t>유형</x:t>
        </x:r>
        <x:r>
          <x:rPr>
            <x:rFont val="Tahoma"/>
            <x:sz val="9"/>
            <x:color rgb="ff000000"/>
            <x:b val="1"/>
          </x:rPr>
          <x:t xml:space="preserve"> </x:t>
        </x:r>
        <x:r>
          <x:rPr>
            <x:rFont val="돋움"/>
            <x:sz val="9"/>
            <x:color rgb="ff000000"/>
            <x:b val="1"/>
          </x:rPr>
          <x:t>중</x:t>
        </x:r>
        <x:r>
          <x:rPr>
            <x:rFont val="Tahoma"/>
            <x:sz val="9"/>
            <x:color rgb="ff000000"/>
            <x:b val="1"/>
          </x:rPr>
          <x:t xml:space="preserve"> </x:t>
        </x:r>
        <x:r>
          <x:rPr>
            <x:rFont val="돋움"/>
            <x:sz val="9"/>
            <x:color rgb="ff000000"/>
            <x:b val="1"/>
          </x:rPr>
          <x:t>택</x:t>
        </x:r>
        <x:r>
          <x:rPr>
            <x:rFont val="Tahoma"/>
            <x:sz val="9"/>
            <x:color rgb="ff000000"/>
            <x:b val="1"/>
          </x:rPr>
          <x:t xml:space="preserve"> 1</x:t>
        </x:r>
      </x:text>
    </x:comment>
    <x:comment ref="A6:A6" authorId="0">
      <x:text>
        <x:r>
          <x:rPr>
            <x:rFont val="돋움"/>
            <x:sz val="9"/>
            <x:color rgb="ff000000"/>
            <x:b val="1"/>
          </x:rPr>
          <x:t>파일명으로</x:t>
        </x:r>
        <x:r>
          <x:rPr>
            <x:rFont val="Tahoma"/>
            <x:sz val="9"/>
            <x:color rgb="ff000000"/>
            <x:b val="1"/>
          </x:rPr>
          <x:t xml:space="preserve"> </x:t>
        </x:r>
        <x:r>
          <x:rPr>
            <x:rFont val="돋움"/>
            <x:sz val="9"/>
            <x:color rgb="ff000000"/>
            <x:b val="1"/>
          </x:rPr>
          <x:t>사용하여</x:t>
        </x:r>
        <x:r>
          <x:rPr>
            <x:rFont val="Tahoma"/>
            <x:sz val="9"/>
            <x:color rgb="ff000000"/>
            <x:b val="1"/>
          </x:rPr>
          <x:t xml:space="preserve"> </x:t>
        </x:r>
        <x:r>
          <x:rPr>
            <x:rFont val="돋움"/>
            <x:sz val="9"/>
            <x:color rgb="ff000000"/>
            <x:b val="1"/>
          </x:rPr>
          <x:t>주십시오</x:t>
        </x:r>
        <x:r>
          <x:rPr>
            <x:rFont val="Tahoma"/>
            <x:sz val="9"/>
            <x:color rgb="ff000000"/>
            <x:b val="1"/>
          </x:rPr>
          <x:t>.</x:t>
        </x:r>
      </x:text>
    </x:comment>
  </x:commentList>
</x:comments>
</file>

<file path=xl/comments2.xml><?xml version="1.0" encoding="utf-8"?>
<x:comments xmlns:r="http://schemas.openxmlformats.org/officeDocument/2006/relationships" xmlns:c="http://schemas.openxmlformats.org/drawingml/2006/chart" xmlns:x="http://schemas.openxmlformats.org/spreadsheetml/2006/main">
  <x:authors>
    <x:author>USER</x:author>
    <x:author>user</x:author>
  </x:authors>
  <x:commentList>
    <x:comment ref="H5:H5" authorId="0">
      <x:text>
        <x:r>
          <x:rPr>
            <x:rFont val="돋움"/>
            <x:sz val="9"/>
            <x:color rgb="ff000000"/>
            <x:b val="1"/>
          </x:rPr>
          <x:t>기본정보는</x:t>
        </x:r>
        <x:r>
          <x:rPr>
            <x:rFont val="Tahoma"/>
            <x:sz val="9"/>
            <x:color rgb="ff000000"/>
            <x:b val="1"/>
          </x:rPr>
          <x:t xml:space="preserve"> 0. </x:t>
        </x:r>
        <x:r>
          <x:rPr>
            <x:rFont val="돋움"/>
            <x:sz val="9"/>
            <x:color rgb="ff000000"/>
            <x:b val="1"/>
          </x:rPr>
          <x:t>기본정보입력</x:t>
        </x:r>
        <x:r>
          <x:rPr>
            <x:rFont val="Tahoma"/>
            <x:sz val="9"/>
            <x:color rgb="ff000000"/>
            <x:b val="1"/>
          </x:rPr>
          <x:t xml:space="preserve"> </x:t>
        </x:r>
        <x:r>
          <x:rPr>
            <x:rFont val="돋움"/>
            <x:sz val="9"/>
            <x:color rgb="ff000000"/>
            <x:b val="1"/>
          </x:rPr>
          <x:t>시트를
작성하면</x:t>
        </x:r>
        <x:r>
          <x:rPr>
            <x:rFont val="Tahoma"/>
            <x:sz val="9"/>
            <x:color rgb="ff000000"/>
            <x:b val="1"/>
          </x:rPr>
          <x:t xml:space="preserve"> </x:t>
        </x:r>
        <x:r>
          <x:rPr>
            <x:rFont val="돋움"/>
            <x:sz val="9"/>
            <x:color rgb="ff000000"/>
            <x:b val="1"/>
          </x:rPr>
          <x:t>자동으로</x:t>
        </x:r>
        <x:r>
          <x:rPr>
            <x:rFont val="Tahoma"/>
            <x:sz val="9"/>
            <x:color rgb="ff000000"/>
            <x:b val="1"/>
          </x:rPr>
          <x:t xml:space="preserve"> </x:t>
        </x:r>
        <x:r>
          <x:rPr>
            <x:rFont val="돋움"/>
            <x:sz val="9"/>
            <x:color rgb="ff000000"/>
            <x:b val="1"/>
          </x:rPr>
          <x:t>입력됩니다</x:t>
        </x:r>
        <x:r>
          <x:rPr>
            <x:rFont val="Tahoma"/>
            <x:sz val="9"/>
            <x:color rgb="ff000000"/>
            <x:b val="1"/>
          </x:rPr>
          <x:t>.</x:t>
        </x:r>
      </x:text>
    </x:comment>
    <x:comment ref="A74:A74" authorId="0">
      <x:text>
        <x:r>
          <x:rPr>
            <x:rFont val="Tahoma"/>
            <x:sz val="9"/>
            <x:color rgb="ff000000"/>
            <x:b val="1"/>
          </x:rPr>
          <x:t xml:space="preserve">Tip. </x:t>
        </x:r>
        <x:r>
          <x:rPr>
            <x:rFont val="돋움"/>
            <x:sz val="9"/>
            <x:color rgb="ff000000"/>
            <x:b val="1"/>
          </x:rPr>
          <x:t>줄</x:t>
        </x:r>
        <x:r>
          <x:rPr>
            <x:rFont val="Tahoma"/>
            <x:sz val="9"/>
            <x:color rgb="ff000000"/>
            <x:b val="1"/>
          </x:rPr>
          <x:t xml:space="preserve"> </x:t>
        </x:r>
        <x:r>
          <x:rPr>
            <x:rFont val="돋움"/>
            <x:sz val="9"/>
            <x:color rgb="ff000000"/>
            <x:b val="1"/>
          </x:rPr>
          <x:t>바꾸는</x:t>
        </x:r>
        <x:r>
          <x:rPr>
            <x:rFont val="Tahoma"/>
            <x:sz val="9"/>
            <x:color rgb="ff000000"/>
            <x:b val="1"/>
          </x:rPr>
          <x:t xml:space="preserve"> </x:t>
        </x:r>
        <x:r>
          <x:rPr>
            <x:rFont val="돋움"/>
            <x:sz val="9"/>
            <x:color rgb="ff000000"/>
            <x:b val="1"/>
          </x:rPr>
          <x:t>방법</x:t>
        </x:r>
        <x:r>
          <x:rPr>
            <x:rFont val="Tahoma"/>
            <x:sz val="9"/>
            <x:color rgb="ff000000"/>
            <x:b val="1"/>
          </x:rPr>
          <x:t>: Alt + Enter</x:t>
        </x:r>
      </x:text>
    </x:comment>
    <x:comment ref="H9:H9" authorId="0">
      <x:text>
        <x:r>
          <x:rPr>
            <x:rFont val="돋움"/>
            <x:sz val="9"/>
            <x:color rgb="ff000000"/>
            <x:b val="1"/>
          </x:rPr>
          <x:t>아래</x:t>
        </x:r>
        <x:r>
          <x:rPr>
            <x:rFont val="Tahoma"/>
            <x:sz val="9"/>
            <x:color rgb="ff000000"/>
            <x:b val="1"/>
          </x:rPr>
          <x:t xml:space="preserve"> </x:t>
        </x:r>
        <x:r>
          <x:rPr>
            <x:rFont val="돋움"/>
            <x:sz val="9"/>
            <x:color rgb="ff000000"/>
            <x:b val="1"/>
          </x:rPr>
          <x:t>팀</x:t>
        </x:r>
        <x:r>
          <x:rPr>
            <x:rFont val="Tahoma"/>
            <x:sz val="9"/>
            <x:color rgb="ff000000"/>
            <x:b val="1"/>
          </x:rPr>
          <x:t xml:space="preserve"> </x:t>
        </x:r>
        <x:r>
          <x:rPr>
            <x:rFont val="돋움"/>
            <x:sz val="9"/>
            <x:color rgb="ff000000"/>
            <x:b val="1"/>
          </x:rPr>
          <x:t>구성</x:t>
        </x:r>
        <x:r>
          <x:rPr>
            <x:rFont val="Tahoma"/>
            <x:sz val="9"/>
            <x:color rgb="ff000000"/>
            <x:b val="1"/>
          </x:rPr>
          <x:t xml:space="preserve"> </x:t>
        </x:r>
        <x:r>
          <x:rPr>
            <x:rFont val="돋움"/>
            <x:sz val="9"/>
            <x:color rgb="ff000000"/>
            <x:b val="1"/>
          </x:rPr>
          <x:t>작성</x:t>
        </x:r>
        <x:r>
          <x:rPr>
            <x:rFont val="Tahoma"/>
            <x:sz val="9"/>
            <x:color rgb="ff000000"/>
            <x:b val="1"/>
          </x:rPr>
          <x:t xml:space="preserve"> </x:t>
        </x:r>
        <x:r>
          <x:rPr>
            <x:rFont val="돋움"/>
            <x:sz val="9"/>
            <x:color rgb="ff000000"/>
            <x:b val="1"/>
          </x:rPr>
          <x:t>시</x:t>
        </x:r>
        <x:r>
          <x:rPr>
            <x:rFont val="Tahoma"/>
            <x:sz val="9"/>
            <x:color rgb="ff000000"/>
            <x:b val="1"/>
          </x:rPr>
          <x:t xml:space="preserve">, </x:t>
        </x:r>
        <x:r>
          <x:rPr>
            <x:rFont val="돋움"/>
            <x:sz val="9"/>
            <x:color rgb="ff000000"/>
            <x:b val="1"/>
          </x:rPr>
          <x:t>자동</x:t>
        </x:r>
        <x:r>
          <x:rPr>
            <x:rFont val="Tahoma"/>
            <x:sz val="9"/>
            <x:color rgb="ff000000"/>
            <x:b val="1"/>
          </x:rPr>
          <x:t xml:space="preserve"> </x:t>
        </x:r>
        <x:r>
          <x:rPr>
            <x:rFont val="돋움"/>
            <x:sz val="9"/>
            <x:color rgb="ff000000"/>
            <x:b val="1"/>
          </x:rPr>
          <x:t>입력</x:t>
        </x:r>
        <x:r>
          <x:rPr>
            <x:rFont val="Tahoma"/>
            <x:sz val="9"/>
            <x:color rgb="ff000000"/>
            <x:b val="1"/>
          </x:rPr>
          <x:t xml:space="preserve"> </x:t>
        </x:r>
        <x:r>
          <x:rPr>
            <x:rFont val="돋움"/>
            <x:sz val="9"/>
            <x:color rgb="ff000000"/>
            <x:b val="1"/>
          </x:rPr>
          <x:t>됩니다</x:t>
        </x:r>
        <x:r>
          <x:rPr>
            <x:rFont val="Tahoma"/>
            <x:sz val="9"/>
            <x:color rgb="ff000000"/>
            <x:b val="1"/>
          </x:rPr>
          <x:t>.</x:t>
        </x:r>
      </x:text>
    </x:comment>
    <x:comment ref="I27:I27" authorId="0">
      <x:text>
        <x:r>
          <x:rPr>
            <x:rFont val="돋움"/>
            <x:sz val="9"/>
            <x:color rgb="ff000000"/>
            <x:b val="1"/>
          </x:rPr>
          <x:t>동의</x:t>
        </x:r>
        <x:r>
          <x:rPr>
            <x:rFont val="Tahoma"/>
            <x:sz val="9"/>
            <x:color rgb="ff000000"/>
            <x:b val="1"/>
          </x:rPr>
          <x:t xml:space="preserve"> </x:t>
        </x:r>
        <x:r>
          <x:rPr>
            <x:rFont val="돋움"/>
            <x:sz val="9"/>
            <x:color rgb="ff000000"/>
            <x:b val="1"/>
          </x:rPr>
          <x:t>클릭</x:t>
        </x:r>
        <x:r>
          <x:rPr>
            <x:rFont val="Tahoma"/>
            <x:sz val="9"/>
            <x:color rgb="ff000000"/>
            <x:b val="1"/>
          </x:rPr>
          <x:t xml:space="preserve"> </x:t>
        </x:r>
        <x:r>
          <x:rPr>
            <x:rFont val="돋움"/>
            <x:sz val="9"/>
            <x:color rgb="ff000000"/>
            <x:b val="1"/>
          </x:rPr>
          <x:t>필수</x:t>
        </x:r>
      </x:text>
    </x:comment>
    <x:comment ref="A25:A25" authorId="1">
      <x:text>
        <x:r>
          <x:rPr>
            <x:rFont val="돋움"/>
            <x:sz val="9"/>
            <x:color rgb="ff000000"/>
            <x:b val="1"/>
          </x:rPr>
          <x:t>본</x:t>
        </x:r>
        <x:r>
          <x:rPr>
            <x:rFont val="Tahoma"/>
            <x:sz val="9"/>
            <x:color rgb="ff000000"/>
            <x:b val="1"/>
          </x:rPr>
          <x:t xml:space="preserve"> </x:t>
        </x:r>
        <x:r>
          <x:rPr>
            <x:rFont val="돋움"/>
            <x:sz val="9"/>
            <x:color rgb="ff000000"/>
            <x:b val="1"/>
          </x:rPr>
          <x:t>수업</x:t>
        </x:r>
        <x:r>
          <x:rPr>
            <x:rFont val="Tahoma"/>
            <x:sz val="9"/>
            <x:color rgb="ff000000"/>
            <x:b val="1"/>
          </x:rPr>
          <x:t xml:space="preserve"> </x:t>
        </x:r>
        <x:r>
          <x:rPr>
            <x:rFont val="돋움"/>
            <x:sz val="9"/>
            <x:color rgb="ff000000"/>
            <x:b val="1"/>
          </x:rPr>
          <x:t>수강생</x:t>
        </x:r>
        <x:r>
          <x:rPr>
            <x:rFont val="Tahoma"/>
            <x:sz val="9"/>
            <x:color rgb="ff000000"/>
            <x:b val="1"/>
          </x:rPr>
          <x:t xml:space="preserve"> </x:t>
        </x:r>
        <x:r>
          <x:rPr>
            <x:rFont val="돋움"/>
            <x:sz val="9"/>
            <x:color rgb="ff000000"/>
            <x:b val="1"/>
          </x:rPr>
          <x:t>중</x:t>
        </x:r>
        <x:r>
          <x:rPr>
            <x:rFont val="Tahoma"/>
            <x:sz val="9"/>
            <x:color rgb="ff000000"/>
            <x:b val="1"/>
          </x:rPr>
          <x:t xml:space="preserve"> </x:t>
        </x:r>
        <x:r>
          <x:rPr>
            <x:rFont val="돋움"/>
            <x:sz val="9"/>
            <x:color rgb="ff000000"/>
            <x:b val="1"/>
          </x:rPr>
          <x:t>팀</x:t>
        </x:r>
        <x:r>
          <x:rPr>
            <x:rFont val="Tahoma"/>
            <x:sz val="9"/>
            <x:color rgb="ff000000"/>
            <x:b val="1"/>
          </x:rPr>
          <x:t xml:space="preserve"> </x:t>
        </x:r>
        <x:r>
          <x:rPr>
            <x:rFont val="돋움"/>
            <x:sz val="9"/>
            <x:color rgb="ff000000"/>
            <x:b val="1"/>
          </x:rPr>
          <x:t>구성을</x:t>
        </x:r>
        <x:r>
          <x:rPr>
            <x:rFont val="Tahoma"/>
            <x:sz val="9"/>
            <x:color rgb="ff000000"/>
            <x:b val="1"/>
          </x:rPr>
          <x:t xml:space="preserve"> </x:t>
        </x:r>
        <x:r>
          <x:rPr>
            <x:rFont val="돋움"/>
            <x:sz val="9"/>
            <x:color rgb="ff000000"/>
            <x:b val="1"/>
          </x:rPr>
          <x:t>하지</x:t>
        </x:r>
        <x:r>
          <x:rPr>
            <x:rFont val="Tahoma"/>
            <x:sz val="9"/>
            <x:color rgb="ff000000"/>
            <x:b val="1"/>
          </x:rPr>
          <x:t xml:space="preserve"> </x:t>
        </x:r>
        <x:r>
          <x:rPr>
            <x:rFont val="돋움"/>
            <x:sz val="9"/>
            <x:color rgb="ff000000"/>
            <x:b val="1"/>
          </x:rPr>
          <x:t>않는</x:t>
        </x:r>
        <x:r>
          <x:rPr>
            <x:rFont val="Tahoma"/>
            <x:sz val="9"/>
            <x:color rgb="ff000000"/>
            <x:b val="1"/>
          </x:rPr>
          <x:t xml:space="preserve"> </x:t>
        </x:r>
        <x:r>
          <x:rPr>
            <x:rFont val="돋움"/>
            <x:sz val="9"/>
            <x:color rgb="ff000000"/>
            <x:b val="1"/>
          </x:rPr>
          <x:t>학생은</x:t>
        </x:r>
        <x:r>
          <x:rPr>
            <x:rFont val="Tahoma"/>
            <x:sz val="9"/>
            <x:color rgb="ff000000"/>
            <x:b val="1"/>
          </x:rPr>
          <x:t xml:space="preserve"> </x:t>
        </x:r>
        <x:r>
          <x:rPr>
            <x:rFont val="돋움"/>
            <x:sz val="9"/>
            <x:color rgb="ff000000"/>
            <x:b val="1"/>
          </x:rPr>
          <x:t>작성하지</x:t>
        </x:r>
        <x:r>
          <x:rPr>
            <x:rFont val="Tahoma"/>
            <x:sz val="9"/>
            <x:color rgb="ff000000"/>
            <x:b val="1"/>
          </x:rPr>
          <x:t xml:space="preserve"> </x:t>
        </x:r>
        <x:r>
          <x:rPr>
            <x:rFont val="돋움"/>
            <x:sz val="9"/>
            <x:color rgb="ff000000"/>
            <x:b val="1"/>
          </x:rPr>
          <x:t>않습니다</x:t>
        </x:r>
        <x:r>
          <x:rPr>
            <x:rFont val="Tahoma"/>
            <x:sz val="9"/>
            <x:color rgb="ff000000"/>
            <x:b val="1"/>
          </x:rPr>
          <x:t>.</x:t>
        </x:r>
      </x:text>
    </x:comment>
  </x:commentList>
</x:comments>
</file>

<file path=xl/comments3.xml><?xml version="1.0" encoding="utf-8"?>
<x:comments xmlns:r="http://schemas.openxmlformats.org/officeDocument/2006/relationships" xmlns:c="http://schemas.openxmlformats.org/drawingml/2006/chart" xmlns:x="http://schemas.openxmlformats.org/spreadsheetml/2006/main">
  <x:authors>
    <x:author>USER</x:author>
    <x:author>user</x:author>
  </x:authors>
  <x:commentList>
    <x:comment ref="D9:D9" authorId="0">
      <x:text>
        <x:r>
          <x:rPr>
            <x:rFont val="Tahoma"/>
            <x:sz val="9"/>
            <x:color rgb="ff000000"/>
            <x:b val="1"/>
          </x:rPr>
          <x:t xml:space="preserve">1. </x:t>
        </x:r>
        <x:r>
          <x:rPr>
            <x:rFont val="돋움"/>
            <x:sz val="9"/>
            <x:color rgb="ff000000"/>
            <x:b val="1"/>
          </x:rPr>
          <x:t>과제</x:t>
        </x:r>
        <x:r>
          <x:rPr>
            <x:rFont val="Tahoma"/>
            <x:sz val="9"/>
            <x:color rgb="ff000000"/>
            <x:b val="1"/>
          </x:rPr>
          <x:t xml:space="preserve"> </x:t>
        </x:r>
        <x:r>
          <x:rPr>
            <x:rFont val="돋움"/>
            <x:sz val="9"/>
            <x:color rgb="ff000000"/>
            <x:b val="1"/>
          </x:rPr>
          <x:t>계획서에서</x:t>
        </x:r>
        <x:r>
          <x:rPr>
            <x:rFont val="Tahoma"/>
            <x:sz val="9"/>
            <x:color rgb="ff000000"/>
            <x:b val="1"/>
          </x:rPr>
          <x:t xml:space="preserve"> </x:t>
        </x:r>
        <x:r>
          <x:rPr>
            <x:rFont val="돋움"/>
            <x:sz val="9"/>
            <x:color rgb="ff000000"/>
            <x:b val="1"/>
          </x:rPr>
          <x:t>팀</x:t>
        </x:r>
        <x:r>
          <x:rPr>
            <x:rFont val="Tahoma"/>
            <x:sz val="9"/>
            <x:color rgb="ff000000"/>
            <x:b val="1"/>
          </x:rPr>
          <x:t xml:space="preserve"> </x:t>
        </x:r>
        <x:r>
          <x:rPr>
            <x:rFont val="돋움"/>
            <x:sz val="9"/>
            <x:color rgb="ff000000"/>
            <x:b val="1"/>
          </x:rPr>
          <x:t>구성</x:t>
        </x:r>
        <x:r>
          <x:rPr>
            <x:rFont val="Tahoma"/>
            <x:sz val="9"/>
            <x:color rgb="ff000000"/>
            <x:b val="1"/>
          </x:rPr>
          <x:t xml:space="preserve"> </x:t>
        </x:r>
        <x:r>
          <x:rPr>
            <x:rFont val="돋움"/>
            <x:sz val="9"/>
            <x:color rgb="ff000000"/>
            <x:b val="1"/>
          </x:rPr>
          <x:t>작성</x:t>
        </x:r>
        <x:r>
          <x:rPr>
            <x:rFont val="Tahoma"/>
            <x:sz val="9"/>
            <x:color rgb="ff000000"/>
            <x:b val="1"/>
          </x:rPr>
          <x:t xml:space="preserve"> </x:t>
        </x:r>
        <x:r>
          <x:rPr>
            <x:rFont val="돋움"/>
            <x:sz val="9"/>
            <x:color rgb="ff000000"/>
            <x:b val="1"/>
          </x:rPr>
          <x:t>시</x:t>
        </x:r>
        <x:r>
          <x:rPr>
            <x:rFont val="Tahoma"/>
            <x:sz val="9"/>
            <x:color rgb="ff000000"/>
            <x:b val="1"/>
          </x:rPr>
          <x:t xml:space="preserve">, </x:t>
        </x:r>
        <x:r>
          <x:rPr>
            <x:rFont val="돋움"/>
            <x:sz val="9"/>
            <x:color rgb="ff000000"/>
            <x:b val="1"/>
          </x:rPr>
          <x:t>자동</x:t>
        </x:r>
        <x:r>
          <x:rPr>
            <x:rFont val="Tahoma"/>
            <x:sz val="9"/>
            <x:color rgb="ff000000"/>
            <x:b val="1"/>
          </x:rPr>
          <x:t xml:space="preserve"> </x:t>
        </x:r>
        <x:r>
          <x:rPr>
            <x:rFont val="돋움"/>
            <x:sz val="9"/>
            <x:color rgb="ff000000"/>
            <x:b val="1"/>
          </x:rPr>
          <x:t>입력</x:t>
        </x:r>
        <x:r>
          <x:rPr>
            <x:rFont val="Tahoma"/>
            <x:sz val="9"/>
            <x:color rgb="ff000000"/>
            <x:b val="1"/>
          </x:rPr>
          <x:t xml:space="preserve"> </x:t>
        </x:r>
        <x:r>
          <x:rPr>
            <x:rFont val="돋움"/>
            <x:sz val="9"/>
            <x:color rgb="ff000000"/>
            <x:b val="1"/>
          </x:rPr>
          <x:t>됩니다</x:t>
        </x:r>
        <x:r>
          <x:rPr>
            <x:rFont val="Tahoma"/>
            <x:sz val="9"/>
            <x:color rgb="ff000000"/>
            <x:b val="1"/>
          </x:rPr>
          <x:t xml:space="preserve">. </x:t>
        </x:r>
      </x:text>
    </x:comment>
    <x:comment ref="A13:A13" authorId="1">
      <x:text>
        <x:r>
          <x:rPr>
            <x:rFont val="돋움"/>
            <x:sz val="9"/>
            <x:color rgb="ff000000"/>
            <x:b val="1"/>
          </x:rPr>
          <x:t>산학</x:t>
        </x:r>
        <x:r>
          <x:rPr>
            <x:rFont val="Tahoma"/>
            <x:sz val="9"/>
            <x:color rgb="ff000000"/>
            <x:b val="1"/>
          </x:rPr>
          <x:t xml:space="preserve"> </x:t>
        </x:r>
        <x:r>
          <x:rPr>
            <x:rFont val="돋움"/>
            <x:sz val="9"/>
            <x:color rgb="ff000000"/>
            <x:b val="1"/>
          </x:rPr>
          <x:t>연계</x:t>
        </x:r>
        <x:r>
          <x:rPr>
            <x:rFont val="Tahoma"/>
            <x:sz val="9"/>
            <x:color rgb="ff000000"/>
            <x:b val="1"/>
          </x:rPr>
          <x:t xml:space="preserve"> </x:t>
        </x:r>
        <x:r>
          <x:rPr>
            <x:rFont val="돋움"/>
            <x:sz val="9"/>
            <x:color rgb="ff000000"/>
            <x:b val="1"/>
          </x:rPr>
          <x:t>신청</x:t>
        </x:r>
        <x:r>
          <x:rPr>
            <x:rFont val="Tahoma"/>
            <x:sz val="9"/>
            <x:color rgb="ff000000"/>
            <x:b val="1"/>
          </x:rPr>
          <x:t xml:space="preserve"> </x:t>
        </x:r>
        <x:r>
          <x:rPr>
            <x:rFont val="돋움"/>
            <x:sz val="9"/>
            <x:color rgb="ff000000"/>
            <x:b val="1"/>
          </x:rPr>
          <x:t>시에만</x:t>
        </x:r>
        <x:r>
          <x:rPr>
            <x:rFont val="Tahoma"/>
            <x:sz val="9"/>
            <x:color rgb="ff000000"/>
            <x:b val="1"/>
          </x:rPr>
          <x:t xml:space="preserve"> </x:t>
        </x:r>
        <x:r>
          <x:rPr>
            <x:rFont val="돋움"/>
            <x:sz val="9"/>
            <x:color rgb="ff000000"/>
            <x:b val="1"/>
          </x:rPr>
          <x:t>작성합니다</x:t>
        </x:r>
        <x:r>
          <x:rPr>
            <x:rFont val="Tahoma"/>
            <x:sz val="9"/>
            <x:color rgb="ff000000"/>
            <x:b val="1"/>
          </x:rPr>
          <x:t xml:space="preserve">. 
</x:t>
        </x:r>
        <x:r>
          <x:rPr>
            <x:rFont val="돋움"/>
            <x:sz val="9"/>
            <x:color rgb="ff000000"/>
            <x:b val="1"/>
          </x:rPr>
          <x:t>지역사회</x:t>
        </x:r>
        <x:r>
          <x:rPr>
            <x:rFont val="Tahoma"/>
            <x:sz val="9"/>
            <x:color rgb="ff000000"/>
            <x:b val="1"/>
          </x:rPr>
          <x:t xml:space="preserve"> </x:t>
        </x:r>
        <x:r>
          <x:rPr>
            <x:rFont val="돋움"/>
            <x:sz val="9"/>
            <x:color rgb="ff000000"/>
            <x:b val="1"/>
          </x:rPr>
          <x:t>연계</x:t>
        </x:r>
        <x:r>
          <x:rPr>
            <x:rFont val="Tahoma"/>
            <x:sz val="9"/>
            <x:color rgb="ff000000"/>
            <x:b val="1"/>
          </x:rPr>
          <x:t xml:space="preserve"> </x:t>
        </x:r>
        <x:r>
          <x:rPr>
            <x:rFont val="돋움"/>
            <x:sz val="9"/>
            <x:color rgb="ff000000"/>
            <x:b val="1"/>
          </x:rPr>
          <x:t>신청</x:t>
        </x:r>
        <x:r>
          <x:rPr>
            <x:rFont val="Tahoma"/>
            <x:sz val="9"/>
            <x:color rgb="ff000000"/>
            <x:b val="1"/>
          </x:rPr>
          <x:t xml:space="preserve"> </x:t>
        </x:r>
        <x:r>
          <x:rPr>
            <x:rFont val="돋움"/>
            <x:sz val="9"/>
            <x:color rgb="ff000000"/>
            <x:b val="1"/>
          </x:rPr>
          <x:t>시</x:t>
        </x:r>
        <x:r>
          <x:rPr>
            <x:rFont val="Tahoma"/>
            <x:sz val="9"/>
            <x:color rgb="ff000000"/>
            <x:b val="1"/>
          </x:rPr>
          <x:t xml:space="preserve"> </x:t>
        </x:r>
        <x:r>
          <x:rPr>
            <x:rFont val="돋움"/>
            <x:sz val="9"/>
            <x:color rgb="ff000000"/>
            <x:b val="1"/>
          </x:rPr>
          <x:t>공란으로</x:t>
        </x:r>
        <x:r>
          <x:rPr>
            <x:rFont val="Tahoma"/>
            <x:sz val="9"/>
            <x:color rgb="ff000000"/>
            <x:b val="1"/>
          </x:rPr>
          <x:t xml:space="preserve"> </x:t>
        </x:r>
        <x:r>
          <x:rPr>
            <x:rFont val="돋움"/>
            <x:sz val="9"/>
            <x:color rgb="ff000000"/>
            <x:b val="1"/>
          </x:rPr>
          <x:t>둡니다</x:t>
        </x:r>
        <x:r>
          <x:rPr>
            <x:rFont val="Tahoma"/>
            <x:sz val="9"/>
            <x:color rgb="ff000000"/>
            <x:b val="1"/>
          </x:rPr>
          <x:t xml:space="preserve">. </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<x:sst xmlns:r="http://schemas.openxmlformats.org/officeDocument/2006/relationships" xmlns:c="http://schemas.openxmlformats.org/drawingml/2006/chart" xmlns:x="http://schemas.openxmlformats.org/spreadsheetml/2006/main" count="137" uniqueCount="92">
  <x:si>
    <x:t>1. 개인정보 수집ㆍ이용 목적: 교육혁신추진팀은 캡스톤디자인 교과목 운영을 목적으로 학생의 개인정보를 수집하고자 하며, 
수집된 개인정보는 교과목 운영을 위한 목적으로만 이용됩니다. 
2. 수집하려는 개인정보의 항목: 캡스톤디자인 참가자의 소속, 학번, 성명, 연락처, 계좌정보
3. 개인정보 보유 및 이용 기간은 5년이며, 수집된 개인정보는 보유 및 이용 기간 경과 시 파기됩니다. 
4. 동의를 거부할 권리 및 동의 거부에 따른 불이익: 개인정보 수집 및 이용에 대하여 동의를 거부할 수 있으나, 
거부할 시 캡스톤디자인 참가 신청이 완료되지 않음을 유의하시기 바랍니다.</x:t>
  </x:si>
  <x:si>
    <x:t>공대영</x:t>
  </x:si>
  <x:si>
    <x:t xml:space="preserve">영유아를 양육하는 부모를 위한 뒤집힘 감지, 체온, 맥박, 울음 소리를 감지하는 밴드를 제작하는 것이 목표입니다.
부모가 잠시 아이들을 볼 수 없을 경우를 대비해 밴드를 통해 아이의 변화를 부모에게 알릴 수 있고 이를 통해 혹시 모를 아이의 변고에 대비할 수 있으며 영유아의 사망률을 획기적으로 줄일 수 있다는 기대효과를 볼 수 있습니다.
</x:t>
  </x:si>
  <x:si>
    <x:t>팀장</x:t>
  </x:si>
  <x:si>
    <x:t>아두이노 센서 키트 * 5</x:t>
  </x:si>
  <x:si>
    <x:t>팀원</x:t>
  </x:si>
  <x:si>
    <x:t>3단계: 지원금 신청 (신청 가능 금액: 500,000원)</x:t>
  </x:si>
  <x:si>
    <x:t>이재원</x:t>
  </x:si>
  <x:si>
    <x:t>김영재</x:t>
  </x:si>
  <x:si>
    <x:t>정승원</x:t>
  </x:si>
  <x:si>
    <x:t>김민재</x:t>
  </x:si>
  <x:si>
    <x:t>본 강좌의 과제계획서에 따라 위와 같이 지원금을 신청하며, 중도포기 하거나 지원금 사용 불가 품목을 구입하여 한국연구재단 지적 및 환수 시에는 
제반 규정에 따라 지급받은 지원금을 사용자가 반납할 것을 서약합니다.</x:t>
  </x:si>
  <x:si>
    <x:t>순번</x:t>
  </x:si>
  <x:si>
    <x:t>학년도</x:t>
  </x:si>
  <x:si>
    <x:t>학기</x:t>
  </x:si>
  <x:si>
    <x:t>유형</x:t>
  </x:si>
  <x:si>
    <x:t>학번</x:t>
  </x:si>
  <x:si>
    <x:t>학년</x:t>
  </x:si>
  <x:si>
    <x:t>팀명</x:t>
  </x:si>
  <x:si>
    <x:t>예시</x:t>
  </x:si>
  <x:si>
    <x:t>성명</x:t>
  </x:si>
  <x:si>
    <x:t>분반</x:t>
  </x:si>
  <x:si>
    <x:t>작성</x:t>
  </x:si>
  <x:si>
    <x:t>1</x:t>
  </x:si>
  <x:si>
    <x:t>(예시)
본 강좌는 (천안시 소상공인시장진흥공단)과 연계하여 (천안시 전통시장 활성화)를 위한 과제를 수행하기 위해 실무 담당자와의 멘토링 등을 통한 현장에 적용할 수 있는 (     ) 제품 개발을 목표로 함. 
- 세부 내용 작성</x:t>
  </x:si>
  <x:si>
    <x:t>1. 작성자는 캡스톤디자인 교과목 지원 가이드라인을 확인하고 숙지하였으며, 가이드라인 미숙지로 인한 책임은 본인에게 있고 가이드라인 
내용을 반드시 확인하고 캡스톤디자인 교과목을 성실히 수행할 것을 약속합니다.
2. 모든 캡스톤디자인 과제 수행 팀은 각종 서류 구비, 제출 기한 등에 충실히 응해야 하며, 담당교수 및 산업체/지역사회 멘토의 지도를 받아 성실하게 과제를 수행할 것을 약속합니다. 
3. 팀장/팀원별 역할에 협력적 태도로 임할 것을 서약합니다.</x:t>
  </x:si>
  <x:si>
    <x:t>※ 본 서류는 상명대학교 ‘캡스톤디자인’ 교과목 참여 확인 목적으로 활용되며, 이 외의 기타 상업적인 이용 등 다른 용도로
활용되지 않습니다.
※ 산업체 및 지역사회 2개 이상도 연계 가능하며, 최소 2회 이상 활동 필수
※ 산학/지역사회 연계 결과보고서 제출 필수</x:t>
  </x:si>
  <x:si>
    <x:t>※ 변경 불가능한 셀은 자동입력 되는 곳입니다. 필요 시, 암호 5503 을 입력하여 시트보호를 해제하고 사용하여 주십시오.</x:t>
  </x:si>
  <x:si>
    <x:t>윤희남, 권지은</x:t>
  </x:si>
  <x:si>
    <x:t>문제해결프로젝트</x:t>
  </x:si>
  <x:si>
    <x:t>개인정보 
수집 및 
이용 동의</x:t>
  </x:si>
  <x:si>
    <x:t>산업체/지역사회
담당자 연락처</x:t>
  </x:si>
  <x:si>
    <x:r>
      <x:t>[</x:t>
    </x:r>
    <x:r>
      <x:rPr>
        <x:rFont val="맑은 고딕"/>
        <x:sz val="9"/>
        <x:color rgb="ff000000"/>
      </x:rPr>
      <x:t>서</x:t>
    </x:r>
    <x:r>
      <x:rPr>
        <x:rFont val="맑은고딕"/>
        <x:sz val="9"/>
        <x:color rgb="ff000000"/>
      </x:rPr>
      <x:t>식0] 기본정보입력</x:t>
    </x:r>
    <x:r>
      <x:rPr>
        <x:rFont val="맑은 고딕"/>
        <x:sz val="9"/>
        <x:color rgb="ff000000"/>
      </x:rPr>
      <x:t>(필수)</x:t>
    </x:r>
  </x:si>
  <x:si>
    <x:t>[혁신-휴먼지능정보공학전공]휴먼지능정보종합설계1-2분반</x:t>
  </x:si>
  <x:si>
    <x:t>융합공과대학</x:t>
  </x:si>
  <x:si>
    <x:t>주관학과</x:t>
  </x:si>
  <x:si>
    <x:t>2024</x:t>
  </x:si>
  <x:si>
    <x:t>대표자명</x:t>
  </x:si>
  <x:si>
    <x:t>담당 교수:</x:t>
  </x:si>
  <x:si>
    <x:t>학생 소속학과</x:t>
  </x:si>
  <x:si>
    <x:t xml:space="preserve"> (인)</x:t>
  </x:si>
  <x:si>
    <x:t>자필 서명</x:t>
  </x:si>
  <x:si>
    <x:t>[서식1-1]</x:t>
  </x:si>
  <x:si>
    <x:t>1~4주차</x:t>
  </x:si>
  <x:si>
    <x:t>9~12주차</x:t>
  </x:si>
  <x:si>
    <x:t>교과목명</x:t>
  </x:si>
  <x:si>
    <x:t>단과대학</x:t>
  </x:si>
  <x:si>
    <x:t>수강인원</x:t>
  </x:si>
  <x:si>
    <x:t>신청 내용</x:t>
  </x:si>
  <x:si>
    <x:t>담당교수</x:t>
  </x:si>
  <x:si>
    <x:t>팀 구성</x:t>
  </x:si>
  <x:si>
    <x:t>5~8주차</x:t>
  </x:si>
  <x:si>
    <x:t>[서식1]</x:t>
  </x:si>
  <x:si>
    <x:t>13~15주차</x:t>
  </x:si>
  <x:si>
    <x:t>팀장/
팀원</x:t>
  </x:si>
  <x:si>
    <x:t>윤희남, 권지은 (인)</x:t>
  </x:si>
  <x:si>
    <x:t>산업체/지역사회
담당자 성명</x:t>
  </x:si>
  <x:si>
    <x:t>게임애니메이션AI융합전공</x:t>
  </x:si>
  <x:si>
    <x:t>산업체/지역사회 담당자:</x:t>
  </x:si>
  <x:si>
    <x:t>캡스톤디자인 과제 계획서</x:t>
  </x:si>
  <x:si>
    <x:t>2단계: 과제 세부 계획</x:t>
  </x:si>
  <x:si>
    <x:t>산업체/지역사회
협력 방안</x:t>
  </x:si>
  <x:si>
    <x:t>[서식1] 2-1 page</x:t>
  </x:si>
  <x:si>
    <x:t>[서식1] 2-2 page</x:t>
  </x:si>
  <x:si>
    <x:t>인공지능융합캡스톤디자인</x:t>
  </x:si>
  <x:si>
    <x:t>작성 전 
확인 및 서약</x:t>
  </x:si>
  <x:si>
    <x:t>1단계: 팀 구성 및 서약</x:t>
  </x:si>
  <x:si>
    <x:t>산학/지역사회 연계정보</x:t>
  </x:si>
  <x:si>
    <x:r>
      <x:t>202</x:t>
    </x:r>
    <x:r>
      <mc:AlternateContent xmlns:mc="http://schemas.openxmlformats.org/markup-compatibility/2006">
        <mc:Choice xmlns:hs="http://schemas.haansoft.com/office/spreadsheet/8.0" Requires="hs">
          <x:rPr hs:extension="1">
            <x:rFont val="맑은 고딕"/>
            <x:sz val="9"/>
            <x:color rgb="ff000000"/>
            <x:b val="1"/>
            <hs:size val="100"/>
            <hs:ratio val="100"/>
            <hs:spacing val="0"/>
            <hs:offset val="0"/>
          </x:rPr>
        </mc:Choice>
        <mc:Fallback>
          <x:rPr>
            <x:rFont val="맑은 고딕"/>
            <x:sz val="9"/>
            <x:color rgb="ff000000"/>
            <x:b val="1"/>
          </x:rPr>
        </mc:Fallback>
      </mc:AlternateContent>
      <x:t>4</x:t>
    </x:r>
    <x:r>
      <mc:AlternateContent xmlns:mc="http://schemas.openxmlformats.org/markup-compatibility/2006">
        <mc:Choice xmlns:hs="http://schemas.haansoft.com/office/spreadsheet/8.0" Requires="hs">
          <x:rPr hs:extension="1">
            <x:rFont val="맑은고딕"/>
            <x:sz val="9"/>
            <x:color rgb="ff000000"/>
            <x:b val="1"/>
            <hs:size val="100"/>
            <hs:ratio val="100"/>
            <hs:spacing val="0"/>
            <hs:offset val="0"/>
          </x:rPr>
        </mc:Choice>
        <mc:Fallback>
          <x:rPr>
            <x:rFont val="맑은고딕"/>
            <x:sz val="9"/>
            <x:color rgb="ff000000"/>
            <x:b val="1"/>
          </x:rPr>
        </mc:Fallback>
      </mc:AlternateContent>
      <x:t xml:space="preserve">학년도 </x:t>
    </x:r>
    <x:r>
      <mc:AlternateContent xmlns:mc="http://schemas.openxmlformats.org/markup-compatibility/2006">
        <mc:Choice xmlns:hs="http://schemas.haansoft.com/office/spreadsheet/8.0" Requires="hs">
          <x:rPr hs:extension="1">
            <x:rFont val="맑은 고딕"/>
            <x:sz val="9"/>
            <x:color rgb="ff000000"/>
            <x:b val="1"/>
            <hs:size val="100"/>
            <hs:ratio val="100"/>
            <hs:spacing val="0"/>
            <hs:offset val="0"/>
          </x:rPr>
        </mc:Choice>
        <mc:Fallback>
          <x:rPr>
            <x:rFont val="맑은 고딕"/>
            <x:sz val="9"/>
            <x:color rgb="ff000000"/>
            <x:b val="1"/>
          </x:rPr>
        </mc:Fallback>
      </mc:AlternateContent>
      <x:t>1</x:t>
    </x:r>
    <x:r>
      <mc:AlternateContent xmlns:mc="http://schemas.openxmlformats.org/markup-compatibility/2006">
        <mc:Choice xmlns:hs="http://schemas.haansoft.com/office/spreadsheet/8.0" Requires="hs">
          <x:rPr hs:extension="1">
            <x:rFont val="맑은고딕"/>
            <x:sz val="9"/>
            <x:color rgb="ff000000"/>
            <x:b val="1"/>
            <hs:size val="100"/>
            <hs:ratio val="100"/>
            <hs:spacing val="0"/>
            <hs:offset val="0"/>
          </x:rPr>
        </mc:Choice>
        <mc:Fallback>
          <x:rPr>
            <x:rFont val="맑은고딕"/>
            <x:sz val="9"/>
            <x:color rgb="ff000000"/>
            <x:b val="1"/>
          </x:rPr>
        </mc:Fallback>
      </mc:AlternateContent>
      <x:t>학기</x:t>
    </x:r>
  </x:si>
  <x:si>
    <x:t>사업자 등록번호</x:t>
  </x:si>
  <x:si>
    <x:t xml:space="preserve">담당 교수:    </x:t>
  </x:si>
  <x:si>
    <x:t xml:space="preserve">담당교수:    </x:t>
  </x:si>
  <x:si>
    <x:t>규현초이, 김정환</x:t>
  </x:si>
  <x:si>
    <x:t>지역사회연계프로젝트</x:t>
  </x:si>
  <x:si>
    <x:t>인문사회과학대학</x:t>
  </x:si>
  <x:si>
    <x:t>개인정보 동의 여부</x:t>
  </x:si>
  <x:si>
    <x:t>신청 금액(원)</x:t>
  </x:si>
  <x:si>
    <x:t>신청 금액 합계</x:t>
  </x:si>
  <x:si>
    <x:t>산업체/지역사회명</x:t>
  </x:si>
  <x:si>
    <x:t>휴먼지능정보공학전공</x:t>
  </x:si>
  <x:si>
    <x:t>휴먼지능정보종합설계1</x:t>
  </x:si>
  <x:si>
    <x:t>아두이노 키트 * 5</x:t>
  </x:si>
  <x:si>
    <x:t>위 내용에 대한 동의 및 팀 구성 확인</x:t>
  </x:si>
  <x:si>
    <x:t>캡스톤디자인 산학/지역사회 연계 계획서</x:t>
  </x:si>
  <x:si>
    <x:t>1. 과제의 목표 및 결과물 개발 시 기대효과</x:t>
  </x:si>
  <x:si>
    <x:t>리틀 밴드</x:t>
  </x:si>
  <x:si>
    <x:t>1팀 / 5명</x:t>
  </x:si>
  <x:si>
    <x:t>테스트 및 수정, 보완, 유지보수</x:t>
  </x:si>
  <x:si>
    <x:t>구현 계획 수립 및 세부 계획 작성, 데이터 수집 분석 및 코딩 수행</x:t>
  </x:si>
  <x:si>
    <x:t>재료 구매 및 전체 계획 수립&amp;주제 확립, 개인 학습 및 스터디</x:t>
  </x:si>
  <x:si>
    <x:t>앱과 연동 및 센서 테스트 등 실제 구현</x:t>
  </x:si>
  <x:si>
    <x:t>부자재(밴드, 납땜, 예비 키트 등)</x:t>
  </x:si>
</x:sst>
</file>

<file path=xl/styles.xml><?xml version="1.0" encoding="utf-8"?>
<x:styleSheet xmlns:r="http://schemas.openxmlformats.org/officeDocument/2006/relationships" xmlns:c="http://schemas.openxmlformats.org/drawingml/2006/chart" xmlns:x="http://schemas.openxmlformats.org/spreadsheetml/2006/main">
  <x:numFmts count="2">
    <x:numFmt numFmtId="164" formatCode="#,##0_ "/>
    <x:numFmt numFmtId="165" formatCode="####&quot;년&quot;\ \ \ \ \ \ ##&quot;월&quot;\ \ \ \ \ \ ##&quot;일&quot;\ \ "/>
  </x:numFmts>
  <x:fonts count="1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ff0000"/>
    </x:font>
    <x:font>
      <x:name val="돋움"/>
      <x:sz val="11"/>
      <x:color rgb="ff000000"/>
    </x:font>
    <x:font>
      <x:name val="맑은 고딕"/>
      <x:sz val="9"/>
      <x:color rgb="ff000000"/>
    </x:font>
    <x:font>
      <x:name val="맑은고딕"/>
      <x:sz val="9"/>
      <x:color rgb="ff000000"/>
    </x:font>
    <x:font>
      <x:name val="맑은고딕"/>
      <x:sz val="9"/>
      <x:color rgb="ffff0000"/>
    </x:font>
    <mc:AlternateContent xmlns:mc="http://schemas.openxmlformats.org/markup-compatibility/2006">
      <mc:Choice xmlns:hs="http://schemas.haansoft.com/office/spreadsheet/8.0" Requires="hs">
        <x:font hs:extension="1">
          <x:name val="맑은고딕"/>
          <x:sz val="9"/>
          <x:color rgb="ff000000"/>
          <x:b val="1"/>
          <hs:size val="100"/>
          <hs:ratio val="100"/>
          <hs:spacing val="0"/>
          <hs:offset val="0"/>
        </x:font>
      </mc:Choice>
      <mc:Fallback>
        <x:font>
          <x:name val="맑은고딕"/>
          <x:sz val="9"/>
          <x:color rgb="ff000000"/>
          <x:b val="1"/>
        </x:font>
      </mc:Fallback>
    </mc:AlternateContent>
    <mc:AlternateContent xmlns:mc="http://schemas.openxmlformats.org/markup-compatibility/2006">
      <mc:Choice xmlns:hs="http://schemas.haansoft.com/office/spreadsheet/8.0" Requires="hs">
        <x:font hs:extension="1">
          <x:name val="맑은 고딕"/>
          <x:sz val="9"/>
          <x:color rgb="ff000000"/>
          <x:b val="1"/>
          <hs:size val="100"/>
          <hs:ratio val="100"/>
          <hs:spacing val="0"/>
          <hs:offset val="0"/>
        </x:font>
      </mc:Choice>
      <mc:Fallback>
        <x:font>
          <x:name val="맑은 고딕"/>
          <x:sz val="9"/>
          <x:color rgb="ff000000"/>
          <x:b val="1"/>
        </x:font>
      </mc:Fallback>
    </mc:AlternateContent>
    <mc:AlternateContent xmlns:mc="http://schemas.openxmlformats.org/markup-compatibility/2006">
      <mc:Choice xmlns:hs="http://schemas.haansoft.com/office/spreadsheet/8.0" Requires="hs">
        <x:font hs:extension="1">
          <x:name val="맑은 고딕"/>
          <x:sz val="16"/>
          <x:color rgb="ff000000"/>
          <x:b val="1"/>
          <hs:size val="100"/>
          <hs:ratio val="100"/>
          <hs:spacing val="0"/>
          <hs:offset val="0"/>
        </x:font>
      </mc:Choice>
      <mc:Fallback>
        <x:font>
          <x:name val="맑은 고딕"/>
          <x:sz val="16"/>
          <x:color rgb="ff000000"/>
          <x:b val="1"/>
        </x:font>
      </mc:Fallback>
    </mc:AlternateContent>
    <mc:AlternateContent xmlns:mc="http://schemas.openxmlformats.org/markup-compatibility/2006">
      <mc:Choice xmlns:hs="http://schemas.haansoft.com/office/spreadsheet/8.0" Requires="hs">
        <x:font hs:extension="1">
          <x:name val="돋움"/>
          <x:sz val="9"/>
          <x:color rgb="ff000000"/>
          <x:b val="1"/>
          <hs:size val="100"/>
          <hs:ratio val="100"/>
          <hs:spacing val="0"/>
          <hs:offset val="0"/>
        </x:font>
      </mc:Choice>
      <mc:Fallback>
        <x:font>
          <x:name val="돋움"/>
          <x:sz val="9"/>
          <x:color rgb="ff000000"/>
          <x:b val="1"/>
        </x:font>
      </mc:Fallback>
    </mc:AlternateContent>
    <mc:AlternateContent xmlns:mc="http://schemas.openxmlformats.org/markup-compatibility/2006">
      <mc:Choice xmlns:hs="http://schemas.haansoft.com/office/spreadsheet/8.0" Requires="hs">
        <x:font hs:extension="1">
          <x:name val="Tahoma"/>
          <x:sz val="9"/>
          <x:color rgb="ff000000"/>
          <x:b val="1"/>
          <hs:size val="100"/>
          <hs:ratio val="100"/>
          <hs:spacing val="0"/>
          <hs:offset val="0"/>
        </x:font>
      </mc:Choice>
      <mc:Fallback>
        <x:font>
          <x:name val="Tahoma"/>
          <x:sz val="9"/>
          <x:color rgb="ff000000"/>
          <x:b val="1"/>
        </x:font>
      </mc:Fallback>
    </mc:AlternateContent>
  </x:fonts>
  <x:fills count="4">
    <x:fill>
      <x:patternFill patternType="none"/>
    </x:fill>
    <x:fill>
      <x:patternFill patternType="gray125"/>
    </x:fill>
    <x:fill>
      <x:patternFill patternType="solid">
        <x:fgColor rgb="ffddebf7"/>
        <x:bgColor indexed="64"/>
      </x:patternFill>
    </x:fill>
    <x:fill>
      <x:patternFill patternType="solid">
        <x:fgColor rgb="ffffffff"/>
        <x:bgColor indexed="64"/>
      </x:patternFill>
    </x:fill>
  </x:fills>
  <x:borders count="12">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style="thin">
        <x:color auto="1"/>
      </x:left>
      <x:right style="thin">
        <x:color auto="1"/>
      </x:right>
      <x:top style="thin">
        <x:color auto="1"/>
      </x:top>
      <x:bottom style="medium">
        <x:color auto="1"/>
      </x:bottom>
    </x:border>
    <x:border>
      <x:left style="thin">
        <x:color auto="1"/>
      </x:left>
      <x:right style="medium">
        <x:color auto="1"/>
      </x:right>
      <x:top style="thin">
        <x:color auto="1"/>
      </x:top>
      <x:bottom style="medium">
        <x:color auto="1"/>
      </x:bottom>
    </x:border>
    <x:border>
      <x:left style="medium">
        <x:color auto="1"/>
      </x:left>
      <x:right style="thin">
        <x:color auto="1"/>
      </x:right>
      <x:top style="medium">
        <x:color auto="1"/>
      </x:top>
      <x:bottom style="thin">
        <x:color auto="1"/>
      </x:bottom>
    </x:border>
    <x:border>
      <x:left style="thin">
        <x:color auto="1"/>
      </x:left>
      <x:right style="thin">
        <x:color auto="1"/>
      </x:right>
      <x:top style="medium">
        <x:color auto="1"/>
      </x:top>
      <x:bottom style="thin">
        <x:color auto="1"/>
      </x:bottom>
    </x:border>
    <x:border>
      <x:left style="thin">
        <x:color auto="1"/>
      </x:left>
      <x:right style="medium">
        <x:color auto="1"/>
      </x:right>
      <x:top style="medium">
        <x:color auto="1"/>
      </x:top>
      <x:bottom style="thin">
        <x:color auto="1"/>
      </x:bottom>
    </x:border>
    <x:border>
      <x:left style="medium">
        <x:color auto="1"/>
      </x:left>
      <x:right style="thin">
        <x:color auto="1"/>
      </x:right>
      <x:top style="thin">
        <x:color auto="1"/>
      </x:top>
      <x:bottom style="thin">
        <x:color auto="1"/>
      </x:bottom>
    </x:border>
    <x:border>
      <x:left style="thin">
        <x:color auto="1"/>
      </x:left>
      <x:right style="medium">
        <x:color auto="1"/>
      </x:right>
      <x:top style="thin">
        <x:color auto="1"/>
      </x:top>
      <x:bottom style="thin">
        <x:color auto="1"/>
      </x:bottom>
    </x:border>
    <x:border>
      <x:left style="medium">
        <x:color auto="1"/>
      </x:left>
      <x:right style="thin">
        <x:color auto="1"/>
      </x:right>
      <x:top style="thin">
        <x:color auto="1"/>
      </x:top>
      <x:bottom style="medium">
        <x:color auto="1"/>
      </x:bottom>
    </x:border>
    <x:border>
      <x:left style="thin">
        <x:color auto="1"/>
      </x:left>
      <x:right style="thin">
        <x:color auto="1"/>
      </x:right>
      <x:top>
        <x:color auto="1"/>
      </x:top>
      <x:bottom style="thin">
        <x:color auto="1"/>
      </x:bottom>
    </x:border>
    <x:border>
      <x:left>
        <x:color auto="1"/>
      </x:left>
      <x:right>
        <x:color auto="1"/>
      </x:right>
      <x:top style="thin">
        <x:color auto="1"/>
      </x:top>
      <x:bottom>
        <x:color auto="1"/>
      </x:bottom>
    </x:border>
  </x:borders>
  <x:cellStyleXfs count="4">
    <x:xf numFmtId="0" fontId="0" fillId="0" borderId="0">
      <x:alignment horizontal="general" vertical="center"/>
    </x:xf>
    <x:xf numFmtId="0" fontId="6" fillId="0" borderId="0">
      <x:alignment horizontal="general" vertical="center"/>
    </x:xf>
    <x:xf numFmtId="0" fontId="0" fillId="2" borderId="0">
      <x:alignment horizontal="general" vertical="center"/>
    </x:xf>
    <x:xf numFmtId="0" fontId="7" fillId="0" borderId="0">
      <x:alignment horizontal="general" vertical="bottom"/>
    </x:xf>
  </x:cellStyleXfs>
  <x:cellXfs count="55">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8" fillId="0" borderId="0"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0" borderId="0"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164" fontId="8"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164" fontId="8" fillId="0" borderId="1"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0"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0" borderId="0"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2" borderId="1" xfId="2"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2" borderId="1" xfId="2"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8" fillId="0" borderId="1" xfId="0" applyNumberFormat="1" applyFont="1" applyBorder="1" applyAlignment="1" applyProtection="1">
          <x:alignment horizontal="center" vertical="center" wrapText="1"/>
          <x:protection hidden="1"/>
        </x:xf>
      </mc:Fallback>
    </mc:AlternateContent>
    <x:xf numFmtId="0" fontId="8" fillId="0" borderId="0" xfId="0" applyNumberFormat="1" applyFont="1" applyBorder="1" applyAlignment="1" applyProtection="1">
      <x:alignment horizontal="general" vertical="center" wrapText="1"/>
      <x:protection locked="0"/>
    </x:xf>
    <mc:AlternateContent xmlns:mc="http://schemas.openxmlformats.org/markup-compatibility/2006">
      <mc:Choice xmlns:hs="http://schemas.haansoft.com/office/spreadsheet/8.0" Requires="hs">
        <x:xf numFmtId="0" fontId="8" fillId="0" borderId="1" xfId="0" applyNumberFormat="1" applyFont="1" applyBorder="1" applyAlignment="1" applyProtection="1" hs:applyExtension="1">
          <x:alignment horizontal="right" vertical="center" wrapText="1"/>
          <x:protection hidden="1"/>
          <hs:parashape hs:lineSpacingType="betweenLines" hs:lineSpacing="75" hs:breakNonLatinWord="breakWord" hs:breakLatinWord="keepWord" hs:condense="0" hs:textAlignment="baseLine"/>
        </x:xf>
      </mc:Choice>
      <mc:Fallback>
        <x:xf numFmtId="0" fontId="8" fillId="0" borderId="1" xfId="0" applyNumberFormat="1" applyFont="1" applyBorder="1" applyAlignment="1" applyProtection="1">
          <x:alignment horizontal="right" vertical="center" wrapText="1"/>
          <x:protection hidden="1"/>
        </x:xf>
      </mc:Fallback>
    </mc:AlternateContent>
    <mc:AlternateContent xmlns:mc="http://schemas.openxmlformats.org/markup-compatibility/2006">
      <mc:Choice xmlns:hs="http://schemas.haansoft.com/office/spreadsheet/8.0" Requires="hs">
        <x:xf numFmtId="164" fontId="8" fillId="0" borderId="1" xfId="0"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164" fontId="8" fillId="0" borderId="1" xfId="0"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9" fillId="0" borderId="2" xfId="3"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9" fillId="0" borderId="2" xfId="3"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9" fillId="0" borderId="3" xfId="3"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9" fillId="0" borderId="3" xfId="3"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9" fillId="0" borderId="0" xfId="3" applyNumberFormat="1" applyFont="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9" fillId="0" borderId="0" xfId="3" applyNumberFormat="1" applyFont="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9" fillId="0" borderId="4" xfId="3"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9" fillId="0" borderId="4" xfId="3"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8" fillId="0" borderId="1" xfId="3" applyNumberFormat="1" applyFont="1" applyBorder="1" applyAlignment="1" applyProtection="1" hs:applyExtension="1">
          <x:alignment horizontal="center" vertical="bottom" wrapText="1"/>
          <x:protection locked="0"/>
          <hs:parashape hs:lineSpacingType="betweenLines" hs:lineSpacing="75" hs:breakNonLatinWord="breakWord" hs:breakLatinWord="keepWord" hs:condense="0" hs:textAlignment="baseLine"/>
        </x:xf>
      </mc:Choice>
      <mc:Fallback>
        <x:xf numFmtId="0" fontId="8" fillId="0" borderId="1" xfId="3" applyNumberFormat="1" applyFont="1" applyBorder="1" applyAlignment="1" applyProtection="1">
          <x:alignment horizontal="center" vertical="bottom" wrapText="1"/>
          <x:protection locked="0"/>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applyProtection="1" hs:applyExtension="1">
          <x:alignment horizontal="right" vertical="center" wrapText="1"/>
          <x:protection hidden="1"/>
          <hs:parashape hs:lineSpacingType="betweenLines" hs:lineSpacing="75" hs:breakNonLatinWord="breakWord" hs:breakLatinWord="keepWord" hs:condense="0" hs:textAlignment="baseLine"/>
        </x:xf>
      </mc:Choice>
      <mc:Fallback>
        <x:xf numFmtId="0" fontId="8" fillId="0" borderId="1" xfId="0" applyNumberFormat="1" applyFont="1" applyBorder="1" applyAlignment="1" applyProtection="1">
          <x:alignment horizontal="right" vertical="center" wrapText="1"/>
          <x:protection hidden="1"/>
        </x:xf>
      </mc:Fallback>
    </mc:AlternateContent>
    <mc:AlternateContent xmlns:mc="http://schemas.openxmlformats.org/markup-compatibility/2006">
      <mc:Choice xmlns:hs="http://schemas.haansoft.com/office/spreadsheet/8.0" Requires="hs">
        <x:xf numFmtId="0" fontId="9" fillId="2" borderId="5" xfId="2"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9" fillId="2" borderId="5" xfId="2"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9" fillId="2" borderId="6" xfId="2"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9" fillId="2" borderId="6" xfId="2"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10" fillId="0" borderId="7" xfId="1"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10" fillId="0" borderId="7" xfId="1"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10" fillId="0" borderId="1" xfId="1"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10" fillId="0" borderId="1" xfId="1"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10" fillId="0" borderId="8" xfId="1"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10" fillId="0" borderId="8" xfId="1"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9" fillId="0" borderId="9" xfId="3"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9" fillId="0" borderId="9" xfId="3" applyNumberFormat="1" applyFont="1" applyBorder="1" applyAlignment="1" applyProtection="1">
          <x:alignment horizontal="center" vertical="center" wrapText="1"/>
          <x:protection hidden="1"/>
        </x:xf>
      </mc:Fallback>
    </mc:AlternateContent>
    <x:xf numFmtId="0" fontId="0" fillId="0" borderId="0" xfId="3" applyNumberFormat="1" applyFont="1" applyAlignment="1" applyProtection="1">
      <x:alignment horizontal="general" vertical="bottom" wrapText="1"/>
      <x:protection locked="0"/>
    </x:xf>
    <mc:AlternateContent xmlns:mc="http://schemas.openxmlformats.org/markup-compatibility/2006">
      <mc:Choice xmlns:hs="http://schemas.haansoft.com/office/spreadsheet/8.0" Requires="hs">
        <x:xf numFmtId="0" fontId="8" fillId="2" borderId="1" xfId="2"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2" borderId="1" xfId="2"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0" borderId="1" xfId="0" applyNumberFormat="1" applyFont="1" applyBorder="1" applyAlignment="1" applyProtection="1">
          <x:alignment horizontal="center" vertical="center" wrapText="1"/>
          <x:protection locked="0"/>
        </x:xf>
      </mc:Fallback>
    </mc:AlternateContent>
    <x:xf numFmtId="0" fontId="8" fillId="2" borderId="1" xfId="2" applyNumberFormat="1" applyFont="1" applyBorder="1" applyAlignment="1" applyProtection="1">
      <x:alignment horizontal="general" vertical="center" wrapText="1"/>
      <x:protection locked="0"/>
    </x:xf>
    <x:xf numFmtId="0" fontId="8" fillId="0" borderId="0" xfId="0" applyNumberFormat="1" applyFont="1" applyBorder="1" applyAlignment="1" applyProtection="1">
      <x:alignment horizontal="left" vertical="center" wrapText="1"/>
      <x:protection locked="0"/>
    </x:xf>
    <mc:AlternateContent xmlns:mc="http://schemas.openxmlformats.org/markup-compatibility/2006">
      <mc:Choice xmlns:hs="http://schemas.haansoft.com/office/spreadsheet/8.0" Requires="hs">
        <x:xf numFmtId="0" fontId="8" fillId="0" borderId="2" xfId="3"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0" borderId="2" xfId="3"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2" xfId="3" applyNumberFormat="1" applyFont="1" applyBorder="1" applyAlignment="1" applyProtection="1" hs:applyExtension="1">
          <x:alignment horizontal="center" vertical="center"/>
          <x:protection locked="0"/>
          <hs:parashape hs:lineSpacingType="betweenLines" hs:lineSpacing="75" hs:breakNonLatinWord="breakWord" hs:breakLatinWord="keepWord" hs:condense="0" hs:textAlignment="baseLine"/>
        </x:xf>
      </mc:Choice>
      <mc:Fallback>
        <x:xf numFmtId="0" fontId="8" fillId="0" borderId="2" xfId="3" applyNumberFormat="1" applyFont="1" applyBorder="1" applyAlignment="1" applyProtection="1">
          <x:alignment horizontal="center" vertical="center"/>
          <x:protection locked="0"/>
        </x:xf>
      </mc:Fallback>
    </mc:AlternateContent>
    <mc:AlternateContent xmlns:mc="http://schemas.openxmlformats.org/markup-compatibility/2006">
      <mc:Choice xmlns:hs="http://schemas.haansoft.com/office/spreadsheet/8.0" Requires="hs">
        <x:xf numFmtId="0" fontId="8" fillId="2" borderId="10" xfId="2"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2" borderId="10" xfId="2"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10" xfId="0"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8" fillId="0" borderId="10" xfId="0"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8" fillId="2" borderId="1" xfId="2"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2" borderId="1" xfId="2"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0" borderId="1" xfId="0" applyNumberFormat="1" applyFont="1" applyBorder="1" applyAlignment="1" applyProtection="1">
          <x:alignment horizontal="center" vertical="center" wrapText="1"/>
          <x:protection locked="0"/>
        </x:xf>
      </mc:Fallback>
    </mc:AlternateContent>
    <x:xf numFmtId="0" fontId="11" fillId="0" borderId="0" xfId="3" applyNumberFormat="1" applyFont="1" applyAlignment="1" applyProtection="1">
      <x:alignment horizontal="left" vertical="center" wrapText="1"/>
      <x:protection hidden="1"/>
    </x:xf>
    <x:xf numFmtId="0" fontId="9" fillId="0" borderId="0" xfId="3" applyNumberFormat="1" applyFont="1" applyAlignment="1" applyProtection="1">
      <x:alignment horizontal="left" vertical="center" wrapText="1"/>
      <x:protection hidden="1"/>
    </x:xf>
    <x:xf numFmtId="0" fontId="8" fillId="0" borderId="0" xfId="3" applyNumberFormat="1" applyFont="1" applyAlignment="1" applyProtection="1">
      <x:alignment horizontal="left" vertical="center" wrapText="1"/>
      <x:protection hidden="1"/>
    </x:xf>
    <mc:AlternateContent xmlns:mc="http://schemas.openxmlformats.org/markup-compatibility/2006">
      <mc:Choice xmlns:hs="http://schemas.haansoft.com/office/spreadsheet/8.0" Requires="hs">
        <x:xf numFmtId="0" fontId="8" fillId="2" borderId="1" xfId="2"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2" borderId="1" xfId="2"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1" xfId="3" applyNumberFormat="1" applyFont="1" applyBorder="1" applyAlignment="1" applyProtection="1" hs:applyExtension="1">
          <x:alignment horizontal="center" vertical="bottom" wrapText="1"/>
          <x:protection locked="0"/>
          <hs:parashape hs:lineSpacingType="betweenLines" hs:lineSpacing="75" hs:breakNonLatinWord="breakWord" hs:breakLatinWord="keepWord" hs:condense="0" hs:textAlignment="baseLine"/>
        </x:xf>
      </mc:Choice>
      <mc:Fallback>
        <x:xf numFmtId="0" fontId="8" fillId="0" borderId="1" xfId="3" applyNumberFormat="1" applyFont="1" applyBorder="1" applyAlignment="1" applyProtection="1">
          <x:alignment horizontal="center" vertical="bottom" wrapText="1"/>
          <x:protection locked="0"/>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8" fillId="0" borderId="1" xfId="0" applyNumberFormat="1" applyFont="1" applyBorder="1" applyAlignment="1" applyProtection="1">
          <x:alignment horizontal="center" vertical="center" wrapText="1"/>
          <x:protection locked="0"/>
        </x:xf>
      </mc:Fallback>
    </mc:AlternateContent>
    <x:xf numFmtId="0" fontId="12" fillId="2" borderId="1" xfId="2" applyNumberFormat="1" applyFont="1" applyBorder="1" applyAlignment="1" applyProtection="1">
      <x:alignment horizontal="left" vertical="center" wrapText="1"/>
      <x:protection hidden="1"/>
    </x:xf>
    <x:xf numFmtId="0" fontId="8" fillId="0" borderId="0" xfId="2" applyNumberFormat="1" applyFont="1" applyFill="1" applyBorder="1" applyAlignment="1" applyProtection="1">
      <x:alignment horizontal="left" vertical="center" wrapText="1"/>
      <x:protection locked="0"/>
    </x:xf>
    <x:xf numFmtId="0" fontId="8" fillId="0" borderId="0" xfId="0" applyNumberFormat="1" applyFont="1" applyBorder="1" applyAlignment="1" applyProtection="1">
      <x:alignment horizontal="left" vertical="center" wrapText="1"/>
      <x:protection locked="0"/>
    </x:xf>
    <mc:AlternateContent xmlns:mc="http://schemas.openxmlformats.org/markup-compatibility/2006">
      <mc:Choice xmlns:hs="http://schemas.haansoft.com/office/spreadsheet/8.0" Requires="hs">
        <x:xf numFmtId="0" fontId="13" fillId="3" borderId="1" xfId="0" applyNumberFormat="1" applyFont="1" applyFill="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3" fillId="3" borderId="1" xfId="0" applyNumberFormat="1" applyFont="1" applyFill="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8" fillId="0" borderId="1" xfId="0" applyNumberFormat="1" applyFont="1" applyBorder="1" applyAlignment="1" applyProtection="1">
          <x:alignment horizontal="center" vertical="center" wrapText="1"/>
          <x:protection hidden="1"/>
        </x:xf>
      </mc:Fallback>
    </mc:AlternateContent>
    <mc:AlternateContent xmlns:mc="http://schemas.openxmlformats.org/markup-compatibility/2006">
      <mc:Choice xmlns:hs="http://schemas.haansoft.com/office/spreadsheet/8.0" Requires="hs">
        <x:xf numFmtId="0" fontId="8" fillId="3" borderId="1" xfId="0" applyNumberFormat="1" applyFont="1" applyFill="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0" fontId="8" fillId="3" borderId="1" xfId="0" applyNumberFormat="1" applyFont="1" applyFill="1" applyBorder="1" applyAlignment="1" applyProtection="1">
          <x:alignment horizontal="center" vertical="center" wrapText="1"/>
          <x:protection hidden="1"/>
        </x:xf>
      </mc:Fallback>
    </mc:AlternateContent>
    <x:xf numFmtId="0" fontId="8" fillId="0" borderId="1" xfId="3" applyNumberFormat="1" applyFont="1" applyBorder="1" applyAlignment="1" applyProtection="1">
      <x:alignment horizontal="left" vertical="center" wrapText="1"/>
      <x:protection locked="0"/>
    </x:xf>
    <x:xf numFmtId="0" fontId="12" fillId="2" borderId="1" xfId="2" applyNumberFormat="1" applyFont="1" applyBorder="1" applyAlignment="1" applyProtection="1">
      <x:alignment horizontal="left" vertical="center" wrapText="1"/>
      <x:protection locked="0"/>
    </x:xf>
    <x:xf numFmtId="0" fontId="8" fillId="0" borderId="0" xfId="3" applyNumberFormat="1" applyFont="1" applyBorder="1" applyAlignment="1" applyProtection="1">
      <x:alignment horizontal="left" vertical="center" wrapText="1"/>
      <x:protection locked="0"/>
    </x:xf>
    <x:xf numFmtId="0" fontId="8" fillId="2" borderId="1" xfId="2" applyNumberFormat="1" applyFont="1" applyBorder="1" applyAlignment="1" applyProtection="1">
      <x:alignment horizontal="left" vertical="center" wrapText="1"/>
      <x:protection locked="0"/>
    </x:xf>
    <x:xf numFmtId="0" fontId="8" fillId="0" borderId="1" xfId="0" applyNumberFormat="1" applyFont="1" applyBorder="1" applyAlignment="1" applyProtection="1">
      <x:alignment horizontal="left" vertical="center" wrapText="1"/>
      <x:protection locked="0"/>
    </x:xf>
    <mc:AlternateContent xmlns:mc="http://schemas.openxmlformats.org/markup-compatibility/2006">
      <mc:Choice xmlns:hs="http://schemas.haansoft.com/office/spreadsheet/8.0" Requires="hs">
        <x:xf numFmtId="165" fontId="8"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165" fontId="8" fillId="0" borderId="1"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applyProtection="1" hs:applyExtension="1">
          <x:alignment horizontal="right" vertical="center" wrapText="1"/>
          <x:protection locked="0"/>
          <hs:parashape hs:lineSpacingType="betweenLines" hs:lineSpacing="75" hs:breakNonLatinWord="breakWord" hs:breakLatinWord="keepWord" hs:condense="0" hs:textAlignment="baseLine"/>
        </x:xf>
      </mc:Choice>
      <mc:Fallback>
        <x:xf numFmtId="0" fontId="8" fillId="0" borderId="1" xfId="0" applyNumberFormat="1" applyFont="1" applyBorder="1" applyAlignment="1" applyProtection="1">
          <x:alignment horizontal="right" vertical="center" wrapText="1"/>
          <x:protection locked="0"/>
        </x:xf>
      </mc:Fallback>
    </mc:AlternateContent>
    <x:xf numFmtId="0" fontId="8" fillId="0" borderId="0" xfId="0" applyNumberFormat="1" applyFont="1" applyBorder="1" applyAlignment="1" applyProtection="1">
      <x:alignment horizontal="general" vertical="center" wrapText="1"/>
      <x:protection locked="0"/>
    </x:xf>
    <mc:AlternateContent xmlns:mc="http://schemas.openxmlformats.org/markup-compatibility/2006">
      <mc:Choice xmlns:hs="http://schemas.haansoft.com/office/spreadsheet/8.0" Requires="hs">
        <x:xf numFmtId="0" fontId="13" fillId="0" borderId="1" xfId="0" applyNumberFormat="1" applyFont="1" applyBorder="1" applyAlignment="1" applyProtection="1" hs:applyExtension="1">
          <x:alignment horizontal="center" vertical="center" wrapText="1"/>
          <x:protection locked="0"/>
          <hs:parashape hs:lineSpacingType="betweenLines" hs:lineSpacing="75" hs:breakNonLatinWord="breakWord" hs:breakLatinWord="keepWord" hs:condense="0" hs:textAlignment="baseLine"/>
        </x:xf>
      </mc:Choice>
      <mc:Fallback>
        <x:xf numFmtId="0" fontId="13" fillId="0" borderId="1" xfId="0" applyNumberFormat="1" applyFont="1" applyBorder="1" applyAlignment="1" applyProtection="1">
          <x:alignment horizontal="center" vertical="center" wrapText="1"/>
          <x:protection locked="0"/>
        </x:xf>
      </mc:Fallback>
    </mc:AlternateContent>
    <mc:AlternateContent xmlns:mc="http://schemas.openxmlformats.org/markup-compatibility/2006">
      <mc:Choice xmlns:hs="http://schemas.haansoft.com/office/spreadsheet/8.0" Requires="hs">
        <x:xf numFmtId="165" fontId="8" fillId="0" borderId="1" xfId="0" applyNumberFormat="1" applyFont="1" applyBorder="1" applyAlignment="1" applyProtection="1" hs:applyExtension="1">
          <x:alignment horizontal="center" vertical="center" wrapText="1"/>
          <x:protection hidden="1"/>
          <hs:parashape hs:lineSpacingType="betweenLines" hs:lineSpacing="75" hs:breakNonLatinWord="breakWord" hs:breakLatinWord="keepWord" hs:condense="0" hs:textAlignment="baseLine"/>
        </x:xf>
      </mc:Choice>
      <mc:Fallback>
        <x:xf numFmtId="165" fontId="8" fillId="0" borderId="1" xfId="0" applyNumberFormat="1" applyFont="1" applyBorder="1" applyAlignment="1" applyProtection="1">
          <x:alignment horizontal="center" vertical="center" wrapText="1"/>
          <x:protection hidden="1"/>
        </x:xf>
      </mc:Fallback>
    </mc:AlternateContent>
    <x:xf numFmtId="0" fontId="8" fillId="0" borderId="11" xfId="0" applyNumberFormat="1" applyFont="1" applyBorder="1" applyAlignment="1" applyProtection="1">
      <x:alignment horizontal="left" vertical="center" wrapText="1"/>
      <x:protection locked="0"/>
    </x:xf>
  </x:cellXfs>
  <x:cellStyles count="4">
    <x:cellStyle name="표준" xfId="0" builtinId="0"/>
    <x:cellStyle name="경고문" xfId="1" builtinId="11"/>
    <x:cellStyle name="20% - 강조색5" xfId="2" builtinId="46"/>
    <x:cellStyle name="표준 2" xfId="3"/>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  /><Relationship Id="rId2" Type="http://schemas.openxmlformats.org/officeDocument/2006/relationships/comments" Target="../comments3.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2">
    <x:tabColor rgb="ffffffff"/>
  </x:sheetPr>
  <x:dimension ref="A1:H12"/>
  <x:sheetViews>
    <x:sheetView view="pageBreakPreview" topLeftCell="A1" zoomScaleNormal="100" zoomScaleSheetLayoutView="100" workbookViewId="0">
      <x:selection activeCell="A6" activeCellId="0" sqref="A6:H6"/>
    </x:sheetView>
  </x:sheetViews>
  <x:sheetFormatPr defaultColWidth="40.625" defaultRowHeight="11.30000000000000071054"/>
  <x:cols>
    <x:col min="1" max="1" width="4.5" style="11" bestFit="1" customWidth="1"/>
    <x:col min="2" max="2" width="15.5" style="11" bestFit="1" customWidth="1"/>
    <x:col min="3" max="3" width="20.5" style="11" customWidth="1"/>
    <x:col min="4" max="4" width="35" style="11" bestFit="1" customWidth="1"/>
    <x:col min="5" max="5" width="4.5" style="11" bestFit="1" customWidth="1"/>
    <x:col min="6" max="6" width="7.5" style="11" bestFit="1" customWidth="1"/>
    <x:col min="7" max="7" width="17.5" style="11" bestFit="1" customWidth="1"/>
    <x:col min="8" max="8" width="17.25" style="11" bestFit="1" customWidth="1"/>
    <x:col min="9" max="9" width="12.125" style="11" bestFit="1" customWidth="1"/>
    <x:col min="10" max="16384" width="40.625" style="11"/>
  </x:cols>
  <x:sheetData>
    <x:row r="1" spans="1:8">
      <x:c r="A1" s="33" t="s">
        <x:v>32</x:v>
      </x:c>
      <x:c r="B1" s="33"/>
      <x:c r="C1" s="33"/>
      <x:c r="D1" s="33"/>
      <x:c r="E1" s="33"/>
      <x:c r="F1" s="33"/>
      <x:c r="G1" s="33"/>
      <x:c r="H1" s="33"/>
    </x:row>
    <x:row r="2" spans="1:8">
      <x:c r="A2" s="33"/>
      <x:c r="B2" s="33"/>
      <x:c r="C2" s="33"/>
      <x:c r="D2" s="33"/>
      <x:c r="E2" s="33"/>
      <x:c r="F2" s="33"/>
      <x:c r="G2" s="33"/>
      <x:c r="H2" s="33"/>
    </x:row>
    <x:row r="4" spans="1:8">
      <x:c r="A4" s="32" t="s">
        <x:v>68</x:v>
      </x:c>
      <x:c r="B4" s="32"/>
      <x:c r="C4" s="32"/>
      <x:c r="D4" s="32"/>
      <x:c r="E4" s="32"/>
      <x:c r="F4" s="32"/>
      <x:c r="G4" s="32"/>
      <x:c r="H4" s="32"/>
    </x:row>
    <x:row r="6" spans="1:8">
      <x:c r="A6" s="32" t="str">
        <x:f>"[혁신-"&amp;VLOOKUP(A10,$A$9:$H$10,3,0)&amp;"]"&amp;VLOOKUP(A10,$A$9:$H$10,4,0)&amp;"-"&amp;VLOOKUP(A10,$A$9:$H$10,5,0)&amp;"분반"</x:f>
        <x:v>[혁신-휴먼지능정보공학전공]휴먼지능정보종합설계1-2분반</x:v>
      </x:c>
      <x:c r="B6" s="32"/>
      <x:c r="C6" s="32"/>
      <x:c r="D6" s="32"/>
      <x:c r="E6" s="32"/>
      <x:c r="F6" s="32"/>
      <x:c r="G6" s="32"/>
      <x:c r="H6" s="32"/>
    </x:row>
    <x:row r="8" spans="1:8" ht="11.65000000000000035527">
      <x:c r="A8" s="12"/>
      <x:c r="B8" s="15" t="s">
        <x:v>46</x:v>
      </x:c>
      <x:c r="C8" s="15" t="s">
        <x:v>35</x:v>
      </x:c>
      <x:c r="D8" s="15" t="s">
        <x:v>45</x:v>
      </x:c>
      <x:c r="E8" s="15" t="s">
        <x:v>21</x:v>
      </x:c>
      <x:c r="F8" s="15" t="s">
        <x:v>47</x:v>
      </x:c>
      <x:c r="G8" s="15" t="s">
        <x:v>49</x:v>
      </x:c>
      <x:c r="H8" s="16" t="s">
        <x:v>15</x:v>
      </x:c>
    </x:row>
    <x:row r="9" spans="1:8">
      <x:c r="A9" s="17" t="s">
        <x:v>19</x:v>
      </x:c>
      <x:c r="B9" s="18" t="s">
        <x:v>74</x:v>
      </x:c>
      <x:c r="C9" s="18" t="s">
        <x:v>57</x:v>
      </x:c>
      <x:c r="D9" s="18" t="s">
        <x:v>64</x:v>
      </x:c>
      <x:c r="E9" s="18">
        <x:v>10</x:v>
      </x:c>
      <x:c r="F9" s="18">
        <x:v>20</x:v>
      </x:c>
      <x:c r="G9" s="18" t="s">
        <x:v>72</x:v>
      </x:c>
      <x:c r="H9" s="19" t="s">
        <x:v>73</x:v>
      </x:c>
    </x:row>
    <x:row r="10" spans="1:8" ht="12.34999999999999964473">
      <x:c r="A10" s="20" t="s">
        <x:v>22</x:v>
      </x:c>
      <x:c r="B10" s="26" t="s">
        <x:v>34</x:v>
      </x:c>
      <x:c r="C10" s="26" t="s">
        <x:v>79</x:v>
      </x:c>
      <x:c r="D10" s="27" t="s">
        <x:v>80</x:v>
      </x:c>
      <x:c r="E10" s="9">
        <x:v>2</x:v>
      </x:c>
      <x:c r="F10" s="9">
        <x:v>32</x:v>
      </x:c>
      <x:c r="G10" s="26" t="s">
        <x:v>28</x:v>
      </x:c>
      <x:c r="H10" s="10" t="s">
        <x:v>29</x:v>
      </x:c>
    </x:row>
    <x:row r="12" spans="1:8" ht="11.94999999999999928946">
      <x:c r="A12" s="34" t="s">
        <x:v>27</x:v>
      </x:c>
      <x:c r="B12" s="34"/>
      <x:c r="C12" s="34"/>
      <x:c r="D12" s="34"/>
      <x:c r="E12" s="34"/>
      <x:c r="F12" s="34"/>
      <x:c r="G12" s="34"/>
      <x:c r="H12" s="34"/>
    </x:row>
  </x:sheetData>
  <x:sheetProtection algorithmName="SHA-512" spinCount="100000" saltValue="NU7W8lMeuHtfF2YETI0+PQ==" hashValue="R4VVmRFzmwvfC9KVlpRF1kZDyt5hsbBz7h76jCMKdW0GaPHI/Ot5jD67vhn8l46R9Rj7DI7AkQo0q/+QXDvABw==" sheet="1" objects="0" scenarios="0" formatCells="1" formatColumns="1" formatRows="1" insertColumns="1" insertRows="1" insertHyperlinks="0" deleteColumns="1" deleteRows="1" selectLockedCells="0" sort="0" autoFilter="1" pivotTables="1" selectUnlockedCells="0"/>
  <x:mergeCells count="5">
    <x:mergeCell ref="A6:H6"/>
    <x:mergeCell ref="A1:H1"/>
    <x:mergeCell ref="A4:H4"/>
    <x:mergeCell ref="A2:H2"/>
    <x:mergeCell ref="A12:H12"/>
  </x:mergeCells>
  <x:dataValidations count="4">
    <x:dataValidation type="whole" allowBlank="1" showInputMessage="1" showErrorMessage="1" errorTitle="입력 오류" error="수강인원이 올바르게 입력되지 않았습니다. 다시 입력해 주십시오." sqref="F9:F10">
      <x:formula1>0</x:formula1>
      <x:formula2>100</x:formula2>
    </x:dataValidation>
    <x:dataValidation type="whole" allowBlank="1" showInputMessage="1" showErrorMessage="1" errorTitle="입력 오류" error="분반이 올바르게 입력되지 않았습니다. 다시 입력해 주십시오." sqref="E9:E10">
      <x:formula1>0</x:formula1>
      <x:formula2>100</x:formula2>
    </x:dataValidation>
    <x:dataValidation type="list" allowBlank="1" showInputMessage="1" showErrorMessage="1" sqref="I9:I10">
      <x:formula1>"중간정산1차, 중간정산2차, 최종정산"</x:formula1>
    </x:dataValidation>
    <x:dataValidation type="list" allowBlank="1" showInputMessage="1" showErrorMessage="1" sqref="H9:H10">
      <x:formula1>"문제해결프로젝트, 산학연계프로젝트, 지역사회연계프로젝트"</x:formula1>
    </x:dataValidation>
  </x:dataValidations>
  <x:pageMargins left="0.69986110925674438477" right="0.69986110925674438477" top="0.75" bottom="0.75" header="0.30000001192092895508" footer="0.30000001192092895508"/>
  <x:pageSetup paperSize="9" scale="43" firstPageNumber="1" fitToWidth="1" fitToHeight="1" orientation="portrait" usePrinterDefaults="1" blackAndWhite="0" draft="0" useFirstPageNumber="0" horizontalDpi="600" verticalDpi="600" copies="1"/>
  <x:legacy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1">
    <x:tabColor rgb="ffff0000"/>
  </x:sheetPr>
  <x:dimension ref="A1:J144"/>
  <x:sheetViews>
    <x:sheetView tabSelected="1" view="pageBreakPreview" topLeftCell="A1" zoomScale="85" zoomScaleNormal="85" zoomScaleSheetLayoutView="100" workbookViewId="0">
      <x:selection activeCell="C101" activeCellId="0" sqref="C101:J106"/>
    </x:sheetView>
  </x:sheetViews>
  <x:sheetFormatPr defaultColWidth="8.796875" defaultRowHeight="11.94999999999999928946"/>
  <x:cols>
    <x:col min="1" max="1" width="4.5" style="1" bestFit="1" customWidth="1"/>
    <x:col min="2" max="2" width="4.875" style="1" customWidth="1"/>
    <x:col min="3" max="3" width="12.5" style="1" customWidth="1"/>
    <x:col min="4" max="4" width="5.125" style="1" bestFit="1" customWidth="1"/>
    <x:col min="5" max="5" width="18.875" style="1" bestFit="1" customWidth="1"/>
    <x:col min="6" max="6" width="4.5" style="1" customWidth="1"/>
    <x:col min="7" max="7" width="9.375" style="1" bestFit="1" customWidth="1"/>
    <x:col min="8" max="8" width="9" style="1" bestFit="1" customWidth="1"/>
    <x:col min="9" max="9" width="15" style="1" bestFit="1" customWidth="1"/>
    <x:col min="10" max="10" width="20.75" style="1" bestFit="1" customWidth="1"/>
    <x:col min="11" max="12" width="9" style="1"/>
    <x:col min="13" max="13" width="34.875" style="1" customWidth="1"/>
    <x:col min="14" max="16384" width="9" style="1"/>
  </x:cols>
  <x:sheetData>
    <x:row r="1" spans="1:10" ht="12.94999999999999928946" customHeight="1">
      <x:c r="A1" s="40" t="s">
        <x:v>52</x:v>
      </x:c>
      <x:c r="B1" s="40"/>
      <x:c r="C1" s="40"/>
      <x:c r="D1" s="40"/>
      <x:c r="E1" s="40"/>
      <x:c r="F1" s="40"/>
      <x:c r="G1" s="40"/>
      <x:c r="H1" s="40"/>
      <x:c r="I1" s="40"/>
      <x:c r="J1" s="40"/>
    </x:row>
    <x:row r="2" spans="1:10" ht="12.94999999999999928946" customHeight="1">
      <x:c r="A2" s="40"/>
      <x:c r="B2" s="40"/>
      <x:c r="C2" s="40"/>
      <x:c r="D2" s="40"/>
      <x:c r="E2" s="40"/>
      <x:c r="F2" s="40"/>
      <x:c r="G2" s="40"/>
      <x:c r="H2" s="40"/>
      <x:c r="I2" s="40"/>
      <x:c r="J2" s="40"/>
    </x:row>
    <x:row r="3" spans="1:10" ht="12.94999999999999928946" customHeight="1">
      <x:c r="A3" s="40" t="s">
        <x:v>62</x:v>
      </x:c>
      <x:c r="B3" s="40"/>
      <x:c r="C3" s="40"/>
      <x:c r="D3" s="40"/>
      <x:c r="E3" s="40"/>
      <x:c r="F3" s="40"/>
      <x:c r="G3" s="40"/>
      <x:c r="H3" s="40"/>
      <x:c r="I3" s="40"/>
      <x:c r="J3" s="40"/>
    </x:row>
    <x:row r="4" spans="1:10" ht="23.5">
      <x:c r="A4" s="41" t="s">
        <x:v>59</x:v>
      </x:c>
      <x:c r="B4" s="41"/>
      <x:c r="C4" s="41"/>
      <x:c r="D4" s="41"/>
      <x:c r="E4" s="41"/>
      <x:c r="F4" s="41"/>
      <x:c r="G4" s="41"/>
      <x:c r="H4" s="41"/>
      <x:c r="I4" s="41"/>
      <x:c r="J4" s="41"/>
    </x:row>
    <x:row r="5" spans="1:10" ht="12.94999999999999928946" customHeight="1">
      <x:c r="A5" s="35" t="s">
        <x:v>13</x:v>
      </x:c>
      <x:c r="B5" s="35"/>
      <x:c r="C5" s="42" t="str">
        <x:f>LEFT('0. 기본정보입력(필수)'!A4,4)</x:f>
        <x:v>2024</x:v>
      </x:c>
      <x:c r="D5" s="42"/>
      <x:c r="E5" s="42"/>
      <x:c r="F5" s="42"/>
      <x:c r="G5" s="30" t="s">
        <x:v>14</x:v>
      </x:c>
      <x:c r="H5" s="43" t="str">
        <x:f>MID('0. 기본정보입력(필수)'!A4,9,1)</x:f>
        <x:v>1</x:v>
      </x:c>
      <x:c r="I5" s="43"/>
      <x:c r="J5" s="43"/>
    </x:row>
    <x:row r="6" spans="1:10" ht="12.94999999999999928946" customHeight="1">
      <x:c r="A6" s="35" t="s">
        <x:v>46</x:v>
      </x:c>
      <x:c r="B6" s="35"/>
      <x:c r="C6" s="42" t="str">
        <x:f>VLOOKUP('0. 기본정보입력(필수)'!A10,'0. 기본정보입력(필수)'!A10:H10,2,0)</x:f>
        <x:v>융합공과대학</x:v>
      </x:c>
      <x:c r="D6" s="42"/>
      <x:c r="E6" s="42"/>
      <x:c r="F6" s="42"/>
      <x:c r="G6" s="30" t="s">
        <x:v>35</x:v>
      </x:c>
      <x:c r="H6" s="43" t="str">
        <x:f>VLOOKUP('0. 기본정보입력(필수)'!A10,'0. 기본정보입력(필수)'!A10:H10,3,0)</x:f>
        <x:v>휴먼지능정보공학전공</x:v>
      </x:c>
      <x:c r="I6" s="43"/>
      <x:c r="J6" s="43"/>
    </x:row>
    <x:row r="7" spans="1:10" ht="12.94999999999999928946" customHeight="1">
      <x:c r="A7" s="35" t="s">
        <x:v>45</x:v>
      </x:c>
      <x:c r="B7" s="35"/>
      <x:c r="C7" s="42" t="str">
        <x:f>VLOOKUP('0. 기본정보입력(필수)'!A10,'0. 기본정보입력(필수)'!A10:H10,4,0)</x:f>
        <x:v>휴먼지능정보종합설계1</x:v>
      </x:c>
      <x:c r="D7" s="42"/>
      <x:c r="E7" s="42"/>
      <x:c r="F7" s="42"/>
      <x:c r="G7" s="30" t="s">
        <x:v>21</x:v>
      </x:c>
      <x:c r="H7" s="43">
        <x:f>VLOOKUP('0. 기본정보입력(필수)'!A10,'0. 기본정보입력(필수)'!A10:H10,5,0)</x:f>
        <x:v>2</x:v>
      </x:c>
      <x:c r="I7" s="43"/>
      <x:c r="J7" s="43"/>
    </x:row>
    <x:row r="8" spans="1:10" ht="12.94999999999999928946" customHeight="1">
      <x:c r="A8" s="35" t="s">
        <x:v>49</x:v>
      </x:c>
      <x:c r="B8" s="35"/>
      <x:c r="C8" s="42" t="str">
        <x:f>VLOOKUP('0. 기본정보입력(필수)'!A10,'0. 기본정보입력(필수)'!A10:H10,7,0)</x:f>
        <x:v>윤희남, 권지은</x:v>
      </x:c>
      <x:c r="D8" s="42"/>
      <x:c r="E8" s="42"/>
      <x:c r="F8" s="42"/>
      <x:c r="G8" s="30" t="s">
        <x:v>15</x:v>
      </x:c>
      <x:c r="H8" s="43" t="str">
        <x:f>VLOOKUP('0. 기본정보입력(필수)'!A10,'0. 기본정보입력(필수)'!A10:H10,8,0)</x:f>
        <x:v>문제해결프로젝트</x:v>
      </x:c>
      <x:c r="I8" s="43"/>
      <x:c r="J8" s="43"/>
    </x:row>
    <x:row r="9" spans="1:10" ht="12.94999999999999928946" customHeight="1">
      <x:c r="A9" s="35" t="s">
        <x:v>47</x:v>
      </x:c>
      <x:c r="B9" s="35"/>
      <x:c r="C9" s="42">
        <x:f>VLOOKUP('0. 기본정보입력(필수)'!A10,'0. 기본정보입력(필수)'!A10:H10,6,0)</x:f>
        <x:v>32</x:v>
      </x:c>
      <x:c r="D9" s="42"/>
      <x:c r="E9" s="42"/>
      <x:c r="F9" s="42"/>
      <x:c r="G9" s="30" t="s">
        <x:v>50</x:v>
      </x:c>
      <x:c r="H9" s="43" t="str">
        <x:f>IF(MOD(COUNTA(B29:H68),2)=0,IF(COUNTA(B29:D68)&lt;COUNTA(E29:H68),IF(COUNTA(B29:C68)=COUNTA(D29:D68),IF(COUNTA(E29:H68)/2=COUNTA(B29:D68),COUNTIF(D29:D68,"팀장")&amp;"팀 / "&amp;COUNTA(D29:D68)&amp;"명",IF(COUNTA(E29:H68)/4=COUNTA(G29:G68),COUNTIF(D29:D68,"팀장")&amp;"팀 / "&amp;COUNTA(D29:D68)&amp;"명 외 개인 "&amp;COUNTA(E29:H68)/4-COUNTA(D29:D68)&amp;"명","입력오류")),"입력오류"),"입력오류"),"입력오류")</x:f>
        <x:v>1팀 / 5명</x:v>
      </x:c>
      <x:c r="I9" s="43"/>
      <x:c r="J9" s="43"/>
    </x:row>
    <x:row r="10" spans="1:10" ht="12.94999999999999928946" customHeight="1">
      <x:c r="A10" s="45" t="s">
        <x:v>66</x:v>
      </x:c>
      <x:c r="B10" s="45"/>
      <x:c r="C10" s="45"/>
      <x:c r="D10" s="45"/>
      <x:c r="E10" s="45"/>
      <x:c r="F10" s="45"/>
      <x:c r="G10" s="45"/>
      <x:c r="H10" s="45"/>
      <x:c r="I10" s="45"/>
      <x:c r="J10" s="45"/>
    </x:row>
    <x:row r="11" spans="1:10" ht="12.94999999999999928946" customHeight="1">
      <x:c r="A11" s="45"/>
      <x:c r="B11" s="45"/>
      <x:c r="C11" s="45"/>
      <x:c r="D11" s="45"/>
      <x:c r="E11" s="45"/>
      <x:c r="F11" s="45"/>
      <x:c r="G11" s="45"/>
      <x:c r="H11" s="45"/>
      <x:c r="I11" s="45"/>
      <x:c r="J11" s="45"/>
    </x:row>
    <x:row r="12" spans="1:10" ht="12.94999999999999928946" customHeight="1">
      <x:c r="A12" s="35" t="s">
        <x:v>30</x:v>
      </x:c>
      <x:c r="B12" s="35"/>
      <x:c r="C12" s="44" t="s">
        <x:v>0</x:v>
      </x:c>
      <x:c r="D12" s="44"/>
      <x:c r="E12" s="44"/>
      <x:c r="F12" s="44"/>
      <x:c r="G12" s="44"/>
      <x:c r="H12" s="44"/>
      <x:c r="I12" s="44"/>
      <x:c r="J12" s="44"/>
    </x:row>
    <x:row r="13" spans="1:10" ht="12.94999999999999928946" customHeight="1">
      <x:c r="A13" s="35"/>
      <x:c r="B13" s="35"/>
      <x:c r="C13" s="44"/>
      <x:c r="D13" s="44"/>
      <x:c r="E13" s="44"/>
      <x:c r="F13" s="44"/>
      <x:c r="G13" s="44"/>
      <x:c r="H13" s="44"/>
      <x:c r="I13" s="44"/>
      <x:c r="J13" s="44"/>
    </x:row>
    <x:row r="14" spans="1:10" ht="12.94999999999999928946" customHeight="1">
      <x:c r="A14" s="35"/>
      <x:c r="B14" s="35"/>
      <x:c r="C14" s="44"/>
      <x:c r="D14" s="44"/>
      <x:c r="E14" s="44"/>
      <x:c r="F14" s="44"/>
      <x:c r="G14" s="44"/>
      <x:c r="H14" s="44"/>
      <x:c r="I14" s="44"/>
      <x:c r="J14" s="44"/>
    </x:row>
    <x:row r="15" spans="1:10" ht="12.94999999999999928946" customHeight="1">
      <x:c r="A15" s="35"/>
      <x:c r="B15" s="35"/>
      <x:c r="C15" s="44"/>
      <x:c r="D15" s="44"/>
      <x:c r="E15" s="44"/>
      <x:c r="F15" s="44"/>
      <x:c r="G15" s="44"/>
      <x:c r="H15" s="44"/>
      <x:c r="I15" s="44"/>
      <x:c r="J15" s="44"/>
    </x:row>
    <x:row r="16" spans="1:10" ht="12.94999999999999928946" customHeight="1">
      <x:c r="A16" s="35"/>
      <x:c r="B16" s="35"/>
      <x:c r="C16" s="44"/>
      <x:c r="D16" s="44"/>
      <x:c r="E16" s="44"/>
      <x:c r="F16" s="44"/>
      <x:c r="G16" s="44"/>
      <x:c r="H16" s="44"/>
      <x:c r="I16" s="44"/>
      <x:c r="J16" s="44"/>
    </x:row>
    <x:row r="17" spans="1:10" ht="12.94999999999999928946" customHeight="1">
      <x:c r="A17" s="35"/>
      <x:c r="B17" s="35"/>
      <x:c r="C17" s="44"/>
      <x:c r="D17" s="44"/>
      <x:c r="E17" s="44"/>
      <x:c r="F17" s="44"/>
      <x:c r="G17" s="44"/>
      <x:c r="H17" s="44"/>
      <x:c r="I17" s="44"/>
      <x:c r="J17" s="44"/>
    </x:row>
    <x:row r="18" spans="1:10" ht="12.94999999999999928946" customHeight="1">
      <x:c r="A18" s="35"/>
      <x:c r="B18" s="35"/>
      <x:c r="C18" s="44"/>
      <x:c r="D18" s="44"/>
      <x:c r="E18" s="44"/>
      <x:c r="F18" s="44"/>
      <x:c r="G18" s="44"/>
      <x:c r="H18" s="44"/>
      <x:c r="I18" s="44"/>
      <x:c r="J18" s="44"/>
    </x:row>
    <x:row r="19" spans="1:10" ht="12.94999999999999928946" customHeight="1">
      <x:c r="A19" s="35" t="s">
        <x:v>65</x:v>
      </x:c>
      <x:c r="B19" s="35"/>
      <x:c r="C19" s="44" t="s">
        <x:v>25</x:v>
      </x:c>
      <x:c r="D19" s="44"/>
      <x:c r="E19" s="44"/>
      <x:c r="F19" s="44"/>
      <x:c r="G19" s="44"/>
      <x:c r="H19" s="44"/>
      <x:c r="I19" s="44"/>
      <x:c r="J19" s="44"/>
    </x:row>
    <x:row r="20" spans="1:10" ht="12.94999999999999928946" customHeight="1">
      <x:c r="A20" s="35"/>
      <x:c r="B20" s="35"/>
      <x:c r="C20" s="44"/>
      <x:c r="D20" s="44"/>
      <x:c r="E20" s="44"/>
      <x:c r="F20" s="44"/>
      <x:c r="G20" s="44"/>
      <x:c r="H20" s="44"/>
      <x:c r="I20" s="44"/>
      <x:c r="J20" s="44"/>
    </x:row>
    <x:row r="21" spans="1:10" ht="12.94999999999999928946" customHeight="1">
      <x:c r="A21" s="35"/>
      <x:c r="B21" s="35"/>
      <x:c r="C21" s="44"/>
      <x:c r="D21" s="44"/>
      <x:c r="E21" s="44"/>
      <x:c r="F21" s="44"/>
      <x:c r="G21" s="44"/>
      <x:c r="H21" s="44"/>
      <x:c r="I21" s="44"/>
      <x:c r="J21" s="44"/>
    </x:row>
    <x:row r="22" spans="1:10" ht="12.94999999999999928946" customHeight="1">
      <x:c r="A22" s="35"/>
      <x:c r="B22" s="35"/>
      <x:c r="C22" s="44"/>
      <x:c r="D22" s="44"/>
      <x:c r="E22" s="44"/>
      <x:c r="F22" s="44"/>
      <x:c r="G22" s="44"/>
      <x:c r="H22" s="44"/>
      <x:c r="I22" s="44"/>
      <x:c r="J22" s="44"/>
    </x:row>
    <x:row r="23" spans="1:10" ht="12.94999999999999928946" customHeight="1">
      <x:c r="A23" s="35"/>
      <x:c r="B23" s="35"/>
      <x:c r="C23" s="44"/>
      <x:c r="D23" s="44"/>
      <x:c r="E23" s="44"/>
      <x:c r="F23" s="44"/>
      <x:c r="G23" s="44"/>
      <x:c r="H23" s="44"/>
      <x:c r="I23" s="44"/>
      <x:c r="J23" s="44"/>
    </x:row>
    <x:row r="24" spans="1:10" ht="12.94999999999999928946" customHeight="1">
      <x:c r="A24" s="35"/>
      <x:c r="B24" s="35"/>
      <x:c r="C24" s="44"/>
      <x:c r="D24" s="44"/>
      <x:c r="E24" s="44"/>
      <x:c r="F24" s="44"/>
      <x:c r="G24" s="44"/>
      <x:c r="H24" s="44"/>
      <x:c r="I24" s="44"/>
      <x:c r="J24" s="44"/>
    </x:row>
    <x:row r="25" spans="1:10" ht="12.94999999999999928946" customHeight="1">
      <x:c r="A25" s="35" t="s">
        <x:v>82</x:v>
      </x:c>
      <x:c r="B25" s="35"/>
      <x:c r="C25" s="35"/>
      <x:c r="D25" s="35"/>
      <x:c r="E25" s="35"/>
      <x:c r="F25" s="35"/>
      <x:c r="G25" s="35"/>
      <x:c r="H25" s="35"/>
      <x:c r="I25" s="35"/>
      <x:c r="J25" s="35"/>
    </x:row>
    <x:row r="26" spans="1:10" ht="12.94999999999999928946" customHeight="1">
      <x:c r="A26" s="35"/>
      <x:c r="B26" s="35"/>
      <x:c r="C26" s="35"/>
      <x:c r="D26" s="35"/>
      <x:c r="E26" s="35"/>
      <x:c r="F26" s="35"/>
      <x:c r="G26" s="35"/>
      <x:c r="H26" s="35"/>
      <x:c r="I26" s="35"/>
      <x:c r="J26" s="35"/>
    </x:row>
    <x:row r="27" spans="1:10" ht="12.94999999999999928946" customHeight="1">
      <x:c r="A27" s="35" t="s">
        <x:v>12</x:v>
      </x:c>
      <x:c r="B27" s="35" t="s">
        <x:v>18</x:v>
      </x:c>
      <x:c r="C27" s="35"/>
      <x:c r="D27" s="35" t="s">
        <x:v>54</x:v>
      </x:c>
      <x:c r="E27" s="35" t="s">
        <x:v>39</x:v>
      </x:c>
      <x:c r="F27" s="35" t="s">
        <x:v>17</x:v>
      </x:c>
      <x:c r="G27" s="35" t="s">
        <x:v>16</x:v>
      </x:c>
      <x:c r="H27" s="35" t="s">
        <x:v>20</x:v>
      </x:c>
      <x:c r="I27" s="35" t="s">
        <x:v>75</x:v>
      </x:c>
      <x:c r="J27" s="35" t="s">
        <x:v>41</x:v>
      </x:c>
    </x:row>
    <x:row r="28" spans="1:10" ht="12.94999999999999928946" customHeight="1">
      <x:c r="A28" s="35"/>
      <x:c r="B28" s="35"/>
      <x:c r="C28" s="35"/>
      <x:c r="D28" s="35"/>
      <x:c r="E28" s="35"/>
      <x:c r="F28" s="35"/>
      <x:c r="G28" s="35"/>
      <x:c r="H28" s="35"/>
      <x:c r="I28" s="35"/>
      <x:c r="J28" s="35"/>
    </x:row>
    <x:row r="29" spans="1:10" ht="14.09999999999999964473" customHeight="1">
      <x:c r="A29" s="30">
        <x:v>1</x:v>
      </x:c>
      <x:c r="B29" s="37" t="s">
        <x:v>85</x:v>
      </x:c>
      <x:c r="C29" s="37"/>
      <x:c r="D29" s="31" t="s">
        <x:v>3</x:v>
      </x:c>
      <x:c r="E29" s="31" t="s">
        <x:v>79</x:v>
      </x:c>
      <x:c r="F29" s="31">
        <x:v>4</x:v>
      </x:c>
      <x:c r="G29" s="31">
        <x:v>201910779</x:v>
      </x:c>
      <x:c r="H29" s="31" t="s">
        <x:v>10</x:v>
      </x:c>
      <x:c r="I29" s="31"/>
      <x:c r="J29" s="31"/>
    </x:row>
    <x:row r="30" spans="1:10" ht="14.09999999999999964473" customHeight="1">
      <x:c r="A30" s="30">
        <x:v>2</x:v>
      </x:c>
      <x:c r="B30" s="37" t="s">
        <x:v>85</x:v>
      </x:c>
      <x:c r="C30" s="37"/>
      <x:c r="D30" s="31" t="s">
        <x:v>5</x:v>
      </x:c>
      <x:c r="E30" s="31" t="s">
        <x:v>79</x:v>
      </x:c>
      <x:c r="F30" s="31">
        <x:v>4</x:v>
      </x:c>
      <x:c r="G30" s="31">
        <x:v>201910770</x:v>
      </x:c>
      <x:c r="H30" s="31" t="s">
        <x:v>1</x:v>
      </x:c>
      <x:c r="I30" s="31"/>
      <x:c r="J30" s="31"/>
    </x:row>
    <x:row r="31" spans="1:10" ht="14.09999999999999964473" customHeight="1">
      <x:c r="A31" s="30">
        <x:v>3</x:v>
      </x:c>
      <x:c r="B31" s="37" t="s">
        <x:v>85</x:v>
      </x:c>
      <x:c r="C31" s="37"/>
      <x:c r="D31" s="31" t="s">
        <x:v>5</x:v>
      </x:c>
      <x:c r="E31" s="31" t="s">
        <x:v>79</x:v>
      </x:c>
      <x:c r="F31" s="31">
        <x:v>4</x:v>
      </x:c>
      <x:c r="G31" s="31">
        <x:v>201910788</x:v>
      </x:c>
      <x:c r="H31" s="31" t="s">
        <x:v>8</x:v>
      </x:c>
      <x:c r="I31" s="31"/>
      <x:c r="J31" s="31"/>
    </x:row>
    <x:row r="32" spans="1:10" ht="14.09999999999999964473" customHeight="1">
      <x:c r="A32" s="30">
        <x:v>4</x:v>
      </x:c>
      <x:c r="B32" s="37" t="s">
        <x:v>85</x:v>
      </x:c>
      <x:c r="C32" s="37"/>
      <x:c r="D32" s="31" t="s">
        <x:v>5</x:v>
      </x:c>
      <x:c r="E32" s="31" t="s">
        <x:v>79</x:v>
      </x:c>
      <x:c r="F32" s="31">
        <x:v>4</x:v>
      </x:c>
      <x:c r="G32" s="31">
        <x:v>201910822</x:v>
      </x:c>
      <x:c r="H32" s="31" t="s">
        <x:v>7</x:v>
      </x:c>
      <x:c r="I32" s="31"/>
      <x:c r="J32" s="31"/>
    </x:row>
    <x:row r="33" spans="1:10" ht="14.09999999999999964473" customHeight="1">
      <x:c r="A33" s="30">
        <x:v>5</x:v>
      </x:c>
      <x:c r="B33" s="37" t="s">
        <x:v>85</x:v>
      </x:c>
      <x:c r="C33" s="37"/>
      <x:c r="D33" s="31" t="s">
        <x:v>5</x:v>
      </x:c>
      <x:c r="E33" s="31" t="s">
        <x:v>79</x:v>
      </x:c>
      <x:c r="F33" s="31">
        <x:v>4</x:v>
      </x:c>
      <x:c r="G33" s="31">
        <x:v>201910833</x:v>
      </x:c>
      <x:c r="H33" s="31" t="s">
        <x:v>9</x:v>
      </x:c>
      <x:c r="I33" s="31"/>
      <x:c r="J33" s="31"/>
    </x:row>
    <x:row r="34" spans="1:10" ht="14.09999999999999964473" customHeight="1">
      <x:c r="A34" s="30">
        <x:v>6</x:v>
      </x:c>
      <x:c r="B34" s="37"/>
      <x:c r="C34" s="37"/>
      <x:c r="D34" s="31"/>
      <x:c r="E34" s="31"/>
      <x:c r="F34" s="31"/>
      <x:c r="G34" s="31"/>
      <x:c r="H34" s="31"/>
      <x:c r="I34" s="31"/>
      <x:c r="J34" s="31"/>
    </x:row>
    <x:row r="35" spans="1:10" ht="14.09999999999999964473" customHeight="1">
      <x:c r="A35" s="30">
        <x:v>7</x:v>
      </x:c>
      <x:c r="B35" s="37"/>
      <x:c r="C35" s="37"/>
      <x:c r="D35" s="31"/>
      <x:c r="E35" s="31"/>
      <x:c r="F35" s="31"/>
      <x:c r="G35" s="31"/>
      <x:c r="H35" s="31"/>
      <x:c r="I35" s="31"/>
      <x:c r="J35" s="31"/>
    </x:row>
    <x:row r="36" spans="1:10" ht="14.09999999999999964473" customHeight="1">
      <x:c r="A36" s="30">
        <x:v>8</x:v>
      </x:c>
      <x:c r="B36" s="37"/>
      <x:c r="C36" s="37"/>
      <x:c r="D36" s="31"/>
      <x:c r="E36" s="31"/>
      <x:c r="F36" s="31"/>
      <x:c r="G36" s="31"/>
      <x:c r="H36" s="31"/>
      <x:c r="I36" s="31"/>
      <x:c r="J36" s="31"/>
    </x:row>
    <x:row r="37" spans="1:10" ht="14.09999999999999964473" customHeight="1">
      <x:c r="A37" s="30">
        <x:v>9</x:v>
      </x:c>
      <x:c r="B37" s="37"/>
      <x:c r="C37" s="37"/>
      <x:c r="D37" s="31"/>
      <x:c r="E37" s="31"/>
      <x:c r="F37" s="31"/>
      <x:c r="G37" s="31"/>
      <x:c r="H37" s="31"/>
      <x:c r="I37" s="31"/>
      <x:c r="J37" s="31"/>
    </x:row>
    <x:row r="38" spans="1:10" ht="14.09999999999999964473" customHeight="1">
      <x:c r="A38" s="30">
        <x:v>10</x:v>
      </x:c>
      <x:c r="B38" s="37"/>
      <x:c r="C38" s="37"/>
      <x:c r="D38" s="31"/>
      <x:c r="E38" s="31"/>
      <x:c r="F38" s="31"/>
      <x:c r="G38" s="31"/>
      <x:c r="H38" s="31"/>
      <x:c r="I38" s="31"/>
      <x:c r="J38" s="31"/>
    </x:row>
    <x:row r="39" spans="1:10" ht="14.09999999999999964473" customHeight="1">
      <x:c r="A39" s="30">
        <x:v>11</x:v>
      </x:c>
      <x:c r="B39" s="37"/>
      <x:c r="C39" s="37"/>
      <x:c r="D39" s="31"/>
      <x:c r="E39" s="31"/>
      <x:c r="F39" s="31"/>
      <x:c r="G39" s="31"/>
      <x:c r="H39" s="31"/>
      <x:c r="I39" s="31"/>
      <x:c r="J39" s="31"/>
    </x:row>
    <x:row r="40" spans="1:10" ht="14.09999999999999964473" customHeight="1">
      <x:c r="A40" s="30">
        <x:v>12</x:v>
      </x:c>
      <x:c r="B40" s="37"/>
      <x:c r="C40" s="37"/>
      <x:c r="D40" s="31"/>
      <x:c r="E40" s="31"/>
      <x:c r="F40" s="31"/>
      <x:c r="G40" s="31"/>
      <x:c r="H40" s="31"/>
      <x:c r="I40" s="31"/>
      <x:c r="J40" s="31"/>
    </x:row>
    <x:row r="41" spans="1:10" ht="14.09999999999999964473" customHeight="1">
      <x:c r="A41" s="30">
        <x:v>13</x:v>
      </x:c>
      <x:c r="B41" s="37"/>
      <x:c r="C41" s="37"/>
      <x:c r="D41" s="31"/>
      <x:c r="E41" s="31"/>
      <x:c r="F41" s="31"/>
      <x:c r="G41" s="31"/>
      <x:c r="H41" s="31"/>
      <x:c r="I41" s="31"/>
      <x:c r="J41" s="31"/>
    </x:row>
    <x:row r="42" spans="1:10" ht="14.09999999999999964473" customHeight="1">
      <x:c r="A42" s="30">
        <x:v>14</x:v>
      </x:c>
      <x:c r="B42" s="37"/>
      <x:c r="C42" s="37"/>
      <x:c r="D42" s="31"/>
      <x:c r="E42" s="31"/>
      <x:c r="F42" s="31"/>
      <x:c r="G42" s="31"/>
      <x:c r="H42" s="31"/>
      <x:c r="I42" s="31"/>
      <x:c r="J42" s="31"/>
    </x:row>
    <x:row r="43" spans="1:10" ht="14.09999999999999964473" customHeight="1">
      <x:c r="A43" s="30">
        <x:v>15</x:v>
      </x:c>
      <x:c r="B43" s="37"/>
      <x:c r="C43" s="37"/>
      <x:c r="D43" s="31"/>
      <x:c r="E43" s="31"/>
      <x:c r="F43" s="31"/>
      <x:c r="G43" s="31"/>
      <x:c r="H43" s="31"/>
      <x:c r="I43" s="31"/>
      <x:c r="J43" s="31"/>
    </x:row>
    <x:row r="44" spans="1:10" ht="14.09999999999999964473" customHeight="1">
      <x:c r="A44" s="30">
        <x:v>16</x:v>
      </x:c>
      <x:c r="B44" s="37"/>
      <x:c r="C44" s="37"/>
      <x:c r="D44" s="31"/>
      <x:c r="E44" s="31"/>
      <x:c r="F44" s="31"/>
      <x:c r="G44" s="31"/>
      <x:c r="H44" s="31"/>
      <x:c r="I44" s="31"/>
      <x:c r="J44" s="31"/>
    </x:row>
    <x:row r="45" spans="1:10" ht="14.09999999999999964473" customHeight="1">
      <x:c r="A45" s="30">
        <x:v>17</x:v>
      </x:c>
      <x:c r="B45" s="37"/>
      <x:c r="C45" s="37"/>
      <x:c r="D45" s="31"/>
      <x:c r="E45" s="31"/>
      <x:c r="F45" s="31"/>
      <x:c r="G45" s="31"/>
      <x:c r="H45" s="31"/>
      <x:c r="I45" s="31"/>
      <x:c r="J45" s="31"/>
    </x:row>
    <x:row r="46" spans="1:10" ht="14.09999999999999964473" customHeight="1">
      <x:c r="A46" s="30">
        <x:v>18</x:v>
      </x:c>
      <x:c r="B46" s="37"/>
      <x:c r="C46" s="37"/>
      <x:c r="D46" s="31"/>
      <x:c r="E46" s="31"/>
      <x:c r="F46" s="31"/>
      <x:c r="G46" s="31"/>
      <x:c r="H46" s="31"/>
      <x:c r="I46" s="31"/>
      <x:c r="J46" s="31"/>
    </x:row>
    <x:row r="47" spans="1:10" ht="14.09999999999999964473" customHeight="1">
      <x:c r="A47" s="30">
        <x:v>19</x:v>
      </x:c>
      <x:c r="B47" s="37"/>
      <x:c r="C47" s="37"/>
      <x:c r="D47" s="31"/>
      <x:c r="E47" s="31"/>
      <x:c r="F47" s="31"/>
      <x:c r="G47" s="31"/>
      <x:c r="H47" s="31"/>
      <x:c r="I47" s="31"/>
      <x:c r="J47" s="31"/>
    </x:row>
    <x:row r="48" spans="1:10" ht="14.09999999999999964473" customHeight="1">
      <x:c r="A48" s="30">
        <x:v>20</x:v>
      </x:c>
      <x:c r="B48" s="37"/>
      <x:c r="C48" s="37"/>
      <x:c r="D48" s="31"/>
      <x:c r="E48" s="31"/>
      <x:c r="F48" s="31"/>
      <x:c r="G48" s="31"/>
      <x:c r="H48" s="31"/>
      <x:c r="I48" s="31"/>
      <x:c r="J48" s="31"/>
    </x:row>
    <x:row r="49" spans="1:10" ht="14.09999999999999964473" customHeight="1">
      <x:c r="A49" s="30">
        <x:v>21</x:v>
      </x:c>
      <x:c r="B49" s="37"/>
      <x:c r="C49" s="37"/>
      <x:c r="D49" s="31"/>
      <x:c r="E49" s="31"/>
      <x:c r="F49" s="31"/>
      <x:c r="G49" s="31"/>
      <x:c r="H49" s="31"/>
      <x:c r="I49" s="31"/>
      <x:c r="J49" s="31"/>
    </x:row>
    <x:row r="50" spans="1:10" ht="14.09999999999999964473" customHeight="1">
      <x:c r="A50" s="30">
        <x:v>22</x:v>
      </x:c>
      <x:c r="B50" s="37"/>
      <x:c r="C50" s="37"/>
      <x:c r="D50" s="31"/>
      <x:c r="E50" s="31"/>
      <x:c r="F50" s="31"/>
      <x:c r="G50" s="31"/>
      <x:c r="H50" s="31"/>
      <x:c r="I50" s="31"/>
      <x:c r="J50" s="31"/>
    </x:row>
    <x:row r="51" spans="1:10" ht="14.09999999999999964473" customHeight="1">
      <x:c r="A51" s="30">
        <x:v>23</x:v>
      </x:c>
      <x:c r="B51" s="37"/>
      <x:c r="C51" s="37"/>
      <x:c r="D51" s="31"/>
      <x:c r="E51" s="31"/>
      <x:c r="F51" s="31"/>
      <x:c r="G51" s="31"/>
      <x:c r="H51" s="31"/>
      <x:c r="I51" s="31"/>
      <x:c r="J51" s="31"/>
    </x:row>
    <x:row r="52" spans="1:10" ht="14.09999999999999964473" customHeight="1">
      <x:c r="A52" s="30">
        <x:v>24</x:v>
      </x:c>
      <x:c r="B52" s="37"/>
      <x:c r="C52" s="37"/>
      <x:c r="D52" s="31"/>
      <x:c r="E52" s="31"/>
      <x:c r="F52" s="31"/>
      <x:c r="G52" s="31"/>
      <x:c r="H52" s="31"/>
      <x:c r="I52" s="31"/>
      <x:c r="J52" s="31"/>
    </x:row>
    <x:row r="53" spans="1:10" ht="14.09999999999999964473" customHeight="1">
      <x:c r="A53" s="30">
        <x:v>25</x:v>
      </x:c>
      <x:c r="B53" s="37"/>
      <x:c r="C53" s="37"/>
      <x:c r="D53" s="31"/>
      <x:c r="E53" s="31"/>
      <x:c r="F53" s="31"/>
      <x:c r="G53" s="31"/>
      <x:c r="H53" s="31"/>
      <x:c r="I53" s="31"/>
      <x:c r="J53" s="31"/>
    </x:row>
    <x:row r="54" spans="1:10" ht="14.09999999999999964473" customHeight="1">
      <x:c r="A54" s="30">
        <x:v>26</x:v>
      </x:c>
      <x:c r="B54" s="37"/>
      <x:c r="C54" s="37"/>
      <x:c r="D54" s="31"/>
      <x:c r="E54" s="31"/>
      <x:c r="F54" s="31"/>
      <x:c r="G54" s="31"/>
      <x:c r="H54" s="31"/>
      <x:c r="I54" s="31"/>
      <x:c r="J54" s="31"/>
    </x:row>
    <x:row r="55" spans="1:10" ht="14.09999999999999964473" customHeight="1">
      <x:c r="A55" s="30">
        <x:v>27</x:v>
      </x:c>
      <x:c r="B55" s="37"/>
      <x:c r="C55" s="37"/>
      <x:c r="D55" s="31"/>
      <x:c r="E55" s="31"/>
      <x:c r="F55" s="31"/>
      <x:c r="G55" s="31"/>
      <x:c r="H55" s="31"/>
      <x:c r="I55" s="31"/>
      <x:c r="J55" s="31"/>
    </x:row>
    <x:row r="56" spans="1:10" ht="14.09999999999999964473" customHeight="1">
      <x:c r="A56" s="30">
        <x:v>28</x:v>
      </x:c>
      <x:c r="B56" s="37"/>
      <x:c r="C56" s="37"/>
      <x:c r="D56" s="31"/>
      <x:c r="E56" s="31"/>
      <x:c r="F56" s="31"/>
      <x:c r="G56" s="31"/>
      <x:c r="H56" s="31"/>
      <x:c r="I56" s="31"/>
      <x:c r="J56" s="31"/>
    </x:row>
    <x:row r="57" spans="1:10" ht="14.09999999999999964473" customHeight="1">
      <x:c r="A57" s="30">
        <x:v>29</x:v>
      </x:c>
      <x:c r="B57" s="37"/>
      <x:c r="C57" s="37"/>
      <x:c r="D57" s="31"/>
      <x:c r="E57" s="31"/>
      <x:c r="F57" s="31"/>
      <x:c r="G57" s="31"/>
      <x:c r="H57" s="31"/>
      <x:c r="I57" s="31"/>
      <x:c r="J57" s="31"/>
    </x:row>
    <x:row r="58" spans="1:10" ht="14.09999999999999964473" customHeight="1">
      <x:c r="A58" s="30">
        <x:v>30</x:v>
      </x:c>
      <x:c r="B58" s="37"/>
      <x:c r="C58" s="37"/>
      <x:c r="D58" s="31"/>
      <x:c r="E58" s="31"/>
      <x:c r="F58" s="31"/>
      <x:c r="G58" s="31"/>
      <x:c r="H58" s="31"/>
      <x:c r="I58" s="31"/>
      <x:c r="J58" s="31"/>
    </x:row>
    <x:row r="59" spans="1:10" ht="14.09999999999999964473" customHeight="1">
      <x:c r="A59" s="30">
        <x:v>31</x:v>
      </x:c>
      <x:c r="B59" s="37"/>
      <x:c r="C59" s="37"/>
      <x:c r="D59" s="31"/>
      <x:c r="E59" s="31"/>
      <x:c r="F59" s="31"/>
      <x:c r="G59" s="31"/>
      <x:c r="H59" s="31"/>
      <x:c r="I59" s="31"/>
      <x:c r="J59" s="31"/>
    </x:row>
    <x:row r="60" spans="1:10" ht="14.09999999999999964473" customHeight="1">
      <x:c r="A60" s="30">
        <x:v>32</x:v>
      </x:c>
      <x:c r="B60" s="37"/>
      <x:c r="C60" s="37"/>
      <x:c r="D60" s="31"/>
      <x:c r="E60" s="31"/>
      <x:c r="F60" s="31"/>
      <x:c r="G60" s="31"/>
      <x:c r="H60" s="31"/>
      <x:c r="I60" s="31"/>
      <x:c r="J60" s="31"/>
    </x:row>
    <x:row r="61" spans="1:10" ht="14.09999999999999964473" customHeight="1">
      <x:c r="A61" s="30">
        <x:v>33</x:v>
      </x:c>
      <x:c r="B61" s="37"/>
      <x:c r="C61" s="37"/>
      <x:c r="D61" s="31"/>
      <x:c r="E61" s="31"/>
      <x:c r="F61" s="31"/>
      <x:c r="G61" s="31"/>
      <x:c r="H61" s="31"/>
      <x:c r="I61" s="31"/>
      <x:c r="J61" s="31"/>
    </x:row>
    <x:row r="62" spans="1:10" ht="14.09999999999999964473" customHeight="1">
      <x:c r="A62" s="30">
        <x:v>34</x:v>
      </x:c>
      <x:c r="B62" s="37"/>
      <x:c r="C62" s="37"/>
      <x:c r="D62" s="31"/>
      <x:c r="E62" s="31"/>
      <x:c r="F62" s="31"/>
      <x:c r="G62" s="31"/>
      <x:c r="H62" s="31"/>
      <x:c r="I62" s="31"/>
      <x:c r="J62" s="31"/>
    </x:row>
    <x:row r="63" spans="1:10" ht="14.09999999999999964473" customHeight="1">
      <x:c r="A63" s="30">
        <x:v>35</x:v>
      </x:c>
      <x:c r="B63" s="37"/>
      <x:c r="C63" s="37"/>
      <x:c r="D63" s="31"/>
      <x:c r="E63" s="31"/>
      <x:c r="F63" s="31"/>
      <x:c r="G63" s="31"/>
      <x:c r="H63" s="31"/>
      <x:c r="I63" s="31"/>
      <x:c r="J63" s="31"/>
    </x:row>
    <x:row r="64" spans="1:10" ht="14.09999999999999964473" customHeight="1">
      <x:c r="A64" s="30">
        <x:v>36</x:v>
      </x:c>
      <x:c r="B64" s="37"/>
      <x:c r="C64" s="37"/>
      <x:c r="D64" s="31"/>
      <x:c r="E64" s="31"/>
      <x:c r="F64" s="31"/>
      <x:c r="G64" s="31"/>
      <x:c r="H64" s="31"/>
      <x:c r="I64" s="31"/>
      <x:c r="J64" s="31"/>
    </x:row>
    <x:row r="65" spans="1:10" ht="14.09999999999999964473" customHeight="1">
      <x:c r="A65" s="30">
        <x:v>37</x:v>
      </x:c>
      <x:c r="B65" s="37"/>
      <x:c r="C65" s="37"/>
      <x:c r="D65" s="31"/>
      <x:c r="E65" s="31"/>
      <x:c r="F65" s="31"/>
      <x:c r="G65" s="31"/>
      <x:c r="H65" s="31"/>
      <x:c r="I65" s="31"/>
      <x:c r="J65" s="31"/>
    </x:row>
    <x:row r="66" spans="1:10" ht="14.09999999999999964473" customHeight="1">
      <x:c r="A66" s="30">
        <x:v>38</x:v>
      </x:c>
      <x:c r="B66" s="37"/>
      <x:c r="C66" s="37"/>
      <x:c r="D66" s="31"/>
      <x:c r="E66" s="31"/>
      <x:c r="F66" s="31"/>
      <x:c r="G66" s="31"/>
      <x:c r="H66" s="31"/>
      <x:c r="I66" s="31"/>
      <x:c r="J66" s="31"/>
    </x:row>
    <x:row r="67" spans="1:10" ht="14.09999999999999964473" customHeight="1">
      <x:c r="A67" s="30">
        <x:v>39</x:v>
      </x:c>
      <x:c r="B67" s="37"/>
      <x:c r="C67" s="37"/>
      <x:c r="D67" s="31"/>
      <x:c r="E67" s="31"/>
      <x:c r="F67" s="31"/>
      <x:c r="G67" s="31"/>
      <x:c r="H67" s="31"/>
      <x:c r="I67" s="31"/>
      <x:c r="J67" s="31"/>
    </x:row>
    <x:row r="68" spans="1:10" ht="14.09999999999999964473" customHeight="1">
      <x:c r="A68" s="30">
        <x:v>40</x:v>
      </x:c>
      <x:c r="B68" s="37"/>
      <x:c r="C68" s="37"/>
      <x:c r="D68" s="31"/>
      <x:c r="E68" s="31"/>
      <x:c r="F68" s="31"/>
      <x:c r="G68" s="31"/>
      <x:c r="H68" s="31"/>
      <x:c r="I68" s="31"/>
      <x:c r="J68" s="31"/>
    </x:row>
    <x:row r="69" spans="1:10" s="25" customFormat="1" ht="12.94999999999999928946" customHeight="1">
      <x:c r="A69" s="39"/>
      <x:c r="B69" s="39"/>
      <x:c r="C69" s="39"/>
      <x:c r="D69" s="39"/>
      <x:c r="E69" s="39"/>
      <x:c r="F69" s="39"/>
      <x:c r="G69" s="39"/>
      <x:c r="H69" s="39"/>
      <x:c r="I69" s="39"/>
      <x:c r="J69" s="39"/>
    </x:row>
    <x:row r="70" spans="1:10" ht="12.94999999999999928946" customHeight="1">
      <x:c r="A70" s="46" t="s">
        <x:v>63</x:v>
      </x:c>
      <x:c r="B70" s="46"/>
      <x:c r="C70" s="46"/>
      <x:c r="D70" s="46"/>
      <x:c r="E70" s="46"/>
      <x:c r="F70" s="46"/>
      <x:c r="G70" s="46"/>
      <x:c r="H70" s="46"/>
      <x:c r="I70" s="46"/>
      <x:c r="J70" s="46"/>
    </x:row>
    <x:row r="71" spans="1:10" ht="12.94999999999999928946" customHeight="1">
      <x:c r="A71" s="45" t="s">
        <x:v>60</x:v>
      </x:c>
      <x:c r="B71" s="45"/>
      <x:c r="C71" s="45"/>
      <x:c r="D71" s="45"/>
      <x:c r="E71" s="45"/>
      <x:c r="F71" s="45"/>
      <x:c r="G71" s="45"/>
      <x:c r="H71" s="45"/>
      <x:c r="I71" s="45"/>
      <x:c r="J71" s="45"/>
    </x:row>
    <x:row r="72" spans="1:10" ht="12.94999999999999928946" customHeight="1">
      <x:c r="A72" s="45"/>
      <x:c r="B72" s="45"/>
      <x:c r="C72" s="45"/>
      <x:c r="D72" s="45"/>
      <x:c r="E72" s="45"/>
      <x:c r="F72" s="45"/>
      <x:c r="G72" s="45"/>
      <x:c r="H72" s="45"/>
      <x:c r="I72" s="45"/>
      <x:c r="J72" s="45"/>
    </x:row>
    <x:row r="73" spans="1:10" ht="12.94999999999999928946" customHeight="1">
      <x:c r="A73" s="47" t="s">
        <x:v>84</x:v>
      </x:c>
      <x:c r="B73" s="47"/>
      <x:c r="C73" s="47"/>
      <x:c r="D73" s="47"/>
      <x:c r="E73" s="47"/>
      <x:c r="F73" s="47"/>
      <x:c r="G73" s="47"/>
      <x:c r="H73" s="47"/>
      <x:c r="I73" s="47"/>
      <x:c r="J73" s="47"/>
    </x:row>
    <x:row r="74" spans="1:10" ht="12.94999999999999928946" customHeight="1">
      <x:c r="A74" s="48" t="s">
        <x:v>2</x:v>
      </x:c>
      <x:c r="B74" s="48"/>
      <x:c r="C74" s="48"/>
      <x:c r="D74" s="48"/>
      <x:c r="E74" s="48"/>
      <x:c r="F74" s="48"/>
      <x:c r="G74" s="48"/>
      <x:c r="H74" s="48"/>
      <x:c r="I74" s="48"/>
      <x:c r="J74" s="48"/>
    </x:row>
    <x:row r="75" spans="1:10" ht="12.94999999999999928946" customHeight="1">
      <x:c r="A75" s="48"/>
      <x:c r="B75" s="48"/>
      <x:c r="C75" s="48"/>
      <x:c r="D75" s="48"/>
      <x:c r="E75" s="48"/>
      <x:c r="F75" s="48"/>
      <x:c r="G75" s="48"/>
      <x:c r="H75" s="48"/>
      <x:c r="I75" s="48"/>
      <x:c r="J75" s="48"/>
    </x:row>
    <x:row r="76" spans="1:10" ht="12.94999999999999928946" customHeight="1">
      <x:c r="A76" s="48"/>
      <x:c r="B76" s="48"/>
      <x:c r="C76" s="48"/>
      <x:c r="D76" s="48"/>
      <x:c r="E76" s="48"/>
      <x:c r="F76" s="48"/>
      <x:c r="G76" s="48"/>
      <x:c r="H76" s="48"/>
      <x:c r="I76" s="48"/>
      <x:c r="J76" s="48"/>
    </x:row>
    <x:row r="77" spans="1:10" ht="12.94999999999999928946" customHeight="1">
      <x:c r="A77" s="48"/>
      <x:c r="B77" s="48"/>
      <x:c r="C77" s="48"/>
      <x:c r="D77" s="48"/>
      <x:c r="E77" s="48"/>
      <x:c r="F77" s="48"/>
      <x:c r="G77" s="48"/>
      <x:c r="H77" s="48"/>
      <x:c r="I77" s="48"/>
      <x:c r="J77" s="48"/>
    </x:row>
    <x:row r="78" spans="1:10" ht="12.94999999999999928946" customHeight="1">
      <x:c r="A78" s="48"/>
      <x:c r="B78" s="48"/>
      <x:c r="C78" s="48"/>
      <x:c r="D78" s="48"/>
      <x:c r="E78" s="48"/>
      <x:c r="F78" s="48"/>
      <x:c r="G78" s="48"/>
      <x:c r="H78" s="48"/>
      <x:c r="I78" s="48"/>
      <x:c r="J78" s="48"/>
    </x:row>
    <x:row r="79" spans="1:10" ht="12.94999999999999928946" customHeight="1">
      <x:c r="A79" s="48"/>
      <x:c r="B79" s="48"/>
      <x:c r="C79" s="48"/>
      <x:c r="D79" s="48"/>
      <x:c r="E79" s="48"/>
      <x:c r="F79" s="48"/>
      <x:c r="G79" s="48"/>
      <x:c r="H79" s="48"/>
      <x:c r="I79" s="48"/>
      <x:c r="J79" s="48"/>
    </x:row>
    <x:row r="80" spans="1:10" ht="12.94999999999999928946" customHeight="1">
      <x:c r="A80" s="48"/>
      <x:c r="B80" s="48"/>
      <x:c r="C80" s="48"/>
      <x:c r="D80" s="48"/>
      <x:c r="E80" s="48"/>
      <x:c r="F80" s="48"/>
      <x:c r="G80" s="48"/>
      <x:c r="H80" s="48"/>
      <x:c r="I80" s="48"/>
      <x:c r="J80" s="48"/>
    </x:row>
    <x:row r="81" spans="1:10" ht="12.94999999999999928946" customHeight="1">
      <x:c r="A81" s="48"/>
      <x:c r="B81" s="48"/>
      <x:c r="C81" s="48"/>
      <x:c r="D81" s="48"/>
      <x:c r="E81" s="48"/>
      <x:c r="F81" s="48"/>
      <x:c r="G81" s="48"/>
      <x:c r="H81" s="48"/>
      <x:c r="I81" s="48"/>
      <x:c r="J81" s="48"/>
    </x:row>
    <x:row r="82" spans="1:10" ht="12.94999999999999928946" customHeight="1">
      <x:c r="A82" s="48"/>
      <x:c r="B82" s="48"/>
      <x:c r="C82" s="48"/>
      <x:c r="D82" s="48"/>
      <x:c r="E82" s="48"/>
      <x:c r="F82" s="48"/>
      <x:c r="G82" s="48"/>
      <x:c r="H82" s="48"/>
      <x:c r="I82" s="48"/>
      <x:c r="J82" s="48"/>
    </x:row>
    <x:row r="83" spans="1:10" ht="12.94999999999999928946" customHeight="1">
      <x:c r="A83" s="48"/>
      <x:c r="B83" s="48"/>
      <x:c r="C83" s="48"/>
      <x:c r="D83" s="48"/>
      <x:c r="E83" s="48"/>
      <x:c r="F83" s="48"/>
      <x:c r="G83" s="48"/>
      <x:c r="H83" s="48"/>
      <x:c r="I83" s="48"/>
      <x:c r="J83" s="48"/>
    </x:row>
    <x:row r="84" spans="1:10" ht="12.94999999999999928946" customHeight="1">
      <x:c r="A84" s="48"/>
      <x:c r="B84" s="48"/>
      <x:c r="C84" s="48"/>
      <x:c r="D84" s="48"/>
      <x:c r="E84" s="48"/>
      <x:c r="F84" s="48"/>
      <x:c r="G84" s="48"/>
      <x:c r="H84" s="48"/>
      <x:c r="I84" s="48"/>
      <x:c r="J84" s="48"/>
    </x:row>
    <x:row r="85" spans="1:10" ht="12.94999999999999928946" customHeight="1">
      <x:c r="A85" s="48"/>
      <x:c r="B85" s="48"/>
      <x:c r="C85" s="48"/>
      <x:c r="D85" s="48"/>
      <x:c r="E85" s="48"/>
      <x:c r="F85" s="48"/>
      <x:c r="G85" s="48"/>
      <x:c r="H85" s="48"/>
      <x:c r="I85" s="48"/>
      <x:c r="J85" s="48"/>
    </x:row>
    <x:row r="86" spans="1:10" ht="12.94999999999999928946" customHeight="1">
      <x:c r="A86" s="48"/>
      <x:c r="B86" s="48"/>
      <x:c r="C86" s="48"/>
      <x:c r="D86" s="48"/>
      <x:c r="E86" s="48"/>
      <x:c r="F86" s="48"/>
      <x:c r="G86" s="48"/>
      <x:c r="H86" s="48"/>
      <x:c r="I86" s="48"/>
      <x:c r="J86" s="48"/>
    </x:row>
    <x:row r="87" spans="1:10" ht="12.94999999999999928946" customHeight="1">
      <x:c r="A87" s="48"/>
      <x:c r="B87" s="48"/>
      <x:c r="C87" s="48"/>
      <x:c r="D87" s="48"/>
      <x:c r="E87" s="48"/>
      <x:c r="F87" s="48"/>
      <x:c r="G87" s="48"/>
      <x:c r="H87" s="48"/>
      <x:c r="I87" s="48"/>
      <x:c r="J87" s="48"/>
    </x:row>
    <x:row r="88" spans="1:10" ht="12.94999999999999928946" customHeight="1">
      <x:c r="A88" s="48"/>
      <x:c r="B88" s="48"/>
      <x:c r="C88" s="48"/>
      <x:c r="D88" s="48"/>
      <x:c r="E88" s="48"/>
      <x:c r="F88" s="48"/>
      <x:c r="G88" s="48"/>
      <x:c r="H88" s="48"/>
      <x:c r="I88" s="48"/>
      <x:c r="J88" s="48"/>
    </x:row>
    <x:row r="89" spans="1:10" ht="12.94999999999999928946" customHeight="1">
      <x:c r="A89" s="48"/>
      <x:c r="B89" s="48"/>
      <x:c r="C89" s="48"/>
      <x:c r="D89" s="48"/>
      <x:c r="E89" s="48"/>
      <x:c r="F89" s="48"/>
      <x:c r="G89" s="48"/>
      <x:c r="H89" s="48"/>
      <x:c r="I89" s="48"/>
      <x:c r="J89" s="48"/>
    </x:row>
    <x:row r="90" spans="1:10" ht="12.94999999999999928946" customHeight="1">
      <x:c r="A90" s="48"/>
      <x:c r="B90" s="48"/>
      <x:c r="C90" s="48"/>
      <x:c r="D90" s="48"/>
      <x:c r="E90" s="48"/>
      <x:c r="F90" s="48"/>
      <x:c r="G90" s="48"/>
      <x:c r="H90" s="48"/>
      <x:c r="I90" s="48"/>
      <x:c r="J90" s="48"/>
    </x:row>
    <x:row r="91" spans="1:10" ht="12.94999999999999928946" customHeight="1">
      <x:c r="A91" s="48"/>
      <x:c r="B91" s="48"/>
      <x:c r="C91" s="48"/>
      <x:c r="D91" s="48"/>
      <x:c r="E91" s="48"/>
      <x:c r="F91" s="48"/>
      <x:c r="G91" s="48"/>
      <x:c r="H91" s="48"/>
      <x:c r="I91" s="48"/>
      <x:c r="J91" s="48"/>
    </x:row>
    <x:row r="92" spans="1:10" ht="12.94999999999999928946" customHeight="1">
      <x:c r="A92" s="48"/>
      <x:c r="B92" s="48"/>
      <x:c r="C92" s="48"/>
      <x:c r="D92" s="48"/>
      <x:c r="E92" s="48"/>
      <x:c r="F92" s="48"/>
      <x:c r="G92" s="48"/>
      <x:c r="H92" s="48"/>
      <x:c r="I92" s="48"/>
      <x:c r="J92" s="48"/>
    </x:row>
    <x:row r="93" spans="1:10" ht="12.94999999999999928946" customHeight="1">
      <x:c r="A93" s="48"/>
      <x:c r="B93" s="48"/>
      <x:c r="C93" s="48"/>
      <x:c r="D93" s="48"/>
      <x:c r="E93" s="48"/>
      <x:c r="F93" s="48"/>
      <x:c r="G93" s="48"/>
      <x:c r="H93" s="48"/>
      <x:c r="I93" s="48"/>
      <x:c r="J93" s="48"/>
    </x:row>
    <x:row r="94" spans="1:10" ht="12.94999999999999928946" customHeight="1">
      <x:c r="A94" s="47"/>
      <x:c r="B94" s="47"/>
      <x:c r="C94" s="47"/>
      <x:c r="D94" s="47"/>
      <x:c r="E94" s="47"/>
      <x:c r="F94" s="47"/>
      <x:c r="G94" s="47"/>
      <x:c r="H94" s="47"/>
      <x:c r="I94" s="47"/>
      <x:c r="J94" s="47"/>
    </x:row>
    <x:row r="95" spans="1:10" ht="12.94999999999999928946" customHeight="1">
      <x:c r="A95" s="37" t="s">
        <x:v>43</x:v>
      </x:c>
      <x:c r="B95" s="37"/>
      <x:c r="C95" s="37" t="s">
        <x:v>89</x:v>
      </x:c>
      <x:c r="D95" s="37"/>
      <x:c r="E95" s="37"/>
      <x:c r="F95" s="37"/>
      <x:c r="G95" s="37"/>
      <x:c r="H95" s="37"/>
      <x:c r="I95" s="37"/>
      <x:c r="J95" s="37"/>
    </x:row>
    <x:row r="96" spans="1:10" ht="12.94999999999999928946" customHeight="1">
      <x:c r="A96" s="37"/>
      <x:c r="B96" s="37"/>
      <x:c r="C96" s="37"/>
      <x:c r="D96" s="37"/>
      <x:c r="E96" s="37"/>
      <x:c r="F96" s="37"/>
      <x:c r="G96" s="37"/>
      <x:c r="H96" s="37"/>
      <x:c r="I96" s="37"/>
      <x:c r="J96" s="37"/>
    </x:row>
    <x:row r="97" spans="1:10" ht="12.94999999999999928946" customHeight="1">
      <x:c r="A97" s="37"/>
      <x:c r="B97" s="37"/>
      <x:c r="C97" s="37"/>
      <x:c r="D97" s="37"/>
      <x:c r="E97" s="37"/>
      <x:c r="F97" s="37"/>
      <x:c r="G97" s="37"/>
      <x:c r="H97" s="37"/>
      <x:c r="I97" s="37"/>
      <x:c r="J97" s="37"/>
    </x:row>
    <x:row r="98" spans="1:10" ht="12.94999999999999928946" customHeight="1">
      <x:c r="A98" s="37"/>
      <x:c r="B98" s="37"/>
      <x:c r="C98" s="37"/>
      <x:c r="D98" s="37"/>
      <x:c r="E98" s="37"/>
      <x:c r="F98" s="37"/>
      <x:c r="G98" s="37"/>
      <x:c r="H98" s="37"/>
      <x:c r="I98" s="37"/>
      <x:c r="J98" s="37"/>
    </x:row>
    <x:row r="99" spans="1:10" ht="12.94999999999999928946" customHeight="1">
      <x:c r="A99" s="37"/>
      <x:c r="B99" s="37"/>
      <x:c r="C99" s="37"/>
      <x:c r="D99" s="37"/>
      <x:c r="E99" s="37"/>
      <x:c r="F99" s="37"/>
      <x:c r="G99" s="37"/>
      <x:c r="H99" s="37"/>
      <x:c r="I99" s="37"/>
      <x:c r="J99" s="37"/>
    </x:row>
    <x:row r="100" spans="1:10" ht="12.94999999999999928946" customHeight="1">
      <x:c r="A100" s="37"/>
      <x:c r="B100" s="37"/>
      <x:c r="C100" s="37"/>
      <x:c r="D100" s="37"/>
      <x:c r="E100" s="37"/>
      <x:c r="F100" s="37"/>
      <x:c r="G100" s="37"/>
      <x:c r="H100" s="37"/>
      <x:c r="I100" s="37"/>
      <x:c r="J100" s="37"/>
    </x:row>
    <x:row r="101" spans="1:10" ht="12.94999999999999928946" customHeight="1">
      <x:c r="A101" s="37" t="s">
        <x:v>51</x:v>
      </x:c>
      <x:c r="B101" s="37"/>
      <x:c r="C101" s="37" t="s">
        <x:v>88</x:v>
      </x:c>
      <x:c r="D101" s="37"/>
      <x:c r="E101" s="37"/>
      <x:c r="F101" s="37"/>
      <x:c r="G101" s="37"/>
      <x:c r="H101" s="37"/>
      <x:c r="I101" s="37"/>
      <x:c r="J101" s="37"/>
    </x:row>
    <x:row r="102" spans="1:10" ht="12.94999999999999928946" customHeight="1">
      <x:c r="A102" s="37"/>
      <x:c r="B102" s="37"/>
      <x:c r="C102" s="37"/>
      <x:c r="D102" s="37"/>
      <x:c r="E102" s="37"/>
      <x:c r="F102" s="37"/>
      <x:c r="G102" s="37"/>
      <x:c r="H102" s="37"/>
      <x:c r="I102" s="37"/>
      <x:c r="J102" s="37"/>
    </x:row>
    <x:row r="103" spans="1:10" ht="12.94999999999999928946" customHeight="1">
      <x:c r="A103" s="37"/>
      <x:c r="B103" s="37"/>
      <x:c r="C103" s="37"/>
      <x:c r="D103" s="37"/>
      <x:c r="E103" s="37"/>
      <x:c r="F103" s="37"/>
      <x:c r="G103" s="37"/>
      <x:c r="H103" s="37"/>
      <x:c r="I103" s="37"/>
      <x:c r="J103" s="37"/>
    </x:row>
    <x:row r="104" spans="1:10" ht="12.94999999999999928946" customHeight="1">
      <x:c r="A104" s="37"/>
      <x:c r="B104" s="37"/>
      <x:c r="C104" s="37"/>
      <x:c r="D104" s="37"/>
      <x:c r="E104" s="37"/>
      <x:c r="F104" s="37"/>
      <x:c r="G104" s="37"/>
      <x:c r="H104" s="37"/>
      <x:c r="I104" s="37"/>
      <x:c r="J104" s="37"/>
    </x:row>
    <x:row r="105" spans="1:10" ht="12.94999999999999928946" customHeight="1">
      <x:c r="A105" s="37"/>
      <x:c r="B105" s="37"/>
      <x:c r="C105" s="37"/>
      <x:c r="D105" s="37"/>
      <x:c r="E105" s="37"/>
      <x:c r="F105" s="37"/>
      <x:c r="G105" s="37"/>
      <x:c r="H105" s="37"/>
      <x:c r="I105" s="37"/>
      <x:c r="J105" s="37"/>
    </x:row>
    <x:row r="106" spans="1:10" ht="12.94999999999999928946" customHeight="1">
      <x:c r="A106" s="37"/>
      <x:c r="B106" s="37"/>
      <x:c r="C106" s="37"/>
      <x:c r="D106" s="37"/>
      <x:c r="E106" s="37"/>
      <x:c r="F106" s="37"/>
      <x:c r="G106" s="37"/>
      <x:c r="H106" s="37"/>
      <x:c r="I106" s="37"/>
      <x:c r="J106" s="37"/>
    </x:row>
    <x:row r="107" spans="1:10" ht="12.94999999999999928946" customHeight="1">
      <x:c r="A107" s="37" t="s">
        <x:v>44</x:v>
      </x:c>
      <x:c r="B107" s="37"/>
      <x:c r="C107" s="37" t="s">
        <x:v>90</x:v>
      </x:c>
      <x:c r="D107" s="37"/>
      <x:c r="E107" s="37"/>
      <x:c r="F107" s="37"/>
      <x:c r="G107" s="37"/>
      <x:c r="H107" s="37"/>
      <x:c r="I107" s="37"/>
      <x:c r="J107" s="37"/>
    </x:row>
    <x:row r="108" spans="1:10" ht="12.94999999999999928946" customHeight="1">
      <x:c r="A108" s="37"/>
      <x:c r="B108" s="37"/>
      <x:c r="C108" s="37"/>
      <x:c r="D108" s="37"/>
      <x:c r="E108" s="37"/>
      <x:c r="F108" s="37"/>
      <x:c r="G108" s="37"/>
      <x:c r="H108" s="37"/>
      <x:c r="I108" s="37"/>
      <x:c r="J108" s="37"/>
    </x:row>
    <x:row r="109" spans="1:10" ht="12.94999999999999928946" customHeight="1">
      <x:c r="A109" s="37"/>
      <x:c r="B109" s="37"/>
      <x:c r="C109" s="37"/>
      <x:c r="D109" s="37"/>
      <x:c r="E109" s="37"/>
      <x:c r="F109" s="37"/>
      <x:c r="G109" s="37"/>
      <x:c r="H109" s="37"/>
      <x:c r="I109" s="37"/>
      <x:c r="J109" s="37"/>
    </x:row>
    <x:row r="110" spans="1:10" ht="12.94999999999999928946" customHeight="1">
      <x:c r="A110" s="37"/>
      <x:c r="B110" s="37"/>
      <x:c r="C110" s="37"/>
      <x:c r="D110" s="37"/>
      <x:c r="E110" s="37"/>
      <x:c r="F110" s="37"/>
      <x:c r="G110" s="37"/>
      <x:c r="H110" s="37"/>
      <x:c r="I110" s="37"/>
      <x:c r="J110" s="37"/>
    </x:row>
    <x:row r="111" spans="1:10" ht="12.94999999999999928946" customHeight="1">
      <x:c r="A111" s="37"/>
      <x:c r="B111" s="37"/>
      <x:c r="C111" s="37"/>
      <x:c r="D111" s="37"/>
      <x:c r="E111" s="37"/>
      <x:c r="F111" s="37"/>
      <x:c r="G111" s="37"/>
      <x:c r="H111" s="37"/>
      <x:c r="I111" s="37"/>
      <x:c r="J111" s="37"/>
    </x:row>
    <x:row r="112" spans="1:10" ht="12.94999999999999928946" customHeight="1">
      <x:c r="A112" s="37"/>
      <x:c r="B112" s="37"/>
      <x:c r="C112" s="37"/>
      <x:c r="D112" s="37"/>
      <x:c r="E112" s="37"/>
      <x:c r="F112" s="37"/>
      <x:c r="G112" s="37"/>
      <x:c r="H112" s="37"/>
      <x:c r="I112" s="37"/>
      <x:c r="J112" s="37"/>
    </x:row>
    <x:row r="113" spans="1:10" ht="12.94999999999999928946" customHeight="1">
      <x:c r="A113" s="37" t="s">
        <x:v>53</x:v>
      </x:c>
      <x:c r="B113" s="37"/>
      <x:c r="C113" s="37" t="s">
        <x:v>87</x:v>
      </x:c>
      <x:c r="D113" s="37"/>
      <x:c r="E113" s="37"/>
      <x:c r="F113" s="37"/>
      <x:c r="G113" s="37"/>
      <x:c r="H113" s="37"/>
      <x:c r="I113" s="37"/>
      <x:c r="J113" s="37"/>
    </x:row>
    <x:row r="114" spans="1:10" ht="12.94999999999999928946" customHeight="1">
      <x:c r="A114" s="37"/>
      <x:c r="B114" s="37"/>
      <x:c r="C114" s="37"/>
      <x:c r="D114" s="37"/>
      <x:c r="E114" s="37"/>
      <x:c r="F114" s="37"/>
      <x:c r="G114" s="37"/>
      <x:c r="H114" s="37"/>
      <x:c r="I114" s="37"/>
      <x:c r="J114" s="37"/>
    </x:row>
    <x:row r="115" spans="1:10" ht="12.94999999999999928946" customHeight="1">
      <x:c r="A115" s="37"/>
      <x:c r="B115" s="37"/>
      <x:c r="C115" s="37"/>
      <x:c r="D115" s="37"/>
      <x:c r="E115" s="37"/>
      <x:c r="F115" s="37"/>
      <x:c r="G115" s="37"/>
      <x:c r="H115" s="37"/>
      <x:c r="I115" s="37"/>
      <x:c r="J115" s="37"/>
    </x:row>
    <x:row r="116" spans="1:10" ht="12.94999999999999928946" customHeight="1">
      <x:c r="A116" s="37"/>
      <x:c r="B116" s="37"/>
      <x:c r="C116" s="37"/>
      <x:c r="D116" s="37"/>
      <x:c r="E116" s="37"/>
      <x:c r="F116" s="37"/>
      <x:c r="G116" s="37"/>
      <x:c r="H116" s="37"/>
      <x:c r="I116" s="37"/>
      <x:c r="J116" s="37"/>
    </x:row>
    <x:row r="117" spans="1:10" ht="12.94999999999999928946" customHeight="1">
      <x:c r="A117" s="37"/>
      <x:c r="B117" s="37"/>
      <x:c r="C117" s="37"/>
      <x:c r="D117" s="37"/>
      <x:c r="E117" s="37"/>
      <x:c r="F117" s="37"/>
      <x:c r="G117" s="37"/>
      <x:c r="H117" s="37"/>
      <x:c r="I117" s="37"/>
      <x:c r="J117" s="37"/>
    </x:row>
    <x:row r="118" spans="1:10" ht="12.94999999999999928946" customHeight="1">
      <x:c r="A118" s="37"/>
      <x:c r="B118" s="37"/>
      <x:c r="C118" s="37"/>
      <x:c r="D118" s="37"/>
      <x:c r="E118" s="37"/>
      <x:c r="F118" s="37"/>
      <x:c r="G118" s="37"/>
      <x:c r="H118" s="37"/>
      <x:c r="I118" s="37"/>
      <x:c r="J118" s="37"/>
    </x:row>
    <x:row r="119" spans="1:10" ht="12.94999999999999928946" customHeight="1">
      <x:c r="A119" s="38" t="str">
        <x:f>"3단계: 지원금 신청 (신청 가능 금액: "&amp;TEXT(COUNTA(D29:D68)*IF(H8="문제해결프로젝트",100000,150000),"#,###")&amp;"원)"</x:f>
        <x:v>3단계: 지원금 신청 (신청 가능 금액: 500,000원)</x:v>
      </x:c>
      <x:c r="B119" s="38"/>
      <x:c r="C119" s="38"/>
      <x:c r="D119" s="38"/>
      <x:c r="E119" s="38"/>
      <x:c r="F119" s="38"/>
      <x:c r="G119" s="38"/>
      <x:c r="H119" s="38"/>
      <x:c r="I119" s="38"/>
      <x:c r="J119" s="38"/>
    </x:row>
    <x:row r="120" spans="1:10" ht="12.94999999999999928946" customHeight="1">
      <x:c r="A120" s="38"/>
      <x:c r="B120" s="38"/>
      <x:c r="C120" s="38"/>
      <x:c r="D120" s="38"/>
      <x:c r="E120" s="38"/>
      <x:c r="F120" s="38"/>
      <x:c r="G120" s="38"/>
      <x:c r="H120" s="38"/>
      <x:c r="I120" s="38"/>
      <x:c r="J120" s="38"/>
    </x:row>
    <x:row r="121" spans="1:10" ht="12.94999999999999928946" customHeight="1">
      <x:c r="A121" s="30" t="s">
        <x:v>12</x:v>
      </x:c>
      <x:c r="B121" s="35" t="s">
        <x:v>48</x:v>
      </x:c>
      <x:c r="C121" s="35"/>
      <x:c r="D121" s="35"/>
      <x:c r="E121" s="35"/>
      <x:c r="F121" s="35"/>
      <x:c r="G121" s="35"/>
      <x:c r="H121" s="35"/>
      <x:c r="I121" s="35"/>
      <x:c r="J121" s="30" t="s">
        <x:v>76</x:v>
      </x:c>
    </x:row>
    <x:row r="122" spans="1:10" ht="12.94999999999999928946" customHeight="1">
      <x:c r="A122" s="13">
        <x:v>1</x:v>
      </x:c>
      <x:c r="B122" s="36" t="s">
        <x:v>81</x:v>
      </x:c>
      <x:c r="C122" s="36"/>
      <x:c r="D122" s="36"/>
      <x:c r="E122" s="36"/>
      <x:c r="F122" s="36"/>
      <x:c r="G122" s="36"/>
      <x:c r="H122" s="36"/>
      <x:c r="I122" s="36"/>
      <x:c r="J122" s="2">
        <x:v>250000</x:v>
      </x:c>
    </x:row>
    <x:row r="123" spans="1:10" ht="12.94999999999999928946" customHeight="1">
      <x:c r="A123" s="13">
        <x:v>2</x:v>
      </x:c>
      <x:c r="B123" s="36" t="s">
        <x:v>4</x:v>
      </x:c>
      <x:c r="C123" s="36"/>
      <x:c r="D123" s="36"/>
      <x:c r="E123" s="36"/>
      <x:c r="F123" s="36"/>
      <x:c r="G123" s="36"/>
      <x:c r="H123" s="36"/>
      <x:c r="I123" s="36"/>
      <x:c r="J123" s="2">
        <x:v>140000</x:v>
      </x:c>
    </x:row>
    <x:row r="124" spans="1:10" ht="12.94999999999999928946" customHeight="1">
      <x:c r="A124" s="13">
        <x:v>3</x:v>
      </x:c>
      <x:c r="B124" s="36" t="s">
        <x:v>91</x:v>
      </x:c>
      <x:c r="C124" s="36"/>
      <x:c r="D124" s="36"/>
      <x:c r="E124" s="36"/>
      <x:c r="F124" s="36"/>
      <x:c r="G124" s="36"/>
      <x:c r="H124" s="36"/>
      <x:c r="I124" s="36"/>
      <x:c r="J124" s="2">
        <x:v>110000</x:v>
      </x:c>
    </x:row>
    <x:row r="125" spans="1:10" ht="12.94999999999999928946" customHeight="1">
      <x:c r="A125" s="13">
        <x:v>4</x:v>
      </x:c>
      <x:c r="B125" s="36"/>
      <x:c r="C125" s="36"/>
      <x:c r="D125" s="36"/>
      <x:c r="E125" s="36"/>
      <x:c r="F125" s="36"/>
      <x:c r="G125" s="36"/>
      <x:c r="H125" s="36"/>
      <x:c r="I125" s="36"/>
      <x:c r="J125" s="2"/>
    </x:row>
    <x:row r="126" spans="1:10" ht="12.94999999999999928946" customHeight="1">
      <x:c r="A126" s="13">
        <x:v>5</x:v>
      </x:c>
      <x:c r="B126" s="36"/>
      <x:c r="C126" s="36"/>
      <x:c r="D126" s="36"/>
      <x:c r="E126" s="36"/>
      <x:c r="F126" s="36"/>
      <x:c r="G126" s="36"/>
      <x:c r="H126" s="36"/>
      <x:c r="I126" s="36"/>
      <x:c r="J126" s="2"/>
    </x:row>
    <x:row r="127" spans="1:10" ht="12.94999999999999928946" customHeight="1">
      <x:c r="A127" s="13">
        <x:v>6</x:v>
      </x:c>
      <x:c r="B127" s="36"/>
      <x:c r="C127" s="36"/>
      <x:c r="D127" s="36"/>
      <x:c r="E127" s="36"/>
      <x:c r="F127" s="36"/>
      <x:c r="G127" s="36"/>
      <x:c r="H127" s="36"/>
      <x:c r="I127" s="36"/>
      <x:c r="J127" s="2"/>
    </x:row>
    <x:row r="128" spans="1:10" ht="12.94999999999999928946" customHeight="1">
      <x:c r="A128" s="13">
        <x:v>7</x:v>
      </x:c>
      <x:c r="B128" s="36"/>
      <x:c r="C128" s="36"/>
      <x:c r="D128" s="36"/>
      <x:c r="E128" s="36"/>
      <x:c r="F128" s="36"/>
      <x:c r="G128" s="36"/>
      <x:c r="H128" s="36"/>
      <x:c r="I128" s="36"/>
      <x:c r="J128" s="2"/>
    </x:row>
    <x:row r="129" spans="1:10" ht="12.94999999999999928946" customHeight="1">
      <x:c r="A129" s="13">
        <x:v>8</x:v>
      </x:c>
      <x:c r="B129" s="36"/>
      <x:c r="C129" s="36"/>
      <x:c r="D129" s="36"/>
      <x:c r="E129" s="36"/>
      <x:c r="F129" s="36"/>
      <x:c r="G129" s="36"/>
      <x:c r="H129" s="36"/>
      <x:c r="I129" s="36"/>
      <x:c r="J129" s="2"/>
    </x:row>
    <x:row r="130" spans="1:10" ht="12.94999999999999928946" customHeight="1">
      <x:c r="A130" s="13">
        <x:v>9</x:v>
      </x:c>
      <x:c r="B130" s="36"/>
      <x:c r="C130" s="36"/>
      <x:c r="D130" s="36"/>
      <x:c r="E130" s="36"/>
      <x:c r="F130" s="36"/>
      <x:c r="G130" s="36"/>
      <x:c r="H130" s="36"/>
      <x:c r="I130" s="36"/>
      <x:c r="J130" s="2"/>
    </x:row>
    <x:row r="131" spans="1:10" ht="12.94999999999999928946" customHeight="1">
      <x:c r="A131" s="13">
        <x:v>10</x:v>
      </x:c>
      <x:c r="B131" s="36"/>
      <x:c r="C131" s="36"/>
      <x:c r="D131" s="36"/>
      <x:c r="E131" s="36"/>
      <x:c r="F131" s="36"/>
      <x:c r="G131" s="36"/>
      <x:c r="H131" s="36"/>
      <x:c r="I131" s="36"/>
      <x:c r="J131" s="2"/>
    </x:row>
    <x:row r="132" spans="1:10" ht="12.94999999999999928946" customHeight="1">
      <x:c r="A132" s="24"/>
      <x:c r="B132" s="35" t="s">
        <x:v>77</x:v>
      </x:c>
      <x:c r="C132" s="35"/>
      <x:c r="D132" s="35"/>
      <x:c r="E132" s="35"/>
      <x:c r="F132" s="35"/>
      <x:c r="G132" s="35"/>
      <x:c r="H132" s="35"/>
      <x:c r="I132" s="35"/>
      <x:c r="J132" s="8">
        <x:f>IF(SUM(J122:J131)&lt;=COUNTA(D29:D68)*IF(H8="문제해결프로젝트",100000,150000),SUM(J122:J131),"신청 가능 금액 초과")</x:f>
        <x:v>500000</x:v>
      </x:c>
    </x:row>
    <x:row r="133" spans="1:10" ht="12.94999999999999928946" customHeight="1">
      <x:c r="A133" s="37" t="s">
        <x:v>11</x:v>
      </x:c>
      <x:c r="B133" s="37"/>
      <x:c r="C133" s="37"/>
      <x:c r="D133" s="37"/>
      <x:c r="E133" s="37"/>
      <x:c r="F133" s="37"/>
      <x:c r="G133" s="37"/>
      <x:c r="H133" s="37"/>
      <x:c r="I133" s="37"/>
      <x:c r="J133" s="37"/>
    </x:row>
    <x:row r="134" spans="1:10" ht="12.94999999999999928946" customHeight="1">
      <x:c r="A134" s="37"/>
      <x:c r="B134" s="37"/>
      <x:c r="C134" s="37"/>
      <x:c r="D134" s="37"/>
      <x:c r="E134" s="37"/>
      <x:c r="F134" s="37"/>
      <x:c r="G134" s="37"/>
      <x:c r="H134" s="37"/>
      <x:c r="I134" s="37"/>
      <x:c r="J134" s="37"/>
    </x:row>
    <x:row r="135" spans="1:10" ht="12.94999999999999928946" customHeight="1">
      <x:c r="A135" s="37"/>
      <x:c r="B135" s="37"/>
      <x:c r="C135" s="37"/>
      <x:c r="D135" s="37"/>
      <x:c r="E135" s="37"/>
      <x:c r="F135" s="37"/>
      <x:c r="G135" s="37"/>
      <x:c r="H135" s="37"/>
      <x:c r="I135" s="37"/>
      <x:c r="J135" s="37"/>
    </x:row>
    <x:row r="136" spans="1:10" ht="12.94999999999999928946" customHeight="1">
      <x:c r="A136" s="49">
        <x:v>20240312</x:v>
      </x:c>
      <x:c r="B136" s="49"/>
      <x:c r="C136" s="49"/>
      <x:c r="D136" s="49"/>
      <x:c r="E136" s="49"/>
      <x:c r="F136" s="49"/>
      <x:c r="G136" s="49"/>
      <x:c r="H136" s="49"/>
      <x:c r="I136" s="49"/>
      <x:c r="J136" s="49"/>
    </x:row>
    <x:row r="137" spans="1:10" ht="15.94999999999999928946" customHeight="1">
      <x:c r="A137" s="50" t="s">
        <x:v>70</x:v>
      </x:c>
      <x:c r="B137" s="50"/>
      <x:c r="C137" s="50"/>
      <x:c r="D137" s="50"/>
      <x:c r="E137" s="50"/>
      <x:c r="F137" s="50"/>
      <x:c r="G137" s="50"/>
      <x:c r="H137" s="50"/>
      <x:c r="I137" s="50"/>
      <x:c r="J137" s="14" t="str">
        <x:f>VLOOKUP('0. 기본정보입력(필수)'!A10,'0. 기본정보입력(필수)'!A10:H10,7,0)&amp;" (인)"</x:f>
        <x:v>윤희남, 권지은 (인)</x:v>
      </x:c>
    </x:row>
    <x:row r="138" spans="1:10" ht="12" customHeight="1">
      <x:c r="A138" s="40"/>
      <x:c r="B138" s="40"/>
      <x:c r="C138" s="40"/>
      <x:c r="D138" s="40"/>
      <x:c r="E138" s="40"/>
      <x:c r="F138" s="40"/>
      <x:c r="G138" s="40"/>
      <x:c r="H138" s="40"/>
      <x:c r="I138" s="40"/>
      <x:c r="J138" s="40"/>
    </x:row>
    <x:row r="139" spans="3:10" ht="12" customHeight="1">
      <x:c r="C139" s="21"/>
      <x:c r="D139" s="21"/>
      <x:c r="E139" s="21"/>
      <x:c r="F139" s="21"/>
      <x:c r="G139" s="21"/>
      <x:c r="H139" s="21"/>
      <x:c r="I139" s="21"/>
      <x:c r="J139" s="21"/>
    </x:row>
    <x:row r="140" spans="3:10" ht="12" customHeight="1">
      <x:c r="C140" s="21"/>
      <x:c r="D140" s="21"/>
      <x:c r="E140" s="21"/>
      <x:c r="F140" s="21"/>
      <x:c r="G140" s="21"/>
      <x:c r="H140" s="21"/>
      <x:c r="I140" s="21"/>
      <x:c r="J140" s="21"/>
    </x:row>
    <x:row r="141" spans="3:10" ht="12" customHeight="1">
      <x:c r="C141" s="21"/>
      <x:c r="D141" s="21"/>
      <x:c r="E141" s="21"/>
      <x:c r="F141" s="21"/>
      <x:c r="G141" s="21"/>
      <x:c r="H141" s="21"/>
      <x:c r="I141" s="21"/>
      <x:c r="J141" s="21"/>
    </x:row>
    <x:row r="142" spans="3:10" ht="12" customHeight="1">
      <x:c r="C142" s="21"/>
      <x:c r="D142" s="21"/>
      <x:c r="E142" s="21"/>
      <x:c r="F142" s="21"/>
      <x:c r="G142" s="21"/>
      <x:c r="H142" s="21"/>
      <x:c r="I142" s="21"/>
      <x:c r="J142" s="21"/>
    </x:row>
    <x:row r="143" spans="3:10" ht="12" customHeight="1">
      <x:c r="C143" s="21"/>
      <x:c r="D143" s="21"/>
      <x:c r="E143" s="21"/>
      <x:c r="F143" s="21"/>
      <x:c r="G143" s="21"/>
      <x:c r="H143" s="21"/>
      <x:c r="I143" s="21"/>
      <x:c r="J143" s="21"/>
    </x:row>
    <x:row r="144" spans="3:10" ht="12" customHeight="1">
      <x:c r="C144" s="21"/>
      <x:c r="D144" s="21"/>
      <x:c r="E144" s="21"/>
      <x:c r="F144" s="21"/>
      <x:c r="G144" s="21"/>
      <x:c r="H144" s="21"/>
      <x:c r="I144" s="21"/>
      <x:c r="J144" s="21"/>
    </x:row>
    <x:row r="145" ht="12" customHeight="1"/>
    <x:row r="146" ht="12" customHeight="1"/>
    <x:row r="147" ht="12" customHeight="1"/>
    <x:row r="148" ht="12" customHeight="1"/>
    <x:row r="149" ht="12" customHeight="1"/>
    <x:row r="150" ht="12" customHeight="1"/>
    <x:row r="151" ht="12" customHeight="1"/>
    <x:row r="152" ht="12" customHeight="1"/>
    <x:row r="153" ht="12" customHeight="1"/>
    <x:row r="154" ht="12" customHeight="1"/>
    <x:row r="155" ht="12" customHeight="1"/>
    <x:row r="156" ht="12" customHeight="1"/>
    <x:row r="157" ht="12" customHeight="1"/>
    <x:row r="158" ht="12" customHeight="1"/>
    <x:row r="159" ht="12" customHeight="1"/>
    <x:row r="160" ht="12" customHeight="1"/>
    <x:row r="161" ht="12" customHeight="1"/>
    <x:row r="162" ht="12" customHeight="1"/>
    <x:row r="163" ht="12" customHeight="1"/>
    <x:row r="164" ht="12" customHeight="1"/>
    <x:row r="165" ht="12" customHeight="1"/>
    <x:row r="166" ht="12" customHeight="1"/>
    <x:row r="167" ht="12" customHeight="1"/>
    <x:row r="168" ht="12" customHeight="1"/>
    <x:row r="169" ht="12" customHeight="1"/>
    <x:row r="170" ht="12" customHeight="1"/>
    <x:row r="171" ht="12" customHeight="1"/>
    <x:row r="172" ht="12" customHeight="1"/>
    <x:row r="173" ht="12" customHeight="1"/>
    <x:row r="174" ht="12" customHeight="1"/>
    <x:row r="175" ht="12" customHeight="1"/>
    <x:row r="176" ht="12" customHeight="1"/>
    <x:row r="177" ht="12" customHeight="1"/>
    <x:row r="178" ht="12" customHeight="1"/>
    <x:row r="179" ht="12" customHeight="1"/>
    <x:row r="180" ht="12" customHeight="1"/>
    <x:row r="181" ht="12" customHeight="1"/>
    <x:row r="182" ht="12" customHeight="1"/>
    <x:row r="183" ht="12" customHeight="1"/>
    <x:row r="184" ht="12" customHeight="1"/>
    <x:row r="185" ht="12" customHeight="1"/>
    <x:row r="186" ht="12" customHeight="1"/>
    <x:row r="187" ht="12" customHeight="1"/>
    <x:row r="188" ht="12" customHeight="1"/>
    <x:row r="189" ht="12" customHeight="1"/>
    <x:row r="190" ht="12" customHeight="1"/>
    <x:row r="191" ht="12" customHeight="1"/>
    <x:row r="192" ht="12" customHeight="1"/>
    <x:row r="193" ht="12" customHeight="1"/>
    <x:row r="194" ht="12" customHeight="1"/>
    <x:row r="195" ht="12" customHeight="1"/>
    <x:row r="196" ht="12" customHeight="1"/>
    <x:row r="197" ht="12" customHeight="1"/>
    <x:row r="198" ht="12" customHeight="1"/>
    <x:row r="199" ht="12" customHeight="1"/>
    <x:row r="200" ht="12" customHeight="1"/>
    <x:row r="201" ht="12" customHeight="1"/>
  </x:sheetData>
  <x:sheetProtection algorithmName="SHA-512" spinCount="100000" saltValue="qaCC8IXTBbwcchSh8Rz8jA==" hashValue="3fUiEgyZD4KHX/AZFQOmdgr7QW5F/UCEIpux7OOQM4syxD8g546q5v3yqdAxssofRzxUrSCuN4o8CU/uXT0yJw==" sheet="1" objects="0" scenarios="0" formatCells="1" formatColumns="1" formatRows="1" insertColumns="1" insertRows="1" insertHyperlinks="0" deleteColumns="1" deleteRows="1" selectLockedCells="0" sort="0" autoFilter="1" pivotTables="1" selectUnlockedCells="0"/>
  <x:mergeCells count="105">
    <x:mergeCell ref="D27:D28"/>
    <x:mergeCell ref="E27:E28"/>
    <x:mergeCell ref="F27:F28"/>
    <x:mergeCell ref="G27:G28"/>
    <x:mergeCell ref="H27:H28"/>
    <x:mergeCell ref="B126:I126"/>
    <x:mergeCell ref="A113:B118"/>
    <x:mergeCell ref="A107:B112"/>
    <x:mergeCell ref="A101:B106"/>
    <x:mergeCell ref="A95:B100"/>
    <x:mergeCell ref="B66:C66"/>
    <x:mergeCell ref="B67:C67"/>
    <x:mergeCell ref="B64:C64"/>
    <x:mergeCell ref="B65:C65"/>
    <x:mergeCell ref="B41:C41"/>
    <x:mergeCell ref="B42:C42"/>
    <x:mergeCell ref="B43:C43"/>
    <x:mergeCell ref="B44:C44"/>
    <x:mergeCell ref="B45:C45"/>
    <x:mergeCell ref="C113:J118"/>
    <x:mergeCell ref="A119:J120"/>
    <x:mergeCell ref="B58:C58"/>
    <x:mergeCell ref="B46:C46"/>
    <x:mergeCell ref="A69:J69"/>
    <x:mergeCell ref="A1:J1"/>
    <x:mergeCell ref="A2:J2"/>
    <x:mergeCell ref="A3:J3"/>
    <x:mergeCell ref="A4:J4"/>
    <x:mergeCell ref="C5:F5"/>
    <x:mergeCell ref="H5:J5"/>
    <x:mergeCell ref="C19:J24"/>
    <x:mergeCell ref="C6:F6"/>
    <x:mergeCell ref="H6:J6"/>
    <x:mergeCell ref="C7:F7"/>
    <x:mergeCell ref="H7:J7"/>
    <x:mergeCell ref="C8:F8"/>
    <x:mergeCell ref="H8:J8"/>
    <x:mergeCell ref="C9:F9"/>
    <x:mergeCell ref="H9:J9"/>
    <x:mergeCell ref="A10:J11"/>
    <x:mergeCell ref="C12:J18"/>
    <x:mergeCell ref="A12:B18"/>
    <x:mergeCell ref="A19:B24"/>
    <x:mergeCell ref="A5:B5"/>
    <x:mergeCell ref="A6:B6"/>
    <x:mergeCell ref="A7:B7"/>
    <x:mergeCell ref="A8:B8"/>
    <x:mergeCell ref="A9:B9"/>
    <x:mergeCell ref="A25:J26"/>
    <x:mergeCell ref="A70:J70"/>
    <x:mergeCell ref="A71:J72"/>
    <x:mergeCell ref="A73:J73"/>
    <x:mergeCell ref="A74:J93"/>
    <x:mergeCell ref="A94:J94"/>
    <x:mergeCell ref="C95:J100"/>
    <x:mergeCell ref="C101:J106"/>
    <x:mergeCell ref="B35:C35"/>
    <x:mergeCell ref="B30:C30"/>
    <x:mergeCell ref="B63:C63"/>
    <x:mergeCell ref="B62:C62"/>
    <x:mergeCell ref="B61:C61"/>
    <x:mergeCell ref="B60:C60"/>
    <x:mergeCell ref="B57:C57"/>
    <x:mergeCell ref="B56:C56"/>
    <x:mergeCell ref="B55:C55"/>
    <x:mergeCell ref="B54:C54"/>
    <x:mergeCell ref="B53:C53"/>
    <x:mergeCell ref="B59:C59"/>
    <x:mergeCell ref="A27:A28"/>
    <x:mergeCell ref="I27:I28"/>
    <x:mergeCell ref="J27:J28"/>
    <x:mergeCell ref="B27:C28"/>
    <x:mergeCell ref="A138:J138"/>
    <x:mergeCell ref="A133:J135"/>
    <x:mergeCell ref="A136:J136"/>
    <x:mergeCell ref="A137:I137"/>
    <x:mergeCell ref="B131:I131"/>
    <x:mergeCell ref="B132:I132"/>
    <x:mergeCell ref="C107:J112"/>
    <x:mergeCell ref="B127:I127"/>
    <x:mergeCell ref="B128:I128"/>
    <x:mergeCell ref="B129:I129"/>
    <x:mergeCell ref="B130:I130"/>
    <x:mergeCell ref="B121:I121"/>
    <x:mergeCell ref="B122:I122"/>
    <x:mergeCell ref="B123:I123"/>
    <x:mergeCell ref="B124:I124"/>
    <x:mergeCell ref="B125:I125"/>
    <x:mergeCell ref="B68:C68"/>
    <x:mergeCell ref="B37:C37"/>
    <x:mergeCell ref="B36:C36"/>
    <x:mergeCell ref="B34:C34"/>
    <x:mergeCell ref="B33:C33"/>
    <x:mergeCell ref="B32:C32"/>
    <x:mergeCell ref="B29:C29"/>
    <x:mergeCell ref="B38:C38"/>
    <x:mergeCell ref="B39:C39"/>
    <x:mergeCell ref="B40:C40"/>
    <x:mergeCell ref="B47:C47"/>
    <x:mergeCell ref="B52:C52"/>
    <x:mergeCell ref="B51:C51"/>
    <x:mergeCell ref="B50:C50"/>
    <x:mergeCell ref="B49:C49"/>
    <x:mergeCell ref="B48:C48"/>
    <x:mergeCell ref="B31:C31"/>
  </x:mergeCells>
  <x:dataValidations xWindow="428" yWindow="882" count="7">
    <x:dataValidation type="whole" allowBlank="1" showInputMessage="1" showErrorMessage="1" errorTitle="입력 오류" error="날짜는 숫자 8자리로 입력하여 주십시오. (예시: '2023년 6월 8일' 은 '20230608' 으로 입력합니다.)" promptTitle="날짜는 숫자8자리로 입력하여 주십시오." prompt="예시: '2023년 6월 8일' 은 '20230608' 으로 입력합니다." sqref="A136:B136">
      <x:formula1>20230000</x:formula1>
      <x:formula2>21000000</x:formula2>
    </x:dataValidation>
    <x:dataValidation allowBlank="1" showInputMessage="1" showErrorMessage="1" promptTitle="자동 입력" prompt="위 항목 작성 시, 자동 입력 됩니다." sqref="J132:J132"/>
    <x:dataValidation allowBlank="1" showInputMessage="1" showErrorMessage="1" promptTitle="수기로 작성" prompt="자필 서명은 반드시 본인 고유 필체로 수기 작성하여야 합니다." sqref="J137:J137"/>
    <x:dataValidation type="list" allowBlank="1" showInputMessage="1" showErrorMessage="1" errorTitle="입력 오류" error="학년을 올바르게 입력하여 주십시오." sqref="F29:F68">
      <x:formula1>"1,2,3,4"</x:formula1>
    </x:dataValidation>
    <x:dataValidation type="textLength" allowBlank="1" showInputMessage="1" showErrorMessage="1" errorTitle="입력 오류" error="서명은 반드시 본인 고유 필체로 수기 작성하여야 합니다." promptTitle="수기로 작성" prompt="자필 서명은 반드시 본인 고유 필체로 수기 작성하여야 합니다." sqref="J29:J68">
      <x:formula1>0</x:formula1>
      <x:formula2>0</x:formula2>
    </x:dataValidation>
    <x:dataValidation type="whole" allowBlank="1" showInputMessage="1" showErrorMessage="1" errorTitle="입력 오류" error="학번을 올바르게 입력하여 주십시오." sqref="G29:G68">
      <x:formula1>200000000</x:formula1>
      <x:formula2>300000000</x:formula2>
    </x:dataValidation>
    <x:dataValidation type="list" allowBlank="1" showInputMessage="1" showErrorMessage="1" sqref="D29:D68">
      <x:formula1>"팀장, 팀원"</x:formula1>
    </x:dataValidation>
  </x:dataValidations>
  <x:printOptions horizontalCentered="1" verticalCentered="1" headings="0" gridLines="0" gridLinesSet="1"/>
  <x:pageMargins left="0.23597222566604614258" right="0.23597222566604614258" top="0.74777776002883911133" bottom="0.74777776002883911133" header="0.31486111879348754883" footer="0.31486111879348754883"/>
  <x:pageSetup paperSize="9" scale="79" firstPageNumber="1" fitToWidth="0" fitToHeight="0" orientation="portrait" usePrinterDefaults="1" blackAndWhite="0" draft="0" useFirstPageNumber="0" horizontalDpi="600" verticalDpi="600" copies="1"/>
  <x:rowBreaks count="1" manualBreakCount="1">
    <x:brk id="68" min="0" max="1048575" man="1" pt="0"/>
  </x:rowBreaks>
  <x:colBreaks count="1" manualBreakCount="1">
    <x:brk id="12" min="0" max="16383" man="1" pt="0"/>
  </x:colBreaks>
  <x:legacyDrawing r:id="rId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tabColor rgb="ffffc000"/>
    <x:pageSetUpPr autoPageBreaks="1" fitToPage="1"/>
  </x:sheetPr>
  <x:dimension ref="A1:H138"/>
  <x:sheetViews>
    <x:sheetView view="pageBreakPreview" topLeftCell="A31" zoomScaleNormal="100" zoomScaleSheetLayoutView="100" workbookViewId="0">
      <x:selection activeCell="A2" activeCellId="0" sqref="A2:D2"/>
    </x:sheetView>
  </x:sheetViews>
  <x:sheetFormatPr defaultColWidth="8.796875" defaultRowHeight="11.94999999999999928946"/>
  <x:cols>
    <x:col min="1" max="1" width="14.625" style="3" bestFit="1" customWidth="1"/>
    <x:col min="2" max="2" width="35" style="3" bestFit="1" customWidth="1"/>
    <x:col min="3" max="3" width="12.875" style="3" bestFit="1" customWidth="1"/>
    <x:col min="4" max="4" width="20.75" style="3" customWidth="1"/>
    <x:col min="5" max="16384" width="9" style="3"/>
  </x:cols>
  <x:sheetData>
    <x:row r="1" spans="1:4" ht="14.09999999999999964473" customHeight="1">
      <x:c r="A1" s="51" t="s">
        <x:v>42</x:v>
      </x:c>
      <x:c r="B1" s="51"/>
      <x:c r="C1" s="51"/>
      <x:c r="D1" s="51"/>
    </x:row>
    <x:row r="2" spans="1:4" ht="14.09999999999999964473" customHeight="1">
      <x:c r="A2" s="40"/>
      <x:c r="B2" s="40"/>
      <x:c r="C2" s="40"/>
      <x:c r="D2" s="40"/>
    </x:row>
    <x:row r="3" spans="1:4" ht="14.09999999999999964473" customHeight="1">
      <x:c r="A3" s="40" t="s">
        <x:v>42</x:v>
      </x:c>
      <x:c r="B3" s="40"/>
      <x:c r="C3" s="40"/>
      <x:c r="D3" s="40"/>
    </x:row>
    <x:row r="4" spans="1:4" ht="23.5">
      <x:c r="A4" s="52" t="s">
        <x:v>83</x:v>
      </x:c>
      <x:c r="B4" s="52"/>
      <x:c r="C4" s="52"/>
      <x:c r="D4" s="52"/>
    </x:row>
    <x:row r="5" spans="1:4" ht="14.09999999999999964473" customHeight="1">
      <x:c r="A5" s="28" t="s">
        <x:v>13</x:v>
      </x:c>
      <x:c r="B5" s="29" t="str">
        <x:f>LEFT('0. 기본정보입력(필수)'!A4,4)</x:f>
        <x:v>2024</x:v>
      </x:c>
      <x:c r="C5" s="28" t="s">
        <x:v>14</x:v>
      </x:c>
      <x:c r="D5" s="29" t="str">
        <x:f>MID('0. 기본정보입력(필수)'!A4,9,1)</x:f>
        <x:v>1</x:v>
      </x:c>
    </x:row>
    <x:row r="6" spans="1:4" ht="14.09999999999999964473" customHeight="1">
      <x:c r="A6" s="4" t="s">
        <x:v>46</x:v>
      </x:c>
      <x:c r="B6" s="5" t="str">
        <x:f>VLOOKUP('0. 기본정보입력(필수)'!A10,'0. 기본정보입력(필수)'!A10:H10,2,0)</x:f>
        <x:v>융합공과대학</x:v>
      </x:c>
      <x:c r="C6" s="4" t="s">
        <x:v>35</x:v>
      </x:c>
      <x:c r="D6" s="5" t="str">
        <x:f>VLOOKUP('0. 기본정보입력(필수)'!A10,'0. 기본정보입력(필수)'!A10:H10,3,0)</x:f>
        <x:v>휴먼지능정보공학전공</x:v>
      </x:c>
    </x:row>
    <x:row r="7" spans="1:4" ht="14.09999999999999964473" customHeight="1">
      <x:c r="A7" s="4" t="s">
        <x:v>45</x:v>
      </x:c>
      <x:c r="B7" s="5" t="str">
        <x:f>VLOOKUP('0. 기본정보입력(필수)'!A10,'0. 기본정보입력(필수)'!A10:H10,4,0)</x:f>
        <x:v>휴먼지능정보종합설계1</x:v>
      </x:c>
      <x:c r="C7" s="4" t="s">
        <x:v>21</x:v>
      </x:c>
      <x:c r="D7" s="5">
        <x:f>VLOOKUP('0. 기본정보입력(필수)'!A10,'0. 기본정보입력(필수)'!A10:H10,5,0)</x:f>
        <x:v>2</x:v>
      </x:c>
    </x:row>
    <x:row r="8" spans="1:4" ht="14.09999999999999964473" customHeight="1">
      <x:c r="A8" s="4" t="s">
        <x:v>49</x:v>
      </x:c>
      <x:c r="B8" s="5" t="str">
        <x:f>VLOOKUP('0. 기본정보입력(필수)'!A10,'0. 기본정보입력(필수)'!A10:H10,7,0)</x:f>
        <x:v>윤희남, 권지은</x:v>
      </x:c>
      <x:c r="C8" s="4" t="s">
        <x:v>15</x:v>
      </x:c>
      <x:c r="D8" s="5" t="str">
        <x:f>VLOOKUP('0. 기본정보입력(필수)'!A10,'0. 기본정보입력(필수)'!A10:H10,8,0)</x:f>
        <x:v>문제해결프로젝트</x:v>
      </x:c>
    </x:row>
    <x:row r="9" spans="1:4" ht="14.09999999999999964473" customHeight="1">
      <x:c r="A9" s="4" t="s">
        <x:v>47</x:v>
      </x:c>
      <x:c r="B9" s="5">
        <x:f>VLOOKUP('0. 기본정보입력(필수)'!A10,'0. 기본정보입력(필수)'!A10:H10,6,0)</x:f>
        <x:v>32</x:v>
      </x:c>
      <x:c r="C9" s="4" t="s">
        <x:v>50</x:v>
      </x:c>
      <x:c r="D9" s="5" t="str">
        <x:f>'1. 과제 계획서'!H9</x:f>
        <x:v>1팀 / 5명</x:v>
      </x:c>
    </x:row>
    <x:row r="10" spans="1:4" ht="14.09999999999999964473" customHeight="1">
      <x:c r="A10" s="35" t="s">
        <x:v>67</x:v>
      </x:c>
      <x:c r="B10" s="35"/>
      <x:c r="C10" s="35"/>
      <x:c r="D10" s="35"/>
    </x:row>
    <x:row r="11" spans="1:4" ht="14.09999999999999964473" customHeight="1">
      <x:c r="A11" s="35" t="s">
        <x:v>78</x:v>
      </x:c>
      <x:c r="B11" s="37"/>
      <x:c r="C11" s="37"/>
      <x:c r="D11" s="37"/>
    </x:row>
    <x:row r="12" spans="1:4" ht="14.09999999999999964473" customHeight="1">
      <x:c r="A12" s="35"/>
      <x:c r="B12" s="37"/>
      <x:c r="C12" s="37"/>
      <x:c r="D12" s="37"/>
    </x:row>
    <x:row r="13" spans="1:4" ht="14.09999999999999964473" customHeight="1">
      <x:c r="A13" s="35" t="s">
        <x:v>69</x:v>
      </x:c>
      <x:c r="B13" s="37"/>
      <x:c r="C13" s="35" t="s">
        <x:v>37</x:v>
      </x:c>
      <x:c r="D13" s="37"/>
    </x:row>
    <x:row r="14" spans="1:4" ht="14.09999999999999964473" customHeight="1">
      <x:c r="A14" s="35"/>
      <x:c r="B14" s="37"/>
      <x:c r="C14" s="35"/>
      <x:c r="D14" s="37"/>
    </x:row>
    <x:row r="15" spans="1:4" ht="27" customHeight="1">
      <x:c r="A15" s="22" t="s">
        <x:v>56</x:v>
      </x:c>
      <x:c r="B15" s="23"/>
      <x:c r="C15" s="22" t="s">
        <x:v>31</x:v>
      </x:c>
      <x:c r="D15" s="23"/>
    </x:row>
    <x:row r="16" spans="1:4" ht="14.09999999999999964473" customHeight="1">
      <x:c r="A16" s="35" t="s">
        <x:v>61</x:v>
      </x:c>
      <x:c r="B16" s="48" t="s">
        <x:v>24</x:v>
      </x:c>
      <x:c r="C16" s="48"/>
      <x:c r="D16" s="48"/>
    </x:row>
    <x:row r="17" spans="1:4" ht="14.09999999999999964473" customHeight="1">
      <x:c r="A17" s="35"/>
      <x:c r="B17" s="48"/>
      <x:c r="C17" s="48"/>
      <x:c r="D17" s="48"/>
    </x:row>
    <x:row r="18" spans="1:4" ht="14.09999999999999964473" customHeight="1">
      <x:c r="A18" s="35"/>
      <x:c r="B18" s="48"/>
      <x:c r="C18" s="48"/>
      <x:c r="D18" s="48"/>
    </x:row>
    <x:row r="19" spans="1:4" ht="14.09999999999999964473" customHeight="1">
      <x:c r="A19" s="35"/>
      <x:c r="B19" s="48"/>
      <x:c r="C19" s="48"/>
      <x:c r="D19" s="48"/>
    </x:row>
    <x:row r="20" spans="1:4" ht="14.09999999999999964473" customHeight="1">
      <x:c r="A20" s="35"/>
      <x:c r="B20" s="48"/>
      <x:c r="C20" s="48"/>
      <x:c r="D20" s="48"/>
    </x:row>
    <x:row r="21" spans="1:4" ht="14.09999999999999964473" customHeight="1">
      <x:c r="A21" s="35"/>
      <x:c r="B21" s="48"/>
      <x:c r="C21" s="48"/>
      <x:c r="D21" s="48"/>
    </x:row>
    <x:row r="22" spans="1:4" ht="14.09999999999999964473" customHeight="1">
      <x:c r="A22" s="35"/>
      <x:c r="B22" s="48"/>
      <x:c r="C22" s="48"/>
      <x:c r="D22" s="48"/>
    </x:row>
    <x:row r="23" spans="1:4" ht="14.09999999999999964473" customHeight="1">
      <x:c r="A23" s="35"/>
      <x:c r="B23" s="48"/>
      <x:c r="C23" s="48"/>
      <x:c r="D23" s="48"/>
    </x:row>
    <x:row r="24" spans="1:4" ht="14.09999999999999964473" customHeight="1">
      <x:c r="A24" s="35"/>
      <x:c r="B24" s="48"/>
      <x:c r="C24" s="48"/>
      <x:c r="D24" s="48"/>
    </x:row>
    <x:row r="25" spans="1:4" ht="14.09999999999999964473" customHeight="1">
      <x:c r="A25" s="35"/>
      <x:c r="B25" s="48"/>
      <x:c r="C25" s="48"/>
      <x:c r="D25" s="48"/>
    </x:row>
    <x:row r="26" spans="1:4" ht="14.09999999999999964473" customHeight="1">
      <x:c r="A26" s="35"/>
      <x:c r="B26" s="48"/>
      <x:c r="C26" s="48"/>
      <x:c r="D26" s="48"/>
    </x:row>
    <x:row r="27" spans="1:4" ht="14.09999999999999964473" customHeight="1">
      <x:c r="A27" s="35"/>
      <x:c r="B27" s="48"/>
      <x:c r="C27" s="48"/>
      <x:c r="D27" s="48"/>
    </x:row>
    <x:row r="28" spans="1:4" ht="14.09999999999999964473" customHeight="1">
      <x:c r="A28" s="35"/>
      <x:c r="B28" s="48"/>
      <x:c r="C28" s="48"/>
      <x:c r="D28" s="48"/>
    </x:row>
    <x:row r="29" spans="1:4" ht="14.09999999999999964473" customHeight="1">
      <x:c r="A29" s="35"/>
      <x:c r="B29" s="48"/>
      <x:c r="C29" s="48"/>
      <x:c r="D29" s="48"/>
    </x:row>
    <x:row r="30" spans="1:4" ht="14.09999999999999964473" customHeight="1">
      <x:c r="A30" s="35"/>
      <x:c r="B30" s="48"/>
      <x:c r="C30" s="48"/>
      <x:c r="D30" s="48"/>
    </x:row>
    <x:row r="31" spans="1:4" ht="14.09999999999999964473" customHeight="1">
      <x:c r="A31" s="35"/>
      <x:c r="B31" s="48"/>
      <x:c r="C31" s="48"/>
      <x:c r="D31" s="48"/>
    </x:row>
    <x:row r="32" spans="1:4" ht="14.09999999999999964473" customHeight="1">
      <x:c r="A32" s="35"/>
      <x:c r="B32" s="48"/>
      <x:c r="C32" s="48"/>
      <x:c r="D32" s="48"/>
    </x:row>
    <x:row r="33" spans="1:4" ht="14.09999999999999964473" customHeight="1">
      <x:c r="A33" s="35"/>
      <x:c r="B33" s="48"/>
      <x:c r="C33" s="48"/>
      <x:c r="D33" s="48"/>
    </x:row>
    <x:row r="34" spans="1:4" ht="14.09999999999999964473" customHeight="1">
      <x:c r="A34" s="35"/>
      <x:c r="B34" s="48"/>
      <x:c r="C34" s="48"/>
      <x:c r="D34" s="48"/>
    </x:row>
    <x:row r="35" spans="1:4" ht="14.09999999999999964473" customHeight="1">
      <x:c r="A35" s="35"/>
      <x:c r="B35" s="48"/>
      <x:c r="C35" s="48"/>
      <x:c r="D35" s="48"/>
    </x:row>
    <x:row r="36" spans="1:4" ht="14.09999999999999964473" customHeight="1">
      <x:c r="A36" s="35"/>
      <x:c r="B36" s="48"/>
      <x:c r="C36" s="48"/>
      <x:c r="D36" s="48"/>
    </x:row>
    <x:row r="37" spans="1:4" ht="14.09999999999999964473" customHeight="1">
      <x:c r="A37" s="35"/>
      <x:c r="B37" s="48"/>
      <x:c r="C37" s="48"/>
      <x:c r="D37" s="48"/>
    </x:row>
    <x:row r="38" spans="1:4" ht="14.09999999999999964473" customHeight="1">
      <x:c r="A38" s="35"/>
      <x:c r="B38" s="48"/>
      <x:c r="C38" s="48"/>
      <x:c r="D38" s="48"/>
    </x:row>
    <x:row r="39" spans="1:4" ht="14.09999999999999964473" customHeight="1">
      <x:c r="A39" s="35"/>
      <x:c r="B39" s="48"/>
      <x:c r="C39" s="48"/>
      <x:c r="D39" s="48"/>
    </x:row>
    <x:row r="40" spans="1:4" ht="14.09999999999999964473" customHeight="1">
      <x:c r="A40" s="35"/>
      <x:c r="B40" s="48"/>
      <x:c r="C40" s="48"/>
      <x:c r="D40" s="48"/>
    </x:row>
    <x:row r="41" spans="1:4" ht="14.09999999999999964473" customHeight="1">
      <x:c r="A41" s="35"/>
      <x:c r="B41" s="48"/>
      <x:c r="C41" s="48"/>
      <x:c r="D41" s="48"/>
    </x:row>
    <x:row r="42" spans="1:4" ht="14.09999999999999964473" customHeight="1">
      <x:c r="A42" s="35"/>
      <x:c r="B42" s="48"/>
      <x:c r="C42" s="48"/>
      <x:c r="D42" s="48"/>
    </x:row>
    <x:row r="43" spans="1:4" ht="14.09999999999999964473" customHeight="1">
      <x:c r="A43" s="53">
        <x:f>'1. 과제 계획서'!A136:J136</x:f>
        <x:v>20240312</x:v>
      </x:c>
      <x:c r="B43" s="53"/>
      <x:c r="C43" s="53"/>
      <x:c r="D43" s="53"/>
    </x:row>
    <x:row r="44" spans="1:4" ht="15.94999999999999928946" customHeight="1">
      <x:c r="A44" s="50" t="s">
        <x:v>58</x:v>
      </x:c>
      <x:c r="B44" s="50"/>
      <x:c r="C44" s="50"/>
      <x:c r="D44" s="7" t="str">
        <x:f>B15&amp;" (인)"</x:f>
        <x:v xml:space="preserve"> (인)</x:v>
      </x:c>
    </x:row>
    <x:row r="45" spans="1:4" ht="15.94999999999999928946" customHeight="1">
      <x:c r="A45" s="50" t="s">
        <x:v>38</x:v>
      </x:c>
      <x:c r="B45" s="50"/>
      <x:c r="C45" s="50"/>
      <x:c r="D45" s="7" t="str">
        <x:f>VLOOKUP('0. 기본정보입력(필수)'!A10,'0. 기본정보입력(필수)'!A10:H10,7,0)&amp;" (인)"</x:f>
        <x:v>윤희남, 권지은 (인)</x:v>
      </x:c>
    </x:row>
    <x:row r="46" spans="1:8" ht="14.09999999999999964473" customHeight="1">
      <x:c r="A46" s="48" t="s">
        <x:v>26</x:v>
      </x:c>
      <x:c r="B46" s="48"/>
      <x:c r="C46" s="48"/>
      <x:c r="D46" s="48"/>
      <x:c r="E46" s="6"/>
      <x:c r="F46" s="6"/>
      <x:c r="G46" s="6"/>
      <x:c r="H46" s="6"/>
    </x:row>
    <x:row r="47" spans="1:4" ht="14.09999999999999964473" customHeight="1">
      <x:c r="A47" s="48"/>
      <x:c r="B47" s="48"/>
      <x:c r="C47" s="48"/>
      <x:c r="D47" s="48"/>
    </x:row>
    <x:row r="48" spans="1:4" ht="14.09999999999999964473" customHeight="1">
      <x:c r="A48" s="48"/>
      <x:c r="B48" s="48"/>
      <x:c r="C48" s="48"/>
      <x:c r="D48" s="48"/>
    </x:row>
    <x:row r="49" spans="1:4" ht="14.09999999999999964473" customHeight="1">
      <x:c r="A49" s="48"/>
      <x:c r="B49" s="48"/>
      <x:c r="C49" s="48"/>
      <x:c r="D49" s="48"/>
    </x:row>
    <x:row r="50" spans="1:4" ht="14.09999999999999964473" customHeight="1">
      <x:c r="A50" s="48"/>
      <x:c r="B50" s="48"/>
      <x:c r="C50" s="48"/>
      <x:c r="D50" s="48"/>
    </x:row>
    <x:row r="51" spans="1:4" ht="14.09999999999999964473" customHeight="1">
      <x:c r="A51" s="54"/>
      <x:c r="B51" s="54"/>
      <x:c r="C51" s="54"/>
      <x:c r="D51" s="54"/>
    </x:row>
    <x:row r="138" spans="1:1">
      <x:c r="A138" s="3" t="s">
        <x:v>71</x:v>
      </x:c>
    </x:row>
  </x:sheetData>
  <x:sheetProtection algorithmName="SHA-512" spinCount="100000" saltValue="lrJBYLFjitDUGP49sUKfiA==" hashValue="gDricNwpG7vSah7XI9zEaE2wmPR5hkMgOrxMSsfh567TjRg1tQOy7eCHrzC8tHnM5L+gznrLoq2fw7h06TMsMA==" sheet="1" objects="0" scenarios="0" formatCells="1" formatColumns="1" formatRows="1" insertColumns="1" insertRows="1" insertHyperlinks="0" deleteColumns="1" deleteRows="1" selectLockedCells="0" sort="0" autoFilter="1" pivotTables="1" selectUnlockedCells="0"/>
  <x:mergeCells count="18">
    <x:mergeCell ref="A11:A12"/>
    <x:mergeCell ref="B11:D12"/>
    <x:mergeCell ref="A1:D1"/>
    <x:mergeCell ref="A2:D2"/>
    <x:mergeCell ref="A3:D3"/>
    <x:mergeCell ref="A4:D4"/>
    <x:mergeCell ref="A10:D10"/>
    <x:mergeCell ref="A13:A14"/>
    <x:mergeCell ref="B13:B14"/>
    <x:mergeCell ref="C13:C14"/>
    <x:mergeCell ref="D13:D14"/>
    <x:mergeCell ref="A16:A42"/>
    <x:mergeCell ref="B16:D42"/>
    <x:mergeCell ref="A43:D43"/>
    <x:mergeCell ref="A44:C44"/>
    <x:mergeCell ref="A45:C45"/>
    <x:mergeCell ref="A46:D50"/>
    <x:mergeCell ref="A51:D51"/>
  </x:mergeCells>
  <x:dataValidations count="1">
    <x:dataValidation allowBlank="1" showInputMessage="1" showErrorMessage="1" promptTitle="수기로 작성" prompt="자필 서명은 반드시 본인 고유 필체로 수기 작성하여야 합니다." sqref="D44:D45"/>
  </x:dataValidations>
  <x:printOptions horizontalCentered="1" verticalCentered="1" headings="0" gridLines="0" gridLinesSet="1"/>
  <x:pageMargins left="0.23597222566604614258" right="0.23597222566604614258" top="0.74777776002883911133" bottom="0.74777776002883911133" header="0.31486111879348754883" footer="0.31486111879348754883"/>
  <x:pageSetup paperSize="9" scale="95" firstPageNumber="1" fitToWidth="1" fitToHeight="1" orientation="portrait" usePrinterDefaults="1" blackAndWhite="0" draft="0" useFirstPageNumber="0" horizontalDpi="600" verticalDpi="600" copies="1"/>
  <x:rowBreaks count="1" manualBreakCount="1">
    <x:brk id="66" min="0" max="1048575" man="1" pt="0"/>
  </x:rowBreaks>
  <x:colBreaks count="1" manualBreakCount="1">
    <x:brk id="12" min="0" max="16383" man="1" pt="0"/>
  </x:colBreaks>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3" baseType="lpstr">
      <vt:lpstr>0. 기본정보입력(필수)</vt:lpstr>
      <vt:lpstr>1. 과제 계획서</vt:lpstr>
      <vt:lpstr>1-1. 산학지역사회 연계 계획서</vt:lpstr>
    </vt:vector>
  </ep:TitlesOfParts>
  <ep:TotalTime>60</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USER</dc:creator>
  <cp:lastModifiedBy>lolmj</cp:lastModifiedBy>
  <cp:revision>5</cp:revision>
  <cp:lastPrinted>2024-02-22T02:39:29.000</cp:lastPrinted>
  <dcterms:created xsi:type="dcterms:W3CDTF">2023-08-21T00:10:56.000</dcterms:created>
  <dcterms:modified xsi:type="dcterms:W3CDTF">2024-03-12T04:36:55.567</dcterms:modified>
  <cp:version>1200.0100.01</cp:version>
</cp:coreProperties>
</file>