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able 20% threshold- Data fir" sheetId="1" r:id="rId4"/>
    <sheet state="visible" name="20% threshold- Data first page" sheetId="2" r:id="rId5"/>
    <sheet state="visible" name="Cataract List" sheetId="3" r:id="rId6"/>
    <sheet state="visible" name="30% threshold" sheetId="4" r:id="rId7"/>
    <sheet state="visible" name="35% threshold" sheetId="5" r:id="rId8"/>
    <sheet state="visible" name="40% threshold" sheetId="6" r:id="rId9"/>
    <sheet state="visible" name="Success and Failure Criteria" sheetId="7" r:id="rId10"/>
    <sheet state="visible" name="OLD Sheet3" sheetId="8" r:id="rId11"/>
  </sheets>
  <definedNames>
    <definedName hidden="1" localSheetId="0" name="_xlnm._FilterDatabase">'Useable 20% threshold- Data fir'!$AC$1:$AC$169</definedName>
    <definedName hidden="1" localSheetId="1" name="_xlnm._FilterDatabase">'20% threshold- Data first page'!$AC$1:$AC$524</definedName>
    <definedName hidden="1" localSheetId="3" name="_xlnm._FilterDatabase">'30% threshold'!$AC$1:$AC$524</definedName>
    <definedName hidden="1" localSheetId="4" name="_xlnm._FilterDatabase">'35% threshold'!$AC$1:$AC$524</definedName>
    <definedName hidden="1" localSheetId="5" name="_xlnm._FilterDatabase">'40% threshold'!$AC$1:$AC$524</definedName>
    <definedName hidden="1" localSheetId="0" name="Z_7DA7519A_8AC0_488C_85CB_10156E58CA98_.wvu.FilterData">'Useable 20% threshold- Data fir'!$AC$1:$AC$169</definedName>
    <definedName hidden="1" localSheetId="1" name="Z_7DA7519A_8AC0_488C_85CB_10156E58CA98_.wvu.FilterData">'20% threshold- Data first page'!$AC$1:$AC$524</definedName>
    <definedName hidden="1" localSheetId="3" name="Z_7DA7519A_8AC0_488C_85CB_10156E58CA98_.wvu.FilterData">'30% threshold'!$AC$1:$AC$524</definedName>
    <definedName hidden="1" localSheetId="4" name="Z_7DA7519A_8AC0_488C_85CB_10156E58CA98_.wvu.FilterData">'35% threshold'!$AC$1:$AC$524</definedName>
    <definedName hidden="1" localSheetId="5" name="Z_7DA7519A_8AC0_488C_85CB_10156E58CA98_.wvu.FilterData">'40% threshold'!$AC$1:$AC$524</definedName>
  </definedNames>
  <calcPr/>
  <customWorkbookViews>
    <customWorkbookView activeSheetId="0" maximized="1" windowHeight="0" windowWidth="0" guid="{7DA7519A-8AC0-488C-85CB-10156E58CA98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518">
      <text>
        <t xml:space="preserve">only other one is right after procedure of other eye on 11/23/2021
	-Melissa Chang</t>
      </text>
    </comment>
    <comment authorId="0" ref="Q519">
      <text>
        <t xml:space="preserve">has one 3/31/2022
	-Melissa Chang</t>
      </text>
    </comment>
    <comment authorId="0" ref="C480">
      <text>
        <t xml:space="preserve">probably lost to f/u
	-Melissa Chang
lost to f/u as of 5/10/2022
	-Melissa Chang
lost to f/u as of 5/19/22
	-Anjali Herekar</t>
      </text>
    </comment>
    <comment authorId="0" ref="C519">
      <text>
        <t xml:space="preserve">probably lost to f/u
	-Melissa Chang</t>
      </text>
    </comment>
    <comment authorId="0" ref="C518">
      <text>
        <t xml:space="preserve">probably lost to f/u
	-Melissa Chang</t>
      </text>
    </comment>
    <comment authorId="0" ref="C494">
      <text>
        <t xml:space="preserve">probably lost to f/u
	-Melissa Chang</t>
      </text>
    </comment>
    <comment authorId="0" ref="C489">
      <text>
        <t xml:space="preserve">check back 2/9/2022
	-Melissa Chang
Yes! has it!
	-Melissa Chang</t>
      </text>
    </comment>
    <comment authorId="0" ref="U518">
      <text>
        <t xml:space="preserve">11 but from post-surgery-on-other-eye appt, and no others, so keep this cell empty
	-Melissa Chang</t>
      </text>
    </comment>
    <comment authorId="0" ref="H503">
      <text>
        <t xml:space="preserve">waiting for follow up
	-Anjali Herekar
prob can't do b/c confoudngin surgery
	-Melissa Chang</t>
      </text>
    </comment>
    <comment authorId="0" ref="H504">
      <text>
        <t xml:space="preserve">waiting for follow up
	-Anjali Herekar
has additional visits, coming up 3 months on 5/25/2022
	-Melissa Chang</t>
      </text>
    </comment>
    <comment authorId="0" ref="H502">
      <text>
        <t xml:space="preserve">waiting for follow up
	-Anjali Herekar
prob can't do b/c confounding surgery
	-Melissa Chang</t>
      </text>
    </comment>
    <comment authorId="0" ref="C497">
      <text>
        <t xml:space="preserve">next visit: 3/11/2022, possibly useable
	-Melissa Chang
probably lost of f/u, pt cancelled apt, no more scheduled apts as of 5/30
	-Melissa Chang</t>
      </text>
    </comment>
    <comment authorId="0" ref="C496">
      <text>
        <t xml:space="preserve">next visit: 3/11/2022, possibly useable
	-Melissa Chang
probably lost of f/u, pt cancelled apt, no more scheduled apts as of 5/30
	-Melissa Chang</t>
      </text>
    </comment>
    <comment authorId="0" ref="H500">
      <text>
        <t xml:space="preserve">waiting for follow up
	-Anjali Herekar
lost to follow-up : no visits as of 5/10/2022
	-Melissa Chang</t>
      </text>
    </comment>
    <comment authorId="0" ref="U331">
      <text>
        <t xml:space="preserve">15, but not useable so kept empty
	-Melissa Chang</t>
      </text>
    </comment>
    <comment authorId="0" ref="C331">
      <text>
        <t xml:space="preserve">not useable -- did trabectome 11/2019, but then lens+trabectome (with image) 1/2020
	-Melissa Chang</t>
      </text>
    </comment>
    <comment authorId="0" ref="C295">
      <text>
        <t xml:space="preserve">can't use b/c lost to f/u as of 7/2021 - 1/25/2022, no scheduled f/u's into 5/2022
	-Melissa Chang</t>
      </text>
    </comment>
    <comment authorId="0" ref="C247">
      <text>
        <t xml:space="preserve">not useable b/c missing a lot of info+pre-op IOP, and only 1M f/u
	-Melissa Chang</t>
      </text>
    </comment>
    <comment authorId="0" ref="U136">
      <text>
        <t xml:space="preserve">23, but not usable image so left empty
	-Melissa Chang</t>
      </text>
    </comment>
    <comment authorId="0" ref="C136">
      <text>
        <t xml:space="preserve">can't use b/c image is taken 2021, after surgery
	-Melissa Chang</t>
      </text>
    </comment>
    <comment authorId="0" ref="AB16">
      <text>
        <t xml:space="preserve">based on Pentacam overview 8/21/18
	-Melissa Chang</t>
      </text>
    </comment>
    <comment authorId="0" ref="C461">
      <text>
        <t xml:space="preserve">waiting for potential 3 month follow up would be around 1/18/2022
	-Anjali Herekar
yes, has one 2/11/2022
	-Melissa Chang</t>
      </text>
    </comment>
    <comment authorId="0" ref="Q511">
      <text>
        <t xml:space="preserve">this is the farthest one scheduled so far
	-Melissa Chang
also has one 3/24/2022
	-Melissa Chang</t>
      </text>
    </comment>
    <comment authorId="0" ref="Q516">
      <text>
        <t xml:space="preserve">thus far, this is the farthest one scheduled
	-Melissa Chang
the next one scheduled is 3/11/2022 as of 1/25
	-Melissa Chang</t>
      </text>
    </comment>
    <comment authorId="0" ref="Q498">
      <text>
        <t xml:space="preserve">only has this (51 days under) or 1/26/2022 (54 days after)
	-Melissa Chang</t>
      </text>
    </comment>
    <comment authorId="0" ref="Q483">
      <text>
        <t xml:space="preserve">next one scheduled is 1/11/2022, which is &gt;180 days
	-Melissa Chang
1/11/2022 is also IOP 14
	-Melissa Chang</t>
      </text>
    </comment>
    <comment authorId="0" ref="Q481">
      <text>
        <t xml:space="preserve">only has 1 week date, 4/29/2021 (which is 1.6 years after) but pt said they were not compliant w/gtts and so IOP was 20, and then this date when pt reports yes compliance w/meds
	-Melissa Chang</t>
      </text>
    </comment>
    <comment authorId="0" ref="Q479">
      <text>
        <t xml:space="preserve">next visit is 3/3/2022, which is 5-6 months
	-Melissa Chang</t>
      </text>
    </comment>
    <comment authorId="0" ref="C428">
      <text>
        <t xml:space="preserve">Master IOL Pic is from 9/21/2018, but trabectome is 6/1/2020. So a bit of a delay period
	-Melissa Chang</t>
      </text>
    </comment>
    <comment authorId="0" ref="C312">
      <text>
        <t xml:space="preserve">Master IOL pic is from 1/30/2017, whereas surgery is 10/15/2019. No Master IOL Overview Report, only has Pentacam measurements
	-Melissa Chang</t>
      </text>
    </comment>
    <comment authorId="0" ref="C285">
      <text>
        <t xml:space="preserve">can't use-- Master IOL pics only available for 7/22/2020, which is after trabectome, not before
	-Melissa Chang</t>
      </text>
    </comment>
    <comment authorId="0" ref="C170">
      <text>
        <t xml:space="preserve">can't use b/c Master IOL pic was after trabectome, and there are no other pics
	-Melissa Chang</t>
      </text>
    </comment>
    <comment authorId="0" ref="C100">
      <text>
        <t xml:space="preserve">unusable b/c IOLMaster pics only available for June 14, 2018, which is after Surgery on 6/20/2017
	-Melissa Chang</t>
      </text>
    </comment>
    <comment authorId="0" ref="C66">
      <text>
        <t xml:space="preserve">unusable b/c Master IOL pics only available at 4/19/2021, which is after trabectome, not before
	-Melissa Chang</t>
      </text>
    </comment>
    <comment authorId="0" ref="C55">
      <text>
        <t xml:space="preserve">can't use b/c Master IOL pic is from 1/26/2021, which is after surgery, not before
	-Melissa Chang</t>
      </text>
    </comment>
    <comment authorId="0" ref="C185">
      <text>
        <t xml:space="preserve">NO MEDS BEFORE OR AFTER SURGERY
	-Anjali Herekar</t>
      </text>
    </comment>
    <comment authorId="0" ref="C6">
      <text>
        <t xml:space="preserve">NO MEDS BEFORE OR AFTER
	-Anjali Herekar</t>
      </text>
    </comment>
    <comment authorId="0" ref="Q186">
      <text>
        <t xml:space="preserve">This is 35 days early, and the next available visit is 37 days late. Not sure which better
	-Anjali Herekar</t>
      </text>
    </comment>
    <comment authorId="0" ref="Y2">
      <text>
        <t xml:space="preserve">Unsure if meds are failure, need to ask Dr. Lin
	-Anjali Herekar</t>
      </text>
    </comment>
    <comment authorId="0" ref="C175">
      <text>
        <t xml:space="preserve">surgery is on right eye, but sclera image is only on left eye on Forum
	-Melissa Chang</t>
      </text>
    </comment>
    <comment authorId="0" ref="Q400">
      <text>
        <t xml:space="preserve">Next visit after this is 1/4/2021
	-Anjali Herekar</t>
      </text>
    </comment>
    <comment authorId="0" ref="C394">
      <text>
        <t xml:space="preserve">No image available for left eye even though surgery was done on this eye
	-Anjali Herekar</t>
      </text>
    </comment>
    <comment authorId="0" ref="C355">
      <text>
        <t xml:space="preserve">May need to exclude because this pic is after surgery
	-Anjali Herekar</t>
      </text>
    </comment>
    <comment authorId="0" ref="Q327">
      <text>
        <t xml:space="preserve">This was the last available visit date for this patient
	-Anjali Herekar</t>
      </text>
    </comment>
    <comment authorId="0" ref="U59">
      <text>
        <t xml:space="preserve">no pressure taken
	-Melissa Chang</t>
      </text>
    </comment>
    <comment authorId="0" ref="Q59">
      <text>
        <t xml:space="preserve">*no other study after the 1 wk 12/9/2020 except 7/28/2021, which is 261 days post-op*
	-Melissa Chang</t>
      </text>
    </comment>
    <comment authorId="0" ref="Q422">
      <text>
        <t xml:space="preserve">next visit is 2/23/2021, which is 113 days post-op (113-90=23 days) vs. 1/19/2021, which is 78 days post-op (90-78=12)
	-Melissa Chang</t>
      </text>
    </comment>
    <comment authorId="0" ref="B275">
      <text>
        <t xml:space="preserve">No eye surgery found for this patient
	-Anjali Herekar</t>
      </text>
    </comment>
    <comment authorId="0" ref="Q440">
      <text>
        <t xml:space="preserve">has 8/28/2020 visit = 60 days post-op (90-60=30) vs. 10/28/2020 visit = 121 days post-op (121-90=31)
	-Melissa Chang</t>
      </text>
    </comment>
    <comment authorId="0" ref="Q437">
      <text>
        <t xml:space="preserve">visit on 6/24/2021, which is 88 days post-op, had yag capsulotomy OD for posterior capsular opacification). Also has visit on 5/12/2021, which is 44 days post-op
	-Melissa Chang</t>
      </text>
    </comment>
    <comment authorId="0" ref="Q436">
      <text>
        <t xml:space="preserve">only has this visit, and then the next one is 2/19/2021
	-Melissa Chang</t>
      </text>
    </comment>
    <comment authorId="0" ref="Q429">
      <text>
        <t xml:space="preserve">has 7/21/2020 visit, which is 36 days post-op (90-36=54) vs. 10/28/2020 visit which is 135 days post-op (135-90=45)
	-Melissa Chang</t>
      </text>
    </comment>
    <comment authorId="0" ref="J429">
      <text>
        <t xml:space="preserve">but pt non-compliant and not taking them for over 1 year
	-Melissa Chang</t>
      </text>
    </comment>
    <comment authorId="0" ref="Q423">
      <text>
        <t xml:space="preserve">has 9/25/2020 = 39 (90-39=51 days) vs. 1/29/2021 = 165 (165-90=75 days)
	-Melissa Chang</t>
      </text>
    </comment>
    <comment authorId="0" ref="Q386">
      <text>
        <t xml:space="preserve">has this visit, 7/15/2020=107 (107-90=17 days) vs. 6/3/2020 = 65 (90-65=24 days)
	-Melissa Chang</t>
      </text>
    </comment>
    <comment authorId="0" ref="M379">
      <text>
        <t xml:space="preserve">only has 3/17/2020 visit (1 days post-op), and then 5/22/2020 is the next visit
	-Melissa Chang</t>
      </text>
    </comment>
    <comment authorId="0" ref="Q380">
      <text>
        <t xml:space="preserve">has 3/22/2019 visit = 66 (90-66=23 days) vs. 5/22/2019 visit = 127 = (127-90=37 days)
	-Melissa Chang</t>
      </text>
    </comment>
    <comment authorId="0" ref="S355">
      <text>
        <t xml:space="preserve">Doc prescription for both eyes, but patient using differently "bimatoprost 1 drop nightly in left eye
brinzolamide/brimonidine 1 drop in left eye twice a day"
	-Melissa Chang</t>
      </text>
    </comment>
    <comment authorId="0" ref="Q302">
      <text>
        <t xml:space="preserve">also has 12/18/2019 visit, which is 86 days, but had glaucoma shunt placed 12/9/2019, which would conflict findings
	-Melissa Chang</t>
      </text>
    </comment>
    <comment authorId="0" ref="P300">
      <text>
        <t xml:space="preserve">not available for 10/15/2019 but this is from 11/6/2019
	-Melissa Chang</t>
      </text>
    </comment>
    <comment authorId="0" ref="Q247">
      <text>
        <t xml:space="preserve">This was the only available fu date
	-Anjali Herekar</t>
      </text>
    </comment>
    <comment authorId="0" ref="Q200">
      <text>
        <t xml:space="preserve">No later follow up
	-Anjali Herekar</t>
      </text>
    </comment>
    <comment authorId="0" ref="M295">
      <text>
        <t xml:space="preserve">no show for 7/20/2021, and no other visits currently
	-Melissa Chang</t>
      </text>
    </comment>
    <comment authorId="0" ref="Q294">
      <text>
        <t xml:space="preserve">this is the most recent visit besides the 1 wk post-op
	-Melissa Chang</t>
      </text>
    </comment>
    <comment authorId="0" ref="Q292">
      <text>
        <t xml:space="preserve">2/5/2020 135 days (135-90=45 days) vs. 11/6/2019 44 days (90-44=46 days)
	-Melissa Chang</t>
      </text>
    </comment>
    <comment authorId="0" ref="H280">
      <text>
        <t xml:space="preserve">also has trabectome left eye 11/12/2013
	-Melissa Chang</t>
      </text>
    </comment>
    <comment authorId="0" ref="Q238">
      <text>
        <t xml:space="preserve">no more visits after 5/21/2019, no show for next month
	-Melissa Chang</t>
      </text>
    </comment>
    <comment authorId="0" ref="C235">
      <text>
        <t xml:space="preserve">these two images are also close to the next two images' procedures. But to prevent overrepresentation, perhaps cannot include?
	-Melissa Chang</t>
      </text>
    </comment>
    <comment authorId="0" ref="Q226">
      <text>
        <t xml:space="preserve">for in-person visit, only has 5/1/2019, which is 30 days post-op and pt was non-compliant with meds (IOP 14). The next visit is 11/4/2019, which is 217 days post-op, or (217-90=37 days out of time frame), but at this visit, pt reports medicine compliance, and there is IOP success (IOP 12)
	-Melissa Chang</t>
      </text>
    </comment>
    <comment authorId="0" ref="R197">
      <text>
        <t xml:space="preserve">No other follow up visit
	-Anjali Herekar</t>
      </text>
    </comment>
    <comment authorId="0" ref="Q180">
      <text>
        <t xml:space="preserve">11/26/2018, which is 70 days, and the next one is 7/5/2019
	-Melissa Chang
_Marked as resolved_
	-Melissa Chang
_Re-opened_
	-Melissa Chang</t>
      </text>
    </comment>
    <comment authorId="0" ref="Q164">
      <text>
        <t xml:space="preserve">has 4/22/2020 = 79 days (90-79=11 days), and 5/20/2020 = 107 days (107-90=17 days)
	-Melissa Chang</t>
      </text>
    </comment>
    <comment authorId="0" ref="Q161">
      <text>
        <t xml:space="preserve">for 3 month visit, has 11/5/2018 = 76 days (90-76=13 days) vs. 12/7/2018 = 108 days (108-90=18 days). For the later 12/7/2018 visit, latanoprost was added back in, which would have yielded failure of meds, and overall failure
	-Melissa Chang</t>
      </text>
    </comment>
    <comment authorId="0" ref="Q152">
      <text>
        <t xml:space="preserve">for 3 month f/u, only has 9/28/2018 - (90-52=38 days), and 1/31/2019 = 176 (176-90=86 days)
	-Melissa Chang</t>
      </text>
    </comment>
    <comment authorId="0" ref="Q114">
      <text>
        <t xml:space="preserve">has 6/13/2018 visit which is 57 days (90-33 days), but physician note says that pt ran out of meds this day and therefore may explain higher IOP. The next visit if 8/24/2018, which is 129 (129-39=90 days), and IOP is 18, which would make this success
	-Melissa Chang</t>
      </text>
    </comment>
    <comment authorId="0" ref="Q100">
      <text>
        <t xml:space="preserve">only has 8/18/2017 which is 59 (90-31) days, compared to 10/25/2017 which is 127 (127-37=90)
	-Melissa Chang</t>
      </text>
    </comment>
    <comment authorId="0" ref="G97">
      <text>
        <t xml:space="preserve">check if the image is correct, or if left
	-Melissa Chang</t>
      </text>
    </comment>
    <comment authorId="0" ref="Q49">
      <text>
        <t xml:space="preserve">visit on 2/2/2021, which is 3-month visit, was by cataract specialist who did not take IOP or glaucoma meds list
The only other one closer is 12/2/2020, which is too close to post-op?
	-Melissa Chang</t>
      </text>
    </comment>
    <comment authorId="0" ref="S46">
      <text>
        <t xml:space="preserve">note lists latanoprost from previous note, but also says after status post-trabectome, that IOP is well-managed off of latanoprost
	-Melissa Chang</t>
      </text>
    </comment>
    <comment authorId="0" ref="Q38">
      <text>
        <t xml:space="preserve">only this (46 days post-op, 44 days to 90 days) vs. (2/17/2021 which is 135 days = 45 days to 90 days)
	-Melissa Chang</t>
      </text>
    </comment>
    <comment authorId="0" ref="M37">
      <text>
        <t xml:space="preserve">only has 11/10/2020 (1 day post-op), and 12/1/2020 (~1 month post-op)
	-Melissa Chang</t>
      </text>
    </comment>
    <comment authorId="0" ref="S40">
      <text>
        <t xml:space="preserve">** 1.5 month visit, next visit is 2/17/2021 (4 months) when cosopt was restarted but still held latanopost
	-Melissa Chang</t>
      </text>
    </comment>
    <comment authorId="0" ref="G34">
      <text>
        <t xml:space="preserve">did not end up proceeding with trabectome "due to unstable AC and floppy iris"
	-Melissa Chang</t>
      </text>
    </comment>
    <comment authorId="0" ref="Q32">
      <text>
        <t xml:space="preserve">pt only has this visit date (closer to 2 months), and 6 month visit date at 2/19/2021 at which pointt Rhopressa was held
	-Melissa Chang</t>
      </text>
    </comment>
  </commentList>
</comments>
</file>

<file path=xl/sharedStrings.xml><?xml version="1.0" encoding="utf-8"?>
<sst xmlns="http://schemas.openxmlformats.org/spreadsheetml/2006/main" count="7485" uniqueCount="1033">
  <si>
    <t>Row number on printed excel</t>
  </si>
  <si>
    <t xml:space="preserve">MRN </t>
  </si>
  <si>
    <t xml:space="preserve">Image name </t>
  </si>
  <si>
    <t>Age</t>
  </si>
  <si>
    <t>Sex</t>
  </si>
  <si>
    <t>Diagnosis</t>
  </si>
  <si>
    <t>Type of Surgery</t>
  </si>
  <si>
    <t>Date of Surgery</t>
  </si>
  <si>
    <t>Date of Pre-Op Visit</t>
  </si>
  <si>
    <t>Pre-Op Medications</t>
  </si>
  <si>
    <t>Pre-Op Med Count</t>
  </si>
  <si>
    <t>Pre-Op IOP</t>
  </si>
  <si>
    <t>Date of 1 wk f/u</t>
  </si>
  <si>
    <t># days after for 1wk f/u</t>
  </si>
  <si>
    <t>1-wk post op meds</t>
  </si>
  <si>
    <t>1-wk post op IOP</t>
  </si>
  <si>
    <t xml:space="preserve">Date of 3 month follow up visit </t>
  </si>
  <si>
    <t># days after for 3 month f/u</t>
  </si>
  <si>
    <t>3 month meds</t>
  </si>
  <si>
    <t>3-month post-op meds count</t>
  </si>
  <si>
    <t>3 month IOP</t>
  </si>
  <si>
    <t>Threshold: 20%</t>
  </si>
  <si>
    <t>Target IOP (20% reduction)</t>
  </si>
  <si>
    <t>IOP Success or Failure</t>
  </si>
  <si>
    <t>Meds success or failure</t>
  </si>
  <si>
    <t>OVERALL success or failure</t>
  </si>
  <si>
    <t>Axial Length (mm)</t>
  </si>
  <si>
    <t>Anterior Chamber Depth (mm)</t>
  </si>
  <si>
    <t>Useable</t>
  </si>
  <si>
    <t>image 1 OD</t>
  </si>
  <si>
    <t>F</t>
  </si>
  <si>
    <t xml:space="preserve">Primary open angle glaucoma of both eyes, mild stage, bilateral ocular hypertension, age-related cataracts of both eyes </t>
  </si>
  <si>
    <t xml:space="preserve">Cataract extraction w/  intraocular lens implant and Trabectome (Right) </t>
  </si>
  <si>
    <t>no glaucoma meds</t>
  </si>
  <si>
    <t>none (pt does not tolerate)</t>
  </si>
  <si>
    <t>image 1 OS</t>
  </si>
  <si>
    <t>Primary open angle glaucoma of both eyes, mild stage, bilateral ocular hypertension, age-related cataracts of both eyes</t>
  </si>
  <si>
    <t xml:space="preserve">Cataract extraction w/  intraocular lens implant and Trabectome (Left) </t>
  </si>
  <si>
    <t>None</t>
  </si>
  <si>
    <t>none</t>
  </si>
  <si>
    <t>image 3 OD</t>
  </si>
  <si>
    <t xml:space="preserve">Age-related nuclear cataract of both eyes, anatomical bilateral narrow angle glaucoma </t>
  </si>
  <si>
    <t xml:space="preserve">Cataract Extraction with intraocular lens implant and Trabectome right eye </t>
  </si>
  <si>
    <t>image 3 OS</t>
  </si>
  <si>
    <t>Age-related nuclear cataract of both eyes, anatomical bilateral narrow angle glaucoma</t>
  </si>
  <si>
    <t xml:space="preserve">Cataract Extraction with Intraocular Lens Implant and Trabectome Left Eye </t>
  </si>
  <si>
    <t>image 4 OD</t>
  </si>
  <si>
    <t xml:space="preserve">Primary open angle glaucoma of both eyes, severe stage </t>
  </si>
  <si>
    <t>Glaucoma device implant with sclera patch graft, right eye</t>
  </si>
  <si>
    <t>Dorzolamide 2% solution 1 drop both eyes 3 times daily, Rhopressa (Netarsudil Dimesylate) 0.02% 1 drop both eyes bedtime</t>
  </si>
  <si>
    <t>Lumigan (bimatoprost) 0.01% instill 1 drop into both eyes bedtime, and Lumigan (bimatoprost) 0.01% place 1 drop into both eyes bedtime, Rhopressa 0.02% place 1 drop into both eyes bedtime</t>
  </si>
  <si>
    <t>image 4 OS</t>
  </si>
  <si>
    <t>Primary open angle glaucoma of both eyes, severe stage, age-related nuclear cataract of left eye</t>
  </si>
  <si>
    <t xml:space="preserve">Cataract Extraction with intraocular lens implant and Trabectome left eye </t>
  </si>
  <si>
    <t>Bimatoprost 0.01% place 1 drop into both eyes at bedtime, Combigan - Brimonidine 0.2% and Timolol 0.5% take 1 drop into both eyes 2 times daily, Dorzolamide 2% place 1 drop into left eye 3 times daily, Netarsudil Dimesylate (Rhopressa) 0.02% 1 drop into both eyes at bedtime</t>
  </si>
  <si>
    <t>Bimatoprost 0.01% place 1 drop into both eyes at bedtime, dorzolamide 2% solution place 1 drop into left eye 3 times daily, Rhopressa place 1 drop into both eyes at bedtime</t>
  </si>
  <si>
    <t>image 6 OD 1</t>
  </si>
  <si>
    <t>M</t>
  </si>
  <si>
    <t xml:space="preserve">Primary open angle glaucoma of both eyes severe, primary angle closure glaucoma both eyes severe, unspecified glaucoma type </t>
  </si>
  <si>
    <t xml:space="preserve">Cataract Extraction with Intraocular Lens implant and Trabectome right eye </t>
  </si>
  <si>
    <t xml:space="preserve">Dorzolamide-timolol 2%-0.5% 1 drop into both eyes 2x daily, latanoprost 0.005% 1 drop into both eyes every evening, </t>
  </si>
  <si>
    <t>image 6 OS</t>
  </si>
  <si>
    <t>Cataract Extraction with Intraocular Lens implant and Trabectome Left Eye</t>
  </si>
  <si>
    <t xml:space="preserve">Cosopt (combo) BID, Alphagan TID OU, Latanoprost Q HS </t>
  </si>
  <si>
    <t>image 7 OD</t>
  </si>
  <si>
    <t>Primary open angle glaucoma of both eyes, unspecified glaucoma stage, nuclear cataract of left eye, cystoid macular edema of right eye, pseudophakia of right eye</t>
  </si>
  <si>
    <t xml:space="preserve">Cataract Extraction with Intraocular Lens, Trabectome right eye </t>
  </si>
  <si>
    <t xml:space="preserve">Cosopt BID right eye, </t>
  </si>
  <si>
    <t>image 8 OD</t>
  </si>
  <si>
    <t xml:space="preserve">Steroid induced open-angle glaucoma, severe stage, right eye </t>
  </si>
  <si>
    <t xml:space="preserve">Trabectome Right eye </t>
  </si>
  <si>
    <t>Timolol BID, alphagan TID right eye, Diamox 250 mg BID</t>
  </si>
  <si>
    <t xml:space="preserve">Brimonidine (Alphagan) 0.1% 1 drop 2x a day, dorzolamide-Timolol 2%-0.5% 1 drop into right eye 2x daily, </t>
  </si>
  <si>
    <t>image 12 OD</t>
  </si>
  <si>
    <t xml:space="preserve">Cataract, unspecified cataract type, unspecified laterality </t>
  </si>
  <si>
    <t xml:space="preserve">Cataract extraction with intraocular lens implant + Trabectome right eye </t>
  </si>
  <si>
    <t>Dorzolamide-timolol 2%-0.5% place 1 drop into left eye 2x daily, Latanoprost 0.005% place 1 drop into both eyes every evening</t>
  </si>
  <si>
    <t>Dorzolamide-Timolol 2%-0.5% 1 drop into both eyes 2x daily, Latanoprost 0.005% place 1 drop into both eyes every evening</t>
  </si>
  <si>
    <t>image 12 OS</t>
  </si>
  <si>
    <t>Pigmentary glaucoma, indeterminate stage, unspecified laterality, cataract unspecified type and laterality .</t>
  </si>
  <si>
    <t xml:space="preserve">Cataract extraction with intraocular lens implant + Trabectome left eye </t>
  </si>
  <si>
    <t>Latanoprost 1 drop into both eyes every eveing</t>
  </si>
  <si>
    <t>image 14 OS</t>
  </si>
  <si>
    <t xml:space="preserve">Age-related nuclear cataract of left eye </t>
  </si>
  <si>
    <t xml:space="preserve">Cataract extraction w IOL implant and Trabectome Left eye </t>
  </si>
  <si>
    <t xml:space="preserve">Dorzolamide-Timolol 2%-0.5% 1 drop into both eyes 2x daily, Vyzulta 0.024% place 1 drop into both eyes every evening, </t>
  </si>
  <si>
    <t xml:space="preserve">Cosopt 1 drop both eyes 2x daily </t>
  </si>
  <si>
    <t>image 15 OS</t>
  </si>
  <si>
    <t>Chronic angle-closure glaucoma of left eye, severe stage, Age-related nuclear cataract of both eyes</t>
  </si>
  <si>
    <t xml:space="preserve">Cataract extraction with IOL implant and Trabectome left eye </t>
  </si>
  <si>
    <t>Combigan BID, Dorzalamide TID OS, Rocklatan 0.02-0.005% soln OU</t>
  </si>
  <si>
    <t>Brimonidine 0.1% place 1 drop into both eyes 3x daily, Dorzolamide-Timolol 2%-0.5% place 1 drop into both eyes 2x daily, Netarsudil-Latanoprost 0.02%-0.005% place 1 drop into both eyes every evening</t>
  </si>
  <si>
    <t>16 OD</t>
  </si>
  <si>
    <t>primary open angle glaucoma of right eye, severe stage;  combined forms of age-related cataract of both eyes; plateau iris syndrome with glaucoma; primary open angle glaucoma of left eye, moderate stage</t>
  </si>
  <si>
    <t>cataract surgery with intraocular lens implant with trabectome right eye</t>
  </si>
  <si>
    <t>Dorzolamide+Timolol (Cosopt) 0.2%-0.5% ophthalmic solution 1 drop into both eyes 2 times daily, 
Latanoprostene Bunod (Vyzulta) 0.024% solution 1 drop into both eyes every evening,
Netarsudil Dimesylate (Rhopressa) 0.02% soln 1 drop into both eyes at bedtime
pilocarpine hcl 1 drop right eye 3 times daily</t>
  </si>
  <si>
    <t>Dorzolamide+Timolol (Cosopt) 0.2%-0.5% ophthalmic solution 1 drop into both eyes 2 times daily, 
Latanoprostene Bunod (Vyzulta) 0.024% solution 1 drop into both eyes every evening,
Netarsudil Dimesylate (Rhopressa) 0.02% soln 1 drop into both eyes at bedtime</t>
  </si>
  <si>
    <t>Dorzolamide/Timolol (Cosopt) 0.2%-0.5% ophthalmic solution 1 drop into both eyes 2 times daily, 
Latanoprostene Bunod (Vyzulta) 0.024% solution 1 drop into both eyes every evening,
Netarsudil Dimesylate (Rhopressa) 0.02% soln 1 drop into both eyes at bedtime
pilocarpine hcl 1 drop right eye 3 times daily</t>
  </si>
  <si>
    <t>18 OS</t>
  </si>
  <si>
    <t>age-related nuclear cataract of left eye; primary open angle glaucoma of both eyes, mild stage</t>
  </si>
  <si>
    <t>cataract extraction with intraocular lens implant, trabectome left eye</t>
  </si>
  <si>
    <t>latanoprost 0.005% 1 drop both eyes at bedtime
dorzolamide HCl-Timolol Mal 1 drop into both eyes 2 times daily, 
brimonidine tartrate 0.15% soln 1 drop into both eyes 2 times daily</t>
  </si>
  <si>
    <t>latanoprost 0.005% 1 drop both eyes at bedtime
dorzolamide HCl-Timolol Mal 1 drop into right eye 2 times daily, 
brimonidine tartrate 0.15% soln 1 drop into right eyes 2 times daily</t>
  </si>
  <si>
    <t>brimonidine tartrate 0.15% 1 drop right eye 2 times daily
dorzolamide HCl-timolol Mal 2%-0.5% 1 drop right eye at bedtime
latanoprost 0.005% 2 drops both eyes at bedtime</t>
  </si>
  <si>
    <t>19 OD 20200911</t>
  </si>
  <si>
    <t xml:space="preserve">age-related nuclear cataract of both eyes, cornea guttata, primary open angle glaucoma of both eyes moderate stage, </t>
  </si>
  <si>
    <t>cataract extraction with intraocular lens implant right eye + trabectome</t>
  </si>
  <si>
    <t>dorzolamide HCl-Timolol Mal 0.2%-0.5% 1 drop both eyes 2 times daily,
latanoprost 0.005% 1 drop both eyes at bedtime</t>
  </si>
  <si>
    <t>no meds</t>
  </si>
  <si>
    <t>off meds, but "will likely need to add back the cosopt OD at the next visit"</t>
  </si>
  <si>
    <t>20 OD</t>
  </si>
  <si>
    <t>age-related nuclear cataract of both eyes, open-angle glaucoma of both eyes mild stage, unspecified open-angle glaucoma type, pinguecula of left eye, dry eyes bilateral</t>
  </si>
  <si>
    <t>cataract extraction with intraocular lens implant with trabectome OD</t>
  </si>
  <si>
    <t>travoprost 0.004% 1 drop both eyes at bedtime</t>
  </si>
  <si>
    <t>no meds, but "may need to restart in the future"</t>
  </si>
  <si>
    <t>20 OS</t>
  </si>
  <si>
    <t>cataract extraction and trabectome OS</t>
  </si>
  <si>
    <t>22 OD</t>
  </si>
  <si>
    <t>age-related nuclear cataract of both eyes, primary open angle glaucoma of both eyes, mild stage</t>
  </si>
  <si>
    <t>cataract extraction with trabectome right eye</t>
  </si>
  <si>
    <t>latanoprost 0.005% 1 drop both eyes every evening</t>
  </si>
  <si>
    <t>none(?)</t>
  </si>
  <si>
    <t>22 OS</t>
  </si>
  <si>
    <t>cataract extraction with trabectome left eye</t>
  </si>
  <si>
    <t>23 OS</t>
  </si>
  <si>
    <t>age-related nuclear cataract of both eyes, psudeoexfoliation (PXF) glaucoma, mild stage</t>
  </si>
  <si>
    <t>cataract extraction with intraocular left eye implant and trabectome left eye</t>
  </si>
  <si>
    <t>timolol Mate 0.5% 1 drop both eyes daily
bimatoprost 0.001% 1 drop both eyes at bedtime
brinzolamide-brimonidine 1-0.2% 1 drop both eyes 2 times daily</t>
  </si>
  <si>
    <t>timolol Mate 0.5% 1 drop both eyes daily 
bimatoprost 0.001% 1 drop both eyes at bedtime 
brinzolamide-brimonidine 1-0.2% 1 drop both eyes 2 times daily</t>
  </si>
  <si>
    <t>bimatoprost 0.01% 1 drop both eyes at bedtime
brinzolamide-brimonidine 1-0.2% 1 drop both eyes 2 times daily
timolol meleate 0.5% 1 drop both eyes daily</t>
  </si>
  <si>
    <t>25 OD</t>
  </si>
  <si>
    <t>combined forms of age-related cataract of left eye, chronic angle-closure glaucoma of both eyes, mild stage, exudative age-related macular degeneration of both eyes with inactive choroidal neovascularization</t>
  </si>
  <si>
    <t>cataract extraction with intraocular lens implane and trabectome right eye</t>
  </si>
  <si>
    <t>brimonidine 1 drop both eyes twice a day
dorzolamide-timolol 1 drop both eyes twice a day
latanoprost 1 drop both eyes every evening</t>
  </si>
  <si>
    <t>brimonidine both eyes twice a day
dorzolamide-timolol both eyes twice a day
latanoprost both eyes every evening</t>
  </si>
  <si>
    <t>25 OS</t>
  </si>
  <si>
    <t>cataract extraction with intraocular lens implant trabectome left eye</t>
  </si>
  <si>
    <t>26 OD</t>
  </si>
  <si>
    <t>steroid-induced glaucoma, pseudophakia of left eye, combined forms of age-related cataract of right eye</t>
  </si>
  <si>
    <t>trabectome right eye</t>
  </si>
  <si>
    <t>latanoprost 0.005% 1 drop both eyes every evening, 
brimonidine both eyes 2 times daily,
dorzolamide HCl-timolol Mal 2%-0.5% 1 drop right eye 2 times daily</t>
  </si>
  <si>
    <t>timolol Mate 0.5% 1 drop both eyes every morning
latanoprost 0.005% 1 drop both eyes every evening</t>
  </si>
  <si>
    <t>27 OD</t>
  </si>
  <si>
    <t>primary open angle glaucoma of both eyes, severe stage; cataract, unspecified cataract type, unspecific laterality</t>
  </si>
  <si>
    <t>cataract extraction with intraocular lens implant trabectome right eye</t>
  </si>
  <si>
    <t>Dorzolamide HCl-Timolol Mal (Cosopt) 2%-0.5% 1 drop both eyes 2 times daily 
Latanoprostene Bunod (Vysulta) 0.024% 1 drop both eyes every evening</t>
  </si>
  <si>
    <t>27 OS</t>
  </si>
  <si>
    <t>cataract extraction with intraocular lens implant and trabectome left eye</t>
  </si>
  <si>
    <t xml:space="preserve">Dorzolamide HCl-Timolol Mal (Cosopt) 2%-0.5% 1 drop both eyes 2 times daily </t>
  </si>
  <si>
    <t>iopidine, vyzulta, cosopt OS
brimonidine tartrate 0.2% 1 drop left eye 2 times daily
Dorzolamide HCl-Timolol Mal (Cosopt) 2%-0.5% 1 drop both eyes 2 times daily 
Latanoprostene Bunod (Vysulta) 0.024% 1 drop both eyes every evening</t>
  </si>
  <si>
    <t>image 37 OD</t>
  </si>
  <si>
    <t>PXF open-angle glaucoma of both eyes</t>
  </si>
  <si>
    <t>Cataract Extraction with IOL implant and Trabectome right eye</t>
  </si>
  <si>
    <t xml:space="preserve">Cosopt (dorzolamide/timolol 2/.5%) 1 drop OU 2x daily, Bimatoprost 0.01% 1 drop both eyes at bedtime, Latanoprost 0.005% 1 drop both eyes every evening, </t>
  </si>
  <si>
    <t>Bimatoprost 0.01% 1 drop both eyes at bedtime, Dorzolamide HCL - Timolol 2-.5% 1 drop both eyes 2x daily, Netarsudil Dimesylate 0.02% 1 drop both eyes at bedtime</t>
  </si>
  <si>
    <t>image 37 OS</t>
  </si>
  <si>
    <t xml:space="preserve">Age related nuclear cataract of left eye </t>
  </si>
  <si>
    <t>Cataract Extraction with intraocular lens and Trabectome left eye</t>
  </si>
  <si>
    <t xml:space="preserve">Combigan 2x a day both eyes, Lumigan 1 drop both eyes at bedtime </t>
  </si>
  <si>
    <t xml:space="preserve">Combigan BID both eyes </t>
  </si>
  <si>
    <t>image 40 OD</t>
  </si>
  <si>
    <t xml:space="preserve">Steroid responder right eye, corneal ectasia of both eyes, status post corneal transplant, Type II Diabetes mellitus w/o complication, w/o long term use of insulin </t>
  </si>
  <si>
    <t xml:space="preserve">Diamox 500 mg PO BID, Combigan 1 drop in right eye 2x a day, 2 rounds dorzolamide (1 drop in right eye 2x a day), </t>
  </si>
  <si>
    <t xml:space="preserve">Combigan (2 med) BID, Dorzolamide BID, Latanoprost qhs OD only </t>
  </si>
  <si>
    <t>image 49 OS</t>
  </si>
  <si>
    <t>pigmentary glaucoma of both eyes, indeterminate stage; nuclear senile cataract of left eye; anisometropia and aniseikonia</t>
  </si>
  <si>
    <t>Cataract extraction with trabectome left eye</t>
  </si>
  <si>
    <t>bimatoprost 0.01% 1 drop both eyes at bedtime</t>
  </si>
  <si>
    <t>56 OD</t>
  </si>
  <si>
    <t>chronic angle-closure glaucoma of both eyes, mild stage; age-related nuclear cataract of both eyes</t>
  </si>
  <si>
    <t>cataract extraction intraocular lens and possible toric lens trabectome right eye</t>
  </si>
  <si>
    <t>timolol Mate 0.5% 1 drop into both eyes daily
latanoprost 0.005% 1 drop into both eyes every evening
brinzolamide 1% 1 drop both eyes 2 times daily</t>
  </si>
  <si>
    <t>timolol Mate 0.5% 1 drop into both eyes daily
latanoprost 0.005% 1 drop into both eyes every evening
brinzolamide 1% 1 drop both eyes 2 times daily
pilocarpine HCl 1 drop right eye 4 times daily</t>
  </si>
  <si>
    <t>dorzolamide HCl-timolol mal 1 drop both eyes 2 times daily
latanoprost 1 drop both eyes every evening</t>
  </si>
  <si>
    <t>image 60 OD</t>
  </si>
  <si>
    <t xml:space="preserve">Open angle glaucoma of both eyes, severe stage, unspecified open-angle glaucoma type, Posterior subcapsular polar age-related cataract of right eye </t>
  </si>
  <si>
    <t xml:space="preserve">Cataract Extraction with IOL and Trabectome R eye </t>
  </si>
  <si>
    <t xml:space="preserve">Latanoprost qhs OD, </t>
  </si>
  <si>
    <t>Latanoprost OU 1 drop both eyes every evening</t>
  </si>
  <si>
    <t>image 60 OS</t>
  </si>
  <si>
    <t xml:space="preserve">Open angle glaucoma severe stage, left eye cataract </t>
  </si>
  <si>
    <t xml:space="preserve">Cataract Extraction with IOL and Trabectome L eye </t>
  </si>
  <si>
    <t xml:space="preserve">Latanoprost 0.005% 1 drop nightly both eyes, </t>
  </si>
  <si>
    <t>image 61 OS</t>
  </si>
  <si>
    <t>Cataract both eyes, anatomical narrow angle glaucoma, age-related nuclear cataract of both eyes, chronic angle-closure glaucoma of both eyes, moderate stage</t>
  </si>
  <si>
    <t xml:space="preserve">Cataract extraction and toric IOL and Trabectome left eye </t>
  </si>
  <si>
    <t xml:space="preserve">Cosopt 1 drop OU 2x daily, Alphagan 1 drop OU 3x daily, Xalatan OU every evening  </t>
  </si>
  <si>
    <t>image 62 OS</t>
  </si>
  <si>
    <t>Ocular hypertension of left eye</t>
  </si>
  <si>
    <t xml:space="preserve">Trabectome Left eye </t>
  </si>
  <si>
    <t xml:space="preserve">Brimonodine Tartrate 0.2% 1 drop into left eye 3x daily, dorzolamide/timolol 1 drop left eye 2x daily, latanoprost 0.005% 1 drop left eye each evening, </t>
  </si>
  <si>
    <t>image 68 OS</t>
  </si>
  <si>
    <t xml:space="preserve">Cataract, unspecified laterality, unspecified cataract type, primary open angle glaucoma of both eyes/mild stage </t>
  </si>
  <si>
    <t>Cataract extraction IOL toxic with Trabectome left eye</t>
  </si>
  <si>
    <t xml:space="preserve">Latanoprost qhs left eye only, </t>
  </si>
  <si>
    <t>image 71 OD</t>
  </si>
  <si>
    <t>Chronic angle-closure glaucoma both eyes, severe stage 2. Age related nuclear cataract of both eyes</t>
  </si>
  <si>
    <t xml:space="preserve">Cataract extraction w IOL and Trabectome Right eye </t>
  </si>
  <si>
    <t>Latanoprost qhs</t>
  </si>
  <si>
    <t xml:space="preserve">Latanoprost q Hs </t>
  </si>
  <si>
    <t>image 71 OS</t>
  </si>
  <si>
    <t xml:space="preserve">Cataract Extraction IOL and Trabectome L eye </t>
  </si>
  <si>
    <t>Latanoprost qhs OS only</t>
  </si>
  <si>
    <t xml:space="preserve">Latanoprost 0.005% qhs </t>
  </si>
  <si>
    <t>75 OD</t>
  </si>
  <si>
    <t>capsular glaucoma of both eyes with pseudoexfoliation (PXF) of lens, moderate stage; pseudophakia of right eye</t>
  </si>
  <si>
    <t>cataract extraction with intraocular lens and trabectome right eye</t>
  </si>
  <si>
    <t>none (latanoprost only on OS)</t>
  </si>
  <si>
    <t>78 OD</t>
  </si>
  <si>
    <t>cataract, unspecified cataract type, unspecified laterality; glaucoma, unspecified glaucoma type, unspecified laterality; angle-closure glaucoma, secondary, bilateral, indeterminate stage; age-related nuclear cataract of both eyes</t>
  </si>
  <si>
    <t>cataract extraction with lens implant, vitrectomy, right eye and trabectome</t>
  </si>
  <si>
    <t>timolol hemihydrate 0.5% 1 drop both eyes 2 times daily, use in affected eye(s); 
travoprost 0.004% 1 drop both eyes at bedtime
pilocarpine HCl 2% soln 1 drop left eye 3 times daily; 1% soln 1 drop right eye 3 times daily</t>
  </si>
  <si>
    <t>dorzolamide HCl-timolol Mal 2%-0.5% 1 drop both eyes 2 times daily
acetazolamide 500 mg oral 2 times daily</t>
  </si>
  <si>
    <t>dorzolamide HCl-timolol Mal 2%-0.5% 1 drop both eyes 2 times daily</t>
  </si>
  <si>
    <t>78 OS</t>
  </si>
  <si>
    <t>cataract extraction with intraocular lens plant and trabectome left eye</t>
  </si>
  <si>
    <t>dorzolamide HCl-Timolol Mal 2%-0.5% 1 drop both eyes 2 times daily
travoprost 0.004% 1 drop both eyes at bedtime
pilocarpine HCl 2% soln 1 drop left eye 3 times daily; 1% soln 1 drop right eye 3 times daily</t>
  </si>
  <si>
    <t>dorzolamide HCl-Timolol Mal 2%-0.5% 1 drop both eyes 2 times daily
pilocarpine HCl 2% soln 1 drop left eye 3 times daily; 1% soln 1 drop right eye 3 times daily</t>
  </si>
  <si>
    <t>timolol hemihydrate 0.5% 1 drop both eyes 2 times daily, use in affected eyes; travoprost 0.004% 1 drop both eyes at bedtime</t>
  </si>
  <si>
    <t>79 OS</t>
  </si>
  <si>
    <t>advanced open-angle glaucoma, severe stage; age-related nuclear cataract of both eyes</t>
  </si>
  <si>
    <t>cataract extraction with intraocular lens implane left eye and trabectome</t>
  </si>
  <si>
    <t>brimonidine tartrate 0.2% soln 1 drop in both eyes twice a day
dorzolamide HCl-timolol Mal 2%-0.5% 1 drop both eyes 2 times daily
latanoprost 0.005% 1 drop both eyes every evening</t>
  </si>
  <si>
    <t>brimonidine tartrate 0.2% soln 1 drop in both eyes twice a day
dorzolamide HCl-timolol Mal 2%-0.5% 1 drop both eyes 2 times daily</t>
  </si>
  <si>
    <t>80 OS 08-15-2018</t>
  </si>
  <si>
    <t>pseudoexfoliation (PXF) glaucoma severe stage; normal tension glaucoma of left eye, severe stage</t>
  </si>
  <si>
    <t>trabeculectomy with mitomycin C left eye</t>
  </si>
  <si>
    <t>brinzolamide 1% 1 drop both eyes daily
dorzolamide HCl-timolol Mal 2%-0.5% 1 drop both eyes 2 times daily
netarsudil dimesylate (rhopressa) 0.02% 1 drop both eyes at bedtime
travoprost 0.004% 1 drop both eyes at bedtime</t>
  </si>
  <si>
    <t>brinzolamide 1% 1 drop right eye daily
drozolamide HCl-timolol Mal 2%-0.5% 1 drop into right eye 2 times daily
netarsudil dimesylate 0.02% 1 drop right eye at bedtime
travoprost 0.004% 1 drop right eye at bedtime</t>
  </si>
  <si>
    <t>80 OD 12-04-2019</t>
  </si>
  <si>
    <t>trabeculectomy with mitomycin C right eye</t>
  </si>
  <si>
    <t>81 OS 08-15-2018</t>
  </si>
  <si>
    <t>primary open angle glaucoma of both eyes, severe stage; age-related nuclear cataract of both eyes; keratoconjunctivitis sicca of both eyes not specifid as Sjogren's</t>
  </si>
  <si>
    <t xml:space="preserve">bimatoprost 0.01% 1 drop both eyes at bedtime
brimonidine tartrate 0.1% 1 drop both eyes 2 times daily
dorzolamide HCl-timolol Mal 2%-0.5% 1 drop both eyes 2 times daily
</t>
  </si>
  <si>
    <t>bimatoprost 0.01% 1 drop both eyes at bedtime
brimonidine tartrate 0.1% 1 drop both eyes 2 times daily
dorzolamide HCl-timolol Mal 2%-0.5% 1 drop both eyes 2 times daily</t>
  </si>
  <si>
    <t>bimatoprost 0.01% 1 drop both eyes at bedtime
brimonidine tartrate 0.1% 1 drop right eye 2 times daily
dorzolamide HCl-timolol Mal 2%-0.5% 1 drop right eye 2 times daily</t>
  </si>
  <si>
    <t>83 OD 08-10-2018</t>
  </si>
  <si>
    <t>cataract of both eyes, unspecified cataract type; primary open angle glaucoma of both eyes, moderate stage; epiretinal membrane of right eye; age-related nuclear cataract of both eyes; bilateral epiretinal membrane; dry eyes, bilateral</t>
  </si>
  <si>
    <t>cataract extraction with intraocular lens implant with trabectome right eye</t>
  </si>
  <si>
    <t>dorzolamide HCl-timolol Ma 2%-0.5% 1 drop right eye 2 times daily
travoprost 0.004% 1 drop both eyes at bedtime</t>
  </si>
  <si>
    <t>85 OS 09-17-2018</t>
  </si>
  <si>
    <t>cataract of both eyes, unspecified cataract type; age-related nuclear cataract of both eyes; primary open angle glaucoma of both eyes, severe stage</t>
  </si>
  <si>
    <t>cataract extraction with intraocular lens implant with trabectome left eye</t>
  </si>
  <si>
    <t>brimonidine (alphagan) 0.2% soln place 1 drop into both eyes 3 times daily
dorzolamide-timolol (cosopt) 2%-0.5% 1 drop into both eyes 2 times daily
latanoprost (xalatan) 0.005% 1 drop into both eyes every evening</t>
  </si>
  <si>
    <t>image 86 OD</t>
  </si>
  <si>
    <t xml:space="preserve">anatomical narrow angle borderline glaucoma of both eyes </t>
  </si>
  <si>
    <t xml:space="preserve">Cataract extraction with IOL and Trabectome left eye </t>
  </si>
  <si>
    <t xml:space="preserve">Dorzolamide 2% 1 drop in both eyes 2x daily, Latanoprost 0.005% 1 drop both eyes daily, </t>
  </si>
  <si>
    <t>Brimonidine 0.15% 1 drop both eyes 2x daily, Dorzolamide 2% 1 drop both eyes 2x daily, Latanoprost 0.005% 1 drop both eyes nightly</t>
  </si>
  <si>
    <t>image 86 OS</t>
  </si>
  <si>
    <t xml:space="preserve">Anatomical narrow angle bilateral, age-related nuclear cataract both eyes, b/l ocular htn, dry eyes b/l </t>
  </si>
  <si>
    <t xml:space="preserve">Brimonidine 0.2% 1 drop both eyes 2x daily, dorzolamide HCL 2% 1 drop both eyes 2x daily, Latanoprost 0.001% 1 drop both eyes nightly, </t>
  </si>
  <si>
    <t>Dorzolamide 2% 1 drop into both eyes 2x daily, Latanoprost 0.005% 1 drop both eyes nightly j</t>
  </si>
  <si>
    <t>image 87 OD</t>
  </si>
  <si>
    <t xml:space="preserve">Age-related nuclear cataract of both eyes; ocular hypertension, bilateral </t>
  </si>
  <si>
    <t xml:space="preserve">Cataract extraction with IOL and Trabectome R eye </t>
  </si>
  <si>
    <t>image 87 OS</t>
  </si>
  <si>
    <t xml:space="preserve">Latanoprost 0.005% one drop in the evening left eye </t>
  </si>
  <si>
    <t xml:space="preserve">Cosopt 2%-0.5% 1 drop left eye 2x daily, Latanoprost 0.005% one drop evening left eye </t>
  </si>
  <si>
    <t>image 88 OD</t>
  </si>
  <si>
    <t>NUCLEAR cataract age-related, both eyes, glaucoma both eyes</t>
  </si>
  <si>
    <t>Cataract extraction with IOL and Trabectome right eye</t>
  </si>
  <si>
    <t xml:space="preserve">Combigan 0.2-0.5% (combo) place 1 drop into both eyes 2x daily, </t>
  </si>
  <si>
    <t>Combigan OU, 2x daily</t>
  </si>
  <si>
    <t>Cataract extraction with IOL and Trabectome left eye</t>
  </si>
  <si>
    <t xml:space="preserve">COMBIGAN (0.2-0.5%) place 1 drop into both eyes 2x daily, </t>
  </si>
  <si>
    <t>image 92 OD</t>
  </si>
  <si>
    <t xml:space="preserve">Primary open angle glaucoma of both eyes, moderate stage; age-related nuclear cataract of both eyes </t>
  </si>
  <si>
    <t xml:space="preserve">Latanoprost 0.005% 1 drop both eyes every evening, Levobunolol 0.5% 1 drop both eyes nightly </t>
  </si>
  <si>
    <t>Levobunolol 0.5% 1 drop both eyes daily</t>
  </si>
  <si>
    <t>image 93 OD</t>
  </si>
  <si>
    <t xml:space="preserve">Primary open angle glaucoma both eyes, moderate stage; age related nuclear cataract of both eyes </t>
  </si>
  <si>
    <t xml:space="preserve">CatarAct Extraction with IOL and Trabectome R eye </t>
  </si>
  <si>
    <t>Travatan oU nightly</t>
  </si>
  <si>
    <t>Travatan OD nightly</t>
  </si>
  <si>
    <t>94 OD</t>
  </si>
  <si>
    <t xml:space="preserve">Age-related nuclear cataract of both eyes, chronic angle-closure glaucoma of eye right mild stage </t>
  </si>
  <si>
    <t xml:space="preserve"> Brinzolamide-Brimonidine 1- 0.2% 1 drop R eye 3x daily, Dorzolamide-Timolol 2%-0.5% 1 drop R eye 2x daily</t>
  </si>
  <si>
    <t xml:space="preserve">Dorzolamide-Timolol 2%-0.5% place 1 drop into r eye 2x daily </t>
  </si>
  <si>
    <t>94 OS</t>
  </si>
  <si>
    <t xml:space="preserve">Age-related nuclear cataract of both eyes, glaucoma left eye </t>
  </si>
  <si>
    <t>Timolol 0.5% 1 drop left eye every morning</t>
  </si>
  <si>
    <t xml:space="preserve">Dorzolamide-Timolol 2%-0.5% 1 drop both eyes 2x daily </t>
  </si>
  <si>
    <t>image 97 OD</t>
  </si>
  <si>
    <t xml:space="preserve">Primary open angle glaucoma of both eyes, mild stage; senile cataract; age-related nuclear cataract of both eyes </t>
  </si>
  <si>
    <t>none- can't tolerate</t>
  </si>
  <si>
    <t>image 97 OS</t>
  </si>
  <si>
    <t xml:space="preserve">Open angle glaucoma suspect with borderline findings at low risk, Age-related nuclear cataract of both eyes </t>
  </si>
  <si>
    <t xml:space="preserve">Cataract extraction with IOL and Trabectome L eye </t>
  </si>
  <si>
    <t>image 98 OD</t>
  </si>
  <si>
    <t xml:space="preserve">Brimonidine 0.15% place 1 drop into both eyes 3x daily, Dorzolamide-timolol 2%-0.5% 1 drop into both eyes 2x daily, Travoprost 0.004% place 1 drop into both eyes at bedtime, </t>
  </si>
  <si>
    <t>100 OS</t>
  </si>
  <si>
    <t>age-related nuclear cataract of both eyes; primary open angle glaucoma of both eyes, moderate stage</t>
  </si>
  <si>
    <t>cataract extraction with intraocular lens placement and trabectome, left eye</t>
  </si>
  <si>
    <t>latanoprost 0.005% 1 drop both eyes every evening
netarsudil dimesylate 0.02% 1 drop left eye at bedtime
timolol hemihydrate 0.5% 1 drop both eyes 2 times daily</t>
  </si>
  <si>
    <t>104 OD</t>
  </si>
  <si>
    <t>pigmentary glaucoma of both eyes mild stage-primary; age-related nuclear cataract of both eyes; hypertensive retinopathy of both eyes; anatomical narrow angle borderline glaucoma of both eyes</t>
  </si>
  <si>
    <t>cataract extraction w/intraocular lens and trabectome right eye</t>
  </si>
  <si>
    <t>brinzolamide-brimonidine 1-0.2% 1 drop both eyes 3 times daily
netarsudil dimesylate 0.02% 1 drop both eyes at bedtime
travoprost 0.004%.1 drop both eyes at bedtime
timolol 1 drop into both eyes daily</t>
  </si>
  <si>
    <t>104 OS</t>
  </si>
  <si>
    <t>cataract extraction w/intraocular lens and trabectome left eye</t>
  </si>
  <si>
    <t>106 OS</t>
  </si>
  <si>
    <t>insufficiency of tear film of both eyes; age-related nuclear cataract of both eyes; ptosis of left eyelid; chronic angle-closure glaucoma of both eyes, severe stage</t>
  </si>
  <si>
    <t>dorzolamide HCl-timolol Mal 2%-0.5% 1 drop both eyes 2 times daily
latanoprost 0.005% instill 1 drop in both eyes at bedtime</t>
  </si>
  <si>
    <t>brimonidine tartrate 0.2% 1 drop both eyes 2 times daily
latanorpost 0.005% 1 drop both eyes every evening</t>
  </si>
  <si>
    <t>brimonidine tartrate 0.2% 1 drop both eyes 2 times daily
dorzolamide HCl-Timolol Mal 1 drop into both eyes 2 times daily
latanoprost 0.005% 1 drop both eyes every evening</t>
  </si>
  <si>
    <t>111 OD 10-2018</t>
  </si>
  <si>
    <t>chronic angle-closure glaucoma of the right eye, mild stage; age-related nuclear cataract of both eyes</t>
  </si>
  <si>
    <t>cataract extraction with intraocular lens implant and trabectome right eye</t>
  </si>
  <si>
    <t>brinzolamide-brimonidine 1-0.2% 1 drop right eye 3 times daily
dorzolamide HCl-Timolol Mal 2%-0.5% 1 drop right eye 2 times daily</t>
  </si>
  <si>
    <t>dorzolamide HCl-timolol mal 1 drop right eye 2 times daily</t>
  </si>
  <si>
    <t>111 OS 10-2018</t>
  </si>
  <si>
    <t>cataract extraction with intraocular lens implant + trabectome left eye</t>
  </si>
  <si>
    <t>dorzolamide HCl 2% 1 drop both eyes 2 times daily
timolol Mate 0.5% 1 drop both eyes every morning</t>
  </si>
  <si>
    <t>dorzolamide HCl-Timolol Mal 2%-0.5% 1 drop both eyes 2 times daily</t>
  </si>
  <si>
    <t>image 113 OD</t>
  </si>
  <si>
    <t>POAG both eyes, severe stage; diabetic retinopathy with macular edema associated with diabetes mellitus</t>
  </si>
  <si>
    <t xml:space="preserve">Cataract extraction with IOL implant and Trabectome r eye </t>
  </si>
  <si>
    <t xml:space="preserve">Brimonidine Tartrate 0.1% 1 drop both eyes 3x daily, Dorzolamide HCL - Timolol mail 2%-0.5% 1 drop both eyes 2x daily, Latanoprost 0.005% 1 drop both eyes every evening </t>
  </si>
  <si>
    <t>image 117 OS</t>
  </si>
  <si>
    <t xml:space="preserve">Age related nuclear cataract of left eye, primary open angle glaucoma of both eyes, severe stage </t>
  </si>
  <si>
    <t xml:space="preserve">Cataract extraction and IOL w Trabectome L eye </t>
  </si>
  <si>
    <t>Brimonidine 0.2% 1 drop both eyes 2x daily, Dorzolamide 2% 1 drop both eyes 2x daily, Latanoprostene Bunod 0.024% 1 drop both eyes every evening, timolol 0.5% 1 drop both eyes daily, timolol 0.5% 1 drop into both eyes every day</t>
  </si>
  <si>
    <t>image 118 OS</t>
  </si>
  <si>
    <t xml:space="preserve">Capsular glaucoma of both eyes with pseudoexfoliation of lens, severe stage, </t>
  </si>
  <si>
    <t xml:space="preserve">Cataract extraction with IOL implant w Trabectome L Eye </t>
  </si>
  <si>
    <t xml:space="preserve">Brimonidine - timolol 0.2-0.5% 1 drop L eye every 12 hours, Dorzolamide 2% 1 drop L eye 3x daily, Timolol 0.5% 1 drop both eyes 2x daily, Travoprost 0.004% 1 drop both eyes at bedtime </t>
  </si>
  <si>
    <t xml:space="preserve">Brimonidine - timolol 0i.2-0.5% 1 drop left eye every 12 hours </t>
  </si>
  <si>
    <t>image 119 OD</t>
  </si>
  <si>
    <t>Age-related nuclear cataract of right eye, pigment are glaucoma of both eyes (severe stage), Squamous blepharitis of upper and lower eyelids of both eyes</t>
  </si>
  <si>
    <t xml:space="preserve">Dorzolamide - Timolol 2%-0.5% 1 drop R eye 2x daily, Travoprost 0.004% 1 drop into right eye nightly </t>
  </si>
  <si>
    <t xml:space="preserve">Cosopt right eye (Dorzolamide-Timolol 2%-0.5% 1 drop right eye 2x daily) </t>
  </si>
  <si>
    <t>image 121 OD</t>
  </si>
  <si>
    <t>Open-angle glaucoma of both eyes, severe glaucoma stage, unspecified open-angle glaucoma type; nuclear sclerotic cataract of both eyes</t>
  </si>
  <si>
    <t xml:space="preserve">Cataract extraction w IOL and Trabectome R eye </t>
  </si>
  <si>
    <t xml:space="preserve">Brimonidine-timolol 0.2-0.5% every 12 hours (2x a day), Dorzolamide-timolol 1 drop both eyes 2x daily, Latanoprost 0.005% 1 drop both eyes every evening </t>
  </si>
  <si>
    <t xml:space="preserve">Combigan BID OD only </t>
  </si>
  <si>
    <t>image 121 OS</t>
  </si>
  <si>
    <t xml:space="preserve">Open-angle glaucoma of both eyes, unspecified stage </t>
  </si>
  <si>
    <t xml:space="preserve">Cataract extraction w IOL and Trabectome L eye </t>
  </si>
  <si>
    <t xml:space="preserve">Cosopt (Dorzolamide - Timolol 2%-0.5% 1 drop both eyes 2x daily) and Latanoprost 0.005% 1 drop both eyes every evening OU </t>
  </si>
  <si>
    <t xml:space="preserve">Latanoprost qhs, Combigan BID, Dorzolamide BID </t>
  </si>
  <si>
    <t>122.2</t>
  </si>
  <si>
    <t>image 122 OS</t>
  </si>
  <si>
    <t xml:space="preserve">POAG, mild stage, </t>
  </si>
  <si>
    <t xml:space="preserve">Cataract Extraction with IOL Trabectome Left eye </t>
  </si>
  <si>
    <t>Alphagan 0.1% place 1 drop into both eyes 3x daily, Dorzolamide-timolol 2%-0.5% 1 drop into both eyes 3x daily, Lumigan 0.01% place 1 drop into both eyes at bedtime</t>
  </si>
  <si>
    <t xml:space="preserve">Brimonidine BID, cosopt BID, </t>
  </si>
  <si>
    <t>image 123 OD</t>
  </si>
  <si>
    <t xml:space="preserve">POAG, both eyes, mild stage; nuclear sclerotic cataract of both eyes </t>
  </si>
  <si>
    <t xml:space="preserve">Brimonidine tartrate-Timolol 0.2-0.5% , instill 1 drop into both eyes 2x daily </t>
  </si>
  <si>
    <t>image 124 OD</t>
  </si>
  <si>
    <t xml:space="preserve">Age related nuclear cataract of both eyes; POAG both eyes moderate stage </t>
  </si>
  <si>
    <t xml:space="preserve">Dorzolamide-timolol 2%-0.5% 2 drops, Latanoprost 0.005% 1 drop </t>
  </si>
  <si>
    <t xml:space="preserve">Dorzolamide-Timolol 2 drops 2x daily, Latanoprost 0.005% 1 drop both eyes every evening </t>
  </si>
  <si>
    <t>image 125 OD</t>
  </si>
  <si>
    <t xml:space="preserve">POAG, moderate stage; nuclear sclerotic cataract of both yes, </t>
  </si>
  <si>
    <t xml:space="preserve">Cataract Extraction with IOL Trabectome right eye </t>
  </si>
  <si>
    <t xml:space="preserve">Dorzolamide-timolol 2%-0.5% 1 drop both eyes 2x daily, Latanoprost 0.005% 1 drop both eyes every evening </t>
  </si>
  <si>
    <t>image 127 OS</t>
  </si>
  <si>
    <t xml:space="preserve">POAG mild stage, </t>
  </si>
  <si>
    <t xml:space="preserve">Alphagan 0.1% 1 drop into both eyes 3x daily, Dorzolamide-timolol 2%-0.5% place 1 drop into both eyes 3x daily, Lumigan 0.01% 1 drop into both eyes at bedtime, Rhopressa 0.02% 1 drop into both eyes at bedtime </t>
  </si>
  <si>
    <t xml:space="preserve">Brimonidine and Cosopt BID </t>
  </si>
  <si>
    <t>136 OD</t>
  </si>
  <si>
    <t>open-angle glaucoma of both eyes, unspecified glaucoma stage, unspecified open-angle glaucoma type</t>
  </si>
  <si>
    <t>cataract extraction with intraocular lens implant, trabectome right eye</t>
  </si>
  <si>
    <t>dorzolamide HCl-timolol Mal 2%-0.5% 1 drop both eyes 2 times daily
latanoprost 0.005% 1 drop both eyes every evening</t>
  </si>
  <si>
    <t>136 OS</t>
  </si>
  <si>
    <t>dorzolamide HCl-timolol Mal 2%-0.5% 1 drop right eye only 2 times daily</t>
  </si>
  <si>
    <t>dorzolamide HCl 2% 1 drop both eyes 2 times daily
latanoprost 0.005% 1 drop both eyes every evening
brimonidine tartrate-timolol 1 drop both eyes 2 times daily</t>
  </si>
  <si>
    <t>139 OS</t>
  </si>
  <si>
    <t>age-related nuclear cataract of both eyes, chronic angle-closure glaucoma, bilateral, moderate stage</t>
  </si>
  <si>
    <t>brimonidine tartrate-timolol 0.2-0.5% 1 drop both eyes every 12 hours
latanoprost 0.005% 1 drop both eyes every evening</t>
  </si>
  <si>
    <t>brimonidine tartrate-timolol 0.2-0.5% 1 drop both eyes every 12 hours</t>
  </si>
  <si>
    <t>140 OD</t>
  </si>
  <si>
    <t>uveitic glaucoma of both eyes, moderate stage</t>
  </si>
  <si>
    <t>cataract extraction with intraocular lens implant, synechiolysis trabectome right eye - 4/27/2020</t>
  </si>
  <si>
    <t>timolol Mate 0.25% 1 drop right eye daily
brinzolamide-brimonidine 1-0.2% 1 drop both eyes 3 times daily</t>
  </si>
  <si>
    <t>140 OS</t>
  </si>
  <si>
    <t xml:space="preserve">trabectome left eye </t>
  </si>
  <si>
    <t>brinzolamide-brimonidine 1-0.2% 1 drop into both eyes 3 times daily
timolol Mate 0.5% 1 drop into both eyes 2 times/ day
acetazolamide 500 mg oral every other day (slow weaning off)</t>
  </si>
  <si>
    <t>brinzolamide-brimonidine 1-0.2% 1 drop into both eyes 3 times daily
timolol Mate 0.5% 1 drop into both eyes 2 times/ day</t>
  </si>
  <si>
    <t>brinzolamide-brimonidine 1-0.2% 1 drop into both eyes 3 times daily
timolol Mate 0.5% 1 drop into both eyes 2 times/ day
acetazolamide (diamox) once a day</t>
  </si>
  <si>
    <t>141 OD</t>
  </si>
  <si>
    <t>retinal tear of left eye, primary open angle glaucoma of both eyes, severe stage, central retinal vein occlusion of left eye</t>
  </si>
  <si>
    <t>brimonidine tartrate 0.1% 1 drop both eyes 2 times daily
dorzolamide HCl-timolol Mal 2%-0.5% 1 drop both eyes 2 times daily
latanoprost 0.005% 1 drop both eyes every evening</t>
  </si>
  <si>
    <t>142 OD</t>
  </si>
  <si>
    <t>age-related nuclear cataract of both eyes, chronic open angle glaucoma of both eyes severe stage</t>
  </si>
  <si>
    <t>bimatoprost 0.01% 1 drop both eyes at bedtime
dorzolamide HCl-timolol Mal 2%-0.5% 1 drop left eye 2 times daily
netarsudil-latanoprost 0.02-0.005% 1 drop both eyes at bedtime</t>
  </si>
  <si>
    <t>bimatoprost 0.01% 1 drop left eyes at bedtime
dorzolamide HCl-timolol Mal 2%-0.5% 1 drop left eye 2 times daily
netarsudil-latanoprost 0.02-0.005% 1 drop both eyes at bedtime</t>
  </si>
  <si>
    <t>142 OS</t>
  </si>
  <si>
    <t>144 OS</t>
  </si>
  <si>
    <t>right retinal detachment, primary open angle glaucoma of both eyes, moderate stage, age-related nuclear cataract of left eye</t>
  </si>
  <si>
    <t>cataract extraction with intraocular lens implant adn trabectome left eye</t>
  </si>
  <si>
    <t>brimonidine tartrate 0.1% 1 drop both eyes 3 times daily
dorzolamide HCl-timolol Mal 1 drop both eyes 2 times daily
latanoprost 1 drop both eyes every evening</t>
  </si>
  <si>
    <t>brimonidine tartrate 0.1% 1 drop both eyes 3 times daily
dorzolamide HCl-timolol Mal 1 drop both eyes 2 times daily</t>
  </si>
  <si>
    <t>image 148 OD</t>
  </si>
  <si>
    <t xml:space="preserve">Uveitic glaucoma of both eyes, moderate stage; Iridocyclitis of right eye; </t>
  </si>
  <si>
    <t xml:space="preserve">Trabectome right eye </t>
  </si>
  <si>
    <t xml:space="preserve">Diamox, Brinzolamide-Brimonidine 1-0.2% 1 drop both eyes 3x daily, timolol 1 drop both eyes daily </t>
  </si>
  <si>
    <t xml:space="preserve">Timolol 0.25% 1 drop right eye daily, Brinzolamide-Brimonidine 1-0.2% 1 drop both eyes 3x daily </t>
  </si>
  <si>
    <t>image 150 OD - 11.2019</t>
  </si>
  <si>
    <t xml:space="preserve">Combined forms of age-related cataract of right eye, ocular htn, bilateral </t>
  </si>
  <si>
    <t xml:space="preserve">Cataract extraction with IOL R eye </t>
  </si>
  <si>
    <t xml:space="preserve">Cosopt (Dorzolamide - Timolol 25 - 0.5%) 1 drop both eyes every 12 hours </t>
  </si>
  <si>
    <t>image 150 OS - 11.2019</t>
  </si>
  <si>
    <t>Age related nuclear cataract of both eyes, chronic dryness of both eyes, bilateral ocular hypertension, diplopia</t>
  </si>
  <si>
    <t xml:space="preserve">Cataract extraction with lens implant and Trabectome L eye </t>
  </si>
  <si>
    <t xml:space="preserve">Brimonidine tartrate 0.1% 1 drop OU 2x daily, Dorzolamide-Timolol 2%-0.5% 1 drop both eyes every 12 hours, Latanoprost 0.005% 1 drop OU at bedtime </t>
  </si>
  <si>
    <t xml:space="preserve">Dorzolamide - Timolol 2%-0.5% 1 drop both eyes every 12 hours </t>
  </si>
  <si>
    <t>image 151 OD</t>
  </si>
  <si>
    <t xml:space="preserve">Angle-closure glaucoma, severe stage; posterior subcapsular polar age-related cataract of both eyes </t>
  </si>
  <si>
    <t xml:space="preserve">Cataract extraction with IOL and Trabectome Right eye </t>
  </si>
  <si>
    <t xml:space="preserve">Latanoprost 0.005% place 1 drop into both eyes every morning, Timolol Hemihydrate 0.25% 1-2 drops in both eyes every morning, Timolol Mate 0.05% 1 drop into each eye in the morning </t>
  </si>
  <si>
    <t>Timolol Mate 0.5% 1 drop both eyes daily</t>
  </si>
  <si>
    <t>image 154 OS - 12.2019</t>
  </si>
  <si>
    <t xml:space="preserve">Age related nuclear cataract of both eyes, </t>
  </si>
  <si>
    <t xml:space="preserve">Cataract extraction with Trabectome left eye </t>
  </si>
  <si>
    <t>Acetazolamide 500 mg oral 2x daily, Bimatoprost 0.01% 1 drop L eye at bedtime, Brimonidine Tartrate 0.15% 1 drop L eye 2x daily, Dorzolamide-timolol mail 2%-0.5% 1 drop left eye 2x daily, Rhopressa 0.02% 1 drop both eyes at bedtime</t>
  </si>
  <si>
    <t>Bimatoprost 0.01% 1 drop L eye at bedtime, Brimonidine Tartrate 0.15% 1 drop OU 2x daily, Dorzolamide-timolol mail 2%-0.5% 1 drop left eye 2x daily, Rhopressa 0.02% 1 drop both eyes at bedtime</t>
  </si>
  <si>
    <t>image 155 OD</t>
  </si>
  <si>
    <t xml:space="preserve">Advanced open angle glaucoma, severe stage </t>
  </si>
  <si>
    <t xml:space="preserve">Cataract extraction with IOL and Trabectome right eye </t>
  </si>
  <si>
    <t xml:space="preserve">Bimatoprost 0.01% 1 drop into each eye at bedtime, Brinzolamide-Brimonidine 1 -0.2% instill one drop in each eye 3x daily </t>
  </si>
  <si>
    <t xml:space="preserve">Bimatoprost 0.01% instill one drop in each eye at bedtime, Brinzolamide-Brimonidine 1-0.2% instill one drop in each eye 3x daily, </t>
  </si>
  <si>
    <t>image 155 OS</t>
  </si>
  <si>
    <t>POAG both eyes, anatomical narrow angle both eyes, advanced open angle glaucoma/severe stage, Age-related nuclear cataracts of both eyes</t>
  </si>
  <si>
    <t xml:space="preserve">Lumigan q HS OU, Simbrinza TID OU, timolol Q D OU. </t>
  </si>
  <si>
    <t>image 158 OS</t>
  </si>
  <si>
    <t>Chronic angle-closure glaucoma of both eyes, severe stage</t>
  </si>
  <si>
    <t xml:space="preserve">Brimonidine Tartrate-Timolol (Combigan) 0.2-0.5% both eyes every 12 hours, brinzolamide 1% 1 drop both eyes 3x daily, </t>
  </si>
  <si>
    <t xml:space="preserve">Azopt BID, Combigan BID </t>
  </si>
  <si>
    <t>image 159 OS</t>
  </si>
  <si>
    <t xml:space="preserve">Chronic primary angle-closure glaucoma of left eye, severe stage </t>
  </si>
  <si>
    <t xml:space="preserve">Brimonidine Tartrate 0.1% 1 drop left eye 3x Daily, Dorzolamide-Timolol 2%-0.5% 1 drop left eye 2x daily, </t>
  </si>
  <si>
    <t>none (couldn't afford Alphagan)</t>
  </si>
  <si>
    <t>image 160 OD - 2020</t>
  </si>
  <si>
    <t>Chronic angle-closure glaucoma of both eyes, moderate stage,</t>
  </si>
  <si>
    <t>Dorzolamide-timolol 2-0.5% one drop in both eyes 2x daily, Latanoprostene Bunod 0.024% 1 drop in both eyes at bedtime, Rhopressa 0.02% 1 drop both eyes at bedtime</t>
  </si>
  <si>
    <t>Rhopressa 0.02% 1 drop both eyes at bedtime, and Cosopt 2-0.5% 1 drop both eyes 2x daily</t>
  </si>
  <si>
    <t>image 160 OS - 2019</t>
  </si>
  <si>
    <t>Chronic angle-closure glaucoma both eyes, moderate stage; POAG both eyes, age-related nuclear cataract of both eyes</t>
  </si>
  <si>
    <t xml:space="preserve">Cosopt (combo) 1 drop both eyes 2x daily, Vyzulta place 1 drop both eyes at bedtime </t>
  </si>
  <si>
    <t xml:space="preserve">Dorzolamide-timolol 2-0.5% 1 drop both eyes 2x daily, Latanoprostene Bunod 0.024% 1 drop both eyes at bedtime, Rhopressa 0.02% 1 drop both eyes bedtime </t>
  </si>
  <si>
    <t>162 OS</t>
  </si>
  <si>
    <t>pigmentary glaucoma of both eyes, severe stage</t>
  </si>
  <si>
    <t>brimonidine tartrate 0.2% 1 drop both eyes 3 times daily
dorzolamide HCl 1 drop both eyes 3 times daily
netarsudil dimesylate 0.02% 1 drop both eyes at bedtime
tafluprost (zioptan) 0.0015% 1 drop both eyes at bedtime</t>
  </si>
  <si>
    <t>brimonidine tartrate 0.2% 1 drop both eyes 3 times daily
dorzolamide HCl 1 drop both eyes 3 times daily
netarsudil dimesylate 0.02% 1 drop both eyes at bedtime
tefluprost 0.0015% 1 drop both eyes at bedtime</t>
  </si>
  <si>
    <t>brimonidine tartrate 0.2% 1 drop both eyes 3 times daily
dorzolamide HCl 1 drop both eyes 3 times daily
tefluprost 0.0015% 1 drop both eyes at bedtime</t>
  </si>
  <si>
    <t>167 OS</t>
  </si>
  <si>
    <t>chronic angle-closure glaucoma of right eye, severe stage; chornic anterior uveitis, right; branch retinal vein occlusion with macular edema of right eye; nuclear sclerotic cataract of left eye</t>
  </si>
  <si>
    <t>cataract extraction with intraocular lens implant complex, left eye</t>
  </si>
  <si>
    <t>brimonidine tartrate 0.1% 1 drop both eyes 3 times daily
dorzolamide HCl 2% 1 drop both eyes 2 times daily
latanoproprostene Bunod 0.024% 1 drop both eyes every evening
netarsudil dimesylate 0.02% 1 drop both eyes daily
travaprost 1 drop both eyes at bedtime</t>
  </si>
  <si>
    <t>travoprost 0.004% 1 drop both eyes at bedtime
dorzolamide HCl 2% 1 drop both eyes 2 times daily
Netarsudil Dimesylate 0.02% 1 drop both eyes daily
brimonidine tartrate 0.1% 1 drop both eyes 3 times daily</t>
  </si>
  <si>
    <t>travoprost 0.004% 1 drop both eyes at bedtime
dorzolamide HCl 2% 1 drop both eyes 2 times daily
Netarsudil Dimesylate 0.02% 1 drop both eyes daily
brimonidine tartrate 0.1% 1 drop both eyes 2 times daily</t>
  </si>
  <si>
    <t>168 OS</t>
  </si>
  <si>
    <t>combined forms of age-related cataract of both eyes; chronic primary angle-closure glaucoma of left eye, severe stage; chronic primary angle-closure glaucoma of right eye, mild stage</t>
  </si>
  <si>
    <t>complex cataract extraction with intraocular lens implant and synechiolysis and trabectome left eye</t>
  </si>
  <si>
    <t>brimonidine tartrate 1 drop both eyes 2 times daily
dorzolamide HCl-timolol Mal 1 drop both eyes 2 times daily
latanoprost 0.005% 1 drop both eyes every evening
acetazolamide (diamox) 500 mg oral 2 times daily</t>
  </si>
  <si>
    <t>dorzolamide HCl-timolol Mal 1 drop both eyes 2 times daily
latanoprost 0.005% 1 drop both eyes every evening</t>
  </si>
  <si>
    <t>dorzolamide HCl-timolol Mal 1 drop both eyes 3 times daily
latanoprost 0.005% 1 drop both eyes every evening</t>
  </si>
  <si>
    <t>169 OD</t>
  </si>
  <si>
    <t>advanced open-angle glaucoma severe stage, age-related nuclear cataract of right eye, nonexudative age-related macular degneration intermediate dry stage, keratoconjunctivitis sicca of both eyes not due to Sjogren's syndrome</t>
  </si>
  <si>
    <t>brinzolamide-brimonidine 1 drop in each eye 3 times daily
bimatoprost 1 drop in each eye at bedtime
timolol mealeate 1 drop in each eye every day</t>
  </si>
  <si>
    <t>169 OS</t>
  </si>
  <si>
    <t>primary open angle glaucoma of both eyes, mild stage; anaomatical narrow angle of both eyes; advanced open-angle glaucoma, severe stage</t>
  </si>
  <si>
    <t>171 OS</t>
  </si>
  <si>
    <t>combined forms of age-related cataract of left eye; pigmentary glaucoma of both eyes, severe stage</t>
  </si>
  <si>
    <t>complex cataract extraction with intraocular lens implant and trabectome left eye</t>
  </si>
  <si>
    <t>brimonidine tartrate-timolol both eyes 2 times daily
brinzolamide 1 drop both eyes 3 times daily
netarsudil-latanoprost 1 drop both eyes at bedtime
acetazolamide (diamox) 250 mg oral 2 times daily</t>
  </si>
  <si>
    <t>brimonidine tartrate-timolol both eyes 2 times daily
brinzolamide 1 drop both eyes 3 times daily
netarsudil-latanoprost 1 drop both eyes at bedtime</t>
  </si>
  <si>
    <t>latanoprostene bunod 1 drop both eyes every evening
brimonidine tartrate-timolol both eyes 2 times daily
brinzolamide 1 drop both eyes 3 times daily</t>
  </si>
  <si>
    <t>172 OS 02-2020</t>
  </si>
  <si>
    <t>phacomorphic glaucoma of left eye, acute angle-closure glaucoma, unspecified laterality; phacomorphic glaucoma of right eye, severe stage</t>
  </si>
  <si>
    <t>cataract extraction and intraocular lens placement with trabectome left eye</t>
  </si>
  <si>
    <t>brimonidine tartrate-timolol 1 drop both eyes 2 times daily
brinzolamide 1 drop both eyes 3 times daily
latanoprost 1 drop both eyes every evening</t>
  </si>
  <si>
    <t>brimonidine tartrate-timolol 1 drop right eyes 2 times daily
brinzolamide 1 drop right eyes 3 times daily
latanoprost 1 drop both eyes every evening</t>
  </si>
  <si>
    <t>173 OD</t>
  </si>
  <si>
    <t>open angle glaucoma suspect with bordeline findings at low risk, age-related nculear cataract of both eyes, open angle with obrderline findings low risk</t>
  </si>
  <si>
    <t>173 OS</t>
  </si>
  <si>
    <t>cataract extraction placement of intraocular lens and trabectome left eye</t>
  </si>
  <si>
    <t>174 OD 03-30-2020</t>
  </si>
  <si>
    <t>primary open angle glaucoma of both eyes, severe stage; combined forms of age-related cataract of both eyes</t>
  </si>
  <si>
    <t>dorzolamide HCl-timolol 1 drop both eyes twice daily
travoprost 1 drop both eyes nightly
brimonidine tartrate 1 drop both eyes 2 times daily</t>
  </si>
  <si>
    <t>"dorzolamide HCl-timolol 1 drop both eyes twice daily
travoprost 1 drop both eyes nightly
brimonidine tartrate 1 drop both eyes 2 times daily"</t>
  </si>
  <si>
    <t>174 OS 03-30-2020</t>
  </si>
  <si>
    <t>cataract surgery with intraocular lens trabectome left eye</t>
  </si>
  <si>
    <t>175 OD</t>
  </si>
  <si>
    <t>chronic angle-closure glaucoma of both eyes, mild stage; age-related nculear cataract of both eyes</t>
  </si>
  <si>
    <t>complex cataract surgery w/intraocular implant trabectome right eye</t>
  </si>
  <si>
    <t>brinzolamide 1 drop into left eye daily
dorzolamide HCl-timolol mal 1 drop both eyes every 12 hours
latanoprost 1 drop both eyes nightly</t>
  </si>
  <si>
    <t>176 OD</t>
  </si>
  <si>
    <t>age-related nuclear cataract of both eyes; capsular glaucoma of both eyes with pseudoexfoliation of lens, severe stage</t>
  </si>
  <si>
    <t>cataract extraction and trabectome right eye</t>
  </si>
  <si>
    <t>brimonidine tartrate-timolol 1 drop both eyes 2 times daily
brinzolamide 1 drop both eyes 2 times daily
latanoprost 1 drop left eye nightly
netarsudil dimesylate 1 drop both eyes at bedtime</t>
  </si>
  <si>
    <t>latanoprost 1 drop both eyes every evening
dorzolamide HCl-timolol 1 drop both eyes 2 times daily
brimonidine tartrate 1 drop both eyes 2 times daily</t>
  </si>
  <si>
    <t>177 OD</t>
  </si>
  <si>
    <t>low-tension glaucoma of both eyes, severe stage; iridocyclitis of right eye; cataract, nuclear sclerotic both eyes</t>
  </si>
  <si>
    <t>cataract extraction w/ intraocular lens implant and trabectome right eye</t>
  </si>
  <si>
    <t>netarsudil dimeslyate 1 drop both eyes at bedtime
timolol 1 drop both eyes daily
brinzolamide-brimonidine 1 drop both eyes 3 times daily
bimatoprost 1 drop both eyes at bedtime</t>
  </si>
  <si>
    <t>181 OD 5.2020</t>
  </si>
  <si>
    <t xml:space="preserve">Chronic angle-closure glaucoma of both eyes, severe stage; cataract OU </t>
  </si>
  <si>
    <t>Alphagan BID OU, Cosopt BID OU, Latanoprost OU Q HS</t>
  </si>
  <si>
    <t xml:space="preserve">Brimonidine BID, Cosopt BID </t>
  </si>
  <si>
    <t>181 OS 5.2020</t>
  </si>
  <si>
    <t xml:space="preserve">Brimonidine BID OU, Cosopt BID OU, Latanoprost q Hs OU </t>
  </si>
  <si>
    <t>182 OD 3-30-2020</t>
  </si>
  <si>
    <t>Combined forms of age-related cataract of both eyes, POAG of both eyes severe stage, dry eye syndrome both eyes, capsular glaucoma both eyes with pseudoexfoliation of lens severe stage</t>
  </si>
  <si>
    <t xml:space="preserve">Brimonidine tartrate 0.1% 1 drop OU 2x daily, Dorzolamide 2% 1 drop boht eyes 2x daily, Dorzolamide-Timolol 2-0.5% 1 drop into both eyes 2x daily, Travoprost 0.004% 1 drop both eyes nightly </t>
  </si>
  <si>
    <t>image 182 OS 3-25-2020</t>
  </si>
  <si>
    <t>POAG both eyes severe stage, Nuclear sclerotic cataract OU, Dry eye OU</t>
  </si>
  <si>
    <t>183 OS</t>
  </si>
  <si>
    <t>POAG both eyes</t>
  </si>
  <si>
    <t xml:space="preserve">Trabectome and Synechiolysis L eye </t>
  </si>
  <si>
    <t xml:space="preserve">Cosopt BID OU, XALATAN 1 drop OU q Hs, Brimonidine TID OS </t>
  </si>
  <si>
    <t>184 OS</t>
  </si>
  <si>
    <t xml:space="preserve">Age-related hypermature cataract, POAG both eyes, branch's retinal vein occlusion w macular edema R eye, </t>
  </si>
  <si>
    <t xml:space="preserve">Cataract Extraction w IOL and Trabectome L eye </t>
  </si>
  <si>
    <t xml:space="preserve">Rocklatan (Netarsudil-Latanoprost) 0.02-0.005% 1 drop both eyes at bedtime, </t>
  </si>
  <si>
    <t>Rocklatan (Netarsudil-Latanoprost) 0.02-0.005% 1 drop both eyes at bedtime</t>
  </si>
  <si>
    <t>186 OS</t>
  </si>
  <si>
    <t>Dry eyes, bilateral, pigmentary glaucoma of left eye, severe stage; age related nuclear cataract of both eyes, S/P lasik both eyes, keratoconjunctivitis Wicca of both eyes</t>
  </si>
  <si>
    <t>Timolol Hemihydrate 0.5% 1 drop both eyes every morning, Timolol Mate 0.5% 1 drop both eyes 2x daily</t>
  </si>
  <si>
    <t xml:space="preserve">Timolol Mate 0.5% 1 drop into both eyes daily </t>
  </si>
  <si>
    <t>189 OD</t>
  </si>
  <si>
    <t>exudative age-related macular degneration of obht eyes with inactive choroidal neovascularization; chorodial retinal neovascularization, unspecified laterality; advanced atrophic nonexudative age-related macular degeneration of left eye without subfoveal involvement; age-related nuclear cataract of both eyes</t>
  </si>
  <si>
    <t>cataract extraction with intraocular lens implatn and trabectome right eye</t>
  </si>
  <si>
    <t>brimonidine tartrate.1 drop both eyes twice a day
dorzolamide HCl-timolol 1 drop both eyes twice. aday
latanoprost 1 drop both eyes every evening</t>
  </si>
  <si>
    <t>189 OS</t>
  </si>
  <si>
    <t>cataract extraction with intraocular lens implatn trabectome left eye</t>
  </si>
  <si>
    <t>190 OD</t>
  </si>
  <si>
    <t>plateau iris syndrome, anatomical narrow angle bilateral, early stage nonexudative age-related macular egeneration of right eye an dleft eye; drusen of macula of both eyes; age-related ncuelar cataract of both eyes</t>
  </si>
  <si>
    <t>190 OS</t>
  </si>
  <si>
    <t>192 OS</t>
  </si>
  <si>
    <t>macula-off rhegmatogenous retinal detachmenet, central srous retinopathy, floaters</t>
  </si>
  <si>
    <t>trabectome left eye</t>
  </si>
  <si>
    <t>brimonidine tartrate-timolol 1 drop into both eyes every 12 hours
brinzolamide 1 drop into both eyes 3 times daily
latanoprost 1 drop both eyes every evening
netarsudil dimesylate 1 drop both eyes at bedtime
acetazolamide (Diamox) 500 mg oral 2 times daily</t>
  </si>
  <si>
    <t>brimonidine tartrate-timolol 1 drop into both eyes every 12 hours
brinzolamide 1 drop into both eyes 3 times daily
latanoprost 1 drop both eyes every evening
netarsudil dimesylate 1 drop both eyes at bedtime</t>
  </si>
  <si>
    <t>193 OD</t>
  </si>
  <si>
    <t>age-related nuclear cataract of both eyes; drusen of obth optic discs; pigmentary glaucoma of left eye moderate stage</t>
  </si>
  <si>
    <t>cataract extraction w/intraocular lens implant, trabectome right eye</t>
  </si>
  <si>
    <t>latanoprost 1 drop into each eye at bedtime</t>
  </si>
  <si>
    <t>195 OS 06-2020</t>
  </si>
  <si>
    <t>primary open angle glaucoma of both eyes, indeterminate stage, cataract, keratoconjunctiviits sicca of both eyes not specified as Sjogren's</t>
  </si>
  <si>
    <t>cataract extraction w/intraocular lens implant and trabectome left eye</t>
  </si>
  <si>
    <t>dorzolamide HCl-timolol Mal 1 drop both eyes 2 times daily
latanoprost 1 drop both eyes every evening</t>
  </si>
  <si>
    <t>dorzolamide HCl-timolol Mal 1 drop both eyes 2 times daily</t>
  </si>
  <si>
    <t>dorzolamide HCl-timolol Mal 1 drop both eyes 2 times daily
latanoprost 1 drop right eye only every evening</t>
  </si>
  <si>
    <t>195 OD 03-2021</t>
  </si>
  <si>
    <t>cataract extraction w/intraocular lens implant and trabectome right eye</t>
  </si>
  <si>
    <t>196 OS 06-2020</t>
  </si>
  <si>
    <t>primary open gangle of obth eyes, mild stage; combined forms of age-related cataract of both eyes</t>
  </si>
  <si>
    <t>cataract extraction w/intraocular lnes implant, trabectome and anterior vitrectomy left eye</t>
  </si>
  <si>
    <t>timolol Mate 1 drop both eyes daily
travoprost 1 drop both eyes daily</t>
  </si>
  <si>
    <t xml:space="preserve">acetazolamide (diamox) 500 mg daily </t>
  </si>
  <si>
    <t>travoprost 1 drop both eyes daily
acetazolamide (diamox) 500 mg oral 2 times daily</t>
  </si>
  <si>
    <t>197 OD</t>
  </si>
  <si>
    <t>steroid-induced open-angle glaucoma, severe stage, right; Fuchs' corneal dystrophy; age-related nuclear cataract of left eye</t>
  </si>
  <si>
    <t>latanoprost 1 drop into both eyes every evening
brinzolamide/brimonidine (simbrinza) 1 drop into right eye twice a day
timolol Mate 1 drop right eye 2 times daily
acetazolamide (diamox) 250mg twice a day</t>
  </si>
  <si>
    <t>latanoprost 1 drop into both eyes every evening</t>
  </si>
  <si>
    <t>latanoprost 1 drop both eyes at bedtime</t>
  </si>
  <si>
    <t>199 OS</t>
  </si>
  <si>
    <t>primary open angle glaucoma of obth eyes, severe stage; combined forms of age-related cataract of both eyes</t>
  </si>
  <si>
    <t>brimonidine tartrate 1 drop both eyes twice a day
dorzolamide HCl-timolol MAl 1 drop in both eyes twice a day
latanoprostene bunod 1 drop into both eyes at bedtime
netarsudil dimseylate 1 drop into right eye at bedtime
methazolamide 50 mg oral 2 times daily</t>
  </si>
  <si>
    <t>brimonidine tartrate 1 drop both eyes twice a day
dorzolamide HCl-timolol MAl 1 drop in both eyes twice a day
latanoprostene bunod 1 drop into both eyes at bedtime
netarsudil dimseylate 1 drop into right eye at bedtime</t>
  </si>
  <si>
    <t>brimonidine tartrate 1 drop both eyes 3 times a day
dorzolamide HCl-timolol MAl 1 drop in both eyes twice a day
latanoprostene bunod 1 drop into both eyes at bedtime
netarsudil dimseylate 1 drop into right eye at bedtime</t>
  </si>
  <si>
    <t>201 OD 4-2-2021</t>
  </si>
  <si>
    <t xml:space="preserve">POAG both eyes, mild stage </t>
  </si>
  <si>
    <t xml:space="preserve">Cataract Extraction with IOL Implant and Trabectome Right eye </t>
  </si>
  <si>
    <t>Latanoprost 0.005% 1 drop both eyes every evening</t>
  </si>
  <si>
    <t>201 OS 4-2-2021</t>
  </si>
  <si>
    <t xml:space="preserve">Cataract Extraction with IOL Implant and Trabectome Left eye </t>
  </si>
  <si>
    <t>Latanoprost 0.005% 1 drop left eye every evening</t>
  </si>
  <si>
    <t>Latanoprost 1 drop both eyes every night</t>
  </si>
  <si>
    <t>202 OS 3-26-2021</t>
  </si>
  <si>
    <t xml:space="preserve">Nuclear sclerosis of left eye </t>
  </si>
  <si>
    <t xml:space="preserve">Cataract Extraction with IOL and Trabectome Left Eye </t>
  </si>
  <si>
    <t>Latanoprost 0.005% 1 drop both eyes every evening, Timolol Mate .5% 1 drop both eyes every morning</t>
  </si>
  <si>
    <t>203 OD 3-10-2021</t>
  </si>
  <si>
    <t xml:space="preserve">Capsular glaucoma of both eyes with pseudoexfoliation of lens, mild stage. Age-related nuclear cataract of both eyes </t>
  </si>
  <si>
    <t xml:space="preserve">dorzolamide HCl-timolol MAl 1 drop in both eyes twice a day, travoprost 1 drop both eyes at night </t>
  </si>
  <si>
    <t>travoprost 1 drop both eyes at night</t>
  </si>
  <si>
    <t>204 OD 5-26-2021</t>
  </si>
  <si>
    <t xml:space="preserve">Corticosteroid-induced glaucoma, age-related nuclear cataract of both eyes </t>
  </si>
  <si>
    <t xml:space="preserve">Cataract Extraction with IOL and Trabectome Right Eye </t>
  </si>
  <si>
    <t xml:space="preserve">Latanoprostene Bunod 0.024% 1 drop both eyes every evening </t>
  </si>
  <si>
    <t>Latanoprostene Bunod 0.024% 1 drop both eyes every evening</t>
  </si>
  <si>
    <t>204 OS 9-15-2021</t>
  </si>
  <si>
    <t>Corticosteroid-induced glaucoma, age-related nuclear cataract of left eye</t>
  </si>
  <si>
    <t>205 OS 3-12-2021</t>
  </si>
  <si>
    <t xml:space="preserve">ocular hypertension, b/l combined form of age-related cataract of left eye </t>
  </si>
  <si>
    <t>Timolol Mate 0.5% 1 drop both eyes daily before breakfast</t>
  </si>
  <si>
    <t>206 OD 3-24-2021</t>
  </si>
  <si>
    <t xml:space="preserve">POAG both eyes, mild stage; age-related nuclear cataract of both eyes </t>
  </si>
  <si>
    <t>Rhopressa 0.02% 1 drop both eyes at bedtime, Dorzolamide - Timolol (Cosopt) 1 drop both eyes 2x daily, Brimonidine Tartrate .1% 1 drop both eyes 2x dailiy</t>
  </si>
  <si>
    <t>207 OD 4-1-2021</t>
  </si>
  <si>
    <t xml:space="preserve">Chronic angle-closure glaucoma of both eyes, mild stage; nuclear sclerotic cataract of right eye </t>
  </si>
  <si>
    <t>Cataract Extraction with IOL and Trabectome Right Eye</t>
  </si>
  <si>
    <t>207 OS 5-6-2021</t>
  </si>
  <si>
    <t xml:space="preserve">Nuclear sclerotic cataract of left eye </t>
  </si>
  <si>
    <t>Cataract Extraction with IOL and Trabectome Left Eye</t>
  </si>
  <si>
    <t>208 OD 3-10-2021</t>
  </si>
  <si>
    <t xml:space="preserve">POAG of right eye, moderate stage; nuclear sclerotic cataract of both eyes </t>
  </si>
  <si>
    <t xml:space="preserve">Cosopt BID ou, Brimonidine TID OU, Latanoprost 2 DROPS OU nightly </t>
  </si>
  <si>
    <t>Cosopt BID ou, Latanoprost 2 DROPS OU nightly</t>
  </si>
  <si>
    <t>208 OS 3-10-2021</t>
  </si>
  <si>
    <t xml:space="preserve">POAG of left eye, severe stage; nuclear sclerotic cataract of both eyes </t>
  </si>
  <si>
    <t>Cosopt BID ou, Brimonidine TID OU, Latanoprost 2 DROPS OU nightly</t>
  </si>
  <si>
    <t>209 OD 2-12-2021</t>
  </si>
  <si>
    <t xml:space="preserve">POAG of both eyes, mild stage; age-related nuclear cataract of right eye </t>
  </si>
  <si>
    <t>Latanoprost 0.005% 1 drop right eye every evening</t>
  </si>
  <si>
    <t>209 OS 2-12-2021</t>
  </si>
  <si>
    <t xml:space="preserve">M </t>
  </si>
  <si>
    <t xml:space="preserve">age-related nuclear cataract of left eye, POAG of both eyes, mild stage </t>
  </si>
  <si>
    <t>210 OS 10-28-2021</t>
  </si>
  <si>
    <t xml:space="preserve">F </t>
  </si>
  <si>
    <t>POAG of both eyes, severe stage; combined forms of age-related cataract of left eye</t>
  </si>
  <si>
    <t>Dorzolamide-Timolol 1 drop both eyes 2x daily, Latanoprostene Bunod 1 drop both eyes every evening</t>
  </si>
  <si>
    <t xml:space="preserve">Dorzolamide-Timolol 1 drop both eyes 2x daily, Latanoprostene Bunod 1 drop both eyes every evening, Brimonidine 1 drop left eye 2x daily </t>
  </si>
  <si>
    <t>212 OS 4-19-2021</t>
  </si>
  <si>
    <t xml:space="preserve">Anatomical narrow angle, combined forms of age-related cataract of left eye </t>
  </si>
  <si>
    <t xml:space="preserve">Cataract Extraction with IOL implant left eye with Trabex  X </t>
  </si>
  <si>
    <t>Brimonidine TID OU, Dorzolamide-Timolol 1 drop ou 2x daily, Latanoprost 1 drop both eyes every evening</t>
  </si>
  <si>
    <t>213 OD 7082021</t>
  </si>
  <si>
    <t>acute POAG of left eye, age-related nuclear cataract of right eye, anatomical narrow angle borderline glaucoma, right</t>
  </si>
  <si>
    <t>trabectome+cataract of right eye</t>
  </si>
  <si>
    <t>none? (had left eye procedure done first, at the time of imaging yes OD meds but not right before OD procedure)
dorzolamide/timolol BID OS only</t>
  </si>
  <si>
    <t>dorzolamide/timolol BID OS only</t>
  </si>
  <si>
    <t>214 OS 08210219</t>
  </si>
  <si>
    <t>POAG of left eye, severe
nuclear sclerotic cataract of both eyes</t>
  </si>
  <si>
    <t>trabecomte+cataract of left eye</t>
  </si>
  <si>
    <t>latanoprost every night time OS
brinzolamide twice a day OS</t>
  </si>
  <si>
    <t>latanoprost every evening OS
dorszolamide / timolol twice a day OS</t>
  </si>
  <si>
    <t>215 OD 01122021</t>
  </si>
  <si>
    <t>POAG of both eyes, nuclear sclerotic cataract fo both eyes</t>
  </si>
  <si>
    <t>latanoprost 1 drop right eye at bedtime
brimonidine 1 drop right eye 2 times daily
dorzolamide HCl-timolol 1 drop right eye 2 times daily
netarsudil dimesylate 1 drop both eyes at bedtime</t>
  </si>
  <si>
    <t>215 OS 08272020</t>
  </si>
  <si>
    <t>trabectome+cataract of left eye</t>
  </si>
  <si>
    <t>216 OD 09012021</t>
  </si>
  <si>
    <t>cataract, PXF</t>
  </si>
  <si>
    <t>trabectome+cataract right eye</t>
  </si>
  <si>
    <t>dorzolamide HCl-timolol 1 drop both eyes 2 times daily
travoprost 1 drop right eye at bedtime</t>
  </si>
  <si>
    <t>dorzolamide HCl-timolol 1 drop both eyes 2 times daily</t>
  </si>
  <si>
    <t>(LATER note says they were actually off this) dorzolamide HCl-timolol 1 drop both eyes 2 times daily
travoprost 1 drop both eyes at bedtime</t>
  </si>
  <si>
    <t>216 OS 06232021</t>
  </si>
  <si>
    <t>trabectome+cataract left eye</t>
  </si>
  <si>
    <t>dorzolamide HCl-timolol 1 drop both eyes 2 times daily
travoprost 1 drop both eyes at bedtime
brimonidine 1 drop both eyes twice a day</t>
  </si>
  <si>
    <t>0993956</t>
  </si>
  <si>
    <t>217 OD 06292021</t>
  </si>
  <si>
    <t>POAG right eye mild stage, nuclear slerotic cataract of both eyes, Multiple sclerosis</t>
  </si>
  <si>
    <t>trabectome+cataract</t>
  </si>
  <si>
    <t>travatan every bed time both eyes</t>
  </si>
  <si>
    <t>travatan OS only</t>
  </si>
  <si>
    <t>218 OD 07282021</t>
  </si>
  <si>
    <t>bilateral normal tension glaucoma, indeterminate stage
low-tension glaucom aof both eyes, unspecified stage</t>
  </si>
  <si>
    <t>brimonidine 1 drop both eyes twice daily
dorzolamide-timolol 1 drop both eyes 2 times daily
latanoprost both eyes every evening 1 drop</t>
  </si>
  <si>
    <t>dorzolamide-timolol 1 drop both eyes 2x daily
brimonidine 1 drop both eyes 2x daily
(pt taking different for latanoprost, only on OS)</t>
  </si>
  <si>
    <t>218 OS 07282021</t>
  </si>
  <si>
    <t>brimonidine 1 drop both eyes twice daily
dorzolamide-timolol 1 drop both eyes 2 times daily</t>
  </si>
  <si>
    <t>Brimonidine 1 drop right eye 2 times daily
dorzolamide-timolol 2 times daily</t>
  </si>
  <si>
    <t>219 OD 06022021</t>
  </si>
  <si>
    <t>anatomical narrow angle of both eyes
exudative age-related macular degeneration fo both eyes with active choroidal neovascularization
nuclear scleroti cataract of both eyes
dry eye syndrome of both lacrimal glands</t>
  </si>
  <si>
    <t>bimatoprost 1 drop in right eye
brimonidine 1 drop right eye 2 times daily
dorzolamide-timolol 2 times daily</t>
  </si>
  <si>
    <t>brimonidine 1 drop right eye 2 times daily
dorzolamide-timolol 2 times daily</t>
  </si>
  <si>
    <t>223 OD 08172021</t>
  </si>
  <si>
    <t>POAG of right eye, severe; age-related nuclear cataract of both eyes; pigment dispersion syndrome of iris, right</t>
  </si>
  <si>
    <t>trabectome+ataract right eye</t>
  </si>
  <si>
    <t>bimatoprost 1 drop both eyes at bedtime
brimonidine-timolol 1 drop both eyes 2x/day
brinzolamide 1 drop both eyes 2x/day</t>
  </si>
  <si>
    <t>brimonidine-timolol 1 drop both eyes 2x/day
brinzolamide 1 drop both eyes 2x/day</t>
  </si>
  <si>
    <t>not taken but just said "good IOP" --&gt; a 1 wk, it was 16</t>
  </si>
  <si>
    <t>0984269</t>
  </si>
  <si>
    <t>226 OD 08202021</t>
  </si>
  <si>
    <t>Age-related nuclear cataract of both eyes</t>
  </si>
  <si>
    <t>Cataract Extraction with IOL implant left eye with Trabectome</t>
  </si>
  <si>
    <t>Brimonidine left eye 2x daily, Dorzolamide-timolol 1 drop OU 2x daily, Travoprost 1 drop OU at night</t>
  </si>
  <si>
    <t>Dorzolamide-timolol 1 drop OU 2x daily</t>
  </si>
  <si>
    <t>226 OS 08202021</t>
  </si>
  <si>
    <t>229 OD 8262021</t>
  </si>
  <si>
    <t>chronic angle-closure glaucoma of both eyes, mild
plateau iris configuration
nuclear sclerotic cataract of both eyes</t>
  </si>
  <si>
    <t>right eye trabectome+intraocular lens implant</t>
  </si>
  <si>
    <t>travoprost 1 drop both eyes at bedtime OU
dorzolamide/timolol 1 drop 2x/day (cosopt) PF OU</t>
  </si>
  <si>
    <t>travoprost 1 drop both eyes at bedtime OU
(DISCONTINUED AT THIS VISIT) dorzolamide/timolol 1 drop 2x/day (cosopt) PF OU</t>
  </si>
  <si>
    <t>229 OS 8262021</t>
  </si>
  <si>
    <t>233 OD 912021</t>
  </si>
  <si>
    <t>primary open-angle glaucoma, bilateral, moderate stage</t>
  </si>
  <si>
    <t>latanoprost 1 drop both eyes every evening</t>
  </si>
  <si>
    <t>233 OS 912021</t>
  </si>
  <si>
    <t>trabectome+cataract fo left eye</t>
  </si>
  <si>
    <t>TOTAL</t>
  </si>
  <si>
    <t xml:space="preserve">Not available? </t>
  </si>
  <si>
    <t>7 OS</t>
  </si>
  <si>
    <t>No Left eye surgery</t>
  </si>
  <si>
    <t>8 OS</t>
  </si>
  <si>
    <t>No surgery left eye</t>
  </si>
  <si>
    <t>DUPLICATE</t>
  </si>
  <si>
    <t>14 OD</t>
  </si>
  <si>
    <t>no right eye surgery</t>
  </si>
  <si>
    <t>15 OD</t>
  </si>
  <si>
    <t>16 OS</t>
  </si>
  <si>
    <t>NOT trabectome --&gt; iStent surgery (later, but this isn't trabectome)</t>
  </si>
  <si>
    <t xml:space="preserve"> </t>
  </si>
  <si>
    <t>17 OD</t>
  </si>
  <si>
    <t>ocular hypertension bilateral</t>
  </si>
  <si>
    <t>cataract extraction with intraocular lens right eye</t>
  </si>
  <si>
    <t>17 OS</t>
  </si>
  <si>
    <t>no left eye surgery</t>
  </si>
  <si>
    <t>bimatoprost 0.01% every night at bedtime, bilaterally</t>
  </si>
  <si>
    <t>(OD only has white-to-white, not sclera)</t>
  </si>
  <si>
    <t>cataract extraction</t>
  </si>
  <si>
    <t>19 OD 20191009</t>
  </si>
  <si>
    <t>19 OS 20191009</t>
  </si>
  <si>
    <t>19 OS 20200911</t>
  </si>
  <si>
    <t>duplicate</t>
  </si>
  <si>
    <t>23 OD</t>
  </si>
  <si>
    <t>(right eye surgery pending as of 7/2/2021 progress note)</t>
  </si>
  <si>
    <t>not available?</t>
  </si>
  <si>
    <t>trebectome right eye</t>
  </si>
  <si>
    <t>26 OS</t>
  </si>
  <si>
    <t>28 OD</t>
  </si>
  <si>
    <t>28 OS</t>
  </si>
  <si>
    <t>primary open angle glaucoma of left eye, severe stage; nuclear sclerotic cataract of left eye</t>
  </si>
  <si>
    <t>cataract extraction with lens implant, trabectome left eye</t>
  </si>
  <si>
    <t>latanoprostene bunod 0.024% 1 drop both eyes every evening
netarsudil dimesylate 1 drop both eyes at bedtime (prescribed, but pt did not take due to noncompliance)</t>
  </si>
  <si>
    <t>image 32 OS</t>
  </si>
  <si>
    <t xml:space="preserve">Age-related nuclear cataract of the left eye, chronic angle-closure glaucoma of left eye, mild stage </t>
  </si>
  <si>
    <t>Cataract Extraction intraocular lens with Trabectome left eye</t>
  </si>
  <si>
    <t xml:space="preserve">not available? </t>
  </si>
  <si>
    <t xml:space="preserve">not availabe? </t>
  </si>
  <si>
    <t>image 40 OS</t>
  </si>
  <si>
    <t>unavailable</t>
  </si>
  <si>
    <t>Trabectome left eye</t>
  </si>
  <si>
    <t>47 OD</t>
  </si>
  <si>
    <t>senile nuclear sclerosis OU, anatomical narrow angles, moderate glaucoma OU, PVD OU, diabetic retinopathy, non proliferative NPDR OU</t>
  </si>
  <si>
    <t>cataract extraction w/intraocular lens implane left trabectome</t>
  </si>
  <si>
    <t>dorzolamide-timolol 2-0.5 1 drop two times per day in both eyes
latanoprost 0.005% 1 drop nightly in both eyes</t>
  </si>
  <si>
    <t>primary open angle glaucoma of both eyes, moderate stage; age-related nuclear cataract of left eye</t>
  </si>
  <si>
    <t>image 49 OD</t>
  </si>
  <si>
    <t>age-related nuclear cataract, right eye; pigmentary glaucoma, bilateral, indetermiate stage</t>
  </si>
  <si>
    <t>Image 56 OS</t>
  </si>
  <si>
    <t>no left eye surgery??</t>
  </si>
  <si>
    <t>not available</t>
  </si>
  <si>
    <t>image 62 OD</t>
  </si>
  <si>
    <t>duplicate, unavailable</t>
  </si>
  <si>
    <t>image 67 OD</t>
  </si>
  <si>
    <t xml:space="preserve">Capsular glaucoma with lens pseudoexfoliation, bilateral, mild stage; bilateral dry eyes </t>
  </si>
  <si>
    <t xml:space="preserve">Trabectome with removal of istent right eye </t>
  </si>
  <si>
    <t>Cosopt (dorzolamide/timolol) 1 drop both eyes 2x daily, brimonidine 1 drop both eyes 2x daily, travatan (travoprost) 0.004% 1 drop both eyes at bedtime</t>
  </si>
  <si>
    <t>image 67 OS</t>
  </si>
  <si>
    <t>image 68 OD</t>
  </si>
  <si>
    <t>unavailable - sclera only</t>
  </si>
  <si>
    <t>unavailable-2018</t>
  </si>
  <si>
    <t>75 OS</t>
  </si>
  <si>
    <t>unavailable - 2018</t>
  </si>
  <si>
    <t>79 OD</t>
  </si>
  <si>
    <t>80 OD 08-15-2018</t>
  </si>
  <si>
    <t>80 OS 12-04-2019</t>
  </si>
  <si>
    <t>80 OD 06-04-2021</t>
  </si>
  <si>
    <t>OS unavailable06-04-2021</t>
  </si>
  <si>
    <t>81 OD 08-15-2018</t>
  </si>
  <si>
    <t>82 OD 06-27-2019</t>
  </si>
  <si>
    <t>open-angle glaucoma of both eyes, moderate stage, unspecified open-angle glaucoma type, status post corneal transplant, punctate keratitis of right eye, myopia of both eyes with astigmatism, steroid induced glaucoma right eye</t>
  </si>
  <si>
    <t>brimonidine tartrate 0.2% 1 drop right eye 2 times daily
dorzolamide HCl-Timolol Mal 2%-0.5% 1 drop both eyes 2 times daily
latanoprost 0.005% soln 1 drop both eyes every evening</t>
  </si>
  <si>
    <t>83 OS 08-10-2018</t>
  </si>
  <si>
    <t>84 OS 08-14-2018</t>
  </si>
  <si>
    <t>84 OS 10-08-2018</t>
  </si>
  <si>
    <t>chronic angle-closure glaucoma, unspecified glaucoma stage, unspecified laterality; glaucoma, unspecified glaucoma type, unspecified laterality; nuclear sclerosis of right eye; glaucoma associated with lens disorder</t>
  </si>
  <si>
    <t>85 OD 06-14-2018</t>
  </si>
  <si>
    <t>85 OS 06-14-2018</t>
  </si>
  <si>
    <t>85 OD 08-16-2018</t>
  </si>
  <si>
    <t>85 OS 08-16-2018</t>
  </si>
  <si>
    <t xml:space="preserve">image 86 OD 2 </t>
  </si>
  <si>
    <t xml:space="preserve">image 86 OS 2 </t>
  </si>
  <si>
    <t>image 92 OS</t>
  </si>
  <si>
    <t>No image</t>
  </si>
  <si>
    <t xml:space="preserve">CatarAct Extraction with IOL and Trabectome L eye </t>
  </si>
  <si>
    <t xml:space="preserve">image 94 OD 2 </t>
  </si>
  <si>
    <t xml:space="preserve">image 94 OS 2 </t>
  </si>
  <si>
    <t>image 96 OD</t>
  </si>
  <si>
    <t>(No image)</t>
  </si>
  <si>
    <t xml:space="preserve">Age-related nuclear cataract of both eyes, advanced open-angle glaucoma, severe stage, hypertensive retinopathy of both eyes </t>
  </si>
  <si>
    <t xml:space="preserve">Cataract Extraction with IOL w/ Trabectome L eye </t>
  </si>
  <si>
    <t>image 98 OS</t>
  </si>
  <si>
    <t>100 OD</t>
  </si>
  <si>
    <t>101 OD white-to-white only</t>
  </si>
  <si>
    <t>cataract extraction w/lens</t>
  </si>
  <si>
    <t>101 OS white-to-white only</t>
  </si>
  <si>
    <t>not available? 1/2019</t>
  </si>
  <si>
    <t>not available? 2/2019</t>
  </si>
  <si>
    <t>exam under anesthesia</t>
  </si>
  <si>
    <t>106 OD</t>
  </si>
  <si>
    <t>not available? 3/2019</t>
  </si>
  <si>
    <t xml:space="preserve">108 OD </t>
  </si>
  <si>
    <t>cataract extraction with intraocular lens implant with istent left eye</t>
  </si>
  <si>
    <t>108 OS white-to-white only</t>
  </si>
  <si>
    <t>109 OD white-to-white only</t>
  </si>
  <si>
    <t>109 OS white-to-white only</t>
  </si>
  <si>
    <t>0898771</t>
  </si>
  <si>
    <t>110 OD white-to-white only</t>
  </si>
  <si>
    <t>cataract extraction with intraocular lens implant and trabectome right eye - 7/29/2019
trabeculectomy with mitomycin C right eye - 3/1/2019</t>
  </si>
  <si>
    <t xml:space="preserve">110 OS </t>
  </si>
  <si>
    <t>trabeculectomy with mitomycin C left eye - 8/2/2021</t>
  </si>
  <si>
    <t>111 OD 9-2018</t>
  </si>
  <si>
    <t>111 OS 9-2018</t>
  </si>
  <si>
    <t>112 OD white to white only</t>
  </si>
  <si>
    <t>112 OS white to white</t>
  </si>
  <si>
    <t>113 OS</t>
  </si>
  <si>
    <t>image 116 OD</t>
  </si>
  <si>
    <t xml:space="preserve">Chronic angle-closure glaucoma of both eyes, severe stage </t>
  </si>
  <si>
    <t xml:space="preserve">Cataract extraction and IOL with Trabectome R eye </t>
  </si>
  <si>
    <t>Combigan (brimonidine-timolol) both eyes every 12 hours (2x a day), Azopt 1 drop R eye 2x daily, Xalatan 1 drop both eyes every evening, Rhopressa 1 drop at bedtime</t>
  </si>
  <si>
    <t xml:space="preserve">Brinzolamide 1% 1 drop right eye 2x daily, Latanoprost 0.005% 1 drop both eyes every evening, Rhopressa 0.02% 1 drop at bedtime </t>
  </si>
  <si>
    <t>image 117 OD</t>
  </si>
  <si>
    <t>image 117 OD 2</t>
  </si>
  <si>
    <t>image 117 OS 2</t>
  </si>
  <si>
    <t>image 118 OD</t>
  </si>
  <si>
    <t>image 119 OS</t>
  </si>
  <si>
    <t>122 OD 5.2018</t>
  </si>
  <si>
    <t>122 OS 5.2018</t>
  </si>
  <si>
    <t>image 123 OS</t>
  </si>
  <si>
    <t>Image 124 OS</t>
  </si>
  <si>
    <t>Unavailable</t>
  </si>
  <si>
    <t>image 127 OD 2</t>
  </si>
  <si>
    <t xml:space="preserve">image 127 OS 2 </t>
  </si>
  <si>
    <t xml:space="preserve">image 128 OS </t>
  </si>
  <si>
    <t>image 128 OS 2</t>
  </si>
  <si>
    <t>130 OD</t>
  </si>
  <si>
    <t>130 OS</t>
  </si>
  <si>
    <t>glaucoma drainage implant with scleral patch graft and trabectome left eye</t>
  </si>
  <si>
    <t>133 OD</t>
  </si>
  <si>
    <t>central retinal vein occlusion with macular edema of right eye; pigmentary glaucoma of both eyes, mild stage</t>
  </si>
  <si>
    <t>133 OS</t>
  </si>
  <si>
    <t>white-to-white only</t>
  </si>
  <si>
    <t>137 OD 08-2019</t>
  </si>
  <si>
    <t>137 OS 08-2019</t>
  </si>
  <si>
    <t>primary open angle glaucoma of left eye, severe stage; nuclear sclerotic cataract of both eyes</t>
  </si>
  <si>
    <t>brinzolamide 1% 1 drop in left eye 3 times daily
latanoprost 0.005% 1 drop left eye every evening</t>
  </si>
  <si>
    <t>dorzolamide HCl-timolol Mal 2%-0.5% 1 drop both eyes 2 times daily
latanoprost 0.005% 1 drop left eye every evening</t>
  </si>
  <si>
    <t>137 OD 06-2021</t>
  </si>
  <si>
    <t>cataract extraction with intraocular lens implant + trabectome right eye</t>
  </si>
  <si>
    <t>dorzolamide HCl-timolol mal 1 drop into both eyes 2 times daily
latanoprost 1 drop into both eyes every evening</t>
  </si>
  <si>
    <t>137 OS 06-2021</t>
  </si>
  <si>
    <t>139 OD</t>
  </si>
  <si>
    <t>141 OS</t>
  </si>
  <si>
    <t>144 OD</t>
  </si>
  <si>
    <t>145 OD</t>
  </si>
  <si>
    <t>145 OS</t>
  </si>
  <si>
    <t>ocular hypertension of right eye, steroid induced glaucoma left eye</t>
  </si>
  <si>
    <t>brimonidine tartrate 0.2% 1 drop left eye 3 times daily
dorzolamide HCl 1 drop left eye 3 times daily
timolol Mate 1 drop left eye 2 times daily
acetazolamide (Diamox) 250 mg oral 2 times daily</t>
  </si>
  <si>
    <t>image 148 OS</t>
  </si>
  <si>
    <t>150 OD - 10.2019</t>
  </si>
  <si>
    <t>150 OS - 10.2019</t>
  </si>
  <si>
    <t>150 OD - 2021</t>
  </si>
  <si>
    <t>150 OS - 2021</t>
  </si>
  <si>
    <t>image 153 OS</t>
  </si>
  <si>
    <t xml:space="preserve">Primary open-angle glaucoma of left eye, Chronic angle-closure glaucoma of right eye, severe stage; chronic anterior uveitis, right; nuclear sclerotic cataract of left eye </t>
  </si>
  <si>
    <t xml:space="preserve">Trabectome left eye </t>
  </si>
  <si>
    <t xml:space="preserve">Brimonidine tartrate 0.1% 1 drop into both eyes 2x daily, Dorzolamide HCL 2% 1 drop left eye 2x daily, Rhopressa 1 drop left eye daily, </t>
  </si>
  <si>
    <t xml:space="preserve">Travatan OU at bedtime, Dorzolamide BID OU, Rhopressa 1 drop Q HS OU, Alphagan (Brimonidine tartrate) BID OU </t>
  </si>
  <si>
    <t>154 OD - 2021</t>
  </si>
  <si>
    <t>154 OS - 2021</t>
  </si>
  <si>
    <t>154 OD - 12.2019</t>
  </si>
  <si>
    <t>154 OD - 11.2019</t>
  </si>
  <si>
    <t>154 OS - 11.2019</t>
  </si>
  <si>
    <t>image 158 OD</t>
  </si>
  <si>
    <t>image 159 OD</t>
  </si>
  <si>
    <t>image 160 OS - 2020</t>
  </si>
  <si>
    <t>Image 160 OD- 2019</t>
  </si>
  <si>
    <t>image 161 OD</t>
  </si>
  <si>
    <t>Image 161 OS</t>
  </si>
  <si>
    <t>162 OD</t>
  </si>
  <si>
    <t>cataract, glaucoma</t>
  </si>
  <si>
    <t>cataract extraction with intraocular lens implant right eye, trabectome right eye</t>
  </si>
  <si>
    <t>not available 2020</t>
  </si>
  <si>
    <t>P1 trabectome only left</t>
  </si>
  <si>
    <t>OD not available</t>
  </si>
  <si>
    <t>complex cataract extraction</t>
  </si>
  <si>
    <t>172 OD 07-2019</t>
  </si>
  <si>
    <t>P3 cataract extraction</t>
  </si>
  <si>
    <t>172 OS 07-2019</t>
  </si>
  <si>
    <t>172 OD 02-2020</t>
  </si>
  <si>
    <t>174 OD 02-2020</t>
  </si>
  <si>
    <t>P1 cataract sugery w/</t>
  </si>
  <si>
    <t>174 OS 02-2020</t>
  </si>
  <si>
    <t>174 OD 03-25-2020</t>
  </si>
  <si>
    <t>174 OS 03-25-2020</t>
  </si>
  <si>
    <t>175 OS</t>
  </si>
  <si>
    <t>OS not available</t>
  </si>
  <si>
    <t>177 OS</t>
  </si>
  <si>
    <t>178 OD</t>
  </si>
  <si>
    <t xml:space="preserve">Cataract extraction with IOL and would revision left eye, Trabectome left eye </t>
  </si>
  <si>
    <t>181 OD 3.2020</t>
  </si>
  <si>
    <t>181 OS 3.2020</t>
  </si>
  <si>
    <t>182 OD 3-25-2020</t>
  </si>
  <si>
    <t>182 OS 3-25-2020</t>
  </si>
  <si>
    <t>182 OD 2-19-2020</t>
  </si>
  <si>
    <t>182 OS 2-19-2020</t>
  </si>
  <si>
    <t>184 OD</t>
  </si>
  <si>
    <t>186 OD</t>
  </si>
  <si>
    <t>UNAVAILABLE</t>
  </si>
  <si>
    <t>192 OD</t>
  </si>
  <si>
    <t>195 OD 10-2019</t>
  </si>
  <si>
    <t>195 OS 10-2019</t>
  </si>
  <si>
    <t>195 OD 06-2020</t>
  </si>
  <si>
    <t>195 OS 03-2021</t>
  </si>
  <si>
    <t>196 OD 06-2020</t>
  </si>
  <si>
    <t>196 OD 01-2021</t>
  </si>
  <si>
    <t>196 OS 01-2021</t>
  </si>
  <si>
    <t>196 OD 02-2021</t>
  </si>
  <si>
    <t>196 OS 02-2021</t>
  </si>
  <si>
    <t>P2 cataract extraction</t>
  </si>
  <si>
    <t>200 OD 04-2019</t>
  </si>
  <si>
    <t>no trabectome</t>
  </si>
  <si>
    <t>200 OS 07-2019</t>
  </si>
  <si>
    <t>200 OS 11-2019</t>
  </si>
  <si>
    <t xml:space="preserve">no sclera images </t>
  </si>
  <si>
    <t>right eye no scleral image</t>
  </si>
  <si>
    <t>no scleral image</t>
  </si>
  <si>
    <t xml:space="preserve">214 OD </t>
  </si>
  <si>
    <t>nuclear sclerotic cataract OD
POAG left eye severe, POAG right eye mild</t>
  </si>
  <si>
    <t>trabecomte+cataract of right eye</t>
  </si>
  <si>
    <t xml:space="preserve">none </t>
  </si>
  <si>
    <t>not currently scheduled as of 1/2022-5/2022</t>
  </si>
  <si>
    <t>215 OS 06092021</t>
  </si>
  <si>
    <t>no image</t>
  </si>
  <si>
    <t>??</t>
  </si>
  <si>
    <t>no left eye surgery as of 11/7/2021</t>
  </si>
  <si>
    <t>no scleral images (only white to white)</t>
  </si>
  <si>
    <t>ocular hypertension bilateral
combined age-related cataract of both eyes</t>
  </si>
  <si>
    <t>left eye surgery scheduled for 11/22/2021</t>
  </si>
  <si>
    <t>221 OD 07162021</t>
  </si>
  <si>
    <t>capsular glaucoma of left eye with pseudoexfoliation of lens, severe
capsular glaucoma of right ey ewith pseudoexfoliation of lens, moderate stage
age-related nuclear cataract of right eye</t>
  </si>
  <si>
    <t>netarsudil 1 drop both eyes every evening
dorzolamide-timolol 1 drop both eyes 2x/day
brimonidine 1 drop both eyes 2x/day
tafluprost (zioptan) 1 drop both eyes nightly</t>
  </si>
  <si>
    <t>dorzolamide-timolol 1 drop both eyes 2x/day
brimonidine 1 drop both eyes 2x/day</t>
  </si>
  <si>
    <t>no show 12/1/2021 and 1/18/2022, no other future scheduled as of 1/25/2022</t>
  </si>
  <si>
    <t>no left eye surgery as of 12/1/2021</t>
  </si>
  <si>
    <t>222 OD 07212021</t>
  </si>
  <si>
    <t>chronic angle-closure glaucoma of both eyes, mild stage; combined age-related cataract of both eyes</t>
  </si>
  <si>
    <t>brimonidine three times daily OU
dorzolamid-timol twice daily OU</t>
  </si>
  <si>
    <t>222 OS 07212021</t>
  </si>
  <si>
    <t>trabectoem+cataract left eye</t>
  </si>
  <si>
    <t>next visit: 3/11/2022, possibly useable</t>
  </si>
  <si>
    <t>224 OD 08042021</t>
  </si>
  <si>
    <t xml:space="preserve">POAG right eye, severe stage, nuclear sclerotic cataract right eye </t>
  </si>
  <si>
    <t>Cataract Extraction with IOL implant right eye with Trabectome</t>
  </si>
  <si>
    <t>Latanoprost qhs ou</t>
  </si>
  <si>
    <t>225 OD 08032021</t>
  </si>
  <si>
    <t xml:space="preserve">Borderline glaucoma with OHT </t>
  </si>
  <si>
    <t xml:space="preserve">Latanoprost qhs right eye, </t>
  </si>
  <si>
    <t>225 OS 08032021</t>
  </si>
  <si>
    <t>226 OD 01032022</t>
  </si>
  <si>
    <t>can't use</t>
  </si>
  <si>
    <t>has glaucoma implant device surgery after trabectome+cataract, so confounding</t>
  </si>
  <si>
    <t>no scleral, only white-to-white</t>
  </si>
  <si>
    <t>chronic angle-closure glaucoma of right eye severe, chronic combined systolic and diastolic CHF</t>
  </si>
  <si>
    <t>netarsudil 1 drop both eyes at bedtime
latanoprost 1 drop both eyes every evening</t>
  </si>
  <si>
    <t>latanoprost 1 drop both eyes at night</t>
  </si>
  <si>
    <t>no left eye surgery as of 11/19/2021</t>
  </si>
  <si>
    <t>TOTAL SUCCESS:</t>
  </si>
  <si>
    <t>TOTAL FAILURE:</t>
  </si>
  <si>
    <t>Total:</t>
  </si>
  <si>
    <t>Row</t>
  </si>
  <si>
    <t>MRN</t>
  </si>
  <si>
    <t>Image Name</t>
  </si>
  <si>
    <t>Year</t>
  </si>
  <si>
    <t>Cat.1.OD</t>
  </si>
  <si>
    <t>Cat.300.OS</t>
  </si>
  <si>
    <t>Cat.1.OS</t>
  </si>
  <si>
    <t>Cat.301.OD</t>
  </si>
  <si>
    <t>Cat.2.OD</t>
  </si>
  <si>
    <t>Cat.301.OS</t>
  </si>
  <si>
    <t>Cat.3.OD</t>
  </si>
  <si>
    <t>Cat.302.OS</t>
  </si>
  <si>
    <t>Cat.3.OS</t>
  </si>
  <si>
    <t>Cat.302.OD</t>
  </si>
  <si>
    <t>Cat.4.OD</t>
  </si>
  <si>
    <t>Cat.302a.OS</t>
  </si>
  <si>
    <t>Cat.4.OS</t>
  </si>
  <si>
    <t>Cat.302a.OD</t>
  </si>
  <si>
    <t>Cat.5.OD</t>
  </si>
  <si>
    <t>Cat.303.OD</t>
  </si>
  <si>
    <t>Cat.5.OS</t>
  </si>
  <si>
    <t>Cat.304.OS</t>
  </si>
  <si>
    <t>Cat.6.OD</t>
  </si>
  <si>
    <t>Cat.304.OD</t>
  </si>
  <si>
    <t>Cat.6.OS</t>
  </si>
  <si>
    <t>Cat.305.OD</t>
  </si>
  <si>
    <t>Cat.7.OD</t>
  </si>
  <si>
    <t>Cat.305.OS</t>
  </si>
  <si>
    <t>Cat.7.OS</t>
  </si>
  <si>
    <t>Cat.306.OD</t>
  </si>
  <si>
    <t>Cat.7a.OD</t>
  </si>
  <si>
    <t>Cat.306.OS</t>
  </si>
  <si>
    <t>Cat.7a.OS</t>
  </si>
  <si>
    <t>Cat.307.OD</t>
  </si>
  <si>
    <t>Cat.307.OS</t>
  </si>
  <si>
    <t>Cat.308.OD</t>
  </si>
  <si>
    <t>Cat.308.OS</t>
  </si>
  <si>
    <t>Cat.309.OD</t>
  </si>
  <si>
    <t>Cat.309.OS</t>
  </si>
  <si>
    <t>Cat.310.OD</t>
  </si>
  <si>
    <t>Cat.310.OS</t>
  </si>
  <si>
    <t>Cat.311.OD</t>
  </si>
  <si>
    <t>Cat.311.OS</t>
  </si>
  <si>
    <t>Cat.312.OS</t>
  </si>
  <si>
    <t>Cat.312.OD</t>
  </si>
  <si>
    <t>Cat.313.OD</t>
  </si>
  <si>
    <t>Cat.313.OS</t>
  </si>
  <si>
    <t>Cat.313a.OD</t>
  </si>
  <si>
    <t>Cat.313a.OS</t>
  </si>
  <si>
    <t>Cat.314.OD</t>
  </si>
  <si>
    <t>Cat.314.OS</t>
  </si>
  <si>
    <t>Cat.315.OD</t>
  </si>
  <si>
    <t>Cat.315.OS</t>
  </si>
  <si>
    <t>Cat.316.OD</t>
  </si>
  <si>
    <t>Cat.316.OS</t>
  </si>
  <si>
    <t>Threshold: 30%</t>
  </si>
  <si>
    <t>next scheduled is 2/9/2022, so may be useable</t>
  </si>
  <si>
    <t>no show 1/4/2022, no others currently scheduled</t>
  </si>
  <si>
    <t>Threshold: 35%</t>
  </si>
  <si>
    <t>Threshold: 40%</t>
  </si>
  <si>
    <t>Definition of Success</t>
  </si>
  <si>
    <r>
      <t xml:space="preserve">IOP at 3 months post-operative is 20% + lower than the pre op IOP, </t>
    </r>
    <r>
      <rPr>
        <rFont val="Arial"/>
        <b/>
        <color theme="1"/>
      </rPr>
      <t>OR</t>
    </r>
    <r>
      <rPr>
        <rFont val="Arial"/>
        <color theme="1"/>
      </rPr>
      <t xml:space="preserve"> patients who are on fewer glaucoma medications 3 months post op </t>
    </r>
  </si>
  <si>
    <t xml:space="preserve">Color Code </t>
  </si>
  <si>
    <t>Success</t>
  </si>
  <si>
    <t>Failure</t>
  </si>
  <si>
    <t>Unsure/Unknown</t>
  </si>
  <si>
    <t>Need to remove/disqualified</t>
  </si>
  <si>
    <t>OVERALL success or failure (for the 20% threshold)</t>
  </si>
  <si>
    <t>success</t>
  </si>
  <si>
    <t>failure</t>
  </si>
  <si>
    <t>failure?</t>
  </si>
  <si>
    <t xml:space="preserve">Success </t>
  </si>
  <si>
    <t xml:space="preserve">Failure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</si>
</sst>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color rgb="FF000000"/>
      <name val="Arial"/>
    </font>
    <font>
      <color rgb="FF000000"/>
      <name val="Roboto"/>
    </font>
    <font>
      <sz val="12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  <xf borderId="0" fillId="2" fontId="2" numFmtId="0" xfId="0" applyFont="1"/>
    <xf borderId="0" fillId="2" fontId="2" numFmtId="164" xfId="0" applyFont="1" applyNumberForma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0" numFmtId="0" xfId="0" applyFill="1" applyFont="1"/>
    <xf borderId="0" fillId="2" fontId="2" numFmtId="165" xfId="0" applyFont="1" applyNumberFormat="1"/>
    <xf borderId="0" fillId="5" fontId="2" numFmtId="0" xfId="0" applyAlignment="1" applyFill="1" applyFont="1">
      <alignment readingOrder="0"/>
    </xf>
    <xf borderId="0" fillId="5" fontId="2" numFmtId="165" xfId="0" applyAlignment="1" applyFont="1" applyNumberFormat="1">
      <alignment readingOrder="0"/>
    </xf>
    <xf borderId="0" fillId="5" fontId="2" numFmtId="0" xfId="0" applyFont="1"/>
    <xf borderId="0" fillId="5" fontId="2" numFmtId="165" xfId="0" applyFont="1" applyNumberFormat="1"/>
    <xf borderId="0" fillId="5" fontId="2" numFmtId="164" xfId="0" applyAlignment="1" applyFont="1" applyNumberFormat="1">
      <alignment readingOrder="0"/>
    </xf>
    <xf borderId="0" fillId="5" fontId="2" numFmtId="164" xfId="0" applyFont="1" applyNumberFormat="1"/>
    <xf borderId="0" fillId="5" fontId="1" numFmtId="0" xfId="0" applyAlignment="1" applyFont="1">
      <alignment readingOrder="0"/>
    </xf>
    <xf borderId="0" fillId="5" fontId="0" numFmtId="0" xfId="0" applyAlignment="1" applyFont="1">
      <alignment readingOrder="0"/>
    </xf>
    <xf borderId="0" fillId="2" fontId="3" numFmtId="0" xfId="0" applyAlignment="1" applyFont="1">
      <alignment readingOrder="0"/>
    </xf>
    <xf borderId="0" fillId="5" fontId="4" numFmtId="0" xfId="0" applyAlignment="1" applyFont="1">
      <alignment readingOrder="0" vertical="bottom"/>
    </xf>
    <xf borderId="0" fillId="5" fontId="4" numFmtId="0" xfId="0" applyAlignment="1" applyFont="1">
      <alignment horizontal="right" vertical="bottom"/>
    </xf>
    <xf borderId="0" fillId="5" fontId="4" numFmtId="0" xfId="0" applyAlignment="1" applyFont="1">
      <alignment horizontal="right" readingOrder="0" vertical="bottom"/>
    </xf>
    <xf borderId="0" fillId="5" fontId="4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right" readingOrder="0" vertical="bottom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left" readingOrder="0" vertical="bottom"/>
    </xf>
    <xf borderId="0" fillId="2" fontId="4" numFmtId="0" xfId="0" applyAlignment="1" applyFont="1">
      <alignment vertical="bottom"/>
    </xf>
    <xf borderId="0" fillId="5" fontId="2" numFmtId="49" xfId="0" applyAlignment="1" applyFont="1" applyNumberForma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5" fontId="7" numFmtId="0" xfId="0" applyAlignment="1" applyFont="1">
      <alignment readingOrder="0"/>
    </xf>
    <xf borderId="0" fillId="5" fontId="0" numFmtId="0" xfId="0" applyFont="1"/>
    <xf borderId="0" fillId="2" fontId="0" numFmtId="0" xfId="0" applyFont="1"/>
    <xf borderId="0" fillId="2" fontId="6" numFmtId="0" xfId="0" applyAlignment="1" applyFont="1">
      <alignment horizontal="left"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6" fontId="2" numFmtId="165" xfId="0" applyAlignment="1" applyFont="1" applyNumberFormat="1">
      <alignment readingOrder="0"/>
    </xf>
    <xf borderId="0" fillId="6" fontId="6" numFmtId="0" xfId="0" applyAlignment="1" applyFont="1">
      <alignment horizontal="left" readingOrder="0"/>
    </xf>
    <xf borderId="0" fillId="6" fontId="2" numFmtId="0" xfId="0" applyFont="1"/>
    <xf borderId="0" fillId="6" fontId="2" numFmtId="165" xfId="0" applyFont="1" applyNumberFormat="1"/>
    <xf borderId="0" fillId="6" fontId="0" numFmtId="0" xfId="0" applyFont="1"/>
    <xf borderId="0" fillId="8" fontId="2" numFmtId="0" xfId="0" applyAlignment="1" applyFill="1" applyFont="1">
      <alignment readingOrder="0"/>
    </xf>
    <xf borderId="0" fillId="5" fontId="8" numFmtId="0" xfId="0" applyAlignment="1" applyFont="1">
      <alignment readingOrder="0"/>
    </xf>
    <xf borderId="0" fillId="8" fontId="2" numFmtId="165" xfId="0" applyAlignment="1" applyFont="1" applyNumberFormat="1">
      <alignment readingOrder="0"/>
    </xf>
    <xf borderId="0" fillId="8" fontId="2" numFmtId="0" xfId="0" applyFont="1"/>
    <xf borderId="0" fillId="8" fontId="8" numFmtId="0" xfId="0" applyAlignment="1" applyFont="1">
      <alignment readingOrder="0"/>
    </xf>
    <xf borderId="0" fillId="8" fontId="2" numFmtId="164" xfId="0" applyAlignment="1" applyFont="1" applyNumberFormat="1">
      <alignment readingOrder="0"/>
    </xf>
    <xf borderId="0" fillId="8" fontId="0" numFmtId="0" xfId="0" applyFont="1"/>
    <xf borderId="0" fillId="7" fontId="8" numFmtId="0" xfId="0" applyAlignment="1" applyFont="1">
      <alignment readingOrder="0"/>
    </xf>
    <xf borderId="0" fillId="8" fontId="7" numFmtId="0" xfId="0" applyAlignment="1" applyFont="1">
      <alignment readingOrder="0"/>
    </xf>
    <xf borderId="0" fillId="8" fontId="8" numFmtId="49" xfId="0" applyAlignment="1" applyFont="1" applyNumberFormat="1">
      <alignment readingOrder="0"/>
    </xf>
    <xf borderId="0" fillId="9" fontId="8" numFmtId="49" xfId="0" applyAlignment="1" applyFill="1" applyFont="1" applyNumberFormat="1">
      <alignment readingOrder="0"/>
    </xf>
    <xf borderId="0" fillId="8" fontId="6" numFmtId="0" xfId="0" applyAlignment="1" applyFont="1">
      <alignment horizontal="left" readingOrder="0"/>
    </xf>
    <xf borderId="0" fillId="5" fontId="8" numFmtId="49" xfId="0" applyAlignment="1" applyFont="1" applyNumberFormat="1">
      <alignment readingOrder="0"/>
    </xf>
    <xf borderId="0" fillId="7" fontId="8" numFmtId="0" xfId="0" applyAlignment="1" applyFont="1">
      <alignment readingOrder="0"/>
    </xf>
    <xf borderId="0" fillId="10" fontId="2" numFmtId="165" xfId="0" applyAlignment="1" applyFill="1" applyFont="1" applyNumberFormat="1">
      <alignment readingOrder="0"/>
    </xf>
    <xf borderId="0" fillId="1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2" fontId="2" numFmtId="0" xfId="0" applyFont="1"/>
    <xf borderId="0" fillId="13" fontId="2" numFmtId="0" xfId="0" applyAlignment="1" applyFill="1" applyFont="1">
      <alignment readingOrder="0"/>
    </xf>
    <xf borderId="0" fillId="13" fontId="2" numFmtId="0" xfId="0" applyFont="1"/>
    <xf borderId="0" fillId="13" fontId="2" numFmtId="165" xfId="0" applyAlignment="1" applyFont="1" applyNumberFormat="1">
      <alignment readingOrder="0"/>
    </xf>
    <xf borderId="0" fillId="13" fontId="0" numFmtId="0" xfId="0" applyAlignment="1" applyFont="1">
      <alignment readingOrder="0"/>
    </xf>
    <xf borderId="0" fillId="13" fontId="2" numFmtId="164" xfId="0" applyAlignment="1" applyFont="1" applyNumberFormat="1">
      <alignment readingOrder="0"/>
    </xf>
    <xf borderId="0" fillId="14" fontId="2" numFmtId="0" xfId="0" applyAlignment="1" applyFill="1" applyFont="1">
      <alignment readingOrder="0"/>
    </xf>
    <xf borderId="0" fillId="14" fontId="2" numFmtId="0" xfId="0" applyFont="1"/>
    <xf borderId="0" fillId="14" fontId="2" numFmtId="165" xfId="0" applyAlignment="1" applyFont="1" applyNumberFormat="1">
      <alignment readingOrder="0"/>
    </xf>
    <xf borderId="0" fillId="12" fontId="4" numFmtId="0" xfId="0" applyAlignment="1" applyFont="1">
      <alignment horizontal="right" vertical="bottom"/>
    </xf>
    <xf borderId="0" fillId="12" fontId="4" numFmtId="0" xfId="0" applyAlignment="1" applyFont="1">
      <alignment readingOrder="0" vertical="bottom"/>
    </xf>
    <xf borderId="0" fillId="12" fontId="4" numFmtId="0" xfId="0" applyAlignment="1" applyFont="1">
      <alignment vertical="bottom"/>
    </xf>
    <xf borderId="0" fillId="12" fontId="4" numFmtId="0" xfId="0" applyAlignment="1" applyFont="1">
      <alignment horizontal="right" readingOrder="0" vertical="bottom"/>
    </xf>
    <xf borderId="0" fillId="14" fontId="4" numFmtId="0" xfId="0" applyAlignment="1" applyFont="1">
      <alignment horizontal="right" vertical="bottom"/>
    </xf>
    <xf borderId="0" fillId="14" fontId="4" numFmtId="0" xfId="0" applyAlignment="1" applyFont="1">
      <alignment readingOrder="0" vertical="bottom"/>
    </xf>
    <xf borderId="0" fillId="14" fontId="4" numFmtId="0" xfId="0" applyAlignment="1" applyFont="1">
      <alignment horizontal="right" readingOrder="0" vertical="bottom"/>
    </xf>
    <xf borderId="0" fillId="13" fontId="4" numFmtId="0" xfId="0" applyAlignment="1" applyFont="1">
      <alignment readingOrder="0" vertical="bottom"/>
    </xf>
    <xf borderId="0" fillId="13" fontId="4" numFmtId="0" xfId="0" applyAlignment="1" applyFont="1">
      <alignment vertical="bottom"/>
    </xf>
    <xf borderId="0" fillId="13" fontId="4" numFmtId="0" xfId="0" applyAlignment="1" applyFont="1">
      <alignment horizontal="right" vertical="bottom"/>
    </xf>
    <xf borderId="0" fillId="13" fontId="4" numFmtId="0" xfId="0" applyAlignment="1" applyFont="1">
      <alignment horizontal="right" readingOrder="0" vertical="bottom"/>
    </xf>
    <xf borderId="0" fillId="12" fontId="4" numFmtId="0" xfId="0" applyAlignment="1" applyFont="1">
      <alignment horizontal="right" vertical="bottom"/>
    </xf>
    <xf borderId="0" fillId="13" fontId="0" numFmtId="0" xfId="0" applyFont="1"/>
    <xf borderId="0" fillId="13" fontId="4" numFmtId="0" xfId="0" applyAlignment="1" applyFont="1">
      <alignment horizontal="right" vertical="bottom"/>
    </xf>
    <xf borderId="0" fillId="13" fontId="2" numFmtId="165" xfId="0" applyFont="1" applyNumberFormat="1"/>
    <xf borderId="0" fillId="12" fontId="2" numFmtId="165" xfId="0" applyAlignment="1" applyFont="1" applyNumberFormat="1">
      <alignment readingOrder="0"/>
    </xf>
    <xf borderId="0" fillId="12" fontId="2" numFmtId="165" xfId="0" applyFont="1" applyNumberFormat="1"/>
    <xf borderId="0" fillId="12" fontId="4" numFmtId="0" xfId="0" applyAlignment="1" applyFont="1">
      <alignment horizontal="left" readingOrder="0" shrinkToFit="0" vertical="bottom" wrapText="0"/>
    </xf>
    <xf borderId="0" fillId="12" fontId="4" numFmtId="0" xfId="0" applyAlignment="1" applyFont="1">
      <alignment horizontal="left" vertical="bottom"/>
    </xf>
    <xf borderId="0" fillId="13" fontId="4" numFmtId="0" xfId="0" applyAlignment="1" applyFont="1">
      <alignment horizontal="left" readingOrder="0" vertical="bottom"/>
    </xf>
    <xf borderId="0" fillId="12" fontId="4" numFmtId="0" xfId="0" applyAlignment="1" applyFont="1">
      <alignment horizontal="left" readingOrder="0" vertical="bottom"/>
    </xf>
    <xf borderId="0" fillId="14" fontId="4" numFmtId="0" xfId="0" applyAlignment="1" applyFont="1">
      <alignment horizontal="right" vertical="bottom"/>
    </xf>
    <xf borderId="0" fillId="14" fontId="4" numFmtId="0" xfId="0" applyAlignment="1" applyFont="1">
      <alignment horizontal="left" readingOrder="0" vertical="bottom"/>
    </xf>
    <xf borderId="0" fillId="14" fontId="4" numFmtId="0" xfId="0" applyAlignment="1" applyFont="1">
      <alignment vertical="bottom"/>
    </xf>
    <xf borderId="0" fillId="14" fontId="2" numFmtId="165" xfId="0" applyFont="1" applyNumberFormat="1"/>
    <xf borderId="0" fillId="12" fontId="4" numFmtId="49" xfId="0" applyAlignment="1" applyFont="1" applyNumberFormat="1">
      <alignment horizontal="right" readingOrder="0" vertical="bottom"/>
    </xf>
    <xf borderId="0" fillId="14" fontId="2" numFmtId="164" xfId="0" applyAlignment="1" applyFont="1" applyNumberFormat="1">
      <alignment readingOrder="0"/>
    </xf>
    <xf borderId="0" fillId="3" fontId="0" numFmtId="0" xfId="0" applyFont="1"/>
    <xf borderId="0" fillId="15" fontId="2" numFmtId="0" xfId="0" applyAlignment="1" applyFill="1" applyFont="1">
      <alignment readingOrder="0"/>
    </xf>
    <xf borderId="0" fillId="15" fontId="2" numFmtId="0" xfId="0" applyFont="1"/>
    <xf borderId="0" fillId="15" fontId="0" numFmtId="0" xfId="0" applyFont="1"/>
    <xf borderId="0" fillId="10" fontId="6" numFmtId="0" xfId="0" applyAlignment="1" applyFont="1">
      <alignment horizontal="left" readingOrder="0"/>
    </xf>
    <xf borderId="0" fillId="10" fontId="2" numFmtId="0" xfId="0" applyFont="1"/>
    <xf borderId="0" fillId="10" fontId="2" numFmtId="165" xfId="0" applyFont="1" applyNumberFormat="1"/>
    <xf borderId="0" fillId="10" fontId="0" numFmtId="0" xfId="0" applyFont="1"/>
    <xf borderId="0" fillId="15" fontId="2" numFmtId="165" xfId="0" applyAlignment="1" applyFont="1" applyNumberFormat="1">
      <alignment readingOrder="0"/>
    </xf>
    <xf borderId="0" fillId="15" fontId="2" numFmtId="165" xfId="0" applyFont="1" applyNumberFormat="1"/>
    <xf borderId="0" fillId="12" fontId="0" numFmtId="0" xfId="0" applyFont="1"/>
    <xf borderId="0" fillId="13" fontId="8" numFmtId="0" xfId="0" applyAlignment="1" applyFont="1">
      <alignment readingOrder="0"/>
    </xf>
    <xf borderId="0" fillId="15" fontId="8" numFmtId="0" xfId="0" applyAlignment="1" applyFont="1">
      <alignment readingOrder="0"/>
    </xf>
    <xf borderId="0" fillId="15" fontId="2" numFmtId="164" xfId="0" applyAlignment="1" applyFont="1" applyNumberFormat="1">
      <alignment readingOrder="0"/>
    </xf>
    <xf borderId="0" fillId="9" fontId="8" numFmtId="0" xfId="0" applyAlignment="1" applyFont="1">
      <alignment readingOrder="0"/>
    </xf>
    <xf borderId="0" fillId="15" fontId="8" numFmtId="0" xfId="0" applyAlignment="1" applyFont="1">
      <alignment readingOrder="0"/>
    </xf>
    <xf borderId="0" fillId="15" fontId="6" numFmtId="0" xfId="0" applyAlignment="1" applyFont="1">
      <alignment horizontal="left" readingOrder="0"/>
    </xf>
    <xf borderId="0" fillId="16" fontId="2" numFmtId="0" xfId="0" applyAlignment="1" applyFill="1" applyFont="1">
      <alignment readingOrder="0"/>
    </xf>
    <xf borderId="0" fillId="16" fontId="2" numFmtId="164" xfId="0" applyAlignment="1" applyFont="1" applyNumberFormat="1">
      <alignment readingOrder="0"/>
    </xf>
    <xf borderId="0" fillId="16" fontId="2" numFmtId="165" xfId="0" applyAlignment="1" applyFont="1" applyNumberFormat="1">
      <alignment readingOrder="0"/>
    </xf>
    <xf borderId="0" fillId="16" fontId="2" numFmtId="0" xfId="0" applyFon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4" fontId="6" numFmtId="0" xfId="0" applyAlignment="1" applyFont="1">
      <alignment horizontal="left" readingOrder="0"/>
    </xf>
    <xf borderId="0" fillId="16" fontId="2" numFmtId="165" xfId="0" applyFont="1" applyNumberFormat="1"/>
    <xf borderId="0" fillId="16" fontId="0" numFmtId="0" xfId="0" applyFont="1"/>
    <xf borderId="0" fillId="17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1" max="1" width="4.0"/>
    <col customWidth="1" min="2" max="2" width="6.5"/>
    <col customWidth="1" min="4" max="4" width="5.38"/>
    <col customWidth="1" min="5" max="5" width="7.63"/>
    <col customWidth="1" min="11" max="11" width="17.5"/>
    <col customWidth="1" min="20" max="20" width="26.75"/>
    <col customWidth="1" min="22" max="23" width="12.75"/>
    <col customWidth="1" min="25" max="25" width="14.5"/>
    <col customWidth="1" min="27" max="27" width="17.13"/>
    <col customWidth="1" min="28" max="28" width="21.75"/>
    <col customWidth="1" min="29" max="29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>
        <v>1.0</v>
      </c>
      <c r="B2" s="2">
        <v>2403771.0</v>
      </c>
      <c r="C2" s="2" t="s">
        <v>29</v>
      </c>
      <c r="D2" s="2">
        <v>83.0</v>
      </c>
      <c r="E2" s="2" t="s">
        <v>30</v>
      </c>
      <c r="F2" s="2" t="s">
        <v>31</v>
      </c>
      <c r="G2" s="2" t="s">
        <v>32</v>
      </c>
      <c r="H2" s="3">
        <v>44032.0</v>
      </c>
      <c r="I2" s="4">
        <v>44020.0</v>
      </c>
      <c r="J2" s="2" t="s">
        <v>33</v>
      </c>
      <c r="K2" s="2">
        <v>0.0</v>
      </c>
      <c r="L2" s="2">
        <v>24.0</v>
      </c>
      <c r="M2" s="5"/>
      <c r="N2" s="6">
        <f t="shared" ref="N2:N92" si="1">M2-H2</f>
        <v>-44032</v>
      </c>
      <c r="O2" s="5"/>
      <c r="P2" s="2">
        <v>20.0</v>
      </c>
      <c r="Q2" s="4">
        <v>44141.0</v>
      </c>
      <c r="R2" s="2">
        <f t="shared" ref="R2:R92" si="2">Q2-H2</f>
        <v>109</v>
      </c>
      <c r="S2" s="2" t="s">
        <v>34</v>
      </c>
      <c r="T2" s="2">
        <v>0.0</v>
      </c>
      <c r="U2" s="2">
        <v>20.0</v>
      </c>
      <c r="V2" s="7">
        <v>0.2</v>
      </c>
      <c r="W2" s="8">
        <f t="shared" ref="W2:W164" si="3">L2*(1-V2)</f>
        <v>19.2</v>
      </c>
      <c r="X2" s="9" t="str">
        <f t="shared" ref="X2:X164" si="4">IF(AND(AND(U2&lt;=W2,U2&gt;0),W2&gt;0), "Success", 
IF(W2=0, " ",
IF(U2=0, " ",
"Failure")))</f>
        <v>Failure</v>
      </c>
      <c r="Y2" s="7" t="str">
        <f t="shared" ref="Y2:Y164" si="5">IF(AND(T2&lt;K2,NE(ISBLANK(T2),TRUE),NE(ISBLANK(K2),TRUE)),"Success",
IF(AND(T2&gt;=K2,NE(ISBLANK(T2),TRUE),NE(ISBLANK(K2),TRUE)),"Failure",
""))</f>
        <v>Failure</v>
      </c>
      <c r="Z2" s="7" t="str">
        <f t="shared" ref="Z2:Z164" si="6">IF(AND(X2="Failure",Y2="Failure"),"Failure",
IF(AND(X2="Success",Y2="Failure"),"Success",
IF(AND(X2="Failure",Y2="Success"),"Success",
IF(AND(X2="Success",Y2="Success"),"Success",
""))))</f>
        <v>Failure</v>
      </c>
      <c r="AA2" s="2">
        <v>23.51</v>
      </c>
      <c r="AB2" s="2">
        <v>3.21</v>
      </c>
      <c r="AC2" s="2" t="b">
        <v>1</v>
      </c>
    </row>
    <row r="3">
      <c r="A3" s="2">
        <v>1.1</v>
      </c>
      <c r="B3" s="2">
        <v>2403771.0</v>
      </c>
      <c r="C3" s="2" t="s">
        <v>35</v>
      </c>
      <c r="D3" s="2">
        <v>83.0</v>
      </c>
      <c r="E3" s="2" t="s">
        <v>30</v>
      </c>
      <c r="F3" s="2" t="s">
        <v>36</v>
      </c>
      <c r="G3" s="2" t="s">
        <v>37</v>
      </c>
      <c r="H3" s="3">
        <v>44011.0</v>
      </c>
      <c r="I3" s="3">
        <v>43993.0</v>
      </c>
      <c r="J3" s="2" t="s">
        <v>38</v>
      </c>
      <c r="K3" s="2">
        <v>0.0</v>
      </c>
      <c r="L3" s="2">
        <v>22.0</v>
      </c>
      <c r="M3" s="5"/>
      <c r="N3" s="6">
        <f t="shared" si="1"/>
        <v>-44011</v>
      </c>
      <c r="O3" s="5"/>
      <c r="P3" s="2">
        <v>22.0</v>
      </c>
      <c r="Q3" s="4">
        <v>44064.0</v>
      </c>
      <c r="R3" s="2">
        <f t="shared" si="2"/>
        <v>53</v>
      </c>
      <c r="S3" s="2" t="s">
        <v>39</v>
      </c>
      <c r="T3" s="2">
        <v>0.0</v>
      </c>
      <c r="U3" s="2">
        <v>20.0</v>
      </c>
      <c r="V3" s="7">
        <v>0.2</v>
      </c>
      <c r="W3" s="8">
        <f t="shared" si="3"/>
        <v>17.6</v>
      </c>
      <c r="X3" s="9" t="str">
        <f t="shared" si="4"/>
        <v>Failure</v>
      </c>
      <c r="Y3" s="7" t="str">
        <f t="shared" si="5"/>
        <v>Failure</v>
      </c>
      <c r="Z3" s="7" t="str">
        <f t="shared" si="6"/>
        <v>Failure</v>
      </c>
      <c r="AA3" s="2">
        <v>23.43</v>
      </c>
      <c r="AB3" s="2">
        <v>3.21</v>
      </c>
      <c r="AC3" s="2" t="b">
        <v>1</v>
      </c>
    </row>
    <row r="4">
      <c r="A4" s="2">
        <v>3.0</v>
      </c>
      <c r="B4" s="2">
        <v>1998601.0</v>
      </c>
      <c r="C4" s="2" t="s">
        <v>40</v>
      </c>
      <c r="D4" s="2">
        <v>63.0</v>
      </c>
      <c r="E4" s="2" t="s">
        <v>30</v>
      </c>
      <c r="F4" s="2" t="s">
        <v>41</v>
      </c>
      <c r="G4" s="2" t="s">
        <v>42</v>
      </c>
      <c r="H4" s="4">
        <v>44060.0</v>
      </c>
      <c r="I4" s="4">
        <v>44036.0</v>
      </c>
      <c r="J4" s="2" t="s">
        <v>39</v>
      </c>
      <c r="K4" s="2">
        <v>0.0</v>
      </c>
      <c r="L4" s="2">
        <v>21.0</v>
      </c>
      <c r="M4" s="5"/>
      <c r="N4" s="10">
        <f t="shared" si="1"/>
        <v>-44060</v>
      </c>
      <c r="O4" s="5"/>
      <c r="P4" s="5"/>
      <c r="Q4" s="4">
        <v>44225.0</v>
      </c>
      <c r="R4" s="2">
        <f t="shared" si="2"/>
        <v>165</v>
      </c>
      <c r="S4" s="2" t="s">
        <v>39</v>
      </c>
      <c r="T4" s="2">
        <v>0.0</v>
      </c>
      <c r="U4" s="2">
        <v>18.0</v>
      </c>
      <c r="V4" s="7">
        <v>0.2</v>
      </c>
      <c r="W4" s="8">
        <f t="shared" si="3"/>
        <v>16.8</v>
      </c>
      <c r="X4" s="9" t="str">
        <f t="shared" si="4"/>
        <v>Failure</v>
      </c>
      <c r="Y4" s="7" t="str">
        <f t="shared" si="5"/>
        <v>Failure</v>
      </c>
      <c r="Z4" s="7" t="str">
        <f t="shared" si="6"/>
        <v>Failure</v>
      </c>
      <c r="AA4" s="2">
        <v>23.95</v>
      </c>
      <c r="AB4" s="2">
        <v>2.8</v>
      </c>
      <c r="AC4" s="2" t="b">
        <v>1</v>
      </c>
    </row>
    <row r="5">
      <c r="A5" s="11">
        <v>3.1</v>
      </c>
      <c r="B5" s="11">
        <v>1998601.0</v>
      </c>
      <c r="C5" s="11" t="s">
        <v>43</v>
      </c>
      <c r="D5" s="11">
        <v>63.0</v>
      </c>
      <c r="E5" s="11" t="s">
        <v>30</v>
      </c>
      <c r="F5" s="11" t="s">
        <v>44</v>
      </c>
      <c r="G5" s="11" t="s">
        <v>45</v>
      </c>
      <c r="H5" s="12">
        <v>43997.0</v>
      </c>
      <c r="I5" s="12">
        <v>43971.0</v>
      </c>
      <c r="J5" s="11" t="s">
        <v>39</v>
      </c>
      <c r="K5" s="11">
        <v>0.0</v>
      </c>
      <c r="L5" s="11">
        <v>24.0</v>
      </c>
      <c r="M5" s="13"/>
      <c r="N5" s="14">
        <f t="shared" si="1"/>
        <v>-43997</v>
      </c>
      <c r="O5" s="13"/>
      <c r="P5" s="13"/>
      <c r="Q5" s="15">
        <v>44099.0</v>
      </c>
      <c r="R5" s="11">
        <f t="shared" si="2"/>
        <v>102</v>
      </c>
      <c r="S5" s="11" t="s">
        <v>38</v>
      </c>
      <c r="T5" s="11">
        <v>0.0</v>
      </c>
      <c r="U5" s="11">
        <v>16.0</v>
      </c>
      <c r="V5" s="7">
        <v>0.2</v>
      </c>
      <c r="W5" s="8">
        <f t="shared" si="3"/>
        <v>19.2</v>
      </c>
      <c r="X5" s="9" t="str">
        <f t="shared" si="4"/>
        <v>Success</v>
      </c>
      <c r="Y5" s="7" t="str">
        <f t="shared" si="5"/>
        <v>Failure</v>
      </c>
      <c r="Z5" s="7" t="str">
        <f t="shared" si="6"/>
        <v>Success</v>
      </c>
      <c r="AA5" s="11">
        <v>23.96</v>
      </c>
      <c r="AB5" s="11">
        <v>2.81</v>
      </c>
      <c r="AC5" s="11" t="b">
        <v>1</v>
      </c>
    </row>
    <row r="6">
      <c r="A6" s="11">
        <v>4.0</v>
      </c>
      <c r="B6" s="11">
        <v>2846016.0</v>
      </c>
      <c r="C6" s="11" t="s">
        <v>46</v>
      </c>
      <c r="D6" s="11">
        <v>78.0</v>
      </c>
      <c r="E6" s="11" t="s">
        <v>30</v>
      </c>
      <c r="F6" s="11" t="s">
        <v>47</v>
      </c>
      <c r="G6" s="11" t="s">
        <v>48</v>
      </c>
      <c r="H6" s="15">
        <v>44256.0</v>
      </c>
      <c r="I6" s="12">
        <v>44222.0</v>
      </c>
      <c r="J6" s="11" t="s">
        <v>49</v>
      </c>
      <c r="K6" s="11">
        <v>4.0</v>
      </c>
      <c r="L6" s="11">
        <v>20.0</v>
      </c>
      <c r="M6" s="13"/>
      <c r="N6" s="16">
        <f t="shared" si="1"/>
        <v>-44256</v>
      </c>
      <c r="O6" s="13"/>
      <c r="P6" s="13"/>
      <c r="Q6" s="12">
        <v>44341.0</v>
      </c>
      <c r="R6" s="11">
        <f t="shared" si="2"/>
        <v>85</v>
      </c>
      <c r="S6" s="11" t="s">
        <v>50</v>
      </c>
      <c r="T6" s="11">
        <v>3.0</v>
      </c>
      <c r="U6" s="11">
        <v>10.0</v>
      </c>
      <c r="V6" s="7">
        <v>0.2</v>
      </c>
      <c r="W6" s="8">
        <f t="shared" si="3"/>
        <v>16</v>
      </c>
      <c r="X6" s="9" t="str">
        <f t="shared" si="4"/>
        <v>Success</v>
      </c>
      <c r="Y6" s="7" t="str">
        <f t="shared" si="5"/>
        <v>Success</v>
      </c>
      <c r="Z6" s="7" t="str">
        <f t="shared" si="6"/>
        <v>Success</v>
      </c>
      <c r="AA6" s="11">
        <v>22.76</v>
      </c>
      <c r="AB6" s="11">
        <v>4.57</v>
      </c>
      <c r="AC6" s="11" t="b">
        <v>1</v>
      </c>
    </row>
    <row r="7">
      <c r="A7" s="11">
        <v>4.1</v>
      </c>
      <c r="B7" s="11">
        <v>2846016.0</v>
      </c>
      <c r="C7" s="11" t="s">
        <v>51</v>
      </c>
      <c r="D7" s="11">
        <v>78.0</v>
      </c>
      <c r="E7" s="11" t="s">
        <v>30</v>
      </c>
      <c r="F7" s="11" t="s">
        <v>52</v>
      </c>
      <c r="G7" s="11" t="s">
        <v>53</v>
      </c>
      <c r="H7" s="12">
        <v>44074.0</v>
      </c>
      <c r="I7" s="12">
        <v>44040.0</v>
      </c>
      <c r="J7" s="11" t="s">
        <v>54</v>
      </c>
      <c r="K7" s="11">
        <v>9.0</v>
      </c>
      <c r="L7" s="11">
        <v>15.0</v>
      </c>
      <c r="M7" s="13"/>
      <c r="N7" s="14">
        <f t="shared" si="1"/>
        <v>-44074</v>
      </c>
      <c r="O7" s="13"/>
      <c r="P7" s="13"/>
      <c r="Q7" s="15">
        <v>44173.0</v>
      </c>
      <c r="R7" s="11">
        <f t="shared" si="2"/>
        <v>99</v>
      </c>
      <c r="S7" s="11" t="s">
        <v>55</v>
      </c>
      <c r="T7" s="11">
        <v>5.0</v>
      </c>
      <c r="U7" s="11">
        <v>15.0</v>
      </c>
      <c r="V7" s="7">
        <v>0.2</v>
      </c>
      <c r="W7" s="8">
        <f t="shared" si="3"/>
        <v>12</v>
      </c>
      <c r="X7" s="9" t="str">
        <f t="shared" si="4"/>
        <v>Failure</v>
      </c>
      <c r="Y7" s="7" t="str">
        <f t="shared" si="5"/>
        <v>Success</v>
      </c>
      <c r="Z7" s="7" t="str">
        <f t="shared" si="6"/>
        <v>Success</v>
      </c>
      <c r="AA7" s="11">
        <v>22.92</v>
      </c>
      <c r="AB7" s="11">
        <v>3.23</v>
      </c>
      <c r="AC7" s="11" t="b">
        <v>1</v>
      </c>
    </row>
    <row r="8">
      <c r="A8" s="11">
        <v>6.0</v>
      </c>
      <c r="B8" s="11">
        <v>2451145.0</v>
      </c>
      <c r="C8" s="11" t="s">
        <v>56</v>
      </c>
      <c r="D8" s="11">
        <v>74.0</v>
      </c>
      <c r="E8" s="11" t="s">
        <v>57</v>
      </c>
      <c r="F8" s="11" t="s">
        <v>58</v>
      </c>
      <c r="G8" s="11" t="s">
        <v>59</v>
      </c>
      <c r="H8" s="12">
        <v>44067.0</v>
      </c>
      <c r="I8" s="12">
        <v>44042.0</v>
      </c>
      <c r="J8" s="11" t="s">
        <v>60</v>
      </c>
      <c r="K8" s="11">
        <v>5.0</v>
      </c>
      <c r="L8" s="11">
        <v>15.0</v>
      </c>
      <c r="M8" s="13"/>
      <c r="N8" s="14">
        <f t="shared" si="1"/>
        <v>-44067</v>
      </c>
      <c r="O8" s="13"/>
      <c r="P8" s="13"/>
      <c r="Q8" s="12">
        <v>44153.0</v>
      </c>
      <c r="R8" s="11">
        <f t="shared" si="2"/>
        <v>86</v>
      </c>
      <c r="S8" s="11" t="s">
        <v>38</v>
      </c>
      <c r="T8" s="11">
        <v>0.0</v>
      </c>
      <c r="U8" s="11">
        <v>12.0</v>
      </c>
      <c r="V8" s="7">
        <v>0.2</v>
      </c>
      <c r="W8" s="8">
        <f t="shared" si="3"/>
        <v>12</v>
      </c>
      <c r="X8" s="9" t="str">
        <f t="shared" si="4"/>
        <v>Success</v>
      </c>
      <c r="Y8" s="7" t="str">
        <f t="shared" si="5"/>
        <v>Success</v>
      </c>
      <c r="Z8" s="7" t="str">
        <f t="shared" si="6"/>
        <v>Success</v>
      </c>
      <c r="AA8" s="11">
        <v>24.66</v>
      </c>
      <c r="AB8" s="11">
        <v>3.17</v>
      </c>
      <c r="AC8" s="11" t="b">
        <v>1</v>
      </c>
    </row>
    <row r="9">
      <c r="A9" s="11">
        <v>6.1</v>
      </c>
      <c r="B9" s="11">
        <v>2451145.0</v>
      </c>
      <c r="C9" s="11" t="s">
        <v>61</v>
      </c>
      <c r="D9" s="11">
        <v>74.0</v>
      </c>
      <c r="E9" s="11" t="s">
        <v>57</v>
      </c>
      <c r="F9" s="11" t="s">
        <v>58</v>
      </c>
      <c r="G9" s="11" t="s">
        <v>62</v>
      </c>
      <c r="H9" s="15">
        <v>44088.0</v>
      </c>
      <c r="I9" s="15">
        <v>44075.0</v>
      </c>
      <c r="J9" s="11" t="s">
        <v>63</v>
      </c>
      <c r="K9" s="11">
        <v>8.0</v>
      </c>
      <c r="L9" s="11">
        <v>12.0</v>
      </c>
      <c r="M9" s="13"/>
      <c r="N9" s="16">
        <f t="shared" si="1"/>
        <v>-44088</v>
      </c>
      <c r="O9" s="13"/>
      <c r="P9" s="13"/>
      <c r="Q9" s="12">
        <v>44153.0</v>
      </c>
      <c r="R9" s="11">
        <f t="shared" si="2"/>
        <v>65</v>
      </c>
      <c r="S9" s="11" t="s">
        <v>38</v>
      </c>
      <c r="T9" s="11">
        <v>0.0</v>
      </c>
      <c r="U9" s="11">
        <v>10.0</v>
      </c>
      <c r="V9" s="7">
        <v>0.2</v>
      </c>
      <c r="W9" s="8">
        <f t="shared" si="3"/>
        <v>9.6</v>
      </c>
      <c r="X9" s="9" t="str">
        <f t="shared" si="4"/>
        <v>Failure</v>
      </c>
      <c r="Y9" s="7" t="str">
        <f t="shared" si="5"/>
        <v>Success</v>
      </c>
      <c r="Z9" s="7" t="str">
        <f t="shared" si="6"/>
        <v>Success</v>
      </c>
      <c r="AA9" s="11">
        <v>24.03</v>
      </c>
      <c r="AB9" s="11">
        <v>3.11</v>
      </c>
      <c r="AC9" s="11" t="b">
        <v>1</v>
      </c>
    </row>
    <row r="10">
      <c r="A10" s="11">
        <v>7.0</v>
      </c>
      <c r="B10" s="11">
        <v>2948773.0</v>
      </c>
      <c r="C10" s="11" t="s">
        <v>64</v>
      </c>
      <c r="D10" s="11">
        <v>58.0</v>
      </c>
      <c r="E10" s="11" t="s">
        <v>57</v>
      </c>
      <c r="F10" s="11" t="s">
        <v>65</v>
      </c>
      <c r="G10" s="11" t="s">
        <v>66</v>
      </c>
      <c r="H10" s="12">
        <v>44102.0</v>
      </c>
      <c r="I10" s="12">
        <v>44047.0</v>
      </c>
      <c r="J10" s="11" t="s">
        <v>67</v>
      </c>
      <c r="K10" s="11">
        <v>1.0</v>
      </c>
      <c r="L10" s="11">
        <v>19.0</v>
      </c>
      <c r="M10" s="13"/>
      <c r="N10" s="14">
        <f t="shared" si="1"/>
        <v>-44102</v>
      </c>
      <c r="O10" s="13"/>
      <c r="P10" s="13"/>
      <c r="Q10" s="12">
        <v>44215.0</v>
      </c>
      <c r="R10" s="11">
        <f t="shared" si="2"/>
        <v>113</v>
      </c>
      <c r="S10" s="11" t="s">
        <v>67</v>
      </c>
      <c r="T10" s="11">
        <v>1.0</v>
      </c>
      <c r="U10" s="11">
        <v>15.0</v>
      </c>
      <c r="V10" s="7">
        <v>0.2</v>
      </c>
      <c r="W10" s="8">
        <f t="shared" si="3"/>
        <v>15.2</v>
      </c>
      <c r="X10" s="9" t="str">
        <f t="shared" si="4"/>
        <v>Success</v>
      </c>
      <c r="Y10" s="7" t="str">
        <f t="shared" si="5"/>
        <v>Failure</v>
      </c>
      <c r="Z10" s="7" t="str">
        <f t="shared" si="6"/>
        <v>Success</v>
      </c>
      <c r="AA10" s="11">
        <v>24.8</v>
      </c>
      <c r="AB10" s="11">
        <v>3.62</v>
      </c>
      <c r="AC10" s="11" t="b">
        <v>1</v>
      </c>
    </row>
    <row r="11">
      <c r="A11" s="11">
        <v>8.0</v>
      </c>
      <c r="B11" s="11">
        <v>2542706.0</v>
      </c>
      <c r="C11" s="11" t="s">
        <v>68</v>
      </c>
      <c r="D11" s="11">
        <v>75.0</v>
      </c>
      <c r="E11" s="11" t="s">
        <v>57</v>
      </c>
      <c r="F11" s="11" t="s">
        <v>69</v>
      </c>
      <c r="G11" s="11" t="s">
        <v>70</v>
      </c>
      <c r="H11" s="12">
        <v>44053.0</v>
      </c>
      <c r="I11" s="15">
        <v>44048.0</v>
      </c>
      <c r="J11" s="11" t="s">
        <v>71</v>
      </c>
      <c r="K11" s="11">
        <v>7.0</v>
      </c>
      <c r="L11" s="11">
        <v>42.0</v>
      </c>
      <c r="M11" s="13"/>
      <c r="N11" s="14">
        <f t="shared" si="1"/>
        <v>-44053</v>
      </c>
      <c r="O11" s="13"/>
      <c r="P11" s="13"/>
      <c r="Q11" s="12">
        <v>44145.0</v>
      </c>
      <c r="R11" s="11">
        <f t="shared" si="2"/>
        <v>92</v>
      </c>
      <c r="S11" s="11" t="s">
        <v>72</v>
      </c>
      <c r="T11" s="11">
        <v>6.0</v>
      </c>
      <c r="U11" s="11">
        <v>24.0</v>
      </c>
      <c r="V11" s="7">
        <v>0.2</v>
      </c>
      <c r="W11" s="8">
        <f t="shared" si="3"/>
        <v>33.6</v>
      </c>
      <c r="X11" s="9" t="str">
        <f t="shared" si="4"/>
        <v>Success</v>
      </c>
      <c r="Y11" s="7" t="str">
        <f t="shared" si="5"/>
        <v>Success</v>
      </c>
      <c r="Z11" s="7" t="str">
        <f t="shared" si="6"/>
        <v>Success</v>
      </c>
      <c r="AA11" s="11">
        <v>24.96</v>
      </c>
      <c r="AB11" s="11">
        <v>4.22</v>
      </c>
      <c r="AC11" s="11" t="b">
        <v>1</v>
      </c>
    </row>
    <row r="12">
      <c r="A12" s="11">
        <v>12.0</v>
      </c>
      <c r="B12" s="11">
        <v>2211428.0</v>
      </c>
      <c r="C12" s="11" t="s">
        <v>73</v>
      </c>
      <c r="D12" s="11">
        <v>76.0</v>
      </c>
      <c r="E12" s="11" t="s">
        <v>57</v>
      </c>
      <c r="F12" s="11" t="s">
        <v>74</v>
      </c>
      <c r="G12" s="11" t="s">
        <v>75</v>
      </c>
      <c r="H12" s="12">
        <v>44109.0</v>
      </c>
      <c r="I12" s="12">
        <v>44104.0</v>
      </c>
      <c r="J12" s="11" t="s">
        <v>76</v>
      </c>
      <c r="K12" s="11">
        <v>5.0</v>
      </c>
      <c r="L12" s="11">
        <v>22.0</v>
      </c>
      <c r="M12" s="13"/>
      <c r="N12" s="14">
        <f t="shared" si="1"/>
        <v>-44109</v>
      </c>
      <c r="O12" s="13"/>
      <c r="P12" s="13"/>
      <c r="Q12" s="12">
        <v>44155.0</v>
      </c>
      <c r="R12" s="11">
        <f t="shared" si="2"/>
        <v>46</v>
      </c>
      <c r="S12" s="11" t="s">
        <v>77</v>
      </c>
      <c r="T12" s="11">
        <v>5.0</v>
      </c>
      <c r="U12" s="11">
        <v>14.0</v>
      </c>
      <c r="V12" s="7">
        <v>0.2</v>
      </c>
      <c r="W12" s="8">
        <f t="shared" si="3"/>
        <v>17.6</v>
      </c>
      <c r="X12" s="9" t="str">
        <f t="shared" si="4"/>
        <v>Success</v>
      </c>
      <c r="Y12" s="7" t="str">
        <f t="shared" si="5"/>
        <v>Failure</v>
      </c>
      <c r="Z12" s="7" t="str">
        <f t="shared" si="6"/>
        <v>Success</v>
      </c>
      <c r="AA12" s="11">
        <v>26.45</v>
      </c>
      <c r="AB12" s="11">
        <v>4.1</v>
      </c>
      <c r="AC12" s="11" t="b">
        <v>1</v>
      </c>
    </row>
    <row r="13">
      <c r="A13" s="2">
        <v>12.1</v>
      </c>
      <c r="B13" s="2">
        <v>2211428.0</v>
      </c>
      <c r="C13" s="2" t="s">
        <v>78</v>
      </c>
      <c r="D13" s="2">
        <v>76.0</v>
      </c>
      <c r="E13" s="2" t="s">
        <v>57</v>
      </c>
      <c r="F13" s="2" t="s">
        <v>79</v>
      </c>
      <c r="G13" s="2" t="s">
        <v>80</v>
      </c>
      <c r="H13" s="4">
        <v>44095.0</v>
      </c>
      <c r="I13" s="4">
        <v>43838.0</v>
      </c>
      <c r="J13" s="2" t="s">
        <v>81</v>
      </c>
      <c r="K13" s="2">
        <v>1.0</v>
      </c>
      <c r="L13" s="2">
        <v>16.0</v>
      </c>
      <c r="M13" s="5"/>
      <c r="N13" s="10">
        <f t="shared" si="1"/>
        <v>-44095</v>
      </c>
      <c r="O13" s="5"/>
      <c r="P13" s="5"/>
      <c r="Q13" s="4">
        <v>44155.0</v>
      </c>
      <c r="R13" s="2">
        <f t="shared" si="2"/>
        <v>60</v>
      </c>
      <c r="S13" s="2" t="s">
        <v>77</v>
      </c>
      <c r="T13" s="2">
        <v>5.0</v>
      </c>
      <c r="U13" s="2">
        <v>16.0</v>
      </c>
      <c r="V13" s="7">
        <v>0.2</v>
      </c>
      <c r="W13" s="8">
        <f t="shared" si="3"/>
        <v>12.8</v>
      </c>
      <c r="X13" s="9" t="str">
        <f t="shared" si="4"/>
        <v>Failure</v>
      </c>
      <c r="Y13" s="7" t="str">
        <f t="shared" si="5"/>
        <v>Failure</v>
      </c>
      <c r="Z13" s="7" t="str">
        <f t="shared" si="6"/>
        <v>Failure</v>
      </c>
      <c r="AA13" s="2">
        <v>26.71</v>
      </c>
      <c r="AB13" s="2">
        <v>4.09</v>
      </c>
      <c r="AC13" s="2" t="b">
        <v>1</v>
      </c>
    </row>
    <row r="14">
      <c r="A14" s="11">
        <v>14.1</v>
      </c>
      <c r="B14" s="11">
        <v>3037979.0</v>
      </c>
      <c r="C14" s="11" t="s">
        <v>82</v>
      </c>
      <c r="D14" s="11">
        <v>78.0</v>
      </c>
      <c r="E14" s="11" t="s">
        <v>30</v>
      </c>
      <c r="F14" s="11" t="s">
        <v>83</v>
      </c>
      <c r="G14" s="11" t="s">
        <v>84</v>
      </c>
      <c r="H14" s="12">
        <v>44123.0</v>
      </c>
      <c r="I14" s="12">
        <v>44076.0</v>
      </c>
      <c r="J14" s="11" t="s">
        <v>85</v>
      </c>
      <c r="K14" s="11">
        <v>5.0</v>
      </c>
      <c r="L14" s="11">
        <v>22.0</v>
      </c>
      <c r="M14" s="13"/>
      <c r="N14" s="14">
        <f t="shared" si="1"/>
        <v>-44123</v>
      </c>
      <c r="O14" s="13"/>
      <c r="P14" s="13"/>
      <c r="Q14" s="12">
        <v>44174.0</v>
      </c>
      <c r="R14" s="11">
        <f t="shared" si="2"/>
        <v>51</v>
      </c>
      <c r="S14" s="11" t="s">
        <v>86</v>
      </c>
      <c r="T14" s="11">
        <v>4.0</v>
      </c>
      <c r="U14" s="11">
        <v>14.0</v>
      </c>
      <c r="V14" s="7">
        <v>0.2</v>
      </c>
      <c r="W14" s="8">
        <f t="shared" si="3"/>
        <v>17.6</v>
      </c>
      <c r="X14" s="9" t="str">
        <f t="shared" si="4"/>
        <v>Success</v>
      </c>
      <c r="Y14" s="7" t="str">
        <f t="shared" si="5"/>
        <v>Success</v>
      </c>
      <c r="Z14" s="7" t="str">
        <f t="shared" si="6"/>
        <v>Success</v>
      </c>
      <c r="AA14" s="11">
        <v>24.19</v>
      </c>
      <c r="AB14" s="11">
        <v>2.83</v>
      </c>
      <c r="AC14" s="11" t="b">
        <v>1</v>
      </c>
    </row>
    <row r="15">
      <c r="A15" s="2">
        <v>15.1</v>
      </c>
      <c r="B15" s="2">
        <v>2997572.0</v>
      </c>
      <c r="C15" s="2" t="s">
        <v>87</v>
      </c>
      <c r="D15" s="2">
        <v>59.0</v>
      </c>
      <c r="E15" s="2" t="s">
        <v>30</v>
      </c>
      <c r="F15" s="2" t="s">
        <v>88</v>
      </c>
      <c r="G15" s="2" t="s">
        <v>89</v>
      </c>
      <c r="H15" s="4">
        <v>44109.0</v>
      </c>
      <c r="I15" s="4">
        <v>44078.0</v>
      </c>
      <c r="J15" s="2" t="s">
        <v>90</v>
      </c>
      <c r="K15" s="2">
        <v>9.0</v>
      </c>
      <c r="L15" s="2">
        <v>27.0</v>
      </c>
      <c r="M15" s="5"/>
      <c r="N15" s="10">
        <f t="shared" si="1"/>
        <v>-44109</v>
      </c>
      <c r="O15" s="5"/>
      <c r="P15" s="5"/>
      <c r="Q15" s="4">
        <v>44183.0</v>
      </c>
      <c r="R15" s="2">
        <f t="shared" si="2"/>
        <v>74</v>
      </c>
      <c r="S15" s="2" t="s">
        <v>91</v>
      </c>
      <c r="T15" s="2">
        <v>9.0</v>
      </c>
      <c r="U15" s="2">
        <v>28.0</v>
      </c>
      <c r="V15" s="7">
        <v>0.2</v>
      </c>
      <c r="W15" s="8">
        <f t="shared" si="3"/>
        <v>21.6</v>
      </c>
      <c r="X15" s="9" t="str">
        <f t="shared" si="4"/>
        <v>Failure</v>
      </c>
      <c r="Y15" s="7" t="str">
        <f t="shared" si="5"/>
        <v>Failure</v>
      </c>
      <c r="Z15" s="7" t="str">
        <f t="shared" si="6"/>
        <v>Failure</v>
      </c>
      <c r="AA15" s="2">
        <v>24.19</v>
      </c>
      <c r="AB15" s="2">
        <v>2.83</v>
      </c>
      <c r="AC15" s="2" t="b">
        <v>1</v>
      </c>
    </row>
    <row r="16">
      <c r="A16" s="11">
        <v>16.0</v>
      </c>
      <c r="B16" s="11">
        <v>2741097.0</v>
      </c>
      <c r="C16" s="17" t="s">
        <v>92</v>
      </c>
      <c r="D16" s="11">
        <v>79.0</v>
      </c>
      <c r="E16" s="11" t="s">
        <v>30</v>
      </c>
      <c r="F16" s="11" t="s">
        <v>93</v>
      </c>
      <c r="G16" s="11" t="s">
        <v>94</v>
      </c>
      <c r="H16" s="12">
        <v>44090.0</v>
      </c>
      <c r="I16" s="12">
        <v>44078.0</v>
      </c>
      <c r="J16" s="11" t="s">
        <v>95</v>
      </c>
      <c r="K16" s="11">
        <v>9.0</v>
      </c>
      <c r="L16" s="11">
        <v>16.0</v>
      </c>
      <c r="M16" s="12">
        <v>44097.0</v>
      </c>
      <c r="N16" s="13">
        <f t="shared" si="1"/>
        <v>7</v>
      </c>
      <c r="O16" s="11" t="s">
        <v>96</v>
      </c>
      <c r="P16" s="11">
        <v>28.0</v>
      </c>
      <c r="Q16" s="12">
        <v>44167.0</v>
      </c>
      <c r="R16" s="11">
        <f t="shared" si="2"/>
        <v>77</v>
      </c>
      <c r="S16" s="11" t="s">
        <v>97</v>
      </c>
      <c r="T16" s="11">
        <v>9.0</v>
      </c>
      <c r="U16" s="11">
        <v>10.0</v>
      </c>
      <c r="V16" s="7">
        <v>0.2</v>
      </c>
      <c r="W16" s="8">
        <f t="shared" si="3"/>
        <v>12.8</v>
      </c>
      <c r="X16" s="9" t="str">
        <f t="shared" si="4"/>
        <v>Success</v>
      </c>
      <c r="Y16" s="7" t="str">
        <f t="shared" si="5"/>
        <v>Failure</v>
      </c>
      <c r="Z16" s="7" t="str">
        <f t="shared" si="6"/>
        <v>Success</v>
      </c>
      <c r="AA16" s="11">
        <v>23.09</v>
      </c>
      <c r="AB16" s="11">
        <v>2.84</v>
      </c>
      <c r="AC16" s="11" t="b">
        <v>1</v>
      </c>
    </row>
    <row r="17">
      <c r="A17" s="11">
        <v>18.1</v>
      </c>
      <c r="B17" s="13"/>
      <c r="C17" s="11" t="s">
        <v>98</v>
      </c>
      <c r="D17" s="11">
        <v>77.0</v>
      </c>
      <c r="E17" s="11" t="s">
        <v>30</v>
      </c>
      <c r="F17" s="11" t="s">
        <v>99</v>
      </c>
      <c r="G17" s="11" t="s">
        <v>100</v>
      </c>
      <c r="H17" s="12">
        <v>44144.0</v>
      </c>
      <c r="I17" s="12">
        <v>44083.0</v>
      </c>
      <c r="J17" s="11" t="s">
        <v>101</v>
      </c>
      <c r="K17" s="11">
        <v>7.0</v>
      </c>
      <c r="L17" s="11">
        <v>13.0</v>
      </c>
      <c r="M17" s="12">
        <v>44166.0</v>
      </c>
      <c r="N17" s="13">
        <f t="shared" si="1"/>
        <v>22</v>
      </c>
      <c r="O17" s="11" t="s">
        <v>102</v>
      </c>
      <c r="P17" s="11">
        <v>15.0</v>
      </c>
      <c r="Q17" s="12">
        <v>44217.0</v>
      </c>
      <c r="R17" s="11">
        <f t="shared" si="2"/>
        <v>73</v>
      </c>
      <c r="S17" s="11" t="s">
        <v>103</v>
      </c>
      <c r="T17" s="11">
        <v>2.0</v>
      </c>
      <c r="U17" s="11">
        <v>11.0</v>
      </c>
      <c r="V17" s="7">
        <v>0.2</v>
      </c>
      <c r="W17" s="8">
        <f t="shared" si="3"/>
        <v>10.4</v>
      </c>
      <c r="X17" s="9" t="str">
        <f t="shared" si="4"/>
        <v>Failure</v>
      </c>
      <c r="Y17" s="7" t="str">
        <f t="shared" si="5"/>
        <v>Success</v>
      </c>
      <c r="Z17" s="7" t="str">
        <f t="shared" si="6"/>
        <v>Success</v>
      </c>
      <c r="AA17" s="11">
        <v>25.45</v>
      </c>
      <c r="AB17" s="11">
        <v>3.1</v>
      </c>
      <c r="AC17" s="11" t="b">
        <v>1</v>
      </c>
    </row>
    <row r="18">
      <c r="A18" s="11">
        <v>19.2</v>
      </c>
      <c r="B18" s="13"/>
      <c r="C18" s="11" t="s">
        <v>104</v>
      </c>
      <c r="D18" s="11">
        <v>73.0</v>
      </c>
      <c r="E18" s="11" t="s">
        <v>30</v>
      </c>
      <c r="F18" s="11" t="s">
        <v>105</v>
      </c>
      <c r="G18" s="11" t="s">
        <v>106</v>
      </c>
      <c r="H18" s="15">
        <v>44109.0</v>
      </c>
      <c r="I18" s="12">
        <v>44085.0</v>
      </c>
      <c r="J18" s="11" t="s">
        <v>107</v>
      </c>
      <c r="K18" s="11">
        <v>5.0</v>
      </c>
      <c r="L18" s="11">
        <v>16.0</v>
      </c>
      <c r="M18" s="12">
        <v>44120.0</v>
      </c>
      <c r="N18" s="13">
        <f t="shared" si="1"/>
        <v>11</v>
      </c>
      <c r="O18" s="11" t="s">
        <v>108</v>
      </c>
      <c r="P18" s="11">
        <v>10.0</v>
      </c>
      <c r="Q18" s="12">
        <v>44155.0</v>
      </c>
      <c r="R18" s="11">
        <f t="shared" si="2"/>
        <v>46</v>
      </c>
      <c r="S18" s="11" t="s">
        <v>109</v>
      </c>
      <c r="T18" s="11">
        <v>0.0</v>
      </c>
      <c r="U18" s="11">
        <v>10.0</v>
      </c>
      <c r="V18" s="7">
        <v>0.2</v>
      </c>
      <c r="W18" s="8">
        <f t="shared" si="3"/>
        <v>12.8</v>
      </c>
      <c r="X18" s="9" t="str">
        <f t="shared" si="4"/>
        <v>Success</v>
      </c>
      <c r="Y18" s="7" t="str">
        <f t="shared" si="5"/>
        <v>Success</v>
      </c>
      <c r="Z18" s="7" t="str">
        <f t="shared" si="6"/>
        <v>Success</v>
      </c>
      <c r="AA18" s="11">
        <v>28.46</v>
      </c>
      <c r="AB18" s="11">
        <v>3.85</v>
      </c>
      <c r="AC18" s="11" t="b">
        <v>1</v>
      </c>
    </row>
    <row r="19">
      <c r="A19" s="11">
        <v>20.0</v>
      </c>
      <c r="B19" s="11">
        <v>1538000.0</v>
      </c>
      <c r="C19" s="11" t="s">
        <v>110</v>
      </c>
      <c r="D19" s="11">
        <v>82.0</v>
      </c>
      <c r="E19" s="11" t="s">
        <v>30</v>
      </c>
      <c r="F19" s="11" t="s">
        <v>111</v>
      </c>
      <c r="G19" s="11" t="s">
        <v>112</v>
      </c>
      <c r="H19" s="12">
        <v>44228.0</v>
      </c>
      <c r="I19" s="12">
        <v>44166.0</v>
      </c>
      <c r="J19" s="18" t="s">
        <v>113</v>
      </c>
      <c r="K19" s="11">
        <v>1.0</v>
      </c>
      <c r="L19" s="11">
        <v>17.0</v>
      </c>
      <c r="M19" s="12">
        <v>44236.0</v>
      </c>
      <c r="N19" s="13">
        <f t="shared" si="1"/>
        <v>8</v>
      </c>
      <c r="O19" s="11" t="s">
        <v>108</v>
      </c>
      <c r="P19" s="11">
        <v>17.0</v>
      </c>
      <c r="Q19" s="12">
        <v>44348.0</v>
      </c>
      <c r="R19" s="11">
        <f t="shared" si="2"/>
        <v>120</v>
      </c>
      <c r="S19" s="11" t="s">
        <v>114</v>
      </c>
      <c r="T19" s="11">
        <v>0.0</v>
      </c>
      <c r="U19" s="11">
        <v>15.0</v>
      </c>
      <c r="V19" s="7">
        <v>0.2</v>
      </c>
      <c r="W19" s="8">
        <f t="shared" si="3"/>
        <v>13.6</v>
      </c>
      <c r="X19" s="9" t="str">
        <f t="shared" si="4"/>
        <v>Failure</v>
      </c>
      <c r="Y19" s="7" t="str">
        <f t="shared" si="5"/>
        <v>Success</v>
      </c>
      <c r="Z19" s="7" t="str">
        <f t="shared" si="6"/>
        <v>Success</v>
      </c>
      <c r="AA19" s="11">
        <v>24.62</v>
      </c>
      <c r="AB19" s="11">
        <v>3.11</v>
      </c>
      <c r="AC19" s="11" t="b">
        <v>1</v>
      </c>
    </row>
    <row r="20">
      <c r="A20" s="11">
        <v>20.1</v>
      </c>
      <c r="B20" s="13"/>
      <c r="C20" s="11" t="s">
        <v>115</v>
      </c>
      <c r="D20" s="11">
        <v>82.0</v>
      </c>
      <c r="E20" s="11" t="s">
        <v>30</v>
      </c>
      <c r="F20" s="11" t="s">
        <v>111</v>
      </c>
      <c r="G20" s="11" t="s">
        <v>116</v>
      </c>
      <c r="H20" s="12">
        <v>44123.0</v>
      </c>
      <c r="I20" s="12">
        <v>44089.0</v>
      </c>
      <c r="J20" s="11" t="s">
        <v>113</v>
      </c>
      <c r="K20" s="11">
        <v>1.0</v>
      </c>
      <c r="L20" s="11">
        <v>16.0</v>
      </c>
      <c r="M20" s="12">
        <v>44131.0</v>
      </c>
      <c r="N20" s="13">
        <f t="shared" si="1"/>
        <v>8</v>
      </c>
      <c r="O20" s="11" t="s">
        <v>108</v>
      </c>
      <c r="P20" s="11">
        <v>14.0</v>
      </c>
      <c r="Q20" s="12">
        <v>44229.0</v>
      </c>
      <c r="R20" s="11">
        <f t="shared" si="2"/>
        <v>106</v>
      </c>
      <c r="S20" s="11" t="s">
        <v>39</v>
      </c>
      <c r="T20" s="11">
        <v>0.0</v>
      </c>
      <c r="U20" s="11">
        <v>17.0</v>
      </c>
      <c r="V20" s="7">
        <v>0.2</v>
      </c>
      <c r="W20" s="8">
        <f t="shared" si="3"/>
        <v>12.8</v>
      </c>
      <c r="X20" s="9" t="str">
        <f t="shared" si="4"/>
        <v>Failure</v>
      </c>
      <c r="Y20" s="7" t="str">
        <f t="shared" si="5"/>
        <v>Success</v>
      </c>
      <c r="Z20" s="7" t="str">
        <f t="shared" si="6"/>
        <v>Success</v>
      </c>
      <c r="AA20" s="11">
        <v>24.68</v>
      </c>
      <c r="AB20" s="11">
        <v>3.13</v>
      </c>
      <c r="AC20" s="11" t="b">
        <v>1</v>
      </c>
    </row>
    <row r="21">
      <c r="A21" s="11">
        <v>22.0</v>
      </c>
      <c r="B21" s="11">
        <v>9042711.0</v>
      </c>
      <c r="C21" s="11" t="s">
        <v>117</v>
      </c>
      <c r="D21" s="11">
        <v>76.0</v>
      </c>
      <c r="E21" s="11" t="s">
        <v>57</v>
      </c>
      <c r="F21" s="11" t="s">
        <v>118</v>
      </c>
      <c r="G21" s="11" t="s">
        <v>119</v>
      </c>
      <c r="H21" s="12">
        <v>44130.0</v>
      </c>
      <c r="I21" s="12">
        <v>44097.0</v>
      </c>
      <c r="J21" s="11" t="s">
        <v>120</v>
      </c>
      <c r="K21" s="11">
        <v>1.0</v>
      </c>
      <c r="L21" s="11">
        <v>16.0</v>
      </c>
      <c r="M21" s="12">
        <v>44131.0</v>
      </c>
      <c r="N21" s="13">
        <f t="shared" si="1"/>
        <v>1</v>
      </c>
      <c r="O21" s="11" t="s">
        <v>120</v>
      </c>
      <c r="P21" s="11">
        <v>11.0</v>
      </c>
      <c r="Q21" s="12">
        <v>44217.0</v>
      </c>
      <c r="R21" s="11">
        <f t="shared" si="2"/>
        <v>87</v>
      </c>
      <c r="S21" s="11" t="s">
        <v>121</v>
      </c>
      <c r="T21" s="11">
        <v>0.0</v>
      </c>
      <c r="U21" s="11">
        <v>11.0</v>
      </c>
      <c r="V21" s="7">
        <v>0.2</v>
      </c>
      <c r="W21" s="8">
        <f t="shared" si="3"/>
        <v>12.8</v>
      </c>
      <c r="X21" s="9" t="str">
        <f t="shared" si="4"/>
        <v>Success</v>
      </c>
      <c r="Y21" s="7" t="str">
        <f t="shared" si="5"/>
        <v>Success</v>
      </c>
      <c r="Z21" s="7" t="str">
        <f t="shared" si="6"/>
        <v>Success</v>
      </c>
      <c r="AA21" s="11">
        <v>25.59</v>
      </c>
      <c r="AB21" s="11">
        <v>3.86</v>
      </c>
      <c r="AC21" s="11" t="b">
        <v>1</v>
      </c>
    </row>
    <row r="22">
      <c r="A22" s="11">
        <v>22.1</v>
      </c>
      <c r="B22" s="13"/>
      <c r="C22" s="11" t="s">
        <v>122</v>
      </c>
      <c r="D22" s="11">
        <v>76.0</v>
      </c>
      <c r="E22" s="11" t="s">
        <v>57</v>
      </c>
      <c r="F22" s="11" t="s">
        <v>118</v>
      </c>
      <c r="G22" s="11" t="s">
        <v>123</v>
      </c>
      <c r="H22" s="12">
        <v>44116.0</v>
      </c>
      <c r="I22" s="12">
        <v>44097.0</v>
      </c>
      <c r="J22" s="11" t="s">
        <v>120</v>
      </c>
      <c r="K22" s="11">
        <v>1.0</v>
      </c>
      <c r="L22" s="11">
        <v>16.0</v>
      </c>
      <c r="M22" s="12">
        <v>44131.0</v>
      </c>
      <c r="N22" s="13">
        <f t="shared" si="1"/>
        <v>15</v>
      </c>
      <c r="O22" s="11" t="s">
        <v>120</v>
      </c>
      <c r="P22" s="11">
        <v>12.0</v>
      </c>
      <c r="Q22" s="12">
        <v>44217.0</v>
      </c>
      <c r="R22" s="11">
        <f t="shared" si="2"/>
        <v>101</v>
      </c>
      <c r="S22" s="11" t="s">
        <v>121</v>
      </c>
      <c r="T22" s="11">
        <v>0.0</v>
      </c>
      <c r="U22" s="11">
        <v>12.0</v>
      </c>
      <c r="V22" s="7">
        <v>0.2</v>
      </c>
      <c r="W22" s="8">
        <f t="shared" si="3"/>
        <v>12.8</v>
      </c>
      <c r="X22" s="9" t="str">
        <f t="shared" si="4"/>
        <v>Success</v>
      </c>
      <c r="Y22" s="7" t="str">
        <f t="shared" si="5"/>
        <v>Success</v>
      </c>
      <c r="Z22" s="7" t="str">
        <f t="shared" si="6"/>
        <v>Success</v>
      </c>
      <c r="AA22" s="11">
        <v>25.62</v>
      </c>
      <c r="AB22" s="11">
        <v>3.67</v>
      </c>
      <c r="AC22" s="11" t="b">
        <v>1</v>
      </c>
    </row>
    <row r="23">
      <c r="A23" s="2">
        <v>23.1</v>
      </c>
      <c r="B23" s="5"/>
      <c r="C23" s="2" t="s">
        <v>124</v>
      </c>
      <c r="D23" s="2">
        <v>75.0</v>
      </c>
      <c r="E23" s="2" t="s">
        <v>30</v>
      </c>
      <c r="F23" s="2" t="s">
        <v>125</v>
      </c>
      <c r="G23" s="2" t="s">
        <v>126</v>
      </c>
      <c r="H23" s="4">
        <v>44137.0</v>
      </c>
      <c r="I23" s="4">
        <v>44106.0</v>
      </c>
      <c r="J23" s="2" t="s">
        <v>127</v>
      </c>
      <c r="K23" s="2">
        <v>6.0</v>
      </c>
      <c r="L23" s="2">
        <v>18.0</v>
      </c>
      <c r="M23" s="4">
        <v>44155.0</v>
      </c>
      <c r="N23" s="5">
        <f t="shared" si="1"/>
        <v>18</v>
      </c>
      <c r="O23" s="19" t="s">
        <v>128</v>
      </c>
      <c r="P23" s="2">
        <v>20.0</v>
      </c>
      <c r="Q23" s="4">
        <v>44358.0</v>
      </c>
      <c r="R23" s="2">
        <f t="shared" si="2"/>
        <v>221</v>
      </c>
      <c r="S23" s="2" t="s">
        <v>129</v>
      </c>
      <c r="T23" s="2">
        <v>6.0</v>
      </c>
      <c r="U23" s="2">
        <v>15.0</v>
      </c>
      <c r="V23" s="7">
        <v>0.2</v>
      </c>
      <c r="W23" s="8">
        <f t="shared" si="3"/>
        <v>14.4</v>
      </c>
      <c r="X23" s="9" t="str">
        <f t="shared" si="4"/>
        <v>Failure</v>
      </c>
      <c r="Y23" s="7" t="str">
        <f t="shared" si="5"/>
        <v>Failure</v>
      </c>
      <c r="Z23" s="7" t="str">
        <f t="shared" si="6"/>
        <v>Failure</v>
      </c>
      <c r="AA23" s="2">
        <v>24.24</v>
      </c>
      <c r="AB23" s="2">
        <v>3.57</v>
      </c>
      <c r="AC23" s="2" t="b">
        <v>1</v>
      </c>
    </row>
    <row r="24">
      <c r="A24" s="11">
        <v>25.0</v>
      </c>
      <c r="B24" s="11">
        <v>1650704.0</v>
      </c>
      <c r="C24" s="11" t="s">
        <v>130</v>
      </c>
      <c r="D24" s="11">
        <v>80.0</v>
      </c>
      <c r="E24" s="11" t="s">
        <v>57</v>
      </c>
      <c r="F24" s="11" t="s">
        <v>131</v>
      </c>
      <c r="G24" s="11" t="s">
        <v>132</v>
      </c>
      <c r="H24" s="12">
        <v>44060.0</v>
      </c>
      <c r="I24" s="12">
        <v>44049.0</v>
      </c>
      <c r="J24" s="11" t="s">
        <v>133</v>
      </c>
      <c r="K24" s="11">
        <v>7.0</v>
      </c>
      <c r="L24" s="11">
        <v>14.0</v>
      </c>
      <c r="M24" s="12">
        <v>44069.0</v>
      </c>
      <c r="N24" s="13">
        <f t="shared" si="1"/>
        <v>9</v>
      </c>
      <c r="O24" s="11" t="s">
        <v>134</v>
      </c>
      <c r="P24" s="11">
        <v>12.0</v>
      </c>
      <c r="Q24" s="12">
        <v>44147.0</v>
      </c>
      <c r="R24" s="11">
        <f t="shared" si="2"/>
        <v>87</v>
      </c>
      <c r="S24" s="11" t="s">
        <v>134</v>
      </c>
      <c r="T24" s="11">
        <v>7.0</v>
      </c>
      <c r="U24" s="11">
        <v>10.0</v>
      </c>
      <c r="V24" s="7">
        <v>0.2</v>
      </c>
      <c r="W24" s="8">
        <f t="shared" si="3"/>
        <v>11.2</v>
      </c>
      <c r="X24" s="9" t="str">
        <f t="shared" si="4"/>
        <v>Success</v>
      </c>
      <c r="Y24" s="7" t="str">
        <f t="shared" si="5"/>
        <v>Failure</v>
      </c>
      <c r="Z24" s="7" t="str">
        <f t="shared" si="6"/>
        <v>Success</v>
      </c>
      <c r="AA24" s="11">
        <v>23.22</v>
      </c>
      <c r="AB24" s="11">
        <v>2.85</v>
      </c>
      <c r="AC24" s="11" t="b">
        <v>1</v>
      </c>
    </row>
    <row r="25">
      <c r="A25" s="2">
        <v>25.1</v>
      </c>
      <c r="B25" s="5"/>
      <c r="C25" s="2" t="s">
        <v>135</v>
      </c>
      <c r="D25" s="2">
        <v>80.0</v>
      </c>
      <c r="E25" s="2" t="s">
        <v>57</v>
      </c>
      <c r="F25" s="2" t="s">
        <v>131</v>
      </c>
      <c r="G25" s="2" t="s">
        <v>136</v>
      </c>
      <c r="H25" s="4">
        <v>44137.0</v>
      </c>
      <c r="I25" s="4">
        <v>44118.0</v>
      </c>
      <c r="J25" s="2" t="s">
        <v>134</v>
      </c>
      <c r="K25" s="2">
        <v>7.0</v>
      </c>
      <c r="L25" s="2">
        <v>14.0</v>
      </c>
      <c r="M25" s="4">
        <v>44147.0</v>
      </c>
      <c r="N25" s="5">
        <f t="shared" si="1"/>
        <v>10</v>
      </c>
      <c r="O25" s="2" t="s">
        <v>134</v>
      </c>
      <c r="P25" s="2">
        <v>11.0</v>
      </c>
      <c r="Q25" s="4">
        <v>44215.0</v>
      </c>
      <c r="R25" s="2">
        <f t="shared" si="2"/>
        <v>78</v>
      </c>
      <c r="S25" s="2" t="s">
        <v>134</v>
      </c>
      <c r="T25" s="2">
        <v>7.0</v>
      </c>
      <c r="U25" s="2">
        <v>13.0</v>
      </c>
      <c r="V25" s="7">
        <v>0.2</v>
      </c>
      <c r="W25" s="8">
        <f t="shared" si="3"/>
        <v>11.2</v>
      </c>
      <c r="X25" s="9" t="str">
        <f t="shared" si="4"/>
        <v>Failure</v>
      </c>
      <c r="Y25" s="7" t="str">
        <f t="shared" si="5"/>
        <v>Failure</v>
      </c>
      <c r="Z25" s="7" t="str">
        <f t="shared" si="6"/>
        <v>Failure</v>
      </c>
      <c r="AA25" s="2">
        <v>23.2</v>
      </c>
      <c r="AB25" s="2">
        <v>2.87</v>
      </c>
      <c r="AC25" s="2" t="b">
        <v>1</v>
      </c>
    </row>
    <row r="26">
      <c r="A26" s="11">
        <v>26.0</v>
      </c>
      <c r="B26" s="11">
        <v>2391202.0</v>
      </c>
      <c r="C26" s="11" t="s">
        <v>137</v>
      </c>
      <c r="D26" s="11">
        <v>48.0</v>
      </c>
      <c r="E26" s="11" t="s">
        <v>57</v>
      </c>
      <c r="F26" s="11" t="s">
        <v>138</v>
      </c>
      <c r="G26" s="11" t="s">
        <v>139</v>
      </c>
      <c r="H26" s="12">
        <v>44251.0</v>
      </c>
      <c r="I26" s="12">
        <v>44239.0</v>
      </c>
      <c r="J26" s="11" t="s">
        <v>140</v>
      </c>
      <c r="K26" s="11">
        <v>7.0</v>
      </c>
      <c r="L26" s="11">
        <v>10.0</v>
      </c>
      <c r="M26" s="12">
        <v>44265.0</v>
      </c>
      <c r="N26" s="13">
        <f t="shared" si="1"/>
        <v>14</v>
      </c>
      <c r="O26" s="11" t="s">
        <v>140</v>
      </c>
      <c r="P26" s="11">
        <v>16.0</v>
      </c>
      <c r="Q26" s="12">
        <v>44335.0</v>
      </c>
      <c r="R26" s="11">
        <f t="shared" si="2"/>
        <v>84</v>
      </c>
      <c r="S26" s="11" t="s">
        <v>141</v>
      </c>
      <c r="T26" s="11">
        <v>2.0</v>
      </c>
      <c r="U26" s="11">
        <v>14.0</v>
      </c>
      <c r="V26" s="7">
        <v>0.2</v>
      </c>
      <c r="W26" s="8">
        <f t="shared" si="3"/>
        <v>8</v>
      </c>
      <c r="X26" s="9" t="str">
        <f t="shared" si="4"/>
        <v>Failure</v>
      </c>
      <c r="Y26" s="7" t="str">
        <f t="shared" si="5"/>
        <v>Success</v>
      </c>
      <c r="Z26" s="7" t="str">
        <f t="shared" si="6"/>
        <v>Success</v>
      </c>
      <c r="AA26" s="11">
        <v>24.05</v>
      </c>
      <c r="AB26" s="11">
        <v>3.74</v>
      </c>
      <c r="AC26" s="11" t="b">
        <v>1</v>
      </c>
    </row>
    <row r="27">
      <c r="A27" s="2">
        <v>27.0</v>
      </c>
      <c r="B27" s="2">
        <v>2852253.0</v>
      </c>
      <c r="C27" s="2" t="s">
        <v>142</v>
      </c>
      <c r="D27" s="2">
        <v>56.0</v>
      </c>
      <c r="E27" s="2" t="s">
        <v>30</v>
      </c>
      <c r="F27" s="2" t="s">
        <v>143</v>
      </c>
      <c r="G27" s="2" t="s">
        <v>144</v>
      </c>
      <c r="H27" s="4">
        <v>44165.0</v>
      </c>
      <c r="I27" s="4">
        <v>44132.0</v>
      </c>
      <c r="J27" s="2" t="s">
        <v>145</v>
      </c>
      <c r="K27" s="2">
        <v>5.0</v>
      </c>
      <c r="L27" s="2">
        <v>15.0</v>
      </c>
      <c r="M27" s="4">
        <v>44174.0</v>
      </c>
      <c r="N27" s="5">
        <f t="shared" si="1"/>
        <v>9</v>
      </c>
      <c r="O27" s="2" t="s">
        <v>145</v>
      </c>
      <c r="P27" s="2">
        <v>14.0</v>
      </c>
      <c r="Q27" s="4">
        <v>44229.0</v>
      </c>
      <c r="R27" s="2">
        <f t="shared" si="2"/>
        <v>64</v>
      </c>
      <c r="S27" s="2" t="s">
        <v>145</v>
      </c>
      <c r="T27" s="2">
        <v>5.0</v>
      </c>
      <c r="U27" s="2">
        <v>13.0</v>
      </c>
      <c r="V27" s="7">
        <v>0.2</v>
      </c>
      <c r="W27" s="8">
        <f t="shared" si="3"/>
        <v>12</v>
      </c>
      <c r="X27" s="9" t="str">
        <f t="shared" si="4"/>
        <v>Failure</v>
      </c>
      <c r="Y27" s="7" t="str">
        <f t="shared" si="5"/>
        <v>Failure</v>
      </c>
      <c r="Z27" s="7" t="str">
        <f t="shared" si="6"/>
        <v>Failure</v>
      </c>
      <c r="AA27" s="2">
        <v>27.2</v>
      </c>
      <c r="AB27" s="2">
        <v>3.92</v>
      </c>
      <c r="AC27" s="2" t="b">
        <v>1</v>
      </c>
    </row>
    <row r="28">
      <c r="A28" s="11">
        <v>27.1</v>
      </c>
      <c r="B28" s="13"/>
      <c r="C28" s="11" t="s">
        <v>146</v>
      </c>
      <c r="D28" s="11">
        <v>57.0</v>
      </c>
      <c r="E28" s="11" t="s">
        <v>30</v>
      </c>
      <c r="F28" s="11" t="s">
        <v>143</v>
      </c>
      <c r="G28" s="11" t="s">
        <v>147</v>
      </c>
      <c r="H28" s="12">
        <v>44368.0</v>
      </c>
      <c r="I28" s="12">
        <v>44314.0</v>
      </c>
      <c r="J28" s="11" t="s">
        <v>145</v>
      </c>
      <c r="K28" s="11">
        <v>5.0</v>
      </c>
      <c r="L28" s="11">
        <v>16.0</v>
      </c>
      <c r="M28" s="12">
        <v>44377.0</v>
      </c>
      <c r="N28" s="13">
        <f t="shared" si="1"/>
        <v>9</v>
      </c>
      <c r="O28" s="11" t="s">
        <v>148</v>
      </c>
      <c r="P28" s="11">
        <v>18.0</v>
      </c>
      <c r="Q28" s="12">
        <v>44426.0</v>
      </c>
      <c r="R28" s="11">
        <f t="shared" si="2"/>
        <v>58</v>
      </c>
      <c r="S28" s="11" t="s">
        <v>149</v>
      </c>
      <c r="T28" s="11">
        <v>7.0</v>
      </c>
      <c r="U28" s="11">
        <v>12.0</v>
      </c>
      <c r="V28" s="7">
        <v>0.2</v>
      </c>
      <c r="W28" s="8">
        <f t="shared" si="3"/>
        <v>12.8</v>
      </c>
      <c r="X28" s="9" t="str">
        <f t="shared" si="4"/>
        <v>Success</v>
      </c>
      <c r="Y28" s="7" t="str">
        <f t="shared" si="5"/>
        <v>Failure</v>
      </c>
      <c r="Z28" s="7" t="str">
        <f t="shared" si="6"/>
        <v>Success</v>
      </c>
      <c r="AA28" s="11">
        <v>27.41</v>
      </c>
      <c r="AB28" s="11">
        <v>3.59</v>
      </c>
      <c r="AC28" s="11" t="b">
        <v>1</v>
      </c>
    </row>
    <row r="29">
      <c r="A29" s="11">
        <v>37.0</v>
      </c>
      <c r="B29" s="11">
        <v>2581172.0</v>
      </c>
      <c r="C29" s="11" t="s">
        <v>150</v>
      </c>
      <c r="D29" s="11">
        <v>70.0</v>
      </c>
      <c r="E29" s="11" t="s">
        <v>30</v>
      </c>
      <c r="F29" s="11" t="s">
        <v>151</v>
      </c>
      <c r="G29" s="11" t="s">
        <v>152</v>
      </c>
      <c r="H29" s="15">
        <v>43836.0</v>
      </c>
      <c r="I29" s="12">
        <v>43812.0</v>
      </c>
      <c r="J29" s="11" t="s">
        <v>153</v>
      </c>
      <c r="K29" s="11">
        <v>6.0</v>
      </c>
      <c r="L29" s="11">
        <v>23.0</v>
      </c>
      <c r="M29" s="13"/>
      <c r="N29" s="16">
        <f t="shared" si="1"/>
        <v>-43836</v>
      </c>
      <c r="O29" s="13"/>
      <c r="P29" s="13"/>
      <c r="Q29" s="12">
        <v>43928.0</v>
      </c>
      <c r="R29" s="11">
        <f t="shared" si="2"/>
        <v>92</v>
      </c>
      <c r="S29" s="11" t="s">
        <v>154</v>
      </c>
      <c r="T29" s="11">
        <v>6.0</v>
      </c>
      <c r="U29" s="11">
        <v>11.0</v>
      </c>
      <c r="V29" s="7">
        <v>0.2</v>
      </c>
      <c r="W29" s="8">
        <f t="shared" si="3"/>
        <v>18.4</v>
      </c>
      <c r="X29" s="9" t="str">
        <f t="shared" si="4"/>
        <v>Success</v>
      </c>
      <c r="Y29" s="7" t="str">
        <f t="shared" si="5"/>
        <v>Failure</v>
      </c>
      <c r="Z29" s="7" t="str">
        <f t="shared" si="6"/>
        <v>Success</v>
      </c>
      <c r="AA29" s="11">
        <v>24.72</v>
      </c>
      <c r="AB29" s="11">
        <v>3.52</v>
      </c>
      <c r="AC29" s="11" t="b">
        <v>1</v>
      </c>
    </row>
    <row r="30">
      <c r="A30" s="11">
        <v>37.1</v>
      </c>
      <c r="B30" s="13"/>
      <c r="C30" s="11" t="s">
        <v>155</v>
      </c>
      <c r="D30" s="11">
        <v>70.0</v>
      </c>
      <c r="E30" s="11" t="s">
        <v>30</v>
      </c>
      <c r="F30" s="11" t="s">
        <v>156</v>
      </c>
      <c r="G30" s="11" t="s">
        <v>157</v>
      </c>
      <c r="H30" s="12">
        <v>43118.0</v>
      </c>
      <c r="I30" s="12">
        <v>43028.0</v>
      </c>
      <c r="J30" s="11" t="s">
        <v>158</v>
      </c>
      <c r="K30" s="11">
        <v>3.0</v>
      </c>
      <c r="L30" s="11">
        <v>18.0</v>
      </c>
      <c r="M30" s="13"/>
      <c r="N30" s="14">
        <f t="shared" si="1"/>
        <v>-43118</v>
      </c>
      <c r="O30" s="13"/>
      <c r="P30" s="13"/>
      <c r="Q30" s="12">
        <v>43196.0</v>
      </c>
      <c r="R30" s="11">
        <f t="shared" si="2"/>
        <v>78</v>
      </c>
      <c r="S30" s="11" t="s">
        <v>159</v>
      </c>
      <c r="T30" s="11">
        <v>2.0</v>
      </c>
      <c r="U30" s="11">
        <v>16.0</v>
      </c>
      <c r="V30" s="7">
        <v>0.2</v>
      </c>
      <c r="W30" s="8">
        <f t="shared" si="3"/>
        <v>14.4</v>
      </c>
      <c r="X30" s="9" t="str">
        <f t="shared" si="4"/>
        <v>Failure</v>
      </c>
      <c r="Y30" s="7" t="str">
        <f t="shared" si="5"/>
        <v>Success</v>
      </c>
      <c r="Z30" s="7" t="str">
        <f t="shared" si="6"/>
        <v>Success</v>
      </c>
      <c r="AA30" s="11">
        <v>25.26</v>
      </c>
      <c r="AB30" s="11">
        <v>5.72</v>
      </c>
      <c r="AC30" s="11" t="b">
        <v>1</v>
      </c>
    </row>
    <row r="31">
      <c r="A31" s="11">
        <v>40.0</v>
      </c>
      <c r="B31" s="11">
        <v>1708198.0</v>
      </c>
      <c r="C31" s="11" t="s">
        <v>160</v>
      </c>
      <c r="D31" s="11">
        <v>44.0</v>
      </c>
      <c r="E31" s="11" t="s">
        <v>57</v>
      </c>
      <c r="F31" s="11" t="s">
        <v>161</v>
      </c>
      <c r="G31" s="11" t="s">
        <v>70</v>
      </c>
      <c r="H31" s="12">
        <v>43069.0</v>
      </c>
      <c r="I31" s="12">
        <v>43068.0</v>
      </c>
      <c r="J31" s="11" t="s">
        <v>162</v>
      </c>
      <c r="K31" s="11">
        <v>8.0</v>
      </c>
      <c r="L31" s="11">
        <v>44.0</v>
      </c>
      <c r="M31" s="13"/>
      <c r="N31" s="14">
        <f t="shared" si="1"/>
        <v>-43069</v>
      </c>
      <c r="O31" s="13"/>
      <c r="P31" s="13"/>
      <c r="Q31" s="15">
        <v>43144.0</v>
      </c>
      <c r="R31" s="11">
        <f t="shared" si="2"/>
        <v>75</v>
      </c>
      <c r="S31" s="11" t="s">
        <v>163</v>
      </c>
      <c r="T31" s="11">
        <v>7.0</v>
      </c>
      <c r="U31" s="11">
        <v>23.0</v>
      </c>
      <c r="V31" s="7">
        <v>0.2</v>
      </c>
      <c r="W31" s="8">
        <f t="shared" si="3"/>
        <v>35.2</v>
      </c>
      <c r="X31" s="9" t="str">
        <f t="shared" si="4"/>
        <v>Success</v>
      </c>
      <c r="Y31" s="7" t="str">
        <f t="shared" si="5"/>
        <v>Success</v>
      </c>
      <c r="Z31" s="7" t="str">
        <f t="shared" si="6"/>
        <v>Success</v>
      </c>
      <c r="AA31" s="11">
        <v>25.73</v>
      </c>
      <c r="AB31" s="11">
        <v>4.43</v>
      </c>
      <c r="AC31" s="11" t="b">
        <v>1</v>
      </c>
    </row>
    <row r="32">
      <c r="A32" s="20">
        <v>49.1</v>
      </c>
      <c r="B32" s="20">
        <v>2200719.0</v>
      </c>
      <c r="C32" s="20" t="s">
        <v>164</v>
      </c>
      <c r="D32" s="20">
        <v>77.0</v>
      </c>
      <c r="E32" s="20" t="s">
        <v>57</v>
      </c>
      <c r="F32" s="11" t="s">
        <v>165</v>
      </c>
      <c r="G32" s="11" t="s">
        <v>166</v>
      </c>
      <c r="H32" s="12">
        <v>43270.0</v>
      </c>
      <c r="I32" s="12">
        <v>43117.0</v>
      </c>
      <c r="J32" s="11" t="s">
        <v>167</v>
      </c>
      <c r="K32" s="11">
        <v>1.0</v>
      </c>
      <c r="L32" s="11">
        <v>12.0</v>
      </c>
      <c r="M32" s="12">
        <v>43278.0</v>
      </c>
      <c r="N32" s="13">
        <f t="shared" si="1"/>
        <v>8</v>
      </c>
      <c r="O32" s="11" t="s">
        <v>39</v>
      </c>
      <c r="P32" s="11">
        <v>13.0</v>
      </c>
      <c r="Q32" s="12">
        <v>43355.0</v>
      </c>
      <c r="R32" s="11">
        <f t="shared" si="2"/>
        <v>85</v>
      </c>
      <c r="S32" s="11" t="s">
        <v>39</v>
      </c>
      <c r="T32" s="11">
        <v>0.0</v>
      </c>
      <c r="U32" s="11">
        <v>12.0</v>
      </c>
      <c r="V32" s="7">
        <v>0.2</v>
      </c>
      <c r="W32" s="8">
        <f t="shared" si="3"/>
        <v>9.6</v>
      </c>
      <c r="X32" s="9" t="str">
        <f t="shared" si="4"/>
        <v>Failure</v>
      </c>
      <c r="Y32" s="7" t="str">
        <f t="shared" si="5"/>
        <v>Success</v>
      </c>
      <c r="Z32" s="7" t="str">
        <f t="shared" si="6"/>
        <v>Success</v>
      </c>
      <c r="AA32" s="11">
        <v>25.97</v>
      </c>
      <c r="AB32" s="11">
        <v>3.35</v>
      </c>
      <c r="AC32" s="11" t="b">
        <v>1</v>
      </c>
    </row>
    <row r="33">
      <c r="A33" s="21">
        <v>56.0</v>
      </c>
      <c r="B33" s="20">
        <v>2548791.0</v>
      </c>
      <c r="C33" s="22" t="s">
        <v>168</v>
      </c>
      <c r="D33" s="20">
        <v>60.0</v>
      </c>
      <c r="E33" s="20" t="s">
        <v>30</v>
      </c>
      <c r="F33" s="11" t="s">
        <v>169</v>
      </c>
      <c r="G33" s="11" t="s">
        <v>170</v>
      </c>
      <c r="H33" s="12">
        <v>43207.0</v>
      </c>
      <c r="I33" s="12">
        <v>43138.0</v>
      </c>
      <c r="J33" s="11" t="s">
        <v>171</v>
      </c>
      <c r="K33" s="11">
        <v>4.0</v>
      </c>
      <c r="L33" s="11">
        <v>26.0</v>
      </c>
      <c r="M33" s="12">
        <v>43215.0</v>
      </c>
      <c r="N33" s="13">
        <f t="shared" si="1"/>
        <v>8</v>
      </c>
      <c r="O33" s="11" t="s">
        <v>172</v>
      </c>
      <c r="P33" s="11">
        <v>17.0</v>
      </c>
      <c r="Q33" s="12">
        <v>43336.0</v>
      </c>
      <c r="R33" s="11">
        <f t="shared" si="2"/>
        <v>129</v>
      </c>
      <c r="S33" s="11" t="s">
        <v>173</v>
      </c>
      <c r="T33" s="11">
        <v>5.0</v>
      </c>
      <c r="U33" s="11">
        <v>18.0</v>
      </c>
      <c r="V33" s="7">
        <v>0.2</v>
      </c>
      <c r="W33" s="8">
        <f t="shared" si="3"/>
        <v>20.8</v>
      </c>
      <c r="X33" s="9" t="str">
        <f t="shared" si="4"/>
        <v>Success</v>
      </c>
      <c r="Y33" s="7" t="str">
        <f t="shared" si="5"/>
        <v>Failure</v>
      </c>
      <c r="Z33" s="7" t="str">
        <f t="shared" si="6"/>
        <v>Success</v>
      </c>
      <c r="AA33" s="11">
        <v>22.81</v>
      </c>
      <c r="AB33" s="11">
        <v>2.3</v>
      </c>
      <c r="AC33" s="11" t="b">
        <v>1</v>
      </c>
    </row>
    <row r="34">
      <c r="A34" s="23">
        <v>60.0</v>
      </c>
      <c r="B34" s="20">
        <v>2411317.0</v>
      </c>
      <c r="C34" s="22" t="s">
        <v>174</v>
      </c>
      <c r="D34" s="20">
        <v>67.0</v>
      </c>
      <c r="E34" s="20" t="s">
        <v>30</v>
      </c>
      <c r="F34" s="11" t="s">
        <v>175</v>
      </c>
      <c r="G34" s="11" t="s">
        <v>176</v>
      </c>
      <c r="H34" s="15">
        <v>43256.0</v>
      </c>
      <c r="I34" s="12">
        <v>43171.0</v>
      </c>
      <c r="J34" s="11" t="s">
        <v>177</v>
      </c>
      <c r="K34" s="11">
        <v>1.0</v>
      </c>
      <c r="L34" s="11">
        <v>24.0</v>
      </c>
      <c r="M34" s="13"/>
      <c r="N34" s="16">
        <f t="shared" si="1"/>
        <v>-43256</v>
      </c>
      <c r="O34" s="13"/>
      <c r="P34" s="13"/>
      <c r="Q34" s="12">
        <v>43339.0</v>
      </c>
      <c r="R34" s="11">
        <f t="shared" si="2"/>
        <v>83</v>
      </c>
      <c r="S34" s="11" t="s">
        <v>178</v>
      </c>
      <c r="T34" s="11">
        <v>1.0</v>
      </c>
      <c r="U34" s="11">
        <v>19.0</v>
      </c>
      <c r="V34" s="7">
        <v>0.2</v>
      </c>
      <c r="W34" s="8">
        <f t="shared" si="3"/>
        <v>19.2</v>
      </c>
      <c r="X34" s="9" t="str">
        <f t="shared" si="4"/>
        <v>Success</v>
      </c>
      <c r="Y34" s="7" t="str">
        <f t="shared" si="5"/>
        <v>Failure</v>
      </c>
      <c r="Z34" s="7" t="str">
        <f t="shared" si="6"/>
        <v>Success</v>
      </c>
      <c r="AA34" s="11">
        <v>23.38</v>
      </c>
      <c r="AB34" s="11">
        <v>3.02</v>
      </c>
      <c r="AC34" s="11" t="b">
        <v>1</v>
      </c>
    </row>
    <row r="35">
      <c r="A35" s="20">
        <v>60.1</v>
      </c>
      <c r="B35" s="20">
        <v>2411317.0</v>
      </c>
      <c r="C35" s="20" t="s">
        <v>179</v>
      </c>
      <c r="D35" s="20">
        <v>66.0</v>
      </c>
      <c r="E35" s="20" t="s">
        <v>30</v>
      </c>
      <c r="F35" s="11" t="s">
        <v>180</v>
      </c>
      <c r="G35" s="11" t="s">
        <v>181</v>
      </c>
      <c r="H35" s="15">
        <v>43074.0</v>
      </c>
      <c r="I35" s="12">
        <v>43017.0</v>
      </c>
      <c r="J35" s="11" t="s">
        <v>182</v>
      </c>
      <c r="K35" s="11">
        <v>1.0</v>
      </c>
      <c r="L35" s="11">
        <v>17.0</v>
      </c>
      <c r="M35" s="13"/>
      <c r="N35" s="16">
        <f t="shared" si="1"/>
        <v>-43074</v>
      </c>
      <c r="O35" s="13"/>
      <c r="P35" s="13"/>
      <c r="Q35" s="12">
        <v>43164.0</v>
      </c>
      <c r="R35" s="11">
        <f t="shared" si="2"/>
        <v>90</v>
      </c>
      <c r="S35" s="11" t="s">
        <v>38</v>
      </c>
      <c r="T35" s="11">
        <v>0.0</v>
      </c>
      <c r="U35" s="11">
        <v>14.0</v>
      </c>
      <c r="V35" s="7">
        <v>0.2</v>
      </c>
      <c r="W35" s="8">
        <f t="shared" si="3"/>
        <v>13.6</v>
      </c>
      <c r="X35" s="9" t="str">
        <f t="shared" si="4"/>
        <v>Failure</v>
      </c>
      <c r="Y35" s="7" t="str">
        <f t="shared" si="5"/>
        <v>Success</v>
      </c>
      <c r="Z35" s="7" t="str">
        <f t="shared" si="6"/>
        <v>Success</v>
      </c>
      <c r="AA35" s="11">
        <v>23.09</v>
      </c>
      <c r="AB35" s="11">
        <v>4.67</v>
      </c>
      <c r="AC35" s="11" t="b">
        <v>1</v>
      </c>
    </row>
    <row r="36">
      <c r="A36" s="24">
        <v>61.0</v>
      </c>
      <c r="B36" s="25">
        <v>2342132.0</v>
      </c>
      <c r="C36" s="26" t="s">
        <v>183</v>
      </c>
      <c r="D36" s="25">
        <v>87.0</v>
      </c>
      <c r="E36" s="25" t="s">
        <v>30</v>
      </c>
      <c r="F36" s="2" t="s">
        <v>184</v>
      </c>
      <c r="G36" s="2" t="s">
        <v>185</v>
      </c>
      <c r="H36" s="4">
        <v>43207.0</v>
      </c>
      <c r="I36" s="4">
        <v>43175.0</v>
      </c>
      <c r="J36" s="2" t="s">
        <v>186</v>
      </c>
      <c r="K36" s="2">
        <v>8.0</v>
      </c>
      <c r="L36" s="2">
        <v>22.0</v>
      </c>
      <c r="M36" s="5"/>
      <c r="N36" s="10">
        <f t="shared" si="1"/>
        <v>-43207</v>
      </c>
      <c r="O36" s="5"/>
      <c r="P36" s="5"/>
      <c r="Q36" s="4">
        <v>43343.0</v>
      </c>
      <c r="R36" s="2">
        <f t="shared" si="2"/>
        <v>136</v>
      </c>
      <c r="S36" s="2" t="s">
        <v>186</v>
      </c>
      <c r="T36" s="2">
        <v>8.0</v>
      </c>
      <c r="U36" s="2">
        <v>18.0</v>
      </c>
      <c r="V36" s="7">
        <v>0.2</v>
      </c>
      <c r="W36" s="8">
        <f t="shared" si="3"/>
        <v>17.6</v>
      </c>
      <c r="X36" s="9" t="str">
        <f t="shared" si="4"/>
        <v>Failure</v>
      </c>
      <c r="Y36" s="7" t="str">
        <f t="shared" si="5"/>
        <v>Failure</v>
      </c>
      <c r="Z36" s="7" t="str">
        <f t="shared" si="6"/>
        <v>Failure</v>
      </c>
      <c r="AA36" s="2">
        <v>23.7</v>
      </c>
      <c r="AB36" s="2">
        <v>2.77</v>
      </c>
      <c r="AC36" s="2" t="b">
        <v>1</v>
      </c>
    </row>
    <row r="37">
      <c r="A37" s="20">
        <v>62.1</v>
      </c>
      <c r="B37" s="20">
        <v>2217771.0</v>
      </c>
      <c r="C37" s="20" t="s">
        <v>187</v>
      </c>
      <c r="D37" s="20">
        <v>71.0</v>
      </c>
      <c r="E37" s="20" t="s">
        <v>57</v>
      </c>
      <c r="F37" s="11" t="s">
        <v>188</v>
      </c>
      <c r="G37" s="11" t="s">
        <v>189</v>
      </c>
      <c r="H37" s="12">
        <v>43220.0</v>
      </c>
      <c r="I37" s="12">
        <v>43182.0</v>
      </c>
      <c r="J37" s="11" t="s">
        <v>190</v>
      </c>
      <c r="K37" s="11">
        <v>8.0</v>
      </c>
      <c r="L37" s="11">
        <v>25.0</v>
      </c>
      <c r="M37" s="13"/>
      <c r="N37" s="14">
        <f t="shared" si="1"/>
        <v>-43220</v>
      </c>
      <c r="O37" s="13"/>
      <c r="P37" s="13"/>
      <c r="Q37" s="15">
        <v>43287.0</v>
      </c>
      <c r="R37" s="11">
        <f t="shared" si="2"/>
        <v>67</v>
      </c>
      <c r="S37" s="11" t="s">
        <v>190</v>
      </c>
      <c r="T37" s="11">
        <v>8.0</v>
      </c>
      <c r="U37" s="11">
        <v>14.0</v>
      </c>
      <c r="V37" s="7">
        <v>0.2</v>
      </c>
      <c r="W37" s="8">
        <f t="shared" si="3"/>
        <v>20</v>
      </c>
      <c r="X37" s="9" t="str">
        <f t="shared" si="4"/>
        <v>Success</v>
      </c>
      <c r="Y37" s="7" t="str">
        <f t="shared" si="5"/>
        <v>Failure</v>
      </c>
      <c r="Z37" s="7" t="str">
        <f t="shared" si="6"/>
        <v>Success</v>
      </c>
      <c r="AA37" s="11">
        <v>23.58</v>
      </c>
      <c r="AB37" s="11">
        <v>4.64</v>
      </c>
      <c r="AC37" s="11" t="b">
        <v>1</v>
      </c>
    </row>
    <row r="38">
      <c r="A38" s="20">
        <v>68.1</v>
      </c>
      <c r="B38" s="27"/>
      <c r="C38" s="20" t="s">
        <v>191</v>
      </c>
      <c r="D38" s="20">
        <v>80.0</v>
      </c>
      <c r="E38" s="20" t="s">
        <v>30</v>
      </c>
      <c r="F38" s="11" t="s">
        <v>192</v>
      </c>
      <c r="G38" s="11" t="s">
        <v>193</v>
      </c>
      <c r="H38" s="12">
        <v>43256.0</v>
      </c>
      <c r="I38" s="12">
        <v>43252.0</v>
      </c>
      <c r="J38" s="11" t="s">
        <v>194</v>
      </c>
      <c r="K38" s="11">
        <v>1.0</v>
      </c>
      <c r="L38" s="11">
        <v>16.0</v>
      </c>
      <c r="M38" s="13"/>
      <c r="N38" s="14">
        <f t="shared" si="1"/>
        <v>-43256</v>
      </c>
      <c r="O38" s="13"/>
      <c r="P38" s="13"/>
      <c r="Q38" s="12">
        <v>43334.0</v>
      </c>
      <c r="R38" s="11">
        <f t="shared" si="2"/>
        <v>78</v>
      </c>
      <c r="S38" s="11" t="s">
        <v>39</v>
      </c>
      <c r="T38" s="11">
        <v>0.0</v>
      </c>
      <c r="U38" s="11">
        <v>13.0</v>
      </c>
      <c r="V38" s="7">
        <v>0.2</v>
      </c>
      <c r="W38" s="8">
        <f t="shared" si="3"/>
        <v>12.8</v>
      </c>
      <c r="X38" s="9" t="str">
        <f t="shared" si="4"/>
        <v>Failure</v>
      </c>
      <c r="Y38" s="7" t="str">
        <f t="shared" si="5"/>
        <v>Success</v>
      </c>
      <c r="Z38" s="7" t="str">
        <f t="shared" si="6"/>
        <v>Success</v>
      </c>
      <c r="AA38" s="11">
        <v>22.81</v>
      </c>
      <c r="AB38" s="11">
        <v>2.83</v>
      </c>
      <c r="AC38" s="11" t="b">
        <v>1</v>
      </c>
    </row>
    <row r="39">
      <c r="A39" s="24">
        <v>71.0</v>
      </c>
      <c r="B39" s="25">
        <v>2378467.0</v>
      </c>
      <c r="C39" s="26" t="s">
        <v>195</v>
      </c>
      <c r="D39" s="25">
        <v>78.0</v>
      </c>
      <c r="E39" s="25" t="s">
        <v>30</v>
      </c>
      <c r="F39" s="2" t="s">
        <v>196</v>
      </c>
      <c r="G39" s="2" t="s">
        <v>197</v>
      </c>
      <c r="H39" s="4">
        <v>43221.0</v>
      </c>
      <c r="I39" s="4">
        <v>43213.0</v>
      </c>
      <c r="J39" s="2" t="s">
        <v>198</v>
      </c>
      <c r="K39" s="2">
        <v>1.0</v>
      </c>
      <c r="L39" s="2">
        <v>13.0</v>
      </c>
      <c r="M39" s="5"/>
      <c r="N39" s="10">
        <f t="shared" si="1"/>
        <v>-43221</v>
      </c>
      <c r="O39" s="5"/>
      <c r="P39" s="5"/>
      <c r="Q39" s="4">
        <v>43306.0</v>
      </c>
      <c r="R39" s="2">
        <f t="shared" si="2"/>
        <v>85</v>
      </c>
      <c r="S39" s="2" t="s">
        <v>199</v>
      </c>
      <c r="T39" s="2">
        <v>1.0</v>
      </c>
      <c r="U39" s="2">
        <v>15.0</v>
      </c>
      <c r="V39" s="7">
        <v>0.2</v>
      </c>
      <c r="W39" s="8">
        <f t="shared" si="3"/>
        <v>10.4</v>
      </c>
      <c r="X39" s="9" t="str">
        <f t="shared" si="4"/>
        <v>Failure</v>
      </c>
      <c r="Y39" s="7" t="str">
        <f t="shared" si="5"/>
        <v>Failure</v>
      </c>
      <c r="Z39" s="7" t="str">
        <f t="shared" si="6"/>
        <v>Failure</v>
      </c>
      <c r="AA39" s="2">
        <v>22.36</v>
      </c>
      <c r="AB39" s="2">
        <v>2.37</v>
      </c>
      <c r="AC39" s="2" t="b">
        <v>1</v>
      </c>
    </row>
    <row r="40">
      <c r="A40" s="20">
        <v>71.1</v>
      </c>
      <c r="B40" s="20">
        <v>2378467.0</v>
      </c>
      <c r="C40" s="20" t="s">
        <v>200</v>
      </c>
      <c r="D40" s="20">
        <v>78.0</v>
      </c>
      <c r="E40" s="20" t="s">
        <v>30</v>
      </c>
      <c r="F40" s="11" t="s">
        <v>196</v>
      </c>
      <c r="G40" s="11" t="s">
        <v>201</v>
      </c>
      <c r="H40" s="12">
        <v>43235.0</v>
      </c>
      <c r="I40" s="12">
        <v>43229.0</v>
      </c>
      <c r="J40" s="11" t="s">
        <v>202</v>
      </c>
      <c r="K40" s="11">
        <v>1.0</v>
      </c>
      <c r="L40" s="11">
        <v>18.0</v>
      </c>
      <c r="M40" s="13"/>
      <c r="N40" s="14">
        <f t="shared" si="1"/>
        <v>-43235</v>
      </c>
      <c r="O40" s="13"/>
      <c r="P40" s="13"/>
      <c r="Q40" s="12">
        <v>43350.0</v>
      </c>
      <c r="R40" s="11">
        <f t="shared" si="2"/>
        <v>115</v>
      </c>
      <c r="S40" s="11" t="s">
        <v>203</v>
      </c>
      <c r="T40" s="11">
        <v>1.0</v>
      </c>
      <c r="U40" s="11">
        <v>11.0</v>
      </c>
      <c r="V40" s="7">
        <v>0.2</v>
      </c>
      <c r="W40" s="8">
        <f t="shared" si="3"/>
        <v>14.4</v>
      </c>
      <c r="X40" s="9" t="str">
        <f t="shared" si="4"/>
        <v>Success</v>
      </c>
      <c r="Y40" s="7" t="str">
        <f t="shared" si="5"/>
        <v>Failure</v>
      </c>
      <c r="Z40" s="7" t="str">
        <f t="shared" si="6"/>
        <v>Success</v>
      </c>
      <c r="AA40" s="11">
        <v>22.3</v>
      </c>
      <c r="AB40" s="11">
        <v>2.33</v>
      </c>
      <c r="AC40" s="11" t="b">
        <v>1</v>
      </c>
    </row>
    <row r="41">
      <c r="A41" s="23">
        <v>75.0</v>
      </c>
      <c r="B41" s="20">
        <v>2747655.0</v>
      </c>
      <c r="C41" s="28" t="s">
        <v>204</v>
      </c>
      <c r="D41" s="20">
        <v>77.0</v>
      </c>
      <c r="E41" s="20" t="s">
        <v>30</v>
      </c>
      <c r="F41" s="11" t="s">
        <v>205</v>
      </c>
      <c r="G41" s="11" t="s">
        <v>206</v>
      </c>
      <c r="H41" s="12">
        <v>43319.0</v>
      </c>
      <c r="I41" s="12">
        <v>43231.0</v>
      </c>
      <c r="J41" s="11" t="s">
        <v>120</v>
      </c>
      <c r="K41" s="11">
        <v>1.0</v>
      </c>
      <c r="L41" s="11">
        <v>30.0</v>
      </c>
      <c r="M41" s="12">
        <v>43327.0</v>
      </c>
      <c r="N41" s="13">
        <f t="shared" si="1"/>
        <v>8</v>
      </c>
      <c r="O41" s="11" t="s">
        <v>39</v>
      </c>
      <c r="P41" s="11">
        <v>15.0</v>
      </c>
      <c r="Q41" s="12">
        <v>43371.0</v>
      </c>
      <c r="R41" s="11">
        <f t="shared" si="2"/>
        <v>52</v>
      </c>
      <c r="S41" s="11" t="s">
        <v>207</v>
      </c>
      <c r="T41" s="11">
        <v>0.0</v>
      </c>
      <c r="U41" s="11">
        <v>14.0</v>
      </c>
      <c r="V41" s="7">
        <v>0.2</v>
      </c>
      <c r="W41" s="8">
        <f t="shared" si="3"/>
        <v>24</v>
      </c>
      <c r="X41" s="9" t="str">
        <f t="shared" si="4"/>
        <v>Success</v>
      </c>
      <c r="Y41" s="7" t="str">
        <f t="shared" si="5"/>
        <v>Success</v>
      </c>
      <c r="Z41" s="7" t="str">
        <f t="shared" si="6"/>
        <v>Success</v>
      </c>
      <c r="AA41" s="11">
        <v>24.06</v>
      </c>
      <c r="AB41" s="11">
        <v>2.48</v>
      </c>
      <c r="AC41" s="11" t="b">
        <v>1</v>
      </c>
    </row>
    <row r="42">
      <c r="A42" s="23">
        <v>78.0</v>
      </c>
      <c r="B42" s="20">
        <v>2757543.0</v>
      </c>
      <c r="C42" s="28" t="s">
        <v>208</v>
      </c>
      <c r="D42" s="20">
        <v>73.0</v>
      </c>
      <c r="E42" s="20" t="s">
        <v>30</v>
      </c>
      <c r="F42" s="11" t="s">
        <v>209</v>
      </c>
      <c r="G42" s="11" t="s">
        <v>210</v>
      </c>
      <c r="H42" s="12">
        <v>43361.0</v>
      </c>
      <c r="I42" s="12">
        <v>43334.0</v>
      </c>
      <c r="J42" s="11" t="s">
        <v>211</v>
      </c>
      <c r="K42" s="11">
        <v>6.0</v>
      </c>
      <c r="L42" s="11">
        <v>23.0</v>
      </c>
      <c r="M42" s="12">
        <v>43369.0</v>
      </c>
      <c r="N42" s="13">
        <f t="shared" si="1"/>
        <v>8</v>
      </c>
      <c r="O42" s="11" t="s">
        <v>212</v>
      </c>
      <c r="P42" s="11">
        <v>32.0</v>
      </c>
      <c r="Q42" s="12">
        <v>43453.0</v>
      </c>
      <c r="R42" s="11">
        <f t="shared" si="2"/>
        <v>92</v>
      </c>
      <c r="S42" s="11" t="s">
        <v>213</v>
      </c>
      <c r="T42" s="11">
        <v>2.0</v>
      </c>
      <c r="U42" s="11">
        <v>14.0</v>
      </c>
      <c r="V42" s="7">
        <v>0.2</v>
      </c>
      <c r="W42" s="8">
        <f t="shared" si="3"/>
        <v>18.4</v>
      </c>
      <c r="X42" s="9" t="str">
        <f t="shared" si="4"/>
        <v>Success</v>
      </c>
      <c r="Y42" s="7" t="str">
        <f t="shared" si="5"/>
        <v>Success</v>
      </c>
      <c r="Z42" s="7" t="str">
        <f t="shared" si="6"/>
        <v>Success</v>
      </c>
      <c r="AA42" s="11">
        <v>24.04</v>
      </c>
      <c r="AB42" s="11">
        <v>3.13</v>
      </c>
      <c r="AC42" s="11" t="b">
        <v>1</v>
      </c>
    </row>
    <row r="43">
      <c r="A43" s="20">
        <v>78.1</v>
      </c>
      <c r="B43" s="27"/>
      <c r="C43" s="28" t="s">
        <v>214</v>
      </c>
      <c r="D43" s="20">
        <v>73.0</v>
      </c>
      <c r="E43" s="20" t="s">
        <v>30</v>
      </c>
      <c r="F43" s="11" t="s">
        <v>209</v>
      </c>
      <c r="G43" s="11" t="s">
        <v>215</v>
      </c>
      <c r="H43" s="12">
        <v>43256.0</v>
      </c>
      <c r="I43" s="12">
        <v>43252.0</v>
      </c>
      <c r="J43" s="11" t="s">
        <v>216</v>
      </c>
      <c r="K43" s="11">
        <v>8.0</v>
      </c>
      <c r="L43" s="11">
        <v>41.0</v>
      </c>
      <c r="M43" s="12">
        <v>43264.0</v>
      </c>
      <c r="N43" s="13">
        <f t="shared" si="1"/>
        <v>8</v>
      </c>
      <c r="O43" s="11" t="s">
        <v>217</v>
      </c>
      <c r="P43" s="11">
        <v>7.0</v>
      </c>
      <c r="Q43" s="12">
        <v>43334.0</v>
      </c>
      <c r="R43" s="11">
        <f t="shared" si="2"/>
        <v>78</v>
      </c>
      <c r="S43" s="11" t="s">
        <v>218</v>
      </c>
      <c r="T43" s="11">
        <v>3.0</v>
      </c>
      <c r="U43" s="11">
        <v>13.0</v>
      </c>
      <c r="V43" s="7">
        <v>0.2</v>
      </c>
      <c r="W43" s="8">
        <f t="shared" si="3"/>
        <v>32.8</v>
      </c>
      <c r="X43" s="9" t="str">
        <f t="shared" si="4"/>
        <v>Success</v>
      </c>
      <c r="Y43" s="7" t="str">
        <f t="shared" si="5"/>
        <v>Success</v>
      </c>
      <c r="Z43" s="7" t="str">
        <f t="shared" si="6"/>
        <v>Success</v>
      </c>
      <c r="AA43" s="11">
        <v>24.77</v>
      </c>
      <c r="AB43" s="11">
        <v>3.26</v>
      </c>
      <c r="AC43" s="11" t="b">
        <v>1</v>
      </c>
    </row>
    <row r="44">
      <c r="A44" s="20">
        <v>79.1</v>
      </c>
      <c r="B44" s="20">
        <v>2495705.0</v>
      </c>
      <c r="C44" s="28" t="s">
        <v>219</v>
      </c>
      <c r="D44" s="20">
        <v>68.0</v>
      </c>
      <c r="E44" s="20" t="s">
        <v>57</v>
      </c>
      <c r="F44" s="11" t="s">
        <v>220</v>
      </c>
      <c r="G44" s="11" t="s">
        <v>221</v>
      </c>
      <c r="H44" s="12">
        <v>43333.0</v>
      </c>
      <c r="I44" s="12">
        <v>43301.0</v>
      </c>
      <c r="J44" s="11" t="s">
        <v>222</v>
      </c>
      <c r="K44" s="11">
        <v>7.0</v>
      </c>
      <c r="L44" s="11">
        <v>13.0</v>
      </c>
      <c r="M44" s="12">
        <v>43341.0</v>
      </c>
      <c r="N44" s="13">
        <f t="shared" si="1"/>
        <v>8</v>
      </c>
      <c r="O44" s="11" t="s">
        <v>223</v>
      </c>
      <c r="P44" s="11">
        <v>13.0</v>
      </c>
      <c r="Q44" s="12">
        <v>43409.0</v>
      </c>
      <c r="R44" s="11">
        <f t="shared" si="2"/>
        <v>76</v>
      </c>
      <c r="S44" s="11" t="s">
        <v>223</v>
      </c>
      <c r="T44" s="11">
        <v>5.0</v>
      </c>
      <c r="U44" s="11">
        <v>13.0</v>
      </c>
      <c r="V44" s="7">
        <v>0.2</v>
      </c>
      <c r="W44" s="8">
        <f t="shared" si="3"/>
        <v>10.4</v>
      </c>
      <c r="X44" s="9" t="str">
        <f t="shared" si="4"/>
        <v>Failure</v>
      </c>
      <c r="Y44" s="7" t="str">
        <f t="shared" si="5"/>
        <v>Success</v>
      </c>
      <c r="Z44" s="7" t="str">
        <f t="shared" si="6"/>
        <v>Success</v>
      </c>
      <c r="AA44" s="11">
        <v>23.18</v>
      </c>
      <c r="AB44" s="11">
        <v>2.92</v>
      </c>
      <c r="AC44" s="11" t="b">
        <v>1</v>
      </c>
    </row>
    <row r="45">
      <c r="A45" s="20">
        <v>80.1</v>
      </c>
      <c r="B45" s="20">
        <v>2738947.0</v>
      </c>
      <c r="C45" s="28" t="s">
        <v>224</v>
      </c>
      <c r="D45" s="20">
        <v>76.0</v>
      </c>
      <c r="E45" s="20" t="s">
        <v>30</v>
      </c>
      <c r="F45" s="11" t="s">
        <v>225</v>
      </c>
      <c r="G45" s="11" t="s">
        <v>226</v>
      </c>
      <c r="H45" s="12">
        <v>43605.0</v>
      </c>
      <c r="I45" s="12">
        <v>43579.0</v>
      </c>
      <c r="J45" s="11" t="s">
        <v>227</v>
      </c>
      <c r="K45" s="11">
        <v>7.0</v>
      </c>
      <c r="L45" s="11">
        <v>17.0</v>
      </c>
      <c r="M45" s="12">
        <v>43614.0</v>
      </c>
      <c r="N45" s="13">
        <f t="shared" si="1"/>
        <v>9</v>
      </c>
      <c r="O45" s="11" t="s">
        <v>39</v>
      </c>
      <c r="P45" s="11">
        <v>20.0</v>
      </c>
      <c r="Q45" s="12">
        <v>43691.0</v>
      </c>
      <c r="R45" s="11">
        <f t="shared" si="2"/>
        <v>86</v>
      </c>
      <c r="S45" s="11" t="s">
        <v>228</v>
      </c>
      <c r="T45" s="11">
        <v>0.0</v>
      </c>
      <c r="U45" s="11">
        <v>8.0</v>
      </c>
      <c r="V45" s="7">
        <v>0.2</v>
      </c>
      <c r="W45" s="8">
        <f t="shared" si="3"/>
        <v>13.6</v>
      </c>
      <c r="X45" s="9" t="str">
        <f t="shared" si="4"/>
        <v>Success</v>
      </c>
      <c r="Y45" s="7" t="str">
        <f t="shared" si="5"/>
        <v>Success</v>
      </c>
      <c r="Z45" s="7" t="str">
        <f t="shared" si="6"/>
        <v>Success</v>
      </c>
      <c r="AA45" s="11">
        <v>24.5</v>
      </c>
      <c r="AB45" s="11">
        <v>3.15</v>
      </c>
      <c r="AC45" s="11" t="b">
        <v>1</v>
      </c>
    </row>
    <row r="46">
      <c r="A46" s="20">
        <v>80.2</v>
      </c>
      <c r="B46" s="20">
        <v>2738947.0</v>
      </c>
      <c r="C46" s="28" t="s">
        <v>229</v>
      </c>
      <c r="D46" s="20">
        <v>76.0</v>
      </c>
      <c r="E46" s="20" t="s">
        <v>30</v>
      </c>
      <c r="F46" s="11" t="s">
        <v>225</v>
      </c>
      <c r="G46" s="11" t="s">
        <v>230</v>
      </c>
      <c r="H46" s="12">
        <v>43864.0</v>
      </c>
      <c r="I46" s="12">
        <v>43803.0</v>
      </c>
      <c r="J46" s="11" t="s">
        <v>228</v>
      </c>
      <c r="K46" s="11">
        <v>7.0</v>
      </c>
      <c r="L46" s="11">
        <v>26.0</v>
      </c>
      <c r="M46" s="12">
        <v>43868.0</v>
      </c>
      <c r="N46" s="13">
        <f t="shared" si="1"/>
        <v>4</v>
      </c>
      <c r="O46" s="11" t="s">
        <v>39</v>
      </c>
      <c r="P46" s="11">
        <v>18.0</v>
      </c>
      <c r="Q46" s="12">
        <v>43943.0</v>
      </c>
      <c r="R46" s="11">
        <f t="shared" si="2"/>
        <v>79</v>
      </c>
      <c r="S46" s="11" t="s">
        <v>39</v>
      </c>
      <c r="T46" s="11">
        <v>0.0</v>
      </c>
      <c r="U46" s="11">
        <v>12.0</v>
      </c>
      <c r="V46" s="7">
        <v>0.2</v>
      </c>
      <c r="W46" s="8">
        <f t="shared" si="3"/>
        <v>20.8</v>
      </c>
      <c r="X46" s="9" t="str">
        <f t="shared" si="4"/>
        <v>Success</v>
      </c>
      <c r="Y46" s="7" t="str">
        <f t="shared" si="5"/>
        <v>Success</v>
      </c>
      <c r="Z46" s="7" t="str">
        <f t="shared" si="6"/>
        <v>Success</v>
      </c>
      <c r="AA46" s="11">
        <v>24.44</v>
      </c>
      <c r="AB46" s="11">
        <v>3.1</v>
      </c>
      <c r="AC46" s="11" t="b">
        <v>1</v>
      </c>
    </row>
    <row r="47">
      <c r="A47" s="20">
        <v>81.1</v>
      </c>
      <c r="B47" s="27"/>
      <c r="C47" s="28" t="s">
        <v>231</v>
      </c>
      <c r="D47" s="20">
        <v>72.0</v>
      </c>
      <c r="E47" s="20" t="s">
        <v>30</v>
      </c>
      <c r="F47" s="11" t="s">
        <v>232</v>
      </c>
      <c r="G47" s="11" t="s">
        <v>147</v>
      </c>
      <c r="H47" s="12">
        <v>43361.0</v>
      </c>
      <c r="I47" s="12">
        <v>43334.0</v>
      </c>
      <c r="J47" s="11" t="s">
        <v>233</v>
      </c>
      <c r="K47" s="11">
        <v>7.0</v>
      </c>
      <c r="L47" s="11">
        <v>18.0</v>
      </c>
      <c r="M47" s="12">
        <v>43369.0</v>
      </c>
      <c r="N47" s="13">
        <f t="shared" si="1"/>
        <v>8</v>
      </c>
      <c r="O47" s="11" t="s">
        <v>234</v>
      </c>
      <c r="P47" s="11">
        <v>20.0</v>
      </c>
      <c r="Q47" s="12">
        <v>43448.0</v>
      </c>
      <c r="R47" s="11">
        <f t="shared" si="2"/>
        <v>87</v>
      </c>
      <c r="S47" s="11" t="s">
        <v>235</v>
      </c>
      <c r="T47" s="11">
        <v>1.0</v>
      </c>
      <c r="U47" s="11">
        <v>17.0</v>
      </c>
      <c r="V47" s="7">
        <v>0.2</v>
      </c>
      <c r="W47" s="8">
        <f t="shared" si="3"/>
        <v>14.4</v>
      </c>
      <c r="X47" s="9" t="str">
        <f t="shared" si="4"/>
        <v>Failure</v>
      </c>
      <c r="Y47" s="7" t="str">
        <f t="shared" si="5"/>
        <v>Success</v>
      </c>
      <c r="Z47" s="7" t="str">
        <f t="shared" si="6"/>
        <v>Success</v>
      </c>
      <c r="AA47" s="11">
        <v>25.16</v>
      </c>
      <c r="AB47" s="11">
        <v>3.31</v>
      </c>
      <c r="AC47" s="11" t="b">
        <v>1</v>
      </c>
    </row>
    <row r="48">
      <c r="A48" s="23">
        <v>83.0</v>
      </c>
      <c r="B48" s="20">
        <v>1870146.0</v>
      </c>
      <c r="C48" s="28" t="s">
        <v>236</v>
      </c>
      <c r="D48" s="20">
        <v>71.0</v>
      </c>
      <c r="E48" s="20" t="s">
        <v>30</v>
      </c>
      <c r="F48" s="11" t="s">
        <v>237</v>
      </c>
      <c r="G48" s="11" t="s">
        <v>238</v>
      </c>
      <c r="H48" s="12">
        <v>43347.0</v>
      </c>
      <c r="I48" s="12">
        <v>43322.0</v>
      </c>
      <c r="J48" s="11" t="s">
        <v>239</v>
      </c>
      <c r="K48" s="11">
        <v>5.0</v>
      </c>
      <c r="L48" s="11">
        <v>20.0</v>
      </c>
      <c r="M48" s="12">
        <v>43355.0</v>
      </c>
      <c r="N48" s="13">
        <f t="shared" si="1"/>
        <v>8</v>
      </c>
      <c r="O48" s="11" t="s">
        <v>239</v>
      </c>
      <c r="P48" s="11">
        <v>13.0</v>
      </c>
      <c r="Q48" s="12">
        <v>43448.0</v>
      </c>
      <c r="R48" s="11">
        <f t="shared" si="2"/>
        <v>101</v>
      </c>
      <c r="S48" s="11" t="s">
        <v>239</v>
      </c>
      <c r="T48" s="11">
        <v>5.0</v>
      </c>
      <c r="U48" s="11">
        <v>15.0</v>
      </c>
      <c r="V48" s="7">
        <v>0.2</v>
      </c>
      <c r="W48" s="8">
        <f t="shared" si="3"/>
        <v>16</v>
      </c>
      <c r="X48" s="9" t="str">
        <f t="shared" si="4"/>
        <v>Success</v>
      </c>
      <c r="Y48" s="7" t="str">
        <f t="shared" si="5"/>
        <v>Failure</v>
      </c>
      <c r="Z48" s="7" t="str">
        <f t="shared" si="6"/>
        <v>Success</v>
      </c>
      <c r="AA48" s="11">
        <v>23.03</v>
      </c>
      <c r="AB48" s="11">
        <v>2.57</v>
      </c>
      <c r="AC48" s="11" t="b">
        <v>1</v>
      </c>
    </row>
    <row r="49">
      <c r="A49" s="25">
        <v>85.4</v>
      </c>
      <c r="B49" s="25">
        <v>1854204.0</v>
      </c>
      <c r="C49" s="25" t="s">
        <v>240</v>
      </c>
      <c r="D49" s="25">
        <v>87.0</v>
      </c>
      <c r="E49" s="25" t="s">
        <v>30</v>
      </c>
      <c r="F49" s="2" t="s">
        <v>241</v>
      </c>
      <c r="G49" s="2" t="s">
        <v>242</v>
      </c>
      <c r="H49" s="4">
        <v>43360.0</v>
      </c>
      <c r="I49" s="4">
        <v>43328.0</v>
      </c>
      <c r="J49" s="2" t="s">
        <v>243</v>
      </c>
      <c r="K49" s="2">
        <v>8.0</v>
      </c>
      <c r="L49" s="2">
        <v>18.0</v>
      </c>
      <c r="M49" s="4">
        <v>43370.0</v>
      </c>
      <c r="N49" s="5">
        <f t="shared" si="1"/>
        <v>10</v>
      </c>
      <c r="O49" s="2" t="s">
        <v>243</v>
      </c>
      <c r="P49" s="2">
        <v>12.0</v>
      </c>
      <c r="Q49" s="4">
        <v>43430.0</v>
      </c>
      <c r="R49" s="2">
        <f t="shared" si="2"/>
        <v>70</v>
      </c>
      <c r="S49" s="2" t="s">
        <v>243</v>
      </c>
      <c r="T49" s="2">
        <v>8.0</v>
      </c>
      <c r="U49" s="2">
        <v>18.0</v>
      </c>
      <c r="V49" s="7">
        <v>0.2</v>
      </c>
      <c r="W49" s="8">
        <f t="shared" si="3"/>
        <v>14.4</v>
      </c>
      <c r="X49" s="9" t="str">
        <f t="shared" si="4"/>
        <v>Failure</v>
      </c>
      <c r="Y49" s="7" t="str">
        <f t="shared" si="5"/>
        <v>Failure</v>
      </c>
      <c r="Z49" s="7" t="str">
        <f t="shared" si="6"/>
        <v>Failure</v>
      </c>
      <c r="AA49" s="2">
        <v>23.97</v>
      </c>
      <c r="AB49" s="2">
        <v>2.85</v>
      </c>
      <c r="AC49" s="2" t="b">
        <v>1</v>
      </c>
    </row>
    <row r="50">
      <c r="A50" s="24">
        <v>86.0</v>
      </c>
      <c r="B50" s="25">
        <v>2338173.0</v>
      </c>
      <c r="C50" s="26" t="s">
        <v>244</v>
      </c>
      <c r="D50" s="25">
        <v>74.0</v>
      </c>
      <c r="E50" s="25" t="s">
        <v>57</v>
      </c>
      <c r="F50" s="2" t="s">
        <v>245</v>
      </c>
      <c r="G50" s="2" t="s">
        <v>246</v>
      </c>
      <c r="H50" s="4">
        <v>43438.0</v>
      </c>
      <c r="I50" s="4">
        <v>43432.0</v>
      </c>
      <c r="J50" s="2" t="s">
        <v>247</v>
      </c>
      <c r="K50" s="2">
        <v>3.0</v>
      </c>
      <c r="L50" s="2">
        <v>19.0</v>
      </c>
      <c r="M50" s="5"/>
      <c r="N50" s="10">
        <f t="shared" si="1"/>
        <v>-43438</v>
      </c>
      <c r="O50" s="5"/>
      <c r="P50" s="5"/>
      <c r="Q50" s="4">
        <v>43560.0</v>
      </c>
      <c r="R50" s="2">
        <f t="shared" si="2"/>
        <v>122</v>
      </c>
      <c r="S50" s="2" t="s">
        <v>248</v>
      </c>
      <c r="T50" s="2">
        <v>5.0</v>
      </c>
      <c r="U50" s="2">
        <v>17.0</v>
      </c>
      <c r="V50" s="7">
        <v>0.2</v>
      </c>
      <c r="W50" s="8">
        <f t="shared" si="3"/>
        <v>15.2</v>
      </c>
      <c r="X50" s="9" t="str">
        <f t="shared" si="4"/>
        <v>Failure</v>
      </c>
      <c r="Y50" s="7" t="str">
        <f t="shared" si="5"/>
        <v>Failure</v>
      </c>
      <c r="Z50" s="7" t="str">
        <f t="shared" si="6"/>
        <v>Failure</v>
      </c>
      <c r="AA50" s="2">
        <v>22.89</v>
      </c>
      <c r="AB50" s="2">
        <v>2.82</v>
      </c>
      <c r="AC50" s="2" t="b">
        <v>1</v>
      </c>
    </row>
    <row r="51">
      <c r="A51" s="20">
        <v>86.1</v>
      </c>
      <c r="B51" s="20">
        <v>2338173.0</v>
      </c>
      <c r="C51" s="20" t="s">
        <v>249</v>
      </c>
      <c r="D51" s="20">
        <v>74.0</v>
      </c>
      <c r="E51" s="20" t="s">
        <v>57</v>
      </c>
      <c r="F51" s="11" t="s">
        <v>250</v>
      </c>
      <c r="G51" s="11" t="s">
        <v>246</v>
      </c>
      <c r="H51" s="12">
        <v>43361.0</v>
      </c>
      <c r="I51" s="12">
        <v>43329.0</v>
      </c>
      <c r="J51" s="11" t="s">
        <v>251</v>
      </c>
      <c r="K51" s="11">
        <v>5.0</v>
      </c>
      <c r="L51" s="11">
        <v>18.0</v>
      </c>
      <c r="M51" s="13"/>
      <c r="N51" s="14">
        <f t="shared" si="1"/>
        <v>-43361</v>
      </c>
      <c r="O51" s="13"/>
      <c r="P51" s="13"/>
      <c r="Q51" s="12">
        <v>43448.0</v>
      </c>
      <c r="R51" s="11">
        <f t="shared" si="2"/>
        <v>87</v>
      </c>
      <c r="S51" s="11" t="s">
        <v>252</v>
      </c>
      <c r="T51" s="11">
        <v>3.0</v>
      </c>
      <c r="U51" s="11">
        <v>17.0</v>
      </c>
      <c r="V51" s="7">
        <v>0.2</v>
      </c>
      <c r="W51" s="8">
        <f t="shared" si="3"/>
        <v>14.4</v>
      </c>
      <c r="X51" s="9" t="str">
        <f t="shared" si="4"/>
        <v>Failure</v>
      </c>
      <c r="Y51" s="7" t="str">
        <f t="shared" si="5"/>
        <v>Success</v>
      </c>
      <c r="Z51" s="7" t="str">
        <f t="shared" si="6"/>
        <v>Success</v>
      </c>
      <c r="AA51" s="11">
        <v>22.84</v>
      </c>
      <c r="AB51" s="11">
        <v>2.75</v>
      </c>
      <c r="AC51" s="11" t="b">
        <v>1</v>
      </c>
    </row>
    <row r="52">
      <c r="A52" s="24">
        <v>87.0</v>
      </c>
      <c r="B52" s="25">
        <v>868635.0</v>
      </c>
      <c r="C52" s="25" t="s">
        <v>253</v>
      </c>
      <c r="D52" s="25">
        <v>77.0</v>
      </c>
      <c r="E52" s="25" t="s">
        <v>57</v>
      </c>
      <c r="F52" s="2" t="s">
        <v>254</v>
      </c>
      <c r="G52" s="2" t="s">
        <v>255</v>
      </c>
      <c r="H52" s="4">
        <v>43501.0</v>
      </c>
      <c r="I52" s="4">
        <v>43460.0</v>
      </c>
      <c r="J52" s="2" t="s">
        <v>39</v>
      </c>
      <c r="K52" s="2">
        <v>0.0</v>
      </c>
      <c r="L52" s="2">
        <v>16.0</v>
      </c>
      <c r="M52" s="5"/>
      <c r="N52" s="10">
        <f t="shared" si="1"/>
        <v>-43501</v>
      </c>
      <c r="O52" s="5"/>
      <c r="P52" s="5"/>
      <c r="Q52" s="4">
        <v>43560.0</v>
      </c>
      <c r="R52" s="2">
        <f t="shared" si="2"/>
        <v>59</v>
      </c>
      <c r="S52" s="2" t="s">
        <v>39</v>
      </c>
      <c r="T52" s="2">
        <v>0.0</v>
      </c>
      <c r="U52" s="2">
        <v>13.0</v>
      </c>
      <c r="V52" s="7">
        <v>0.2</v>
      </c>
      <c r="W52" s="8">
        <f t="shared" si="3"/>
        <v>12.8</v>
      </c>
      <c r="X52" s="9" t="str">
        <f t="shared" si="4"/>
        <v>Failure</v>
      </c>
      <c r="Y52" s="7" t="str">
        <f t="shared" si="5"/>
        <v>Failure</v>
      </c>
      <c r="Z52" s="7" t="str">
        <f t="shared" si="6"/>
        <v>Failure</v>
      </c>
      <c r="AA52" s="2">
        <v>26.41</v>
      </c>
      <c r="AB52" s="2">
        <v>3.92</v>
      </c>
      <c r="AC52" s="2" t="b">
        <v>1</v>
      </c>
    </row>
    <row r="53">
      <c r="A53" s="25">
        <v>87.1</v>
      </c>
      <c r="B53" s="29"/>
      <c r="C53" s="25" t="s">
        <v>256</v>
      </c>
      <c r="D53" s="25">
        <v>77.0</v>
      </c>
      <c r="E53" s="25" t="s">
        <v>57</v>
      </c>
      <c r="F53" s="2" t="s">
        <v>254</v>
      </c>
      <c r="G53" s="2" t="s">
        <v>246</v>
      </c>
      <c r="H53" s="4">
        <v>43515.0</v>
      </c>
      <c r="I53" s="4">
        <v>43510.0</v>
      </c>
      <c r="J53" s="2" t="s">
        <v>257</v>
      </c>
      <c r="K53" s="2">
        <v>1.0</v>
      </c>
      <c r="L53" s="2">
        <v>14.0</v>
      </c>
      <c r="M53" s="5"/>
      <c r="N53" s="10">
        <f t="shared" si="1"/>
        <v>-43515</v>
      </c>
      <c r="O53" s="5"/>
      <c r="P53" s="5"/>
      <c r="Q53" s="4">
        <v>43560.0</v>
      </c>
      <c r="R53" s="2">
        <f t="shared" si="2"/>
        <v>45</v>
      </c>
      <c r="S53" s="2" t="s">
        <v>258</v>
      </c>
      <c r="T53" s="2">
        <v>5.0</v>
      </c>
      <c r="U53" s="2">
        <v>13.0</v>
      </c>
      <c r="V53" s="7">
        <v>0.2</v>
      </c>
      <c r="W53" s="8">
        <f t="shared" si="3"/>
        <v>11.2</v>
      </c>
      <c r="X53" s="9" t="str">
        <f t="shared" si="4"/>
        <v>Failure</v>
      </c>
      <c r="Y53" s="7" t="str">
        <f t="shared" si="5"/>
        <v>Failure</v>
      </c>
      <c r="Z53" s="7" t="str">
        <f t="shared" si="6"/>
        <v>Failure</v>
      </c>
      <c r="AA53" s="2">
        <v>26.58</v>
      </c>
      <c r="AB53" s="2">
        <v>4.0</v>
      </c>
      <c r="AC53" s="2" t="b">
        <v>1</v>
      </c>
    </row>
    <row r="54">
      <c r="A54" s="23">
        <v>88.0</v>
      </c>
      <c r="B54" s="20">
        <v>2396693.0</v>
      </c>
      <c r="C54" s="20" t="s">
        <v>259</v>
      </c>
      <c r="D54" s="20">
        <v>70.0</v>
      </c>
      <c r="E54" s="20" t="s">
        <v>57</v>
      </c>
      <c r="F54" s="11" t="s">
        <v>260</v>
      </c>
      <c r="G54" s="11" t="s">
        <v>261</v>
      </c>
      <c r="H54" s="12">
        <v>43360.0</v>
      </c>
      <c r="I54" s="12">
        <v>43339.0</v>
      </c>
      <c r="J54" s="11" t="s">
        <v>262</v>
      </c>
      <c r="K54" s="11">
        <v>4.0</v>
      </c>
      <c r="L54" s="11">
        <v>18.0</v>
      </c>
      <c r="M54" s="13"/>
      <c r="N54" s="14">
        <f t="shared" si="1"/>
        <v>-43360</v>
      </c>
      <c r="O54" s="13"/>
      <c r="P54" s="13"/>
      <c r="Q54" s="12">
        <v>43433.0</v>
      </c>
      <c r="R54" s="11">
        <f t="shared" si="2"/>
        <v>73</v>
      </c>
      <c r="S54" s="11" t="s">
        <v>263</v>
      </c>
      <c r="T54" s="11">
        <v>4.0</v>
      </c>
      <c r="U54" s="11">
        <v>13.0</v>
      </c>
      <c r="V54" s="7">
        <v>0.2</v>
      </c>
      <c r="W54" s="8">
        <f t="shared" si="3"/>
        <v>14.4</v>
      </c>
      <c r="X54" s="9" t="str">
        <f t="shared" si="4"/>
        <v>Success</v>
      </c>
      <c r="Y54" s="7" t="str">
        <f t="shared" si="5"/>
        <v>Failure</v>
      </c>
      <c r="Z54" s="7" t="str">
        <f t="shared" si="6"/>
        <v>Success</v>
      </c>
      <c r="AA54" s="11">
        <v>23.34</v>
      </c>
      <c r="AB54" s="11">
        <v>2.96</v>
      </c>
      <c r="AC54" s="11" t="b">
        <v>1</v>
      </c>
    </row>
    <row r="55">
      <c r="A55" s="20">
        <v>88.1</v>
      </c>
      <c r="B55" s="20">
        <v>2396693.0</v>
      </c>
      <c r="C55" s="20" t="s">
        <v>259</v>
      </c>
      <c r="D55" s="20">
        <v>70.0</v>
      </c>
      <c r="E55" s="20" t="s">
        <v>57</v>
      </c>
      <c r="F55" s="13"/>
      <c r="G55" s="11" t="s">
        <v>264</v>
      </c>
      <c r="H55" s="12">
        <v>43394.0</v>
      </c>
      <c r="I55" s="12">
        <v>43361.0</v>
      </c>
      <c r="J55" s="11" t="s">
        <v>265</v>
      </c>
      <c r="K55" s="11">
        <v>4.0</v>
      </c>
      <c r="L55" s="11">
        <v>20.0</v>
      </c>
      <c r="M55" s="13"/>
      <c r="N55" s="14">
        <f t="shared" si="1"/>
        <v>-43394</v>
      </c>
      <c r="O55" s="13"/>
      <c r="P55" s="13"/>
      <c r="Q55" s="12">
        <v>43524.0</v>
      </c>
      <c r="R55" s="11">
        <f t="shared" si="2"/>
        <v>130</v>
      </c>
      <c r="S55" s="11" t="s">
        <v>39</v>
      </c>
      <c r="T55" s="11">
        <v>0.0</v>
      </c>
      <c r="U55" s="11">
        <v>18.0</v>
      </c>
      <c r="V55" s="7">
        <v>0.2</v>
      </c>
      <c r="W55" s="8">
        <f t="shared" si="3"/>
        <v>16</v>
      </c>
      <c r="X55" s="9" t="str">
        <f t="shared" si="4"/>
        <v>Failure</v>
      </c>
      <c r="Y55" s="7" t="str">
        <f t="shared" si="5"/>
        <v>Success</v>
      </c>
      <c r="Z55" s="7" t="str">
        <f t="shared" si="6"/>
        <v>Success</v>
      </c>
      <c r="AA55" s="11">
        <v>23.34</v>
      </c>
      <c r="AB55" s="11">
        <v>2.96</v>
      </c>
      <c r="AC55" s="11" t="b">
        <v>1</v>
      </c>
    </row>
    <row r="56">
      <c r="A56" s="23">
        <v>92.0</v>
      </c>
      <c r="B56" s="20">
        <v>2776011.0</v>
      </c>
      <c r="C56" s="20" t="s">
        <v>266</v>
      </c>
      <c r="D56" s="20">
        <v>76.0</v>
      </c>
      <c r="E56" s="20" t="s">
        <v>57</v>
      </c>
      <c r="F56" s="11" t="s">
        <v>267</v>
      </c>
      <c r="G56" s="11" t="s">
        <v>255</v>
      </c>
      <c r="H56" s="15">
        <v>43410.0</v>
      </c>
      <c r="I56" s="15">
        <v>43374.0</v>
      </c>
      <c r="J56" s="11" t="s">
        <v>268</v>
      </c>
      <c r="K56" s="11">
        <v>2.0</v>
      </c>
      <c r="L56" s="11">
        <v>22.0</v>
      </c>
      <c r="M56" s="13"/>
      <c r="N56" s="16">
        <f t="shared" si="1"/>
        <v>-43410</v>
      </c>
      <c r="O56" s="13"/>
      <c r="P56" s="13"/>
      <c r="Q56" s="12">
        <v>43476.0</v>
      </c>
      <c r="R56" s="11">
        <f t="shared" si="2"/>
        <v>66</v>
      </c>
      <c r="S56" s="11" t="s">
        <v>269</v>
      </c>
      <c r="T56" s="11">
        <v>1.0</v>
      </c>
      <c r="U56" s="11">
        <v>18.0</v>
      </c>
      <c r="V56" s="7">
        <v>0.2</v>
      </c>
      <c r="W56" s="8">
        <f t="shared" si="3"/>
        <v>17.6</v>
      </c>
      <c r="X56" s="9" t="str">
        <f t="shared" si="4"/>
        <v>Failure</v>
      </c>
      <c r="Y56" s="7" t="str">
        <f t="shared" si="5"/>
        <v>Success</v>
      </c>
      <c r="Z56" s="7" t="str">
        <f t="shared" si="6"/>
        <v>Success</v>
      </c>
      <c r="AA56" s="11">
        <v>24.63</v>
      </c>
      <c r="AB56" s="11">
        <v>3.63</v>
      </c>
      <c r="AC56" s="11" t="b">
        <v>1</v>
      </c>
    </row>
    <row r="57">
      <c r="A57" s="24">
        <v>93.0</v>
      </c>
      <c r="B57" s="25">
        <v>1450152.0</v>
      </c>
      <c r="C57" s="25" t="s">
        <v>270</v>
      </c>
      <c r="D57" s="25">
        <v>86.0</v>
      </c>
      <c r="E57" s="25" t="s">
        <v>30</v>
      </c>
      <c r="F57" s="2" t="s">
        <v>271</v>
      </c>
      <c r="G57" s="2" t="s">
        <v>272</v>
      </c>
      <c r="H57" s="4">
        <v>43438.0</v>
      </c>
      <c r="I57" s="4">
        <v>43376.0</v>
      </c>
      <c r="J57" s="2" t="s">
        <v>273</v>
      </c>
      <c r="K57" s="2">
        <v>1.0</v>
      </c>
      <c r="L57" s="2">
        <v>12.0</v>
      </c>
      <c r="M57" s="5"/>
      <c r="N57" s="10">
        <f t="shared" si="1"/>
        <v>-43438</v>
      </c>
      <c r="O57" s="5"/>
      <c r="P57" s="5"/>
      <c r="Q57" s="4">
        <v>43474.0</v>
      </c>
      <c r="R57" s="2">
        <f t="shared" si="2"/>
        <v>36</v>
      </c>
      <c r="S57" s="2" t="s">
        <v>274</v>
      </c>
      <c r="T57" s="2">
        <v>1.0</v>
      </c>
      <c r="U57" s="2">
        <v>20.0</v>
      </c>
      <c r="V57" s="7">
        <v>0.2</v>
      </c>
      <c r="W57" s="8">
        <f t="shared" si="3"/>
        <v>9.6</v>
      </c>
      <c r="X57" s="9" t="str">
        <f t="shared" si="4"/>
        <v>Failure</v>
      </c>
      <c r="Y57" s="7" t="str">
        <f t="shared" si="5"/>
        <v>Failure</v>
      </c>
      <c r="Z57" s="7" t="str">
        <f t="shared" si="6"/>
        <v>Failure</v>
      </c>
      <c r="AA57" s="2">
        <v>24.99</v>
      </c>
      <c r="AB57" s="2">
        <v>3.3</v>
      </c>
      <c r="AC57" s="2" t="b">
        <v>1</v>
      </c>
    </row>
    <row r="58">
      <c r="A58" s="23">
        <v>94.0</v>
      </c>
      <c r="B58" s="20">
        <v>2782507.0</v>
      </c>
      <c r="C58" s="20" t="s">
        <v>275</v>
      </c>
      <c r="D58" s="20">
        <v>76.0</v>
      </c>
      <c r="E58" s="20" t="s">
        <v>57</v>
      </c>
      <c r="F58" s="11" t="s">
        <v>276</v>
      </c>
      <c r="G58" s="11" t="s">
        <v>176</v>
      </c>
      <c r="H58" s="12">
        <v>43494.0</v>
      </c>
      <c r="I58" s="12">
        <v>43383.0</v>
      </c>
      <c r="J58" s="11" t="s">
        <v>277</v>
      </c>
      <c r="K58" s="11">
        <v>10.0</v>
      </c>
      <c r="L58" s="11">
        <v>25.0</v>
      </c>
      <c r="M58" s="13"/>
      <c r="N58" s="14">
        <f t="shared" si="1"/>
        <v>-43494</v>
      </c>
      <c r="O58" s="13"/>
      <c r="P58" s="13"/>
      <c r="Q58" s="12">
        <v>43578.0</v>
      </c>
      <c r="R58" s="11">
        <f t="shared" si="2"/>
        <v>84</v>
      </c>
      <c r="S58" s="11" t="s">
        <v>278</v>
      </c>
      <c r="T58" s="11">
        <v>4.0</v>
      </c>
      <c r="U58" s="11">
        <v>10.0</v>
      </c>
      <c r="V58" s="7">
        <v>0.2</v>
      </c>
      <c r="W58" s="8">
        <f t="shared" si="3"/>
        <v>20</v>
      </c>
      <c r="X58" s="9" t="str">
        <f t="shared" si="4"/>
        <v>Success</v>
      </c>
      <c r="Y58" s="7" t="str">
        <f t="shared" si="5"/>
        <v>Success</v>
      </c>
      <c r="Z58" s="7" t="str">
        <f t="shared" si="6"/>
        <v>Success</v>
      </c>
      <c r="AA58" s="11">
        <v>23.6</v>
      </c>
      <c r="AB58" s="11">
        <v>2.66</v>
      </c>
      <c r="AC58" s="11" t="b">
        <v>1</v>
      </c>
    </row>
    <row r="59">
      <c r="A59" s="25">
        <v>94.1</v>
      </c>
      <c r="B59" s="25">
        <v>2782507.0</v>
      </c>
      <c r="C59" s="25" t="s">
        <v>279</v>
      </c>
      <c r="D59" s="25">
        <v>76.0</v>
      </c>
      <c r="E59" s="25" t="s">
        <v>57</v>
      </c>
      <c r="F59" s="2" t="s">
        <v>280</v>
      </c>
      <c r="G59" s="2" t="s">
        <v>181</v>
      </c>
      <c r="H59" s="4">
        <v>43570.0</v>
      </c>
      <c r="I59" s="4">
        <v>43529.0</v>
      </c>
      <c r="J59" s="2" t="s">
        <v>281</v>
      </c>
      <c r="K59" s="2">
        <v>1.0</v>
      </c>
      <c r="L59" s="2">
        <v>14.0</v>
      </c>
      <c r="M59" s="5"/>
      <c r="N59" s="10">
        <f t="shared" si="1"/>
        <v>-43570</v>
      </c>
      <c r="O59" s="5"/>
      <c r="P59" s="5"/>
      <c r="Q59" s="4">
        <v>43606.0</v>
      </c>
      <c r="R59" s="2">
        <f t="shared" si="2"/>
        <v>36</v>
      </c>
      <c r="S59" s="2" t="s">
        <v>282</v>
      </c>
      <c r="T59" s="2">
        <v>4.0</v>
      </c>
      <c r="U59" s="2">
        <v>13.0</v>
      </c>
      <c r="V59" s="7">
        <v>0.2</v>
      </c>
      <c r="W59" s="8">
        <f t="shared" si="3"/>
        <v>11.2</v>
      </c>
      <c r="X59" s="9" t="str">
        <f t="shared" si="4"/>
        <v>Failure</v>
      </c>
      <c r="Y59" s="7" t="str">
        <f t="shared" si="5"/>
        <v>Failure</v>
      </c>
      <c r="Z59" s="7" t="str">
        <f t="shared" si="6"/>
        <v>Failure</v>
      </c>
      <c r="AA59" s="2">
        <v>23.2</v>
      </c>
      <c r="AB59" s="2">
        <v>2.85</v>
      </c>
      <c r="AC59" s="2" t="b">
        <v>1</v>
      </c>
    </row>
    <row r="60">
      <c r="A60" s="23">
        <v>97.0</v>
      </c>
      <c r="B60" s="20">
        <v>2308914.0</v>
      </c>
      <c r="C60" s="20" t="s">
        <v>283</v>
      </c>
      <c r="D60" s="20">
        <v>75.0</v>
      </c>
      <c r="E60" s="20" t="s">
        <v>57</v>
      </c>
      <c r="F60" s="11" t="s">
        <v>284</v>
      </c>
      <c r="G60" s="11" t="s">
        <v>255</v>
      </c>
      <c r="H60" s="12">
        <v>43906.0</v>
      </c>
      <c r="I60" s="12">
        <v>43866.0</v>
      </c>
      <c r="J60" s="11" t="s">
        <v>285</v>
      </c>
      <c r="K60" s="11">
        <v>0.0</v>
      </c>
      <c r="L60" s="11">
        <v>19.0</v>
      </c>
      <c r="M60" s="13"/>
      <c r="N60" s="14">
        <f t="shared" si="1"/>
        <v>-43906</v>
      </c>
      <c r="O60" s="13"/>
      <c r="P60" s="13"/>
      <c r="Q60" s="12">
        <v>43973.0</v>
      </c>
      <c r="R60" s="11">
        <f t="shared" si="2"/>
        <v>67</v>
      </c>
      <c r="S60" s="11" t="s">
        <v>39</v>
      </c>
      <c r="T60" s="11">
        <v>0.0</v>
      </c>
      <c r="U60" s="11">
        <v>11.0</v>
      </c>
      <c r="V60" s="7">
        <v>0.2</v>
      </c>
      <c r="W60" s="8">
        <f t="shared" si="3"/>
        <v>15.2</v>
      </c>
      <c r="X60" s="9" t="str">
        <f t="shared" si="4"/>
        <v>Success</v>
      </c>
      <c r="Y60" s="7" t="str">
        <f t="shared" si="5"/>
        <v>Failure</v>
      </c>
      <c r="Z60" s="7" t="str">
        <f t="shared" si="6"/>
        <v>Success</v>
      </c>
      <c r="AA60" s="11">
        <v>24.17</v>
      </c>
      <c r="AB60" s="11">
        <v>3.33</v>
      </c>
      <c r="AC60" s="11" t="b">
        <v>1</v>
      </c>
    </row>
    <row r="61">
      <c r="A61" s="20">
        <v>97.1</v>
      </c>
      <c r="B61" s="20">
        <v>2308914.0</v>
      </c>
      <c r="C61" s="20" t="s">
        <v>286</v>
      </c>
      <c r="D61" s="20">
        <v>74.0</v>
      </c>
      <c r="E61" s="20" t="s">
        <v>57</v>
      </c>
      <c r="F61" s="11" t="s">
        <v>287</v>
      </c>
      <c r="G61" s="11" t="s">
        <v>288</v>
      </c>
      <c r="H61" s="12">
        <v>43480.0</v>
      </c>
      <c r="I61" s="12">
        <v>43404.0</v>
      </c>
      <c r="J61" s="11" t="s">
        <v>39</v>
      </c>
      <c r="K61" s="11">
        <v>0.0</v>
      </c>
      <c r="L61" s="11">
        <v>14.0</v>
      </c>
      <c r="M61" s="13"/>
      <c r="N61" s="14">
        <f t="shared" si="1"/>
        <v>-43480</v>
      </c>
      <c r="O61" s="13"/>
      <c r="P61" s="13"/>
      <c r="Q61" s="12">
        <v>43546.0</v>
      </c>
      <c r="R61" s="11">
        <f t="shared" si="2"/>
        <v>66</v>
      </c>
      <c r="S61" s="11" t="s">
        <v>39</v>
      </c>
      <c r="T61" s="11">
        <v>0.0</v>
      </c>
      <c r="U61" s="11">
        <v>10.0</v>
      </c>
      <c r="V61" s="7">
        <v>0.2</v>
      </c>
      <c r="W61" s="8">
        <f t="shared" si="3"/>
        <v>11.2</v>
      </c>
      <c r="X61" s="9" t="str">
        <f t="shared" si="4"/>
        <v>Success</v>
      </c>
      <c r="Y61" s="7" t="str">
        <f t="shared" si="5"/>
        <v>Failure</v>
      </c>
      <c r="Z61" s="7" t="str">
        <f t="shared" si="6"/>
        <v>Success</v>
      </c>
      <c r="AA61" s="11">
        <v>23.99</v>
      </c>
      <c r="AB61" s="11">
        <v>3.27</v>
      </c>
      <c r="AC61" s="11" t="b">
        <v>1</v>
      </c>
    </row>
    <row r="62">
      <c r="A62" s="24">
        <v>98.0</v>
      </c>
      <c r="B62" s="25">
        <v>1572294.0</v>
      </c>
      <c r="C62" s="25" t="s">
        <v>289</v>
      </c>
      <c r="D62" s="25">
        <v>73.0</v>
      </c>
      <c r="E62" s="25" t="s">
        <v>30</v>
      </c>
      <c r="F62" s="2" t="s">
        <v>47</v>
      </c>
      <c r="G62" s="2" t="s">
        <v>255</v>
      </c>
      <c r="H62" s="4">
        <v>43451.0</v>
      </c>
      <c r="I62" s="3">
        <v>43412.0</v>
      </c>
      <c r="J62" s="2" t="s">
        <v>290</v>
      </c>
      <c r="K62" s="2">
        <v>8.0</v>
      </c>
      <c r="L62" s="2">
        <v>14.0</v>
      </c>
      <c r="M62" s="5"/>
      <c r="N62" s="10">
        <f t="shared" si="1"/>
        <v>-43451</v>
      </c>
      <c r="O62" s="5"/>
      <c r="P62" s="5"/>
      <c r="Q62" s="4">
        <v>43517.0</v>
      </c>
      <c r="R62" s="2">
        <f t="shared" si="2"/>
        <v>66</v>
      </c>
      <c r="S62" s="2" t="s">
        <v>290</v>
      </c>
      <c r="T62" s="2">
        <v>8.0</v>
      </c>
      <c r="U62" s="2">
        <v>12.0</v>
      </c>
      <c r="V62" s="7">
        <v>0.2</v>
      </c>
      <c r="W62" s="8">
        <f t="shared" si="3"/>
        <v>11.2</v>
      </c>
      <c r="X62" s="9" t="str">
        <f t="shared" si="4"/>
        <v>Failure</v>
      </c>
      <c r="Y62" s="7" t="str">
        <f t="shared" si="5"/>
        <v>Failure</v>
      </c>
      <c r="Z62" s="7" t="str">
        <f t="shared" si="6"/>
        <v>Failure</v>
      </c>
      <c r="AA62" s="2">
        <v>24.92</v>
      </c>
      <c r="AB62" s="2">
        <v>3.34</v>
      </c>
      <c r="AC62" s="2" t="b">
        <v>1</v>
      </c>
    </row>
    <row r="63">
      <c r="A63" s="25">
        <v>100.1</v>
      </c>
      <c r="B63" s="25">
        <v>2799216.0</v>
      </c>
      <c r="C63" s="25" t="s">
        <v>291</v>
      </c>
      <c r="D63" s="25">
        <v>67.0</v>
      </c>
      <c r="E63" s="25" t="s">
        <v>57</v>
      </c>
      <c r="F63" s="2" t="s">
        <v>292</v>
      </c>
      <c r="G63" s="2" t="s">
        <v>293</v>
      </c>
      <c r="H63" s="4">
        <v>43480.0</v>
      </c>
      <c r="I63" s="4">
        <v>43411.0</v>
      </c>
      <c r="J63" s="2" t="s">
        <v>294</v>
      </c>
      <c r="K63" s="2">
        <v>4.0</v>
      </c>
      <c r="L63" s="2">
        <v>17.0</v>
      </c>
      <c r="M63" s="4">
        <v>43488.0</v>
      </c>
      <c r="N63" s="5">
        <f t="shared" si="1"/>
        <v>8</v>
      </c>
      <c r="O63" s="2" t="s">
        <v>294</v>
      </c>
      <c r="P63" s="2">
        <v>17.0</v>
      </c>
      <c r="Q63" s="4">
        <v>43553.0</v>
      </c>
      <c r="R63" s="2">
        <f t="shared" si="2"/>
        <v>73</v>
      </c>
      <c r="S63" s="2" t="s">
        <v>294</v>
      </c>
      <c r="T63" s="2">
        <v>4.0</v>
      </c>
      <c r="U63" s="2">
        <v>17.0</v>
      </c>
      <c r="V63" s="7">
        <v>0.2</v>
      </c>
      <c r="W63" s="8">
        <f t="shared" si="3"/>
        <v>13.6</v>
      </c>
      <c r="X63" s="9" t="str">
        <f t="shared" si="4"/>
        <v>Failure</v>
      </c>
      <c r="Y63" s="7" t="str">
        <f t="shared" si="5"/>
        <v>Failure</v>
      </c>
      <c r="Z63" s="7" t="str">
        <f t="shared" si="6"/>
        <v>Failure</v>
      </c>
      <c r="AA63" s="2">
        <v>23.36</v>
      </c>
      <c r="AB63" s="2">
        <v>3.11</v>
      </c>
      <c r="AC63" s="2" t="b">
        <v>1</v>
      </c>
    </row>
    <row r="64">
      <c r="A64" s="23">
        <v>104.0</v>
      </c>
      <c r="B64" s="20">
        <v>1631520.0</v>
      </c>
      <c r="C64" s="20" t="s">
        <v>295</v>
      </c>
      <c r="D64" s="20">
        <v>75.0</v>
      </c>
      <c r="E64" s="20" t="s">
        <v>57</v>
      </c>
      <c r="F64" s="11" t="s">
        <v>296</v>
      </c>
      <c r="G64" s="11" t="s">
        <v>297</v>
      </c>
      <c r="H64" s="12">
        <v>43515.0</v>
      </c>
      <c r="I64" s="12">
        <v>43474.0</v>
      </c>
      <c r="J64" s="11" t="s">
        <v>298</v>
      </c>
      <c r="K64" s="11">
        <v>9.0</v>
      </c>
      <c r="L64" s="11">
        <v>22.0</v>
      </c>
      <c r="M64" s="12">
        <v>43523.0</v>
      </c>
      <c r="N64" s="13">
        <f t="shared" si="1"/>
        <v>8</v>
      </c>
      <c r="O64" s="11" t="s">
        <v>298</v>
      </c>
      <c r="P64" s="11">
        <v>11.0</v>
      </c>
      <c r="Q64" s="12">
        <v>43633.0</v>
      </c>
      <c r="R64" s="11">
        <f t="shared" si="2"/>
        <v>118</v>
      </c>
      <c r="S64" s="11" t="s">
        <v>298</v>
      </c>
      <c r="T64" s="11">
        <v>9.0</v>
      </c>
      <c r="U64" s="11">
        <v>12.0</v>
      </c>
      <c r="V64" s="7">
        <v>0.2</v>
      </c>
      <c r="W64" s="8">
        <f t="shared" si="3"/>
        <v>17.6</v>
      </c>
      <c r="X64" s="9" t="str">
        <f t="shared" si="4"/>
        <v>Success</v>
      </c>
      <c r="Y64" s="7" t="str">
        <f t="shared" si="5"/>
        <v>Failure</v>
      </c>
      <c r="Z64" s="7" t="str">
        <f t="shared" si="6"/>
        <v>Success</v>
      </c>
      <c r="AA64" s="11">
        <v>23.06</v>
      </c>
      <c r="AB64" s="11">
        <v>2.89</v>
      </c>
      <c r="AC64" s="11" t="b">
        <v>1</v>
      </c>
    </row>
    <row r="65">
      <c r="A65" s="20">
        <v>104.1</v>
      </c>
      <c r="B65" s="20">
        <v>1631520.0</v>
      </c>
      <c r="C65" s="20" t="s">
        <v>299</v>
      </c>
      <c r="D65" s="20">
        <v>75.0</v>
      </c>
      <c r="E65" s="20" t="s">
        <v>57</v>
      </c>
      <c r="F65" s="11" t="s">
        <v>296</v>
      </c>
      <c r="G65" s="11" t="s">
        <v>300</v>
      </c>
      <c r="H65" s="12">
        <v>43528.0</v>
      </c>
      <c r="I65" s="12">
        <v>43474.0</v>
      </c>
      <c r="J65" s="11" t="s">
        <v>298</v>
      </c>
      <c r="K65" s="11">
        <v>9.0</v>
      </c>
      <c r="L65" s="11">
        <v>16.0</v>
      </c>
      <c r="M65" s="12">
        <v>43537.0</v>
      </c>
      <c r="N65" s="13">
        <f t="shared" si="1"/>
        <v>9</v>
      </c>
      <c r="O65" s="11" t="s">
        <v>298</v>
      </c>
      <c r="P65" s="11">
        <v>13.0</v>
      </c>
      <c r="Q65" s="12">
        <v>43633.0</v>
      </c>
      <c r="R65" s="11">
        <f t="shared" si="2"/>
        <v>105</v>
      </c>
      <c r="S65" s="11" t="s">
        <v>298</v>
      </c>
      <c r="T65" s="11">
        <v>9.0</v>
      </c>
      <c r="U65" s="11">
        <v>12.0</v>
      </c>
      <c r="V65" s="7">
        <v>0.2</v>
      </c>
      <c r="W65" s="8">
        <f t="shared" si="3"/>
        <v>12.8</v>
      </c>
      <c r="X65" s="9" t="str">
        <f t="shared" si="4"/>
        <v>Success</v>
      </c>
      <c r="Y65" s="7" t="str">
        <f t="shared" si="5"/>
        <v>Failure</v>
      </c>
      <c r="Z65" s="7" t="str">
        <f t="shared" si="6"/>
        <v>Success</v>
      </c>
      <c r="AA65" s="11">
        <v>22.87</v>
      </c>
      <c r="AB65" s="11">
        <v>2.95</v>
      </c>
      <c r="AC65" s="11" t="b">
        <v>1</v>
      </c>
    </row>
    <row r="66">
      <c r="A66" s="20">
        <v>106.1</v>
      </c>
      <c r="B66" s="20">
        <v>2314900.0</v>
      </c>
      <c r="C66" s="20" t="s">
        <v>301</v>
      </c>
      <c r="D66" s="20">
        <v>73.0</v>
      </c>
      <c r="E66" s="20" t="s">
        <v>57</v>
      </c>
      <c r="F66" s="11" t="s">
        <v>302</v>
      </c>
      <c r="G66" s="11" t="s">
        <v>147</v>
      </c>
      <c r="H66" s="12">
        <v>43556.0</v>
      </c>
      <c r="I66" s="12">
        <v>43479.0</v>
      </c>
      <c r="J66" s="11" t="s">
        <v>303</v>
      </c>
      <c r="K66" s="11">
        <v>5.0</v>
      </c>
      <c r="L66" s="11">
        <v>16.0</v>
      </c>
      <c r="M66" s="12">
        <v>43574.0</v>
      </c>
      <c r="N66" s="13">
        <f t="shared" si="1"/>
        <v>18</v>
      </c>
      <c r="O66" s="11" t="s">
        <v>304</v>
      </c>
      <c r="P66" s="11">
        <v>13.0</v>
      </c>
      <c r="Q66" s="12">
        <v>43773.0</v>
      </c>
      <c r="R66" s="11">
        <f t="shared" si="2"/>
        <v>217</v>
      </c>
      <c r="S66" s="11" t="s">
        <v>305</v>
      </c>
      <c r="T66" s="11">
        <v>7.0</v>
      </c>
      <c r="U66" s="11">
        <v>12.0</v>
      </c>
      <c r="V66" s="7">
        <v>0.2</v>
      </c>
      <c r="W66" s="8">
        <f t="shared" si="3"/>
        <v>12.8</v>
      </c>
      <c r="X66" s="9" t="str">
        <f t="shared" si="4"/>
        <v>Success</v>
      </c>
      <c r="Y66" s="7" t="str">
        <f t="shared" si="5"/>
        <v>Failure</v>
      </c>
      <c r="Z66" s="7" t="str">
        <f t="shared" si="6"/>
        <v>Success</v>
      </c>
      <c r="AA66" s="11">
        <v>23.36</v>
      </c>
      <c r="AB66" s="11">
        <v>2.71</v>
      </c>
      <c r="AC66" s="11" t="b">
        <v>1</v>
      </c>
    </row>
    <row r="67">
      <c r="A67" s="20">
        <v>111.0</v>
      </c>
      <c r="B67" s="20">
        <v>2782507.0</v>
      </c>
      <c r="C67" s="20" t="s">
        <v>306</v>
      </c>
      <c r="D67" s="20">
        <v>77.0</v>
      </c>
      <c r="E67" s="20" t="s">
        <v>57</v>
      </c>
      <c r="F67" s="11" t="s">
        <v>307</v>
      </c>
      <c r="G67" s="11" t="s">
        <v>308</v>
      </c>
      <c r="H67" s="12">
        <v>43494.0</v>
      </c>
      <c r="I67" s="12">
        <v>43369.0</v>
      </c>
      <c r="J67" s="11" t="s">
        <v>309</v>
      </c>
      <c r="K67" s="11">
        <v>10.0</v>
      </c>
      <c r="L67" s="11">
        <v>25.0</v>
      </c>
      <c r="M67" s="12">
        <v>43500.0</v>
      </c>
      <c r="N67" s="13">
        <f t="shared" si="1"/>
        <v>6</v>
      </c>
      <c r="O67" s="11" t="s">
        <v>309</v>
      </c>
      <c r="P67" s="11">
        <v>12.0</v>
      </c>
      <c r="Q67" s="12">
        <v>43578.0</v>
      </c>
      <c r="R67" s="11">
        <f t="shared" si="2"/>
        <v>84</v>
      </c>
      <c r="S67" s="11" t="s">
        <v>310</v>
      </c>
      <c r="T67" s="11">
        <v>4.0</v>
      </c>
      <c r="U67" s="11">
        <v>10.0</v>
      </c>
      <c r="V67" s="7">
        <v>0.2</v>
      </c>
      <c r="W67" s="8">
        <f t="shared" si="3"/>
        <v>20</v>
      </c>
      <c r="X67" s="9" t="str">
        <f t="shared" si="4"/>
        <v>Success</v>
      </c>
      <c r="Y67" s="7" t="str">
        <f t="shared" si="5"/>
        <v>Success</v>
      </c>
      <c r="Z67" s="7" t="str">
        <f t="shared" si="6"/>
        <v>Success</v>
      </c>
      <c r="AA67" s="11">
        <v>23.6</v>
      </c>
      <c r="AB67" s="11">
        <v>2.66</v>
      </c>
      <c r="AC67" s="11" t="b">
        <v>1</v>
      </c>
    </row>
    <row r="68">
      <c r="A68" s="25">
        <v>111.1</v>
      </c>
      <c r="B68" s="25">
        <v>2782507.0</v>
      </c>
      <c r="C68" s="25" t="s">
        <v>311</v>
      </c>
      <c r="D68" s="25">
        <v>77.0</v>
      </c>
      <c r="E68" s="25" t="s">
        <v>57</v>
      </c>
      <c r="F68" s="2" t="s">
        <v>307</v>
      </c>
      <c r="G68" s="2" t="s">
        <v>312</v>
      </c>
      <c r="H68" s="4">
        <v>43570.0</v>
      </c>
      <c r="I68" s="4">
        <v>43529.0</v>
      </c>
      <c r="J68" s="2" t="s">
        <v>313</v>
      </c>
      <c r="K68" s="2">
        <v>3.0</v>
      </c>
      <c r="L68" s="2">
        <v>14.0</v>
      </c>
      <c r="M68" s="4">
        <v>43578.0</v>
      </c>
      <c r="N68" s="5">
        <f t="shared" si="1"/>
        <v>8</v>
      </c>
      <c r="O68" s="2" t="s">
        <v>39</v>
      </c>
      <c r="P68" s="2">
        <v>6.0</v>
      </c>
      <c r="Q68" s="4">
        <v>43606.0</v>
      </c>
      <c r="R68" s="2">
        <f t="shared" si="2"/>
        <v>36</v>
      </c>
      <c r="S68" s="2" t="s">
        <v>314</v>
      </c>
      <c r="T68" s="2">
        <v>4.0</v>
      </c>
      <c r="U68" s="2">
        <v>13.0</v>
      </c>
      <c r="V68" s="7">
        <v>0.2</v>
      </c>
      <c r="W68" s="8">
        <f t="shared" si="3"/>
        <v>11.2</v>
      </c>
      <c r="X68" s="9" t="str">
        <f t="shared" si="4"/>
        <v>Failure</v>
      </c>
      <c r="Y68" s="7" t="str">
        <f t="shared" si="5"/>
        <v>Failure</v>
      </c>
      <c r="Z68" s="7" t="str">
        <f t="shared" si="6"/>
        <v>Failure</v>
      </c>
      <c r="AA68" s="2">
        <v>23.2</v>
      </c>
      <c r="AB68" s="2">
        <v>2.85</v>
      </c>
      <c r="AC68" s="2" t="b">
        <v>1</v>
      </c>
    </row>
    <row r="69">
      <c r="A69" s="11">
        <v>113.0</v>
      </c>
      <c r="B69" s="11">
        <v>2743224.0</v>
      </c>
      <c r="C69" s="11" t="s">
        <v>315</v>
      </c>
      <c r="D69" s="11">
        <v>67.0</v>
      </c>
      <c r="E69" s="11" t="s">
        <v>57</v>
      </c>
      <c r="F69" s="11" t="s">
        <v>316</v>
      </c>
      <c r="G69" s="11" t="s">
        <v>317</v>
      </c>
      <c r="H69" s="12">
        <v>43563.0</v>
      </c>
      <c r="I69" s="12">
        <v>43551.0</v>
      </c>
      <c r="J69" s="11" t="s">
        <v>318</v>
      </c>
      <c r="K69" s="11">
        <v>8.0</v>
      </c>
      <c r="L69" s="11">
        <v>27.0</v>
      </c>
      <c r="M69" s="13"/>
      <c r="N69" s="14">
        <f t="shared" si="1"/>
        <v>-43563</v>
      </c>
      <c r="O69" s="13"/>
      <c r="P69" s="13"/>
      <c r="Q69" s="12">
        <v>43671.0</v>
      </c>
      <c r="R69" s="11">
        <f t="shared" si="2"/>
        <v>108</v>
      </c>
      <c r="S69" s="11" t="s">
        <v>318</v>
      </c>
      <c r="T69" s="11">
        <v>8.0</v>
      </c>
      <c r="U69" s="11">
        <v>16.0</v>
      </c>
      <c r="V69" s="7">
        <v>0.2</v>
      </c>
      <c r="W69" s="8">
        <f t="shared" si="3"/>
        <v>21.6</v>
      </c>
      <c r="X69" s="9" t="str">
        <f t="shared" si="4"/>
        <v>Success</v>
      </c>
      <c r="Y69" s="7" t="str">
        <f t="shared" si="5"/>
        <v>Failure</v>
      </c>
      <c r="Z69" s="7" t="str">
        <f t="shared" si="6"/>
        <v>Success</v>
      </c>
      <c r="AA69" s="11">
        <v>25.13</v>
      </c>
      <c r="AB69" s="11">
        <v>3.1</v>
      </c>
      <c r="AC69" s="11" t="b">
        <v>1</v>
      </c>
    </row>
    <row r="70">
      <c r="A70" s="11">
        <v>117.1</v>
      </c>
      <c r="B70" s="11">
        <v>1947528.0</v>
      </c>
      <c r="C70" s="11" t="s">
        <v>319</v>
      </c>
      <c r="D70" s="11">
        <v>69.0</v>
      </c>
      <c r="E70" s="11" t="s">
        <v>30</v>
      </c>
      <c r="F70" s="11" t="s">
        <v>320</v>
      </c>
      <c r="G70" s="11" t="s">
        <v>321</v>
      </c>
      <c r="H70" s="12">
        <v>43675.0</v>
      </c>
      <c r="I70" s="12">
        <v>43672.0</v>
      </c>
      <c r="J70" s="11" t="s">
        <v>322</v>
      </c>
      <c r="K70" s="11">
        <v>7.0</v>
      </c>
      <c r="L70" s="11">
        <v>18.0</v>
      </c>
      <c r="M70" s="13"/>
      <c r="N70" s="14">
        <f t="shared" si="1"/>
        <v>-43675</v>
      </c>
      <c r="O70" s="13"/>
      <c r="P70" s="13"/>
      <c r="Q70" s="12">
        <v>43714.0</v>
      </c>
      <c r="R70" s="11">
        <f t="shared" si="2"/>
        <v>39</v>
      </c>
      <c r="S70" s="11" t="s">
        <v>322</v>
      </c>
      <c r="T70" s="11">
        <v>7.0</v>
      </c>
      <c r="U70" s="11">
        <v>13.0</v>
      </c>
      <c r="V70" s="7">
        <v>0.2</v>
      </c>
      <c r="W70" s="8">
        <f t="shared" si="3"/>
        <v>14.4</v>
      </c>
      <c r="X70" s="9" t="str">
        <f t="shared" si="4"/>
        <v>Success</v>
      </c>
      <c r="Y70" s="7" t="str">
        <f t="shared" si="5"/>
        <v>Failure</v>
      </c>
      <c r="Z70" s="7" t="str">
        <f t="shared" si="6"/>
        <v>Success</v>
      </c>
      <c r="AA70" s="11">
        <v>26.4</v>
      </c>
      <c r="AB70" s="11">
        <v>3.25</v>
      </c>
      <c r="AC70" s="11" t="b">
        <v>1</v>
      </c>
    </row>
    <row r="71">
      <c r="A71" s="11">
        <v>118.1</v>
      </c>
      <c r="B71" s="11">
        <v>2812517.0</v>
      </c>
      <c r="C71" s="11" t="s">
        <v>323</v>
      </c>
      <c r="D71" s="11">
        <v>79.0</v>
      </c>
      <c r="E71" s="11" t="s">
        <v>30</v>
      </c>
      <c r="F71" s="11" t="s">
        <v>324</v>
      </c>
      <c r="G71" s="11" t="s">
        <v>325</v>
      </c>
      <c r="H71" s="12">
        <v>43591.0</v>
      </c>
      <c r="I71" s="12">
        <v>43579.0</v>
      </c>
      <c r="J71" s="11" t="s">
        <v>326</v>
      </c>
      <c r="K71" s="11">
        <v>10.0</v>
      </c>
      <c r="L71" s="11">
        <v>24.0</v>
      </c>
      <c r="M71" s="13"/>
      <c r="N71" s="14">
        <f t="shared" si="1"/>
        <v>-43591</v>
      </c>
      <c r="O71" s="13"/>
      <c r="P71" s="13"/>
      <c r="Q71" s="12">
        <v>43698.0</v>
      </c>
      <c r="R71" s="11">
        <f t="shared" si="2"/>
        <v>107</v>
      </c>
      <c r="S71" s="11" t="s">
        <v>327</v>
      </c>
      <c r="T71" s="11">
        <v>4.0</v>
      </c>
      <c r="U71" s="11">
        <v>15.0</v>
      </c>
      <c r="V71" s="7">
        <v>0.2</v>
      </c>
      <c r="W71" s="8">
        <f t="shared" si="3"/>
        <v>19.2</v>
      </c>
      <c r="X71" s="9" t="str">
        <f t="shared" si="4"/>
        <v>Success</v>
      </c>
      <c r="Y71" s="7" t="str">
        <f t="shared" si="5"/>
        <v>Success</v>
      </c>
      <c r="Z71" s="7" t="str">
        <f t="shared" si="6"/>
        <v>Success</v>
      </c>
      <c r="AA71" s="11">
        <v>23.49</v>
      </c>
      <c r="AB71" s="11">
        <v>3.02</v>
      </c>
      <c r="AC71" s="11" t="b">
        <v>1</v>
      </c>
    </row>
    <row r="72">
      <c r="A72" s="11">
        <v>119.0</v>
      </c>
      <c r="B72" s="11">
        <v>2058748.0</v>
      </c>
      <c r="C72" s="11" t="s">
        <v>328</v>
      </c>
      <c r="D72" s="11">
        <v>76.0</v>
      </c>
      <c r="E72" s="11" t="s">
        <v>57</v>
      </c>
      <c r="F72" s="11" t="s">
        <v>329</v>
      </c>
      <c r="G72" s="11" t="s">
        <v>176</v>
      </c>
      <c r="H72" s="12">
        <v>43605.0</v>
      </c>
      <c r="I72" s="12">
        <v>43572.0</v>
      </c>
      <c r="J72" s="11" t="s">
        <v>330</v>
      </c>
      <c r="K72" s="11">
        <v>5.0</v>
      </c>
      <c r="L72" s="11">
        <v>12.0</v>
      </c>
      <c r="M72" s="13"/>
      <c r="N72" s="14">
        <f t="shared" si="1"/>
        <v>-43605</v>
      </c>
      <c r="O72" s="13"/>
      <c r="P72" s="13"/>
      <c r="Q72" s="12">
        <v>43721.0</v>
      </c>
      <c r="R72" s="11">
        <f t="shared" si="2"/>
        <v>116</v>
      </c>
      <c r="S72" s="11" t="s">
        <v>331</v>
      </c>
      <c r="T72" s="11">
        <v>4.0</v>
      </c>
      <c r="U72" s="11">
        <v>10.0</v>
      </c>
      <c r="V72" s="7">
        <v>0.2</v>
      </c>
      <c r="W72" s="8">
        <f t="shared" si="3"/>
        <v>9.6</v>
      </c>
      <c r="X72" s="9" t="str">
        <f t="shared" si="4"/>
        <v>Failure</v>
      </c>
      <c r="Y72" s="7" t="str">
        <f t="shared" si="5"/>
        <v>Success</v>
      </c>
      <c r="Z72" s="7" t="str">
        <f t="shared" si="6"/>
        <v>Success</v>
      </c>
      <c r="AA72" s="11">
        <v>27.05</v>
      </c>
      <c r="AB72" s="11">
        <v>2.77</v>
      </c>
      <c r="AC72" s="11" t="b">
        <v>1</v>
      </c>
    </row>
    <row r="73">
      <c r="A73" s="11">
        <v>121.0</v>
      </c>
      <c r="B73" s="11">
        <v>1711735.0</v>
      </c>
      <c r="C73" s="11" t="s">
        <v>332</v>
      </c>
      <c r="D73" s="11">
        <v>79.0</v>
      </c>
      <c r="E73" s="11" t="s">
        <v>57</v>
      </c>
      <c r="F73" s="11" t="s">
        <v>333</v>
      </c>
      <c r="G73" s="11" t="s">
        <v>334</v>
      </c>
      <c r="H73" s="12">
        <v>43626.0</v>
      </c>
      <c r="I73" s="12">
        <v>43586.0</v>
      </c>
      <c r="J73" s="11" t="s">
        <v>335</v>
      </c>
      <c r="K73" s="11">
        <v>9.0</v>
      </c>
      <c r="L73" s="11">
        <v>20.0</v>
      </c>
      <c r="M73" s="13"/>
      <c r="N73" s="14">
        <f t="shared" si="1"/>
        <v>-43626</v>
      </c>
      <c r="O73" s="13"/>
      <c r="P73" s="13"/>
      <c r="Q73" s="12">
        <v>43732.0</v>
      </c>
      <c r="R73" s="11">
        <f t="shared" si="2"/>
        <v>106</v>
      </c>
      <c r="S73" s="11" t="s">
        <v>336</v>
      </c>
      <c r="T73" s="11">
        <v>4.0</v>
      </c>
      <c r="U73" s="11">
        <v>12.0</v>
      </c>
      <c r="V73" s="7">
        <v>0.2</v>
      </c>
      <c r="W73" s="8">
        <f t="shared" si="3"/>
        <v>16</v>
      </c>
      <c r="X73" s="9" t="str">
        <f t="shared" si="4"/>
        <v>Success</v>
      </c>
      <c r="Y73" s="7" t="str">
        <f t="shared" si="5"/>
        <v>Success</v>
      </c>
      <c r="Z73" s="7" t="str">
        <f t="shared" si="6"/>
        <v>Success</v>
      </c>
      <c r="AA73" s="11">
        <v>23.83</v>
      </c>
      <c r="AB73" s="11">
        <v>2.75</v>
      </c>
      <c r="AC73" s="11" t="b">
        <v>1</v>
      </c>
    </row>
    <row r="74">
      <c r="A74" s="2">
        <v>121.1</v>
      </c>
      <c r="B74" s="2">
        <v>1711735.0</v>
      </c>
      <c r="C74" s="2" t="s">
        <v>337</v>
      </c>
      <c r="D74" s="2">
        <v>80.0</v>
      </c>
      <c r="E74" s="2" t="s">
        <v>57</v>
      </c>
      <c r="F74" s="2" t="s">
        <v>338</v>
      </c>
      <c r="G74" s="2" t="s">
        <v>339</v>
      </c>
      <c r="H74" s="4">
        <v>43731.0</v>
      </c>
      <c r="I74" s="4">
        <v>43698.0</v>
      </c>
      <c r="J74" s="2" t="s">
        <v>340</v>
      </c>
      <c r="K74" s="2">
        <v>5.0</v>
      </c>
      <c r="L74" s="2">
        <v>10.0</v>
      </c>
      <c r="M74" s="5"/>
      <c r="N74" s="10">
        <f t="shared" si="1"/>
        <v>-43731</v>
      </c>
      <c r="O74" s="5"/>
      <c r="P74" s="5"/>
      <c r="Q74" s="4">
        <v>43866.0</v>
      </c>
      <c r="R74" s="2">
        <f t="shared" si="2"/>
        <v>135</v>
      </c>
      <c r="S74" s="2" t="s">
        <v>341</v>
      </c>
      <c r="T74" s="2">
        <v>7.0</v>
      </c>
      <c r="U74" s="2">
        <v>12.0</v>
      </c>
      <c r="V74" s="7">
        <v>0.2</v>
      </c>
      <c r="W74" s="8">
        <f t="shared" si="3"/>
        <v>8</v>
      </c>
      <c r="X74" s="9" t="str">
        <f t="shared" si="4"/>
        <v>Failure</v>
      </c>
      <c r="Y74" s="7" t="str">
        <f t="shared" si="5"/>
        <v>Failure</v>
      </c>
      <c r="Z74" s="7" t="str">
        <f t="shared" si="6"/>
        <v>Failure</v>
      </c>
      <c r="AA74" s="2">
        <v>23.84</v>
      </c>
      <c r="AB74" s="2">
        <v>2.7</v>
      </c>
      <c r="AC74" s="2" t="b">
        <v>1</v>
      </c>
    </row>
    <row r="75">
      <c r="A75" s="30" t="s">
        <v>342</v>
      </c>
      <c r="B75" s="11">
        <v>1710993.0</v>
      </c>
      <c r="C75" s="11" t="s">
        <v>343</v>
      </c>
      <c r="D75" s="11">
        <v>70.0</v>
      </c>
      <c r="E75" s="11" t="s">
        <v>57</v>
      </c>
      <c r="F75" s="11" t="s">
        <v>344</v>
      </c>
      <c r="G75" s="11" t="s">
        <v>345</v>
      </c>
      <c r="H75" s="12">
        <v>43633.0</v>
      </c>
      <c r="I75" s="12">
        <v>43600.0</v>
      </c>
      <c r="J75" s="11" t="s">
        <v>346</v>
      </c>
      <c r="K75" s="11">
        <v>10.0</v>
      </c>
      <c r="L75" s="11">
        <v>23.0</v>
      </c>
      <c r="M75" s="13"/>
      <c r="N75" s="14">
        <f t="shared" si="1"/>
        <v>-43633</v>
      </c>
      <c r="O75" s="13"/>
      <c r="P75" s="13"/>
      <c r="Q75" s="12">
        <v>43740.0</v>
      </c>
      <c r="R75" s="11">
        <f t="shared" si="2"/>
        <v>107</v>
      </c>
      <c r="S75" s="11" t="s">
        <v>347</v>
      </c>
      <c r="T75" s="11">
        <v>6.0</v>
      </c>
      <c r="U75" s="11">
        <v>17.0</v>
      </c>
      <c r="V75" s="7">
        <v>0.2</v>
      </c>
      <c r="W75" s="8">
        <f t="shared" si="3"/>
        <v>18.4</v>
      </c>
      <c r="X75" s="9" t="str">
        <f t="shared" si="4"/>
        <v>Success</v>
      </c>
      <c r="Y75" s="7" t="str">
        <f t="shared" si="5"/>
        <v>Success</v>
      </c>
      <c r="Z75" s="7" t="str">
        <f t="shared" si="6"/>
        <v>Success</v>
      </c>
      <c r="AA75" s="11">
        <v>26.33</v>
      </c>
      <c r="AB75" s="11">
        <v>3.33</v>
      </c>
      <c r="AC75" s="11" t="b">
        <v>1</v>
      </c>
    </row>
    <row r="76">
      <c r="A76" s="2">
        <v>123.0</v>
      </c>
      <c r="B76" s="2">
        <v>2846335.0</v>
      </c>
      <c r="C76" s="2" t="s">
        <v>348</v>
      </c>
      <c r="D76" s="2">
        <v>68.0</v>
      </c>
      <c r="E76" s="2" t="s">
        <v>57</v>
      </c>
      <c r="F76" s="2" t="s">
        <v>349</v>
      </c>
      <c r="G76" s="2" t="s">
        <v>334</v>
      </c>
      <c r="H76" s="4">
        <v>43717.0</v>
      </c>
      <c r="I76" s="4">
        <v>43600.0</v>
      </c>
      <c r="J76" s="2" t="s">
        <v>350</v>
      </c>
      <c r="K76" s="2">
        <v>4.0</v>
      </c>
      <c r="L76" s="2">
        <v>16.0</v>
      </c>
      <c r="M76" s="5"/>
      <c r="N76" s="10">
        <f t="shared" si="1"/>
        <v>-43717</v>
      </c>
      <c r="O76" s="5"/>
      <c r="P76" s="5"/>
      <c r="Q76" s="4">
        <v>43844.0</v>
      </c>
      <c r="R76" s="2">
        <f t="shared" si="2"/>
        <v>127</v>
      </c>
      <c r="S76" s="2" t="s">
        <v>350</v>
      </c>
      <c r="T76" s="2">
        <v>4.0</v>
      </c>
      <c r="U76" s="2">
        <v>16.0</v>
      </c>
      <c r="V76" s="7">
        <v>0.2</v>
      </c>
      <c r="W76" s="8">
        <f t="shared" si="3"/>
        <v>12.8</v>
      </c>
      <c r="X76" s="9" t="str">
        <f t="shared" si="4"/>
        <v>Failure</v>
      </c>
      <c r="Y76" s="7" t="str">
        <f t="shared" si="5"/>
        <v>Failure</v>
      </c>
      <c r="Z76" s="7" t="str">
        <f t="shared" si="6"/>
        <v>Failure</v>
      </c>
      <c r="AA76" s="2">
        <v>24.73</v>
      </c>
      <c r="AB76" s="2">
        <v>3.43</v>
      </c>
      <c r="AC76" s="2" t="b">
        <v>1</v>
      </c>
    </row>
    <row r="77">
      <c r="A77" s="2">
        <v>124.0</v>
      </c>
      <c r="B77" s="2">
        <v>2838286.0</v>
      </c>
      <c r="C77" s="2" t="s">
        <v>351</v>
      </c>
      <c r="D77" s="2">
        <v>74.0</v>
      </c>
      <c r="E77" s="2" t="s">
        <v>57</v>
      </c>
      <c r="F77" s="2" t="s">
        <v>352</v>
      </c>
      <c r="G77" s="2" t="s">
        <v>334</v>
      </c>
      <c r="H77" s="4">
        <v>43724.0</v>
      </c>
      <c r="I77" s="4">
        <v>43712.0</v>
      </c>
      <c r="J77" s="2" t="s">
        <v>353</v>
      </c>
      <c r="K77" s="2">
        <v>5.0</v>
      </c>
      <c r="L77" s="2">
        <v>18.0</v>
      </c>
      <c r="M77" s="5"/>
      <c r="N77" s="10">
        <f t="shared" si="1"/>
        <v>-43724</v>
      </c>
      <c r="O77" s="5"/>
      <c r="P77" s="5"/>
      <c r="Q77" s="4">
        <v>43851.0</v>
      </c>
      <c r="R77" s="2">
        <f t="shared" si="2"/>
        <v>127</v>
      </c>
      <c r="S77" s="2" t="s">
        <v>354</v>
      </c>
      <c r="T77" s="2">
        <v>5.0</v>
      </c>
      <c r="U77" s="2">
        <v>18.0</v>
      </c>
      <c r="V77" s="7">
        <v>0.2</v>
      </c>
      <c r="W77" s="8">
        <f t="shared" si="3"/>
        <v>14.4</v>
      </c>
      <c r="X77" s="9" t="str">
        <f t="shared" si="4"/>
        <v>Failure</v>
      </c>
      <c r="Y77" s="7" t="str">
        <f t="shared" si="5"/>
        <v>Failure</v>
      </c>
      <c r="Z77" s="7" t="str">
        <f t="shared" si="6"/>
        <v>Failure</v>
      </c>
      <c r="AA77" s="5"/>
      <c r="AB77" s="5"/>
      <c r="AC77" s="2" t="b">
        <v>1</v>
      </c>
    </row>
    <row r="78">
      <c r="A78" s="11">
        <v>125.0</v>
      </c>
      <c r="B78" s="11">
        <v>2840853.0</v>
      </c>
      <c r="C78" s="11" t="s">
        <v>355</v>
      </c>
      <c r="D78" s="11">
        <v>64.0</v>
      </c>
      <c r="E78" s="11" t="s">
        <v>57</v>
      </c>
      <c r="F78" s="11" t="s">
        <v>356</v>
      </c>
      <c r="G78" s="11" t="s">
        <v>357</v>
      </c>
      <c r="H78" s="12">
        <v>43626.0</v>
      </c>
      <c r="I78" s="12">
        <v>43614.0</v>
      </c>
      <c r="J78" s="11" t="s">
        <v>358</v>
      </c>
      <c r="K78" s="11">
        <v>5.0</v>
      </c>
      <c r="L78" s="11">
        <v>13.0</v>
      </c>
      <c r="M78" s="13"/>
      <c r="N78" s="14">
        <f t="shared" si="1"/>
        <v>-43626</v>
      </c>
      <c r="O78" s="13"/>
      <c r="P78" s="13"/>
      <c r="Q78" s="12">
        <v>43724.0</v>
      </c>
      <c r="R78" s="11">
        <f t="shared" si="2"/>
        <v>98</v>
      </c>
      <c r="S78" s="11" t="s">
        <v>39</v>
      </c>
      <c r="T78" s="11">
        <v>0.0</v>
      </c>
      <c r="U78" s="11">
        <v>11.0</v>
      </c>
      <c r="V78" s="7">
        <v>0.2</v>
      </c>
      <c r="W78" s="8">
        <f t="shared" si="3"/>
        <v>10.4</v>
      </c>
      <c r="X78" s="9" t="str">
        <f t="shared" si="4"/>
        <v>Failure</v>
      </c>
      <c r="Y78" s="7" t="str">
        <f t="shared" si="5"/>
        <v>Success</v>
      </c>
      <c r="Z78" s="7" t="str">
        <f t="shared" si="6"/>
        <v>Success</v>
      </c>
      <c r="AA78" s="11">
        <v>23.53</v>
      </c>
      <c r="AB78" s="11">
        <v>2.52</v>
      </c>
      <c r="AC78" s="11" t="b">
        <v>1</v>
      </c>
    </row>
    <row r="79">
      <c r="A79" s="11">
        <v>127.0</v>
      </c>
      <c r="B79" s="11">
        <v>1710993.0</v>
      </c>
      <c r="C79" s="11" t="s">
        <v>359</v>
      </c>
      <c r="D79" s="11">
        <v>70.0</v>
      </c>
      <c r="E79" s="11" t="s">
        <v>57</v>
      </c>
      <c r="F79" s="11" t="s">
        <v>360</v>
      </c>
      <c r="G79" s="11" t="s">
        <v>345</v>
      </c>
      <c r="H79" s="12">
        <v>43633.0</v>
      </c>
      <c r="I79" s="12">
        <v>43600.0</v>
      </c>
      <c r="J79" s="11" t="s">
        <v>361</v>
      </c>
      <c r="K79" s="11">
        <v>11.0</v>
      </c>
      <c r="L79" s="11">
        <v>23.0</v>
      </c>
      <c r="M79" s="13"/>
      <c r="N79" s="14">
        <f t="shared" si="1"/>
        <v>-43633</v>
      </c>
      <c r="O79" s="13"/>
      <c r="P79" s="13"/>
      <c r="Q79" s="12">
        <v>43740.0</v>
      </c>
      <c r="R79" s="11">
        <f t="shared" si="2"/>
        <v>107</v>
      </c>
      <c r="S79" s="11" t="s">
        <v>362</v>
      </c>
      <c r="T79" s="11">
        <v>5.0</v>
      </c>
      <c r="U79" s="11">
        <v>17.0</v>
      </c>
      <c r="V79" s="7">
        <v>0.2</v>
      </c>
      <c r="W79" s="8">
        <f t="shared" si="3"/>
        <v>18.4</v>
      </c>
      <c r="X79" s="9" t="str">
        <f t="shared" si="4"/>
        <v>Success</v>
      </c>
      <c r="Y79" s="7" t="str">
        <f t="shared" si="5"/>
        <v>Success</v>
      </c>
      <c r="Z79" s="7" t="str">
        <f t="shared" si="6"/>
        <v>Success</v>
      </c>
      <c r="AA79" s="11">
        <v>26.33</v>
      </c>
      <c r="AB79" s="11">
        <v>3.33</v>
      </c>
      <c r="AC79" s="11" t="b">
        <v>1</v>
      </c>
    </row>
    <row r="80">
      <c r="A80" s="11">
        <v>136.0</v>
      </c>
      <c r="B80" s="11">
        <v>1711735.0</v>
      </c>
      <c r="C80" s="11" t="s">
        <v>363</v>
      </c>
      <c r="D80" s="11">
        <v>81.0</v>
      </c>
      <c r="E80" s="11" t="s">
        <v>57</v>
      </c>
      <c r="F80" s="11" t="s">
        <v>364</v>
      </c>
      <c r="G80" s="11" t="s">
        <v>365</v>
      </c>
      <c r="H80" s="12">
        <v>43626.0</v>
      </c>
      <c r="I80" s="12">
        <v>43586.0</v>
      </c>
      <c r="J80" s="11" t="s">
        <v>366</v>
      </c>
      <c r="K80" s="11">
        <v>5.0</v>
      </c>
      <c r="L80" s="11">
        <v>20.0</v>
      </c>
      <c r="M80" s="12">
        <v>43635.0</v>
      </c>
      <c r="N80" s="13">
        <f t="shared" si="1"/>
        <v>9</v>
      </c>
      <c r="O80" s="11" t="s">
        <v>366</v>
      </c>
      <c r="P80" s="11">
        <v>15.0</v>
      </c>
      <c r="Q80" s="12">
        <v>43698.0</v>
      </c>
      <c r="R80" s="11">
        <f t="shared" si="2"/>
        <v>72</v>
      </c>
      <c r="S80" s="11" t="s">
        <v>366</v>
      </c>
      <c r="T80" s="11">
        <v>5.0</v>
      </c>
      <c r="U80" s="11">
        <v>13.0</v>
      </c>
      <c r="V80" s="7">
        <v>0.2</v>
      </c>
      <c r="W80" s="8">
        <f t="shared" si="3"/>
        <v>16</v>
      </c>
      <c r="X80" s="9" t="str">
        <f t="shared" si="4"/>
        <v>Success</v>
      </c>
      <c r="Y80" s="7" t="str">
        <f t="shared" si="5"/>
        <v>Failure</v>
      </c>
      <c r="Z80" s="7" t="str">
        <f t="shared" si="6"/>
        <v>Success</v>
      </c>
      <c r="AA80" s="11">
        <v>23.83</v>
      </c>
      <c r="AB80" s="11">
        <v>2.75</v>
      </c>
      <c r="AC80" s="11" t="b">
        <v>1</v>
      </c>
    </row>
    <row r="81">
      <c r="A81" s="2">
        <v>136.1</v>
      </c>
      <c r="B81" s="2">
        <v>1711735.0</v>
      </c>
      <c r="C81" s="2" t="s">
        <v>367</v>
      </c>
      <c r="D81" s="2">
        <v>81.0</v>
      </c>
      <c r="E81" s="2" t="s">
        <v>57</v>
      </c>
      <c r="F81" s="2" t="s">
        <v>364</v>
      </c>
      <c r="G81" s="2" t="s">
        <v>100</v>
      </c>
      <c r="H81" s="4">
        <v>43731.0</v>
      </c>
      <c r="I81" s="4">
        <v>43698.0</v>
      </c>
      <c r="J81" s="2" t="s">
        <v>366</v>
      </c>
      <c r="K81" s="2">
        <v>5.0</v>
      </c>
      <c r="L81" s="2">
        <v>13.0</v>
      </c>
      <c r="M81" s="4">
        <v>43740.0</v>
      </c>
      <c r="N81" s="5">
        <f t="shared" si="1"/>
        <v>9</v>
      </c>
      <c r="O81" s="2" t="s">
        <v>368</v>
      </c>
      <c r="P81" s="2">
        <v>13.0</v>
      </c>
      <c r="Q81" s="4">
        <v>43866.0</v>
      </c>
      <c r="R81" s="2">
        <f t="shared" si="2"/>
        <v>135</v>
      </c>
      <c r="S81" s="2" t="s">
        <v>369</v>
      </c>
      <c r="T81" s="2">
        <v>7.0</v>
      </c>
      <c r="U81" s="2">
        <v>12.0</v>
      </c>
      <c r="V81" s="7">
        <v>0.2</v>
      </c>
      <c r="W81" s="8">
        <f t="shared" si="3"/>
        <v>10.4</v>
      </c>
      <c r="X81" s="9" t="str">
        <f t="shared" si="4"/>
        <v>Failure</v>
      </c>
      <c r="Y81" s="7" t="str">
        <f t="shared" si="5"/>
        <v>Failure</v>
      </c>
      <c r="Z81" s="7" t="str">
        <f t="shared" si="6"/>
        <v>Failure</v>
      </c>
      <c r="AA81" s="2">
        <v>23.84</v>
      </c>
      <c r="AB81" s="2">
        <v>2.7</v>
      </c>
      <c r="AC81" s="2" t="b">
        <v>1</v>
      </c>
    </row>
    <row r="82">
      <c r="A82" s="11">
        <v>139.1</v>
      </c>
      <c r="B82" s="11">
        <v>2346301.0</v>
      </c>
      <c r="C82" s="11" t="s">
        <v>370</v>
      </c>
      <c r="D82" s="11">
        <v>71.0</v>
      </c>
      <c r="E82" s="11" t="s">
        <v>30</v>
      </c>
      <c r="F82" s="11" t="s">
        <v>371</v>
      </c>
      <c r="G82" s="11" t="s">
        <v>147</v>
      </c>
      <c r="H82" s="12">
        <v>43745.0</v>
      </c>
      <c r="I82" s="12">
        <v>43707.0</v>
      </c>
      <c r="J82" s="11" t="s">
        <v>372</v>
      </c>
      <c r="K82" s="11">
        <v>5.0</v>
      </c>
      <c r="L82" s="11">
        <v>15.0</v>
      </c>
      <c r="M82" s="12">
        <v>43753.0</v>
      </c>
      <c r="N82" s="13">
        <f t="shared" si="1"/>
        <v>8</v>
      </c>
      <c r="O82" s="11" t="s">
        <v>373</v>
      </c>
      <c r="P82" s="11">
        <v>14.0</v>
      </c>
      <c r="Q82" s="12">
        <v>43819.0</v>
      </c>
      <c r="R82" s="11">
        <f t="shared" si="2"/>
        <v>74</v>
      </c>
      <c r="S82" s="11" t="s">
        <v>373</v>
      </c>
      <c r="T82" s="11">
        <v>4.0</v>
      </c>
      <c r="U82" s="11">
        <v>13.0</v>
      </c>
      <c r="V82" s="7">
        <v>0.2</v>
      </c>
      <c r="W82" s="8">
        <f t="shared" si="3"/>
        <v>12</v>
      </c>
      <c r="X82" s="9" t="str">
        <f t="shared" si="4"/>
        <v>Failure</v>
      </c>
      <c r="Y82" s="7" t="str">
        <f t="shared" si="5"/>
        <v>Success</v>
      </c>
      <c r="Z82" s="7" t="str">
        <f t="shared" si="6"/>
        <v>Success</v>
      </c>
      <c r="AA82" s="11">
        <v>22.95</v>
      </c>
      <c r="AB82" s="11">
        <v>2.31</v>
      </c>
      <c r="AC82" s="11" t="b">
        <v>1</v>
      </c>
    </row>
    <row r="83">
      <c r="A83" s="11">
        <v>140.0</v>
      </c>
      <c r="B83" s="11">
        <v>2854198.0</v>
      </c>
      <c r="C83" s="11" t="s">
        <v>374</v>
      </c>
      <c r="D83" s="11">
        <v>71.0</v>
      </c>
      <c r="E83" s="11" t="s">
        <v>57</v>
      </c>
      <c r="F83" s="11" t="s">
        <v>375</v>
      </c>
      <c r="G83" s="11" t="s">
        <v>376</v>
      </c>
      <c r="H83" s="12">
        <v>43948.0</v>
      </c>
      <c r="I83" s="12">
        <v>43866.0</v>
      </c>
      <c r="J83" s="11" t="s">
        <v>377</v>
      </c>
      <c r="K83" s="11">
        <v>7.0</v>
      </c>
      <c r="L83" s="11">
        <v>23.0</v>
      </c>
      <c r="M83" s="12">
        <v>43957.0</v>
      </c>
      <c r="N83" s="13">
        <f t="shared" si="1"/>
        <v>9</v>
      </c>
      <c r="O83" s="11" t="s">
        <v>377</v>
      </c>
      <c r="P83" s="11">
        <v>13.0</v>
      </c>
      <c r="Q83" s="12">
        <v>44041.0</v>
      </c>
      <c r="R83" s="11">
        <f t="shared" si="2"/>
        <v>93</v>
      </c>
      <c r="S83" s="11" t="s">
        <v>377</v>
      </c>
      <c r="T83" s="11">
        <v>7.0</v>
      </c>
      <c r="U83" s="11">
        <v>18.0</v>
      </c>
      <c r="V83" s="7">
        <v>0.2</v>
      </c>
      <c r="W83" s="8">
        <f t="shared" si="3"/>
        <v>18.4</v>
      </c>
      <c r="X83" s="9" t="str">
        <f t="shared" si="4"/>
        <v>Success</v>
      </c>
      <c r="Y83" s="7" t="str">
        <f t="shared" si="5"/>
        <v>Failure</v>
      </c>
      <c r="Z83" s="7" t="str">
        <f t="shared" si="6"/>
        <v>Success</v>
      </c>
      <c r="AA83" s="11">
        <v>23.21</v>
      </c>
      <c r="AB83" s="11">
        <v>3.23</v>
      </c>
      <c r="AC83" s="11" t="b">
        <v>1</v>
      </c>
    </row>
    <row r="84">
      <c r="A84" s="2">
        <v>140.1</v>
      </c>
      <c r="B84" s="2">
        <v>2854198.0</v>
      </c>
      <c r="C84" s="2" t="s">
        <v>378</v>
      </c>
      <c r="D84" s="2">
        <v>71.0</v>
      </c>
      <c r="E84" s="2" t="s">
        <v>57</v>
      </c>
      <c r="F84" s="2" t="s">
        <v>375</v>
      </c>
      <c r="G84" s="2" t="s">
        <v>379</v>
      </c>
      <c r="H84" s="4">
        <v>43731.0</v>
      </c>
      <c r="I84" s="4">
        <v>43712.0</v>
      </c>
      <c r="J84" s="2" t="s">
        <v>380</v>
      </c>
      <c r="K84" s="2">
        <v>8.5</v>
      </c>
      <c r="L84" s="2">
        <v>19.0</v>
      </c>
      <c r="M84" s="4">
        <v>43747.0</v>
      </c>
      <c r="N84" s="5">
        <f t="shared" si="1"/>
        <v>16</v>
      </c>
      <c r="O84" s="2" t="s">
        <v>381</v>
      </c>
      <c r="P84" s="2">
        <v>20.0</v>
      </c>
      <c r="Q84" s="4">
        <v>43802.0</v>
      </c>
      <c r="R84" s="2">
        <f t="shared" si="2"/>
        <v>71</v>
      </c>
      <c r="S84" s="2" t="s">
        <v>382</v>
      </c>
      <c r="T84" s="2">
        <v>9.0</v>
      </c>
      <c r="U84" s="2">
        <v>23.0</v>
      </c>
      <c r="V84" s="7">
        <v>0.2</v>
      </c>
      <c r="W84" s="8">
        <f t="shared" si="3"/>
        <v>15.2</v>
      </c>
      <c r="X84" s="9" t="str">
        <f t="shared" si="4"/>
        <v>Failure</v>
      </c>
      <c r="Y84" s="7" t="str">
        <f t="shared" si="5"/>
        <v>Failure</v>
      </c>
      <c r="Z84" s="7" t="str">
        <f t="shared" si="6"/>
        <v>Failure</v>
      </c>
      <c r="AA84" s="2">
        <v>23.14</v>
      </c>
      <c r="AB84" s="2">
        <v>3.22</v>
      </c>
      <c r="AC84" s="2" t="b">
        <v>1</v>
      </c>
    </row>
    <row r="85">
      <c r="A85" s="11">
        <v>141.0</v>
      </c>
      <c r="B85" s="11">
        <v>2860018.0</v>
      </c>
      <c r="C85" s="11" t="s">
        <v>383</v>
      </c>
      <c r="D85" s="11">
        <v>49.0</v>
      </c>
      <c r="E85" s="11" t="s">
        <v>30</v>
      </c>
      <c r="F85" s="11" t="s">
        <v>384</v>
      </c>
      <c r="G85" s="11" t="s">
        <v>308</v>
      </c>
      <c r="H85" s="12">
        <v>43759.0</v>
      </c>
      <c r="I85" s="12">
        <v>43714.0</v>
      </c>
      <c r="J85" s="11" t="s">
        <v>385</v>
      </c>
      <c r="K85" s="11">
        <v>7.0</v>
      </c>
      <c r="L85" s="11">
        <v>14.0</v>
      </c>
      <c r="M85" s="12">
        <v>43767.0</v>
      </c>
      <c r="N85" s="13">
        <f t="shared" si="1"/>
        <v>8</v>
      </c>
      <c r="O85" s="11" t="s">
        <v>385</v>
      </c>
      <c r="P85" s="11">
        <v>13.0</v>
      </c>
      <c r="Q85" s="12">
        <v>43837.0</v>
      </c>
      <c r="R85" s="11">
        <f t="shared" si="2"/>
        <v>78</v>
      </c>
      <c r="S85" s="11" t="s">
        <v>385</v>
      </c>
      <c r="T85" s="11">
        <v>7.0</v>
      </c>
      <c r="U85" s="11">
        <v>10.0</v>
      </c>
      <c r="V85" s="7">
        <v>0.2</v>
      </c>
      <c r="W85" s="8">
        <f t="shared" si="3"/>
        <v>11.2</v>
      </c>
      <c r="X85" s="9" t="str">
        <f t="shared" si="4"/>
        <v>Success</v>
      </c>
      <c r="Y85" s="7" t="str">
        <f t="shared" si="5"/>
        <v>Failure</v>
      </c>
      <c r="Z85" s="7" t="str">
        <f t="shared" si="6"/>
        <v>Success</v>
      </c>
      <c r="AA85" s="11">
        <v>26.1</v>
      </c>
      <c r="AB85" s="11">
        <v>3.48</v>
      </c>
      <c r="AC85" s="11" t="b">
        <v>1</v>
      </c>
    </row>
    <row r="86">
      <c r="A86" s="11">
        <v>142.0</v>
      </c>
      <c r="B86" s="11">
        <v>2821514.0</v>
      </c>
      <c r="C86" s="11" t="s">
        <v>386</v>
      </c>
      <c r="D86" s="11">
        <v>70.0</v>
      </c>
      <c r="E86" s="11" t="s">
        <v>30</v>
      </c>
      <c r="F86" s="11" t="s">
        <v>387</v>
      </c>
      <c r="G86" s="11" t="s">
        <v>308</v>
      </c>
      <c r="H86" s="12">
        <v>43801.0</v>
      </c>
      <c r="I86" s="12">
        <v>43775.0</v>
      </c>
      <c r="J86" s="11" t="s">
        <v>388</v>
      </c>
      <c r="K86" s="11">
        <v>7.0</v>
      </c>
      <c r="L86" s="11">
        <v>24.0</v>
      </c>
      <c r="M86" s="12">
        <v>43810.0</v>
      </c>
      <c r="N86" s="13">
        <f t="shared" si="1"/>
        <v>9</v>
      </c>
      <c r="O86" s="11" t="s">
        <v>388</v>
      </c>
      <c r="P86" s="11">
        <v>24.0</v>
      </c>
      <c r="Q86" s="12">
        <v>43880.0</v>
      </c>
      <c r="R86" s="11">
        <f t="shared" si="2"/>
        <v>79</v>
      </c>
      <c r="S86" s="11" t="s">
        <v>389</v>
      </c>
      <c r="T86" s="11">
        <v>2.0</v>
      </c>
      <c r="U86" s="11">
        <v>17.0</v>
      </c>
      <c r="V86" s="7">
        <v>0.2</v>
      </c>
      <c r="W86" s="8">
        <f t="shared" si="3"/>
        <v>19.2</v>
      </c>
      <c r="X86" s="9" t="str">
        <f t="shared" si="4"/>
        <v>Success</v>
      </c>
      <c r="Y86" s="7" t="str">
        <f t="shared" si="5"/>
        <v>Success</v>
      </c>
      <c r="Z86" s="7" t="str">
        <f t="shared" si="6"/>
        <v>Success</v>
      </c>
      <c r="AA86" s="11">
        <v>25.41</v>
      </c>
      <c r="AB86" s="11">
        <v>3.53</v>
      </c>
      <c r="AC86" s="11" t="b">
        <v>1</v>
      </c>
    </row>
    <row r="87">
      <c r="A87" s="11">
        <v>142.1</v>
      </c>
      <c r="B87" s="11">
        <v>2821514.0</v>
      </c>
      <c r="C87" s="11" t="s">
        <v>390</v>
      </c>
      <c r="D87" s="11">
        <v>70.0</v>
      </c>
      <c r="E87" s="11" t="s">
        <v>30</v>
      </c>
      <c r="F87" s="11" t="s">
        <v>387</v>
      </c>
      <c r="G87" s="11" t="s">
        <v>147</v>
      </c>
      <c r="H87" s="12">
        <v>43759.0</v>
      </c>
      <c r="I87" s="12">
        <v>43719.0</v>
      </c>
      <c r="J87" s="11" t="s">
        <v>388</v>
      </c>
      <c r="K87" s="11">
        <v>7.0</v>
      </c>
      <c r="L87" s="11">
        <v>26.0</v>
      </c>
      <c r="M87" s="12">
        <v>43775.0</v>
      </c>
      <c r="N87" s="13">
        <f t="shared" si="1"/>
        <v>16</v>
      </c>
      <c r="O87" s="11" t="s">
        <v>388</v>
      </c>
      <c r="P87" s="11">
        <v>24.0</v>
      </c>
      <c r="Q87" s="12">
        <v>43838.0</v>
      </c>
      <c r="R87" s="11">
        <f t="shared" si="2"/>
        <v>79</v>
      </c>
      <c r="S87" s="11" t="s">
        <v>389</v>
      </c>
      <c r="T87" s="11">
        <v>6.0</v>
      </c>
      <c r="U87" s="11">
        <v>17.0</v>
      </c>
      <c r="V87" s="7">
        <v>0.2</v>
      </c>
      <c r="W87" s="8">
        <f t="shared" si="3"/>
        <v>20.8</v>
      </c>
      <c r="X87" s="9" t="str">
        <f t="shared" si="4"/>
        <v>Success</v>
      </c>
      <c r="Y87" s="7" t="str">
        <f t="shared" si="5"/>
        <v>Success</v>
      </c>
      <c r="Z87" s="7" t="str">
        <f t="shared" si="6"/>
        <v>Success</v>
      </c>
      <c r="AA87" s="11">
        <v>25.64</v>
      </c>
      <c r="AB87" s="11">
        <v>3.63</v>
      </c>
      <c r="AC87" s="11" t="b">
        <v>1</v>
      </c>
    </row>
    <row r="88">
      <c r="A88" s="11">
        <v>144.1</v>
      </c>
      <c r="B88" s="11">
        <v>2776951.0</v>
      </c>
      <c r="C88" s="11" t="s">
        <v>391</v>
      </c>
      <c r="D88" s="11">
        <v>75.0</v>
      </c>
      <c r="E88" s="11" t="s">
        <v>57</v>
      </c>
      <c r="F88" s="11" t="s">
        <v>392</v>
      </c>
      <c r="G88" s="11" t="s">
        <v>393</v>
      </c>
      <c r="H88" s="12">
        <v>43745.0</v>
      </c>
      <c r="I88" s="12">
        <v>43721.0</v>
      </c>
      <c r="J88" s="11" t="s">
        <v>394</v>
      </c>
      <c r="K88" s="11">
        <v>8.0</v>
      </c>
      <c r="L88" s="11">
        <v>20.0</v>
      </c>
      <c r="M88" s="12">
        <v>43753.0</v>
      </c>
      <c r="N88" s="13">
        <f t="shared" si="1"/>
        <v>8</v>
      </c>
      <c r="O88" s="11" t="s">
        <v>395</v>
      </c>
      <c r="P88" s="11">
        <v>17.0</v>
      </c>
      <c r="Q88" s="12">
        <v>43817.0</v>
      </c>
      <c r="R88" s="11">
        <f t="shared" si="2"/>
        <v>72</v>
      </c>
      <c r="S88" s="11" t="s">
        <v>394</v>
      </c>
      <c r="T88" s="11">
        <v>8.0</v>
      </c>
      <c r="U88" s="11">
        <v>13.0</v>
      </c>
      <c r="V88" s="7">
        <v>0.2</v>
      </c>
      <c r="W88" s="8">
        <f t="shared" si="3"/>
        <v>16</v>
      </c>
      <c r="X88" s="9" t="str">
        <f t="shared" si="4"/>
        <v>Success</v>
      </c>
      <c r="Y88" s="7" t="str">
        <f t="shared" si="5"/>
        <v>Failure</v>
      </c>
      <c r="Z88" s="7" t="str">
        <f t="shared" si="6"/>
        <v>Success</v>
      </c>
      <c r="AA88" s="11">
        <v>24.82</v>
      </c>
      <c r="AB88" s="11">
        <v>3.65</v>
      </c>
      <c r="AC88" s="11" t="b">
        <v>1</v>
      </c>
    </row>
    <row r="89">
      <c r="A89" s="11">
        <v>148.0</v>
      </c>
      <c r="B89" s="11">
        <v>2854198.0</v>
      </c>
      <c r="C89" s="11" t="s">
        <v>396</v>
      </c>
      <c r="D89" s="11">
        <v>70.0</v>
      </c>
      <c r="E89" s="11" t="s">
        <v>57</v>
      </c>
      <c r="F89" s="11" t="s">
        <v>397</v>
      </c>
      <c r="G89" s="11" t="s">
        <v>398</v>
      </c>
      <c r="H89" s="12">
        <v>43794.0</v>
      </c>
      <c r="I89" s="12">
        <v>43763.0</v>
      </c>
      <c r="J89" s="11" t="s">
        <v>399</v>
      </c>
      <c r="K89" s="11">
        <v>8.0</v>
      </c>
      <c r="L89" s="11">
        <v>25.0</v>
      </c>
      <c r="M89" s="13"/>
      <c r="N89" s="14">
        <f t="shared" si="1"/>
        <v>-43794</v>
      </c>
      <c r="O89" s="13"/>
      <c r="P89" s="13"/>
      <c r="Q89" s="12">
        <v>43866.0</v>
      </c>
      <c r="R89" s="11">
        <f t="shared" si="2"/>
        <v>72</v>
      </c>
      <c r="S89" s="11" t="s">
        <v>400</v>
      </c>
      <c r="T89" s="11">
        <v>7.0</v>
      </c>
      <c r="U89" s="11">
        <v>23.0</v>
      </c>
      <c r="V89" s="7">
        <v>0.2</v>
      </c>
      <c r="W89" s="8">
        <f t="shared" si="3"/>
        <v>20</v>
      </c>
      <c r="X89" s="9" t="str">
        <f t="shared" si="4"/>
        <v>Failure</v>
      </c>
      <c r="Y89" s="7" t="str">
        <f t="shared" si="5"/>
        <v>Success</v>
      </c>
      <c r="Z89" s="7" t="str">
        <f t="shared" si="6"/>
        <v>Success</v>
      </c>
      <c r="AA89" s="11">
        <v>23.21</v>
      </c>
      <c r="AB89" s="11">
        <v>3.23</v>
      </c>
      <c r="AC89" s="11" t="b">
        <v>1</v>
      </c>
    </row>
    <row r="90">
      <c r="A90" s="2">
        <v>150.2</v>
      </c>
      <c r="B90" s="2">
        <v>2345089.0</v>
      </c>
      <c r="C90" s="2" t="s">
        <v>401</v>
      </c>
      <c r="D90" s="2">
        <v>80.0</v>
      </c>
      <c r="E90" s="2" t="s">
        <v>30</v>
      </c>
      <c r="F90" s="2" t="s">
        <v>402</v>
      </c>
      <c r="G90" s="2" t="s">
        <v>403</v>
      </c>
      <c r="H90" s="4">
        <v>44284.0</v>
      </c>
      <c r="I90" s="4">
        <v>44272.0</v>
      </c>
      <c r="J90" s="2" t="s">
        <v>404</v>
      </c>
      <c r="K90" s="2">
        <v>4.0</v>
      </c>
      <c r="L90" s="2">
        <v>16.0</v>
      </c>
      <c r="M90" s="5"/>
      <c r="N90" s="10">
        <f t="shared" si="1"/>
        <v>-44284</v>
      </c>
      <c r="O90" s="5"/>
      <c r="P90" s="5"/>
      <c r="Q90" s="4">
        <v>44384.0</v>
      </c>
      <c r="R90" s="2">
        <f t="shared" si="2"/>
        <v>100</v>
      </c>
      <c r="S90" s="2" t="s">
        <v>404</v>
      </c>
      <c r="T90" s="2">
        <v>4.0</v>
      </c>
      <c r="U90" s="2">
        <v>21.0</v>
      </c>
      <c r="V90" s="7">
        <v>0.2</v>
      </c>
      <c r="W90" s="8">
        <f t="shared" si="3"/>
        <v>12.8</v>
      </c>
      <c r="X90" s="9" t="str">
        <f t="shared" si="4"/>
        <v>Failure</v>
      </c>
      <c r="Y90" s="7" t="str">
        <f t="shared" si="5"/>
        <v>Failure</v>
      </c>
      <c r="Z90" s="7" t="str">
        <f t="shared" si="6"/>
        <v>Failure</v>
      </c>
      <c r="AA90" s="2">
        <v>24.4</v>
      </c>
      <c r="AB90" s="2">
        <v>3.43</v>
      </c>
      <c r="AC90" s="2" t="b">
        <v>1</v>
      </c>
    </row>
    <row r="91">
      <c r="A91" s="11">
        <v>150.3</v>
      </c>
      <c r="B91" s="11">
        <v>2345089.0</v>
      </c>
      <c r="C91" s="31" t="s">
        <v>405</v>
      </c>
      <c r="D91" s="11">
        <v>79.0</v>
      </c>
      <c r="E91" s="11" t="s">
        <v>30</v>
      </c>
      <c r="F91" s="11" t="s">
        <v>406</v>
      </c>
      <c r="G91" s="11" t="s">
        <v>407</v>
      </c>
      <c r="H91" s="12">
        <v>43787.0</v>
      </c>
      <c r="I91" s="12">
        <v>43768.0</v>
      </c>
      <c r="J91" s="11" t="s">
        <v>408</v>
      </c>
      <c r="K91" s="11">
        <v>6.0</v>
      </c>
      <c r="L91" s="11">
        <v>13.0</v>
      </c>
      <c r="M91" s="13"/>
      <c r="N91" s="14">
        <f t="shared" si="1"/>
        <v>-43787</v>
      </c>
      <c r="O91" s="13"/>
      <c r="P91" s="13"/>
      <c r="Q91" s="12">
        <v>43847.0</v>
      </c>
      <c r="R91" s="11">
        <f t="shared" si="2"/>
        <v>60</v>
      </c>
      <c r="S91" s="11" t="s">
        <v>409</v>
      </c>
      <c r="T91" s="11">
        <v>4.0</v>
      </c>
      <c r="U91" s="11">
        <v>14.0</v>
      </c>
      <c r="V91" s="7">
        <v>0.2</v>
      </c>
      <c r="W91" s="8">
        <f t="shared" si="3"/>
        <v>10.4</v>
      </c>
      <c r="X91" s="9" t="str">
        <f t="shared" si="4"/>
        <v>Failure</v>
      </c>
      <c r="Y91" s="7" t="str">
        <f t="shared" si="5"/>
        <v>Success</v>
      </c>
      <c r="Z91" s="7" t="str">
        <f t="shared" si="6"/>
        <v>Success</v>
      </c>
      <c r="AA91" s="11">
        <v>24.48</v>
      </c>
      <c r="AB91" s="11">
        <v>3.47</v>
      </c>
      <c r="AC91" s="11" t="b">
        <v>1</v>
      </c>
    </row>
    <row r="92">
      <c r="A92" s="11">
        <v>151.0</v>
      </c>
      <c r="B92" s="11">
        <v>2802232.0</v>
      </c>
      <c r="C92" s="11" t="s">
        <v>410</v>
      </c>
      <c r="D92" s="11">
        <v>75.0</v>
      </c>
      <c r="E92" s="11" t="s">
        <v>57</v>
      </c>
      <c r="F92" s="11" t="s">
        <v>411</v>
      </c>
      <c r="G92" s="11" t="s">
        <v>412</v>
      </c>
      <c r="H92" s="12">
        <v>43801.0</v>
      </c>
      <c r="I92" s="12">
        <v>43746.0</v>
      </c>
      <c r="J92" s="11" t="s">
        <v>413</v>
      </c>
      <c r="K92" s="11">
        <v>3.0</v>
      </c>
      <c r="L92" s="11">
        <v>20.0</v>
      </c>
      <c r="M92" s="13"/>
      <c r="N92" s="14">
        <f t="shared" si="1"/>
        <v>-43801</v>
      </c>
      <c r="O92" s="13"/>
      <c r="P92" s="13"/>
      <c r="Q92" s="12">
        <v>43865.0</v>
      </c>
      <c r="R92" s="11">
        <f t="shared" si="2"/>
        <v>64</v>
      </c>
      <c r="S92" s="11" t="s">
        <v>414</v>
      </c>
      <c r="T92" s="11">
        <v>1.0</v>
      </c>
      <c r="U92" s="11">
        <v>14.0</v>
      </c>
      <c r="V92" s="7">
        <v>0.2</v>
      </c>
      <c r="W92" s="8">
        <f t="shared" si="3"/>
        <v>16</v>
      </c>
      <c r="X92" s="9" t="str">
        <f t="shared" si="4"/>
        <v>Success</v>
      </c>
      <c r="Y92" s="7" t="str">
        <f t="shared" si="5"/>
        <v>Success</v>
      </c>
      <c r="Z92" s="7" t="str">
        <f t="shared" si="6"/>
        <v>Success</v>
      </c>
      <c r="AA92" s="11">
        <v>23.4</v>
      </c>
      <c r="AB92" s="11">
        <v>2.82</v>
      </c>
      <c r="AC92" s="11" t="b">
        <v>1</v>
      </c>
    </row>
    <row r="93">
      <c r="A93" s="11">
        <v>154.3</v>
      </c>
      <c r="B93" s="11">
        <v>2238610.0</v>
      </c>
      <c r="C93" s="31" t="s">
        <v>415</v>
      </c>
      <c r="D93" s="11">
        <v>75.0</v>
      </c>
      <c r="E93" s="11" t="s">
        <v>57</v>
      </c>
      <c r="F93" s="11" t="s">
        <v>416</v>
      </c>
      <c r="G93" s="11" t="s">
        <v>417</v>
      </c>
      <c r="H93" s="12">
        <v>43843.0</v>
      </c>
      <c r="I93" s="12">
        <v>43837.0</v>
      </c>
      <c r="J93" s="11" t="s">
        <v>418</v>
      </c>
      <c r="K93" s="11">
        <v>10.0</v>
      </c>
      <c r="L93" s="11">
        <v>16.0</v>
      </c>
      <c r="M93" s="13"/>
      <c r="N93" s="13" t="str">
        <f>M93-#REF!</f>
        <v>#REF!</v>
      </c>
      <c r="O93" s="13"/>
      <c r="P93" s="13"/>
      <c r="Q93" s="12">
        <v>43914.0</v>
      </c>
      <c r="R93" s="11" t="str">
        <f>Q93-#REF!</f>
        <v>#REF!</v>
      </c>
      <c r="S93" s="11" t="s">
        <v>419</v>
      </c>
      <c r="T93" s="11">
        <v>8.0</v>
      </c>
      <c r="U93" s="11">
        <v>12.0</v>
      </c>
      <c r="V93" s="7">
        <v>0.2</v>
      </c>
      <c r="W93" s="8">
        <f t="shared" si="3"/>
        <v>12.8</v>
      </c>
      <c r="X93" s="9" t="str">
        <f t="shared" si="4"/>
        <v>Success</v>
      </c>
      <c r="Y93" s="7" t="str">
        <f t="shared" si="5"/>
        <v>Success</v>
      </c>
      <c r="Z93" s="7" t="str">
        <f t="shared" si="6"/>
        <v>Success</v>
      </c>
      <c r="AA93" s="11">
        <v>24.69</v>
      </c>
      <c r="AB93" s="11">
        <v>3.55</v>
      </c>
      <c r="AC93" s="11" t="b">
        <v>1</v>
      </c>
    </row>
    <row r="94">
      <c r="A94" s="11">
        <v>155.0</v>
      </c>
      <c r="B94" s="11">
        <v>2444790.0</v>
      </c>
      <c r="C94" s="11" t="s">
        <v>420</v>
      </c>
      <c r="D94" s="11">
        <v>68.0</v>
      </c>
      <c r="E94" s="11" t="s">
        <v>57</v>
      </c>
      <c r="F94" s="11" t="s">
        <v>421</v>
      </c>
      <c r="G94" s="11" t="s">
        <v>422</v>
      </c>
      <c r="H94" s="12">
        <v>43983.0</v>
      </c>
      <c r="I94" s="12">
        <v>43866.0</v>
      </c>
      <c r="J94" s="11" t="s">
        <v>423</v>
      </c>
      <c r="K94" s="11">
        <v>7.0</v>
      </c>
      <c r="L94" s="11">
        <v>17.0</v>
      </c>
      <c r="M94" s="13"/>
      <c r="N94" s="14">
        <f t="shared" ref="N94:N98" si="7">M94-H94</f>
        <v>-43983</v>
      </c>
      <c r="O94" s="13"/>
      <c r="P94" s="13"/>
      <c r="Q94" s="12">
        <v>44062.0</v>
      </c>
      <c r="R94" s="11">
        <f t="shared" ref="R94:R98" si="8">Q94-H94</f>
        <v>79</v>
      </c>
      <c r="S94" s="11" t="s">
        <v>424</v>
      </c>
      <c r="T94" s="11">
        <v>7.0</v>
      </c>
      <c r="U94" s="11">
        <v>13.0</v>
      </c>
      <c r="V94" s="7">
        <v>0.2</v>
      </c>
      <c r="W94" s="8">
        <f t="shared" si="3"/>
        <v>13.6</v>
      </c>
      <c r="X94" s="9" t="str">
        <f t="shared" si="4"/>
        <v>Success</v>
      </c>
      <c r="Y94" s="7" t="str">
        <f t="shared" si="5"/>
        <v>Failure</v>
      </c>
      <c r="Z94" s="7" t="str">
        <f t="shared" si="6"/>
        <v>Success</v>
      </c>
      <c r="AA94" s="11">
        <v>24.38</v>
      </c>
      <c r="AB94" s="11">
        <v>3.18</v>
      </c>
      <c r="AC94" s="11" t="b">
        <v>1</v>
      </c>
    </row>
    <row r="95">
      <c r="A95" s="2">
        <v>155.1</v>
      </c>
      <c r="B95" s="2">
        <v>2444790.0</v>
      </c>
      <c r="C95" s="2" t="s">
        <v>425</v>
      </c>
      <c r="D95" s="2">
        <v>67.0</v>
      </c>
      <c r="E95" s="2" t="s">
        <v>57</v>
      </c>
      <c r="F95" s="2" t="s">
        <v>426</v>
      </c>
      <c r="G95" s="2" t="s">
        <v>246</v>
      </c>
      <c r="H95" s="4">
        <v>43836.0</v>
      </c>
      <c r="I95" s="4">
        <v>43789.0</v>
      </c>
      <c r="J95" s="2" t="s">
        <v>427</v>
      </c>
      <c r="K95" s="2">
        <v>5.0</v>
      </c>
      <c r="L95" s="2">
        <v>22.0</v>
      </c>
      <c r="M95" s="5"/>
      <c r="N95" s="10">
        <f t="shared" si="7"/>
        <v>-43836</v>
      </c>
      <c r="O95" s="5"/>
      <c r="P95" s="5"/>
      <c r="Q95" s="4">
        <v>43936.0</v>
      </c>
      <c r="R95" s="2">
        <f t="shared" si="8"/>
        <v>100</v>
      </c>
      <c r="S95" s="2" t="s">
        <v>427</v>
      </c>
      <c r="T95" s="2">
        <v>5.0</v>
      </c>
      <c r="U95" s="2">
        <v>19.0</v>
      </c>
      <c r="V95" s="7">
        <v>0.2</v>
      </c>
      <c r="W95" s="8">
        <f t="shared" si="3"/>
        <v>17.6</v>
      </c>
      <c r="X95" s="9" t="str">
        <f t="shared" si="4"/>
        <v>Failure</v>
      </c>
      <c r="Y95" s="7" t="str">
        <f t="shared" si="5"/>
        <v>Failure</v>
      </c>
      <c r="Z95" s="7" t="str">
        <f t="shared" si="6"/>
        <v>Failure</v>
      </c>
      <c r="AA95" s="2">
        <v>24.88</v>
      </c>
      <c r="AB95" s="2">
        <v>3.36</v>
      </c>
      <c r="AC95" s="2" t="b">
        <v>1</v>
      </c>
    </row>
    <row r="96">
      <c r="A96" s="11">
        <v>158.1</v>
      </c>
      <c r="B96" s="11">
        <v>2825880.0</v>
      </c>
      <c r="C96" s="11" t="s">
        <v>428</v>
      </c>
      <c r="D96" s="11">
        <v>58.0</v>
      </c>
      <c r="E96" s="11" t="s">
        <v>57</v>
      </c>
      <c r="F96" s="11" t="s">
        <v>429</v>
      </c>
      <c r="G96" s="11" t="s">
        <v>339</v>
      </c>
      <c r="H96" s="12">
        <v>43808.0</v>
      </c>
      <c r="I96" s="12">
        <v>43796.0</v>
      </c>
      <c r="J96" s="11" t="s">
        <v>430</v>
      </c>
      <c r="K96" s="11">
        <v>7.0</v>
      </c>
      <c r="L96" s="11">
        <v>20.0</v>
      </c>
      <c r="M96" s="13"/>
      <c r="N96" s="14">
        <f t="shared" si="7"/>
        <v>-43808</v>
      </c>
      <c r="O96" s="13"/>
      <c r="P96" s="13"/>
      <c r="Q96" s="12">
        <v>43880.0</v>
      </c>
      <c r="R96" s="11">
        <f t="shared" si="8"/>
        <v>72</v>
      </c>
      <c r="S96" s="11" t="s">
        <v>431</v>
      </c>
      <c r="T96" s="11">
        <v>6.0</v>
      </c>
      <c r="U96" s="11">
        <v>10.0</v>
      </c>
      <c r="V96" s="7">
        <v>0.2</v>
      </c>
      <c r="W96" s="8">
        <f t="shared" si="3"/>
        <v>16</v>
      </c>
      <c r="X96" s="9" t="str">
        <f t="shared" si="4"/>
        <v>Success</v>
      </c>
      <c r="Y96" s="7" t="str">
        <f t="shared" si="5"/>
        <v>Success</v>
      </c>
      <c r="Z96" s="7" t="str">
        <f t="shared" si="6"/>
        <v>Success</v>
      </c>
      <c r="AA96" s="11">
        <v>24.42</v>
      </c>
      <c r="AB96" s="11">
        <v>3.23</v>
      </c>
      <c r="AC96" s="11" t="b">
        <v>1</v>
      </c>
    </row>
    <row r="97">
      <c r="A97" s="11">
        <v>159.1</v>
      </c>
      <c r="B97" s="11">
        <v>2502755.0</v>
      </c>
      <c r="C97" s="11" t="s">
        <v>432</v>
      </c>
      <c r="D97" s="11">
        <v>70.0</v>
      </c>
      <c r="E97" s="11" t="s">
        <v>57</v>
      </c>
      <c r="F97" s="11" t="s">
        <v>433</v>
      </c>
      <c r="G97" s="11" t="s">
        <v>339</v>
      </c>
      <c r="H97" s="12">
        <v>43836.0</v>
      </c>
      <c r="I97" s="12">
        <v>43817.0</v>
      </c>
      <c r="J97" s="11" t="s">
        <v>434</v>
      </c>
      <c r="K97" s="11">
        <v>7.0</v>
      </c>
      <c r="L97" s="11">
        <v>20.0</v>
      </c>
      <c r="M97" s="13"/>
      <c r="N97" s="14">
        <f t="shared" si="7"/>
        <v>-43836</v>
      </c>
      <c r="O97" s="13"/>
      <c r="P97" s="13"/>
      <c r="Q97" s="12">
        <v>43913.0</v>
      </c>
      <c r="R97" s="11">
        <f t="shared" si="8"/>
        <v>77</v>
      </c>
      <c r="S97" s="11" t="s">
        <v>435</v>
      </c>
      <c r="T97" s="11">
        <v>0.0</v>
      </c>
      <c r="U97" s="11">
        <v>10.0</v>
      </c>
      <c r="V97" s="7">
        <v>0.2</v>
      </c>
      <c r="W97" s="8">
        <f t="shared" si="3"/>
        <v>16</v>
      </c>
      <c r="X97" s="9" t="str">
        <f t="shared" si="4"/>
        <v>Success</v>
      </c>
      <c r="Y97" s="7" t="str">
        <f t="shared" si="5"/>
        <v>Success</v>
      </c>
      <c r="Z97" s="7" t="str">
        <f t="shared" si="6"/>
        <v>Success</v>
      </c>
      <c r="AA97" s="11">
        <v>24.38</v>
      </c>
      <c r="AB97" s="11">
        <v>2.17</v>
      </c>
      <c r="AC97" s="11" t="b">
        <v>1</v>
      </c>
    </row>
    <row r="98">
      <c r="A98" s="11">
        <v>160.0</v>
      </c>
      <c r="B98" s="11">
        <v>2829290.0</v>
      </c>
      <c r="C98" s="11" t="s">
        <v>436</v>
      </c>
      <c r="D98" s="11">
        <v>81.0</v>
      </c>
      <c r="E98" s="11" t="s">
        <v>30</v>
      </c>
      <c r="F98" s="11" t="s">
        <v>437</v>
      </c>
      <c r="G98" s="11" t="s">
        <v>334</v>
      </c>
      <c r="H98" s="12">
        <v>44172.0</v>
      </c>
      <c r="I98" s="12">
        <v>44125.0</v>
      </c>
      <c r="J98" s="11" t="s">
        <v>438</v>
      </c>
      <c r="K98" s="11">
        <v>6.0</v>
      </c>
      <c r="L98" s="11">
        <v>21.0</v>
      </c>
      <c r="M98" s="13"/>
      <c r="N98" s="14">
        <f t="shared" si="7"/>
        <v>-44172</v>
      </c>
      <c r="O98" s="13"/>
      <c r="P98" s="13"/>
      <c r="Q98" s="12">
        <v>44267.0</v>
      </c>
      <c r="R98" s="11">
        <f t="shared" si="8"/>
        <v>95</v>
      </c>
      <c r="S98" s="11" t="s">
        <v>439</v>
      </c>
      <c r="T98" s="11">
        <v>5.0</v>
      </c>
      <c r="U98" s="11">
        <v>16.0</v>
      </c>
      <c r="V98" s="7">
        <v>0.2</v>
      </c>
      <c r="W98" s="8">
        <f t="shared" si="3"/>
        <v>16.8</v>
      </c>
      <c r="X98" s="9" t="str">
        <f t="shared" si="4"/>
        <v>Success</v>
      </c>
      <c r="Y98" s="7" t="str">
        <f t="shared" si="5"/>
        <v>Success</v>
      </c>
      <c r="Z98" s="7" t="str">
        <f t="shared" si="6"/>
        <v>Success</v>
      </c>
      <c r="AA98" s="11">
        <v>22.98</v>
      </c>
      <c r="AB98" s="11">
        <v>2.86</v>
      </c>
      <c r="AC98" s="11" t="b">
        <v>1</v>
      </c>
    </row>
    <row r="99">
      <c r="A99" s="11">
        <v>160.3</v>
      </c>
      <c r="B99" s="11">
        <v>2829290.0</v>
      </c>
      <c r="C99" s="11" t="s">
        <v>440</v>
      </c>
      <c r="D99" s="11">
        <v>80.0</v>
      </c>
      <c r="E99" s="11" t="s">
        <v>30</v>
      </c>
      <c r="F99" s="11" t="s">
        <v>441</v>
      </c>
      <c r="G99" s="11" t="s">
        <v>339</v>
      </c>
      <c r="H99" s="12">
        <v>43864.0</v>
      </c>
      <c r="I99" s="12">
        <v>43812.0</v>
      </c>
      <c r="J99" s="11" t="s">
        <v>442</v>
      </c>
      <c r="K99" s="11">
        <v>5.0</v>
      </c>
      <c r="L99" s="11">
        <v>19.0</v>
      </c>
      <c r="M99" s="13"/>
      <c r="N99" s="13" t="str">
        <f>M99-#REF!</f>
        <v>#REF!</v>
      </c>
      <c r="O99" s="13"/>
      <c r="P99" s="13"/>
      <c r="Q99" s="12">
        <v>43978.0</v>
      </c>
      <c r="R99" s="11" t="str">
        <f>Q99-#REF!</f>
        <v>#REF!</v>
      </c>
      <c r="S99" s="11" t="s">
        <v>443</v>
      </c>
      <c r="T99" s="11">
        <v>6.0</v>
      </c>
      <c r="U99" s="11">
        <v>14.0</v>
      </c>
      <c r="V99" s="7">
        <v>0.2</v>
      </c>
      <c r="W99" s="8">
        <f t="shared" si="3"/>
        <v>15.2</v>
      </c>
      <c r="X99" s="9" t="str">
        <f t="shared" si="4"/>
        <v>Success</v>
      </c>
      <c r="Y99" s="7" t="str">
        <f t="shared" si="5"/>
        <v>Failure</v>
      </c>
      <c r="Z99" s="7" t="str">
        <f t="shared" si="6"/>
        <v>Success</v>
      </c>
      <c r="AA99" s="11">
        <v>23.12</v>
      </c>
      <c r="AB99" s="11">
        <v>2.79</v>
      </c>
      <c r="AC99" s="11" t="b">
        <v>1</v>
      </c>
    </row>
    <row r="100">
      <c r="A100" s="11">
        <v>162.1</v>
      </c>
      <c r="B100" s="11">
        <v>1351759.0</v>
      </c>
      <c r="C100" s="11" t="s">
        <v>444</v>
      </c>
      <c r="D100" s="11">
        <v>70.0</v>
      </c>
      <c r="E100" s="11" t="s">
        <v>57</v>
      </c>
      <c r="F100" s="11" t="s">
        <v>445</v>
      </c>
      <c r="G100" s="11" t="s">
        <v>147</v>
      </c>
      <c r="H100" s="12">
        <v>43906.0</v>
      </c>
      <c r="I100" s="12">
        <v>43817.0</v>
      </c>
      <c r="J100" s="11" t="s">
        <v>446</v>
      </c>
      <c r="K100" s="11">
        <v>8.0</v>
      </c>
      <c r="L100" s="11">
        <v>14.0</v>
      </c>
      <c r="M100" s="12">
        <v>43914.0</v>
      </c>
      <c r="N100" s="13">
        <f t="shared" ref="N100:N169" si="9">M100-H100</f>
        <v>8</v>
      </c>
      <c r="O100" s="11" t="s">
        <v>447</v>
      </c>
      <c r="P100" s="11">
        <v>11.0</v>
      </c>
      <c r="Q100" s="12">
        <v>43998.0</v>
      </c>
      <c r="R100" s="11">
        <f t="shared" ref="R100:R169" si="10">Q100-H100</f>
        <v>92</v>
      </c>
      <c r="S100" s="11" t="s">
        <v>448</v>
      </c>
      <c r="T100" s="11">
        <v>7.0</v>
      </c>
      <c r="U100" s="11">
        <v>12.0</v>
      </c>
      <c r="V100" s="7">
        <v>0.2</v>
      </c>
      <c r="W100" s="8">
        <f t="shared" si="3"/>
        <v>11.2</v>
      </c>
      <c r="X100" s="9" t="str">
        <f t="shared" si="4"/>
        <v>Failure</v>
      </c>
      <c r="Y100" s="7" t="str">
        <f t="shared" si="5"/>
        <v>Success</v>
      </c>
      <c r="Z100" s="7" t="str">
        <f t="shared" si="6"/>
        <v>Success</v>
      </c>
      <c r="AA100" s="11">
        <v>23.09</v>
      </c>
      <c r="AB100" s="11">
        <v>3.42</v>
      </c>
      <c r="AC100" s="11" t="b">
        <v>1</v>
      </c>
    </row>
    <row r="101">
      <c r="A101" s="11">
        <v>167.1</v>
      </c>
      <c r="B101" s="11">
        <v>2525837.0</v>
      </c>
      <c r="C101" s="11" t="s">
        <v>449</v>
      </c>
      <c r="D101" s="11">
        <v>75.0</v>
      </c>
      <c r="E101" s="11" t="s">
        <v>57</v>
      </c>
      <c r="F101" s="11" t="s">
        <v>450</v>
      </c>
      <c r="G101" s="11" t="s">
        <v>451</v>
      </c>
      <c r="H101" s="12">
        <v>43871.0</v>
      </c>
      <c r="I101" s="12">
        <v>43853.0</v>
      </c>
      <c r="J101" s="11" t="s">
        <v>452</v>
      </c>
      <c r="K101" s="11">
        <v>8.0</v>
      </c>
      <c r="L101" s="11">
        <v>15.0</v>
      </c>
      <c r="M101" s="12">
        <v>43893.0</v>
      </c>
      <c r="N101" s="13">
        <f t="shared" si="9"/>
        <v>22</v>
      </c>
      <c r="O101" s="11" t="s">
        <v>453</v>
      </c>
      <c r="P101" s="11">
        <v>15.0</v>
      </c>
      <c r="Q101" s="12">
        <v>43949.0</v>
      </c>
      <c r="R101" s="11">
        <f t="shared" si="10"/>
        <v>78</v>
      </c>
      <c r="S101" s="11" t="s">
        <v>454</v>
      </c>
      <c r="T101" s="11">
        <v>6.0</v>
      </c>
      <c r="U101" s="11">
        <v>14.0</v>
      </c>
      <c r="V101" s="7">
        <v>0.2</v>
      </c>
      <c r="W101" s="8">
        <f t="shared" si="3"/>
        <v>12</v>
      </c>
      <c r="X101" s="9" t="str">
        <f t="shared" si="4"/>
        <v>Failure</v>
      </c>
      <c r="Y101" s="7" t="str">
        <f t="shared" si="5"/>
        <v>Success</v>
      </c>
      <c r="Z101" s="7" t="str">
        <f t="shared" si="6"/>
        <v>Success</v>
      </c>
      <c r="AA101" s="11">
        <v>22.54</v>
      </c>
      <c r="AB101" s="11">
        <v>2.38</v>
      </c>
      <c r="AC101" s="11" t="b">
        <v>1</v>
      </c>
    </row>
    <row r="102">
      <c r="A102" s="11">
        <v>168.0</v>
      </c>
      <c r="B102" s="11">
        <v>2978706.0</v>
      </c>
      <c r="C102" s="11" t="s">
        <v>455</v>
      </c>
      <c r="D102" s="11">
        <v>86.0</v>
      </c>
      <c r="E102" s="11" t="s">
        <v>30</v>
      </c>
      <c r="F102" s="11" t="s">
        <v>456</v>
      </c>
      <c r="G102" s="11" t="s">
        <v>457</v>
      </c>
      <c r="H102" s="12">
        <v>43871.0</v>
      </c>
      <c r="I102" s="12">
        <v>43868.0</v>
      </c>
      <c r="J102" s="11" t="s">
        <v>458</v>
      </c>
      <c r="K102" s="11">
        <v>9.0</v>
      </c>
      <c r="L102" s="11">
        <v>8.0</v>
      </c>
      <c r="M102" s="12">
        <v>43879.0</v>
      </c>
      <c r="N102" s="13">
        <f t="shared" si="9"/>
        <v>8</v>
      </c>
      <c r="O102" s="11" t="s">
        <v>459</v>
      </c>
      <c r="P102" s="11">
        <v>10.0</v>
      </c>
      <c r="Q102" s="12">
        <v>43984.0</v>
      </c>
      <c r="R102" s="11">
        <f t="shared" si="10"/>
        <v>113</v>
      </c>
      <c r="S102" s="11" t="s">
        <v>460</v>
      </c>
      <c r="T102" s="11">
        <v>7.0</v>
      </c>
      <c r="U102" s="11">
        <v>14.0</v>
      </c>
      <c r="V102" s="7">
        <v>0.2</v>
      </c>
      <c r="W102" s="8">
        <f t="shared" si="3"/>
        <v>6.4</v>
      </c>
      <c r="X102" s="9" t="str">
        <f t="shared" si="4"/>
        <v>Failure</v>
      </c>
      <c r="Y102" s="7" t="str">
        <f t="shared" si="5"/>
        <v>Success</v>
      </c>
      <c r="Z102" s="7" t="str">
        <f t="shared" si="6"/>
        <v>Success</v>
      </c>
      <c r="AA102" s="11">
        <v>23.35</v>
      </c>
      <c r="AB102" s="11">
        <v>1.87</v>
      </c>
      <c r="AC102" s="11" t="b">
        <v>1</v>
      </c>
    </row>
    <row r="103">
      <c r="A103" s="11">
        <v>169.0</v>
      </c>
      <c r="B103" s="11">
        <v>2444790.0</v>
      </c>
      <c r="C103" s="11" t="s">
        <v>461</v>
      </c>
      <c r="D103" s="11">
        <v>68.0</v>
      </c>
      <c r="E103" s="11" t="s">
        <v>57</v>
      </c>
      <c r="F103" s="11" t="s">
        <v>462</v>
      </c>
      <c r="G103" s="11" t="s">
        <v>308</v>
      </c>
      <c r="H103" s="12">
        <v>43983.0</v>
      </c>
      <c r="I103" s="12">
        <v>43936.0</v>
      </c>
      <c r="J103" s="11" t="s">
        <v>463</v>
      </c>
      <c r="K103" s="11">
        <v>8.0</v>
      </c>
      <c r="L103" s="11">
        <v>17.0</v>
      </c>
      <c r="M103" s="12">
        <v>43992.0</v>
      </c>
      <c r="N103" s="13">
        <f t="shared" si="9"/>
        <v>9</v>
      </c>
      <c r="O103" s="11" t="s">
        <v>39</v>
      </c>
      <c r="P103" s="11">
        <v>18.0</v>
      </c>
      <c r="Q103" s="12">
        <v>44063.0</v>
      </c>
      <c r="R103" s="11">
        <f t="shared" si="10"/>
        <v>80</v>
      </c>
      <c r="S103" s="11" t="s">
        <v>463</v>
      </c>
      <c r="T103" s="11">
        <v>8.0</v>
      </c>
      <c r="U103" s="11">
        <v>13.0</v>
      </c>
      <c r="V103" s="7">
        <v>0.2</v>
      </c>
      <c r="W103" s="8">
        <f t="shared" si="3"/>
        <v>13.6</v>
      </c>
      <c r="X103" s="9" t="str">
        <f t="shared" si="4"/>
        <v>Success</v>
      </c>
      <c r="Y103" s="7" t="str">
        <f t="shared" si="5"/>
        <v>Failure</v>
      </c>
      <c r="Z103" s="7" t="str">
        <f t="shared" si="6"/>
        <v>Success</v>
      </c>
      <c r="AA103" s="11">
        <v>24.38</v>
      </c>
      <c r="AB103" s="11">
        <v>3.18</v>
      </c>
      <c r="AC103" s="11" t="b">
        <v>1</v>
      </c>
    </row>
    <row r="104">
      <c r="A104" s="2">
        <v>169.1</v>
      </c>
      <c r="B104" s="2">
        <v>2444790.0</v>
      </c>
      <c r="C104" s="2" t="s">
        <v>464</v>
      </c>
      <c r="D104" s="2">
        <v>68.0</v>
      </c>
      <c r="E104" s="2" t="s">
        <v>57</v>
      </c>
      <c r="F104" s="2" t="s">
        <v>465</v>
      </c>
      <c r="G104" s="2" t="s">
        <v>308</v>
      </c>
      <c r="H104" s="4">
        <v>43836.0</v>
      </c>
      <c r="I104" s="4">
        <v>43789.0</v>
      </c>
      <c r="J104" s="2" t="s">
        <v>463</v>
      </c>
      <c r="K104" s="2">
        <v>8.0</v>
      </c>
      <c r="L104" s="2">
        <v>22.0</v>
      </c>
      <c r="M104" s="4">
        <v>43843.0</v>
      </c>
      <c r="N104" s="5">
        <f t="shared" si="9"/>
        <v>7</v>
      </c>
      <c r="O104" s="2" t="s">
        <v>463</v>
      </c>
      <c r="P104" s="2">
        <v>22.0</v>
      </c>
      <c r="Q104" s="4">
        <v>43936.0</v>
      </c>
      <c r="R104" s="2">
        <f t="shared" si="10"/>
        <v>100</v>
      </c>
      <c r="S104" s="2" t="s">
        <v>463</v>
      </c>
      <c r="T104" s="2">
        <v>8.0</v>
      </c>
      <c r="U104" s="2">
        <v>19.0</v>
      </c>
      <c r="V104" s="7">
        <v>0.2</v>
      </c>
      <c r="W104" s="8">
        <f t="shared" si="3"/>
        <v>17.6</v>
      </c>
      <c r="X104" s="9" t="str">
        <f t="shared" si="4"/>
        <v>Failure</v>
      </c>
      <c r="Y104" s="7" t="str">
        <f t="shared" si="5"/>
        <v>Failure</v>
      </c>
      <c r="Z104" s="7" t="str">
        <f t="shared" si="6"/>
        <v>Failure</v>
      </c>
      <c r="AA104" s="2">
        <v>24.88</v>
      </c>
      <c r="AB104" s="2">
        <v>3.36</v>
      </c>
      <c r="AC104" s="2" t="b">
        <v>1</v>
      </c>
    </row>
    <row r="105">
      <c r="A105" s="11">
        <v>171.1</v>
      </c>
      <c r="B105" s="11">
        <v>2960286.0</v>
      </c>
      <c r="C105" s="11" t="s">
        <v>466</v>
      </c>
      <c r="D105" s="11">
        <v>60.0</v>
      </c>
      <c r="E105" s="11" t="s">
        <v>57</v>
      </c>
      <c r="F105" s="11" t="s">
        <v>467</v>
      </c>
      <c r="G105" s="11" t="s">
        <v>468</v>
      </c>
      <c r="H105" s="12">
        <v>43906.0</v>
      </c>
      <c r="I105" s="12">
        <v>43861.0</v>
      </c>
      <c r="J105" s="11" t="s">
        <v>469</v>
      </c>
      <c r="K105" s="11">
        <v>11.0</v>
      </c>
      <c r="L105" s="11">
        <v>14.0</v>
      </c>
      <c r="M105" s="12">
        <v>43914.0</v>
      </c>
      <c r="N105" s="13">
        <f t="shared" si="9"/>
        <v>8</v>
      </c>
      <c r="O105" s="11" t="s">
        <v>470</v>
      </c>
      <c r="P105" s="11">
        <v>22.0</v>
      </c>
      <c r="Q105" s="12">
        <v>43980.0</v>
      </c>
      <c r="R105" s="11">
        <f t="shared" si="10"/>
        <v>74</v>
      </c>
      <c r="S105" s="11" t="s">
        <v>471</v>
      </c>
      <c r="T105" s="11">
        <v>8.0</v>
      </c>
      <c r="U105" s="11">
        <v>13.0</v>
      </c>
      <c r="V105" s="7">
        <v>0.2</v>
      </c>
      <c r="W105" s="8">
        <f t="shared" si="3"/>
        <v>11.2</v>
      </c>
      <c r="X105" s="9" t="str">
        <f t="shared" si="4"/>
        <v>Failure</v>
      </c>
      <c r="Y105" s="7" t="str">
        <f t="shared" si="5"/>
        <v>Success</v>
      </c>
      <c r="Z105" s="7" t="str">
        <f t="shared" si="6"/>
        <v>Success</v>
      </c>
      <c r="AA105" s="11">
        <v>27.75</v>
      </c>
      <c r="AB105" s="11">
        <v>4.21</v>
      </c>
      <c r="AC105" s="11" t="b">
        <v>1</v>
      </c>
    </row>
    <row r="106">
      <c r="A106" s="11">
        <v>172.3</v>
      </c>
      <c r="B106" s="11">
        <v>2845987.0</v>
      </c>
      <c r="C106" s="11" t="s">
        <v>472</v>
      </c>
      <c r="D106" s="11">
        <v>65.0</v>
      </c>
      <c r="E106" s="11" t="s">
        <v>57</v>
      </c>
      <c r="F106" s="11" t="s">
        <v>473</v>
      </c>
      <c r="G106" s="11" t="s">
        <v>474</v>
      </c>
      <c r="H106" s="12">
        <v>44011.0</v>
      </c>
      <c r="I106" s="12">
        <v>43885.0</v>
      </c>
      <c r="J106" s="11" t="s">
        <v>475</v>
      </c>
      <c r="K106" s="11">
        <v>8.0</v>
      </c>
      <c r="L106" s="11">
        <v>22.0</v>
      </c>
      <c r="M106" s="12">
        <v>44025.0</v>
      </c>
      <c r="N106" s="13">
        <f t="shared" si="9"/>
        <v>14</v>
      </c>
      <c r="O106" s="11" t="s">
        <v>476</v>
      </c>
      <c r="P106" s="11">
        <v>17.0</v>
      </c>
      <c r="Q106" s="12">
        <v>44095.0</v>
      </c>
      <c r="R106" s="11">
        <f t="shared" si="10"/>
        <v>84</v>
      </c>
      <c r="S106" s="11" t="s">
        <v>476</v>
      </c>
      <c r="T106" s="11">
        <v>1.0</v>
      </c>
      <c r="U106" s="11">
        <v>18.0</v>
      </c>
      <c r="V106" s="7">
        <v>0.2</v>
      </c>
      <c r="W106" s="8">
        <f t="shared" si="3"/>
        <v>17.6</v>
      </c>
      <c r="X106" s="9" t="str">
        <f t="shared" si="4"/>
        <v>Failure</v>
      </c>
      <c r="Y106" s="7" t="str">
        <f t="shared" si="5"/>
        <v>Success</v>
      </c>
      <c r="Z106" s="7" t="str">
        <f t="shared" si="6"/>
        <v>Success</v>
      </c>
      <c r="AA106" s="11">
        <v>23.27</v>
      </c>
      <c r="AB106" s="11">
        <v>2.23</v>
      </c>
      <c r="AC106" s="11" t="b">
        <v>1</v>
      </c>
    </row>
    <row r="107">
      <c r="A107" s="11">
        <v>173.0</v>
      </c>
      <c r="B107" s="11">
        <v>2308914.0</v>
      </c>
      <c r="C107" s="11" t="s">
        <v>477</v>
      </c>
      <c r="D107" s="11">
        <v>75.0</v>
      </c>
      <c r="E107" s="11" t="s">
        <v>57</v>
      </c>
      <c r="F107" s="11" t="s">
        <v>478</v>
      </c>
      <c r="G107" s="11" t="s">
        <v>308</v>
      </c>
      <c r="H107" s="12">
        <v>43906.0</v>
      </c>
      <c r="I107" s="12">
        <v>43866.0</v>
      </c>
      <c r="J107" s="11" t="s">
        <v>39</v>
      </c>
      <c r="K107" s="11">
        <v>0.0</v>
      </c>
      <c r="L107" s="11">
        <v>19.0</v>
      </c>
      <c r="M107" s="12">
        <v>43907.0</v>
      </c>
      <c r="N107" s="13">
        <f t="shared" si="9"/>
        <v>1</v>
      </c>
      <c r="O107" s="11" t="s">
        <v>39</v>
      </c>
      <c r="P107" s="11">
        <v>14.0</v>
      </c>
      <c r="Q107" s="12">
        <v>43973.0</v>
      </c>
      <c r="R107" s="11">
        <f t="shared" si="10"/>
        <v>67</v>
      </c>
      <c r="S107" s="11" t="s">
        <v>39</v>
      </c>
      <c r="T107" s="11">
        <v>0.0</v>
      </c>
      <c r="U107" s="11">
        <v>11.0</v>
      </c>
      <c r="V107" s="7">
        <v>0.2</v>
      </c>
      <c r="W107" s="8">
        <f t="shared" si="3"/>
        <v>15.2</v>
      </c>
      <c r="X107" s="9" t="str">
        <f t="shared" si="4"/>
        <v>Success</v>
      </c>
      <c r="Y107" s="7" t="str">
        <f t="shared" si="5"/>
        <v>Failure</v>
      </c>
      <c r="Z107" s="7" t="str">
        <f t="shared" si="6"/>
        <v>Success</v>
      </c>
      <c r="AA107" s="11">
        <v>24.17</v>
      </c>
      <c r="AB107" s="11">
        <v>3.33</v>
      </c>
      <c r="AC107" s="11" t="b">
        <v>1</v>
      </c>
    </row>
    <row r="108">
      <c r="A108" s="11">
        <v>173.1</v>
      </c>
      <c r="B108" s="13"/>
      <c r="C108" s="11" t="s">
        <v>479</v>
      </c>
      <c r="D108" s="11">
        <v>75.0</v>
      </c>
      <c r="E108" s="11" t="s">
        <v>57</v>
      </c>
      <c r="F108" s="11" t="s">
        <v>478</v>
      </c>
      <c r="G108" s="11" t="s">
        <v>480</v>
      </c>
      <c r="H108" s="12">
        <v>43480.0</v>
      </c>
      <c r="I108" s="12">
        <v>43404.0</v>
      </c>
      <c r="J108" s="11" t="s">
        <v>39</v>
      </c>
      <c r="K108" s="11">
        <v>0.0</v>
      </c>
      <c r="L108" s="11">
        <v>14.0</v>
      </c>
      <c r="M108" s="12">
        <v>43488.0</v>
      </c>
      <c r="N108" s="13">
        <f t="shared" si="9"/>
        <v>8</v>
      </c>
      <c r="O108" s="11" t="s">
        <v>39</v>
      </c>
      <c r="P108" s="11">
        <v>12.0</v>
      </c>
      <c r="Q108" s="12">
        <v>43546.0</v>
      </c>
      <c r="R108" s="11">
        <f t="shared" si="10"/>
        <v>66</v>
      </c>
      <c r="S108" s="11" t="s">
        <v>39</v>
      </c>
      <c r="T108" s="11">
        <v>0.0</v>
      </c>
      <c r="U108" s="11">
        <v>10.0</v>
      </c>
      <c r="V108" s="7">
        <v>0.2</v>
      </c>
      <c r="W108" s="8">
        <f t="shared" si="3"/>
        <v>11.2</v>
      </c>
      <c r="X108" s="9" t="str">
        <f t="shared" si="4"/>
        <v>Success</v>
      </c>
      <c r="Y108" s="7" t="str">
        <f t="shared" si="5"/>
        <v>Failure</v>
      </c>
      <c r="Z108" s="7" t="str">
        <f t="shared" si="6"/>
        <v>Success</v>
      </c>
      <c r="AA108" s="11">
        <v>23.99</v>
      </c>
      <c r="AB108" s="11">
        <v>3.27</v>
      </c>
      <c r="AC108" s="11" t="b">
        <v>1</v>
      </c>
    </row>
    <row r="109">
      <c r="A109" s="11">
        <v>174.4</v>
      </c>
      <c r="B109" s="11">
        <v>2561681.0</v>
      </c>
      <c r="C109" s="11" t="s">
        <v>481</v>
      </c>
      <c r="D109" s="11">
        <v>67.0</v>
      </c>
      <c r="E109" s="11" t="s">
        <v>57</v>
      </c>
      <c r="F109" s="11" t="s">
        <v>482</v>
      </c>
      <c r="G109" s="11" t="s">
        <v>308</v>
      </c>
      <c r="H109" s="12">
        <v>43927.0</v>
      </c>
      <c r="I109" s="12">
        <v>43921.0</v>
      </c>
      <c r="J109" s="11" t="s">
        <v>483</v>
      </c>
      <c r="K109" s="11">
        <v>7.0</v>
      </c>
      <c r="L109" s="11">
        <v>20.0</v>
      </c>
      <c r="M109" s="12">
        <v>43938.0</v>
      </c>
      <c r="N109" s="13">
        <f t="shared" si="9"/>
        <v>11</v>
      </c>
      <c r="O109" s="11" t="s">
        <v>484</v>
      </c>
      <c r="P109" s="11">
        <v>13.0</v>
      </c>
      <c r="Q109" s="12">
        <v>44027.0</v>
      </c>
      <c r="R109" s="11">
        <f t="shared" si="10"/>
        <v>100</v>
      </c>
      <c r="S109" s="11" t="s">
        <v>483</v>
      </c>
      <c r="T109" s="11">
        <v>7.0</v>
      </c>
      <c r="U109" s="11">
        <v>14.0</v>
      </c>
      <c r="V109" s="7">
        <v>0.2</v>
      </c>
      <c r="W109" s="8">
        <f t="shared" si="3"/>
        <v>16</v>
      </c>
      <c r="X109" s="9" t="str">
        <f t="shared" si="4"/>
        <v>Success</v>
      </c>
      <c r="Y109" s="7" t="str">
        <f t="shared" si="5"/>
        <v>Failure</v>
      </c>
      <c r="Z109" s="7" t="str">
        <f t="shared" si="6"/>
        <v>Success</v>
      </c>
      <c r="AA109" s="11">
        <v>23.69</v>
      </c>
      <c r="AB109" s="11">
        <v>2.84</v>
      </c>
      <c r="AC109" s="11" t="b">
        <v>1</v>
      </c>
    </row>
    <row r="110">
      <c r="A110" s="11">
        <v>174.5</v>
      </c>
      <c r="B110" s="11">
        <v>2561681.0</v>
      </c>
      <c r="C110" s="11" t="s">
        <v>485</v>
      </c>
      <c r="D110" s="11">
        <v>67.0</v>
      </c>
      <c r="E110" s="11" t="s">
        <v>57</v>
      </c>
      <c r="F110" s="11" t="s">
        <v>482</v>
      </c>
      <c r="G110" s="11" t="s">
        <v>486</v>
      </c>
      <c r="H110" s="12">
        <v>43920.0</v>
      </c>
      <c r="I110" s="12">
        <v>43880.0</v>
      </c>
      <c r="J110" s="11" t="s">
        <v>483</v>
      </c>
      <c r="K110" s="11">
        <v>7.0</v>
      </c>
      <c r="L110" s="11">
        <v>18.0</v>
      </c>
      <c r="M110" s="12">
        <v>43928.0</v>
      </c>
      <c r="N110" s="13">
        <f t="shared" si="9"/>
        <v>8</v>
      </c>
      <c r="O110" s="11" t="s">
        <v>484</v>
      </c>
      <c r="P110" s="11">
        <v>12.0</v>
      </c>
      <c r="Q110" s="12">
        <v>44027.0</v>
      </c>
      <c r="R110" s="11">
        <f t="shared" si="10"/>
        <v>107</v>
      </c>
      <c r="S110" s="11" t="s">
        <v>483</v>
      </c>
      <c r="T110" s="11">
        <v>7.0</v>
      </c>
      <c r="U110" s="11">
        <v>12.0</v>
      </c>
      <c r="V110" s="7">
        <v>0.2</v>
      </c>
      <c r="W110" s="8">
        <f t="shared" si="3"/>
        <v>14.4</v>
      </c>
      <c r="X110" s="9" t="str">
        <f t="shared" si="4"/>
        <v>Success</v>
      </c>
      <c r="Y110" s="7" t="str">
        <f t="shared" si="5"/>
        <v>Failure</v>
      </c>
      <c r="Z110" s="7" t="str">
        <f t="shared" si="6"/>
        <v>Success</v>
      </c>
      <c r="AA110" s="11">
        <v>23.7</v>
      </c>
      <c r="AB110" s="11">
        <v>2.81</v>
      </c>
      <c r="AC110" s="11" t="b">
        <v>1</v>
      </c>
    </row>
    <row r="111">
      <c r="A111" s="11">
        <v>175.0</v>
      </c>
      <c r="B111" s="11">
        <v>2141731.0</v>
      </c>
      <c r="C111" s="11" t="s">
        <v>487</v>
      </c>
      <c r="D111" s="11">
        <v>68.0</v>
      </c>
      <c r="E111" s="11" t="s">
        <v>30</v>
      </c>
      <c r="F111" s="11" t="s">
        <v>488</v>
      </c>
      <c r="G111" s="11" t="s">
        <v>489</v>
      </c>
      <c r="H111" s="12">
        <v>43920.0</v>
      </c>
      <c r="I111" s="12">
        <v>43880.0</v>
      </c>
      <c r="J111" s="11" t="s">
        <v>490</v>
      </c>
      <c r="K111" s="11">
        <v>5.0</v>
      </c>
      <c r="L111" s="11">
        <v>30.0</v>
      </c>
      <c r="M111" s="12">
        <v>43928.0</v>
      </c>
      <c r="N111" s="13">
        <f t="shared" si="9"/>
        <v>8</v>
      </c>
      <c r="O111" s="11" t="s">
        <v>490</v>
      </c>
      <c r="P111" s="11">
        <v>11.0</v>
      </c>
      <c r="Q111" s="12">
        <v>44027.0</v>
      </c>
      <c r="R111" s="11">
        <f t="shared" si="10"/>
        <v>107</v>
      </c>
      <c r="S111" s="11" t="s">
        <v>490</v>
      </c>
      <c r="T111" s="11">
        <v>5.0</v>
      </c>
      <c r="U111" s="11">
        <v>11.0</v>
      </c>
      <c r="V111" s="7">
        <v>0.2</v>
      </c>
      <c r="W111" s="8">
        <f t="shared" si="3"/>
        <v>24</v>
      </c>
      <c r="X111" s="9" t="str">
        <f t="shared" si="4"/>
        <v>Success</v>
      </c>
      <c r="Y111" s="7" t="str">
        <f t="shared" si="5"/>
        <v>Failure</v>
      </c>
      <c r="Z111" s="7" t="str">
        <f t="shared" si="6"/>
        <v>Success</v>
      </c>
      <c r="AA111" s="11">
        <v>22.89</v>
      </c>
      <c r="AB111" s="11">
        <v>2.37</v>
      </c>
      <c r="AC111" s="11" t="b">
        <v>1</v>
      </c>
    </row>
    <row r="112">
      <c r="A112" s="11">
        <v>176.0</v>
      </c>
      <c r="B112" s="11">
        <v>2937620.0</v>
      </c>
      <c r="C112" s="11" t="s">
        <v>491</v>
      </c>
      <c r="D112" s="11">
        <v>70.0</v>
      </c>
      <c r="E112" s="11" t="s">
        <v>57</v>
      </c>
      <c r="F112" s="11" t="s">
        <v>492</v>
      </c>
      <c r="G112" s="11" t="s">
        <v>493</v>
      </c>
      <c r="H112" s="12">
        <v>43906.0</v>
      </c>
      <c r="I112" s="12">
        <v>43894.0</v>
      </c>
      <c r="J112" s="11" t="s">
        <v>494</v>
      </c>
      <c r="K112" s="11">
        <v>7.0</v>
      </c>
      <c r="L112" s="11">
        <v>24.0</v>
      </c>
      <c r="M112" s="12">
        <v>43914.0</v>
      </c>
      <c r="N112" s="13">
        <f t="shared" si="9"/>
        <v>8</v>
      </c>
      <c r="O112" s="11" t="s">
        <v>494</v>
      </c>
      <c r="P112" s="11">
        <v>11.0</v>
      </c>
      <c r="Q112" s="12">
        <v>43973.0</v>
      </c>
      <c r="R112" s="11">
        <f t="shared" si="10"/>
        <v>67</v>
      </c>
      <c r="S112" s="11" t="s">
        <v>495</v>
      </c>
      <c r="T112" s="11">
        <v>7.0</v>
      </c>
      <c r="U112" s="11">
        <v>12.0</v>
      </c>
      <c r="V112" s="7">
        <v>0.2</v>
      </c>
      <c r="W112" s="8">
        <f t="shared" si="3"/>
        <v>19.2</v>
      </c>
      <c r="X112" s="9" t="str">
        <f t="shared" si="4"/>
        <v>Success</v>
      </c>
      <c r="Y112" s="7" t="str">
        <f t="shared" si="5"/>
        <v>Failure</v>
      </c>
      <c r="Z112" s="7" t="str">
        <f t="shared" si="6"/>
        <v>Success</v>
      </c>
      <c r="AA112" s="11">
        <v>24.29</v>
      </c>
      <c r="AB112" s="11">
        <v>3.51</v>
      </c>
      <c r="AC112" s="11" t="b">
        <v>1</v>
      </c>
    </row>
    <row r="113">
      <c r="A113" s="11">
        <v>177.0</v>
      </c>
      <c r="B113" s="11">
        <v>2386489.0</v>
      </c>
      <c r="C113" s="11" t="s">
        <v>496</v>
      </c>
      <c r="D113" s="11">
        <v>52.0</v>
      </c>
      <c r="E113" s="11" t="s">
        <v>57</v>
      </c>
      <c r="F113" s="11" t="s">
        <v>497</v>
      </c>
      <c r="G113" s="11" t="s">
        <v>498</v>
      </c>
      <c r="H113" s="12">
        <v>43927.0</v>
      </c>
      <c r="I113" s="12">
        <v>43894.0</v>
      </c>
      <c r="J113" s="11" t="s">
        <v>499</v>
      </c>
      <c r="K113" s="11">
        <v>9.0</v>
      </c>
      <c r="L113" s="11">
        <v>22.0</v>
      </c>
      <c r="M113" s="12">
        <v>43936.0</v>
      </c>
      <c r="N113" s="13">
        <f t="shared" si="9"/>
        <v>9</v>
      </c>
      <c r="O113" s="11" t="s">
        <v>499</v>
      </c>
      <c r="P113" s="11">
        <v>15.0</v>
      </c>
      <c r="Q113" s="12">
        <v>44013.0</v>
      </c>
      <c r="R113" s="11">
        <f t="shared" si="10"/>
        <v>86</v>
      </c>
      <c r="S113" s="11" t="s">
        <v>499</v>
      </c>
      <c r="T113" s="11">
        <v>9.0</v>
      </c>
      <c r="U113" s="11">
        <v>14.0</v>
      </c>
      <c r="V113" s="7">
        <v>0.2</v>
      </c>
      <c r="W113" s="8">
        <f t="shared" si="3"/>
        <v>17.6</v>
      </c>
      <c r="X113" s="9" t="str">
        <f t="shared" si="4"/>
        <v>Success</v>
      </c>
      <c r="Y113" s="7" t="str">
        <f t="shared" si="5"/>
        <v>Failure</v>
      </c>
      <c r="Z113" s="7" t="str">
        <f t="shared" si="6"/>
        <v>Success</v>
      </c>
      <c r="AA113" s="11">
        <v>25.71</v>
      </c>
      <c r="AB113" s="11">
        <v>3.62</v>
      </c>
      <c r="AC113" s="11" t="b">
        <v>1</v>
      </c>
    </row>
    <row r="114">
      <c r="A114" s="11">
        <v>181.0</v>
      </c>
      <c r="B114" s="11">
        <v>2987536.0</v>
      </c>
      <c r="C114" s="11" t="s">
        <v>500</v>
      </c>
      <c r="D114" s="11">
        <v>52.0</v>
      </c>
      <c r="E114" s="11" t="s">
        <v>57</v>
      </c>
      <c r="F114" s="11" t="s">
        <v>501</v>
      </c>
      <c r="G114" s="11" t="s">
        <v>255</v>
      </c>
      <c r="H114" s="12">
        <v>43983.0</v>
      </c>
      <c r="I114" s="12">
        <v>43969.0</v>
      </c>
      <c r="J114" s="11" t="s">
        <v>502</v>
      </c>
      <c r="K114" s="11">
        <v>7.0</v>
      </c>
      <c r="L114" s="11">
        <v>15.0</v>
      </c>
      <c r="M114" s="13"/>
      <c r="N114" s="14">
        <f t="shared" si="9"/>
        <v>-43983</v>
      </c>
      <c r="O114" s="13"/>
      <c r="P114" s="13"/>
      <c r="Q114" s="15">
        <v>44088.0</v>
      </c>
      <c r="R114" s="11">
        <f t="shared" si="10"/>
        <v>105</v>
      </c>
      <c r="S114" s="11" t="s">
        <v>503</v>
      </c>
      <c r="T114" s="11">
        <v>6.0</v>
      </c>
      <c r="U114" s="11">
        <v>6.0</v>
      </c>
      <c r="V114" s="7">
        <v>0.2</v>
      </c>
      <c r="W114" s="8">
        <f t="shared" si="3"/>
        <v>12</v>
      </c>
      <c r="X114" s="9" t="str">
        <f t="shared" si="4"/>
        <v>Success</v>
      </c>
      <c r="Y114" s="7" t="str">
        <f t="shared" si="5"/>
        <v>Success</v>
      </c>
      <c r="Z114" s="7" t="str">
        <f t="shared" si="6"/>
        <v>Success</v>
      </c>
      <c r="AA114" s="11">
        <v>22.92</v>
      </c>
      <c r="AB114" s="11">
        <v>2.61</v>
      </c>
      <c r="AC114" s="11" t="b">
        <v>1</v>
      </c>
    </row>
    <row r="115">
      <c r="A115" s="11">
        <v>181.1</v>
      </c>
      <c r="B115" s="11">
        <v>2987536.0</v>
      </c>
      <c r="C115" s="11" t="s">
        <v>504</v>
      </c>
      <c r="D115" s="11">
        <v>52.0</v>
      </c>
      <c r="E115" s="11" t="s">
        <v>57</v>
      </c>
      <c r="F115" s="11" t="s">
        <v>501</v>
      </c>
      <c r="G115" s="11" t="s">
        <v>288</v>
      </c>
      <c r="H115" s="12">
        <v>44027.0</v>
      </c>
      <c r="I115" s="12">
        <v>44011.0</v>
      </c>
      <c r="J115" s="11" t="s">
        <v>505</v>
      </c>
      <c r="K115" s="11">
        <v>7.0</v>
      </c>
      <c r="L115" s="11">
        <v>19.0</v>
      </c>
      <c r="M115" s="13"/>
      <c r="N115" s="14">
        <f t="shared" si="9"/>
        <v>-44027</v>
      </c>
      <c r="O115" s="13"/>
      <c r="P115" s="13"/>
      <c r="Q115" s="12">
        <v>44088.0</v>
      </c>
      <c r="R115" s="11">
        <f t="shared" si="10"/>
        <v>61</v>
      </c>
      <c r="S115" s="11" t="s">
        <v>503</v>
      </c>
      <c r="T115" s="11">
        <v>6.0</v>
      </c>
      <c r="U115" s="11">
        <v>10.0</v>
      </c>
      <c r="V115" s="7">
        <v>0.2</v>
      </c>
      <c r="W115" s="8">
        <f t="shared" si="3"/>
        <v>15.2</v>
      </c>
      <c r="X115" s="9" t="str">
        <f t="shared" si="4"/>
        <v>Success</v>
      </c>
      <c r="Y115" s="7" t="str">
        <f t="shared" si="5"/>
        <v>Success</v>
      </c>
      <c r="Z115" s="7" t="str">
        <f t="shared" si="6"/>
        <v>Success</v>
      </c>
      <c r="AA115" s="11">
        <v>22.86</v>
      </c>
      <c r="AB115" s="11">
        <v>2.6</v>
      </c>
      <c r="AC115" s="11" t="b">
        <v>1</v>
      </c>
    </row>
    <row r="116">
      <c r="A116" s="11">
        <v>182.0</v>
      </c>
      <c r="B116" s="11">
        <v>2561681.0</v>
      </c>
      <c r="C116" s="11" t="s">
        <v>506</v>
      </c>
      <c r="D116" s="11">
        <v>66.0</v>
      </c>
      <c r="E116" s="11" t="s">
        <v>57</v>
      </c>
      <c r="F116" s="11" t="s">
        <v>507</v>
      </c>
      <c r="G116" s="11" t="s">
        <v>255</v>
      </c>
      <c r="H116" s="12">
        <v>43927.0</v>
      </c>
      <c r="I116" s="12">
        <v>43921.0</v>
      </c>
      <c r="J116" s="11" t="s">
        <v>508</v>
      </c>
      <c r="K116" s="11">
        <v>9.0</v>
      </c>
      <c r="L116" s="11">
        <v>20.0</v>
      </c>
      <c r="M116" s="13"/>
      <c r="N116" s="14">
        <f t="shared" si="9"/>
        <v>-43927</v>
      </c>
      <c r="O116" s="13"/>
      <c r="P116" s="13"/>
      <c r="Q116" s="12">
        <v>44027.0</v>
      </c>
      <c r="R116" s="11">
        <f t="shared" si="10"/>
        <v>100</v>
      </c>
      <c r="S116" s="11" t="s">
        <v>508</v>
      </c>
      <c r="T116" s="11">
        <v>9.0</v>
      </c>
      <c r="U116" s="11">
        <v>15.0</v>
      </c>
      <c r="V116" s="7">
        <v>0.2</v>
      </c>
      <c r="W116" s="8">
        <f t="shared" si="3"/>
        <v>16</v>
      </c>
      <c r="X116" s="9" t="str">
        <f t="shared" si="4"/>
        <v>Success</v>
      </c>
      <c r="Y116" s="7" t="str">
        <f t="shared" si="5"/>
        <v>Failure</v>
      </c>
      <c r="Z116" s="7" t="str">
        <f t="shared" si="6"/>
        <v>Success</v>
      </c>
      <c r="AA116" s="11">
        <v>23.69</v>
      </c>
      <c r="AB116" s="11">
        <v>2.84</v>
      </c>
      <c r="AC116" s="11" t="b">
        <v>1</v>
      </c>
    </row>
    <row r="117">
      <c r="A117" s="2">
        <v>182.1</v>
      </c>
      <c r="B117" s="2">
        <v>2561681.0</v>
      </c>
      <c r="C117" s="2" t="s">
        <v>509</v>
      </c>
      <c r="D117" s="2">
        <v>66.0</v>
      </c>
      <c r="E117" s="2" t="s">
        <v>57</v>
      </c>
      <c r="F117" s="2" t="s">
        <v>510</v>
      </c>
      <c r="G117" s="2" t="s">
        <v>288</v>
      </c>
      <c r="H117" s="4">
        <v>43920.0</v>
      </c>
      <c r="I117" s="4">
        <v>43880.0</v>
      </c>
      <c r="J117" s="2" t="s">
        <v>508</v>
      </c>
      <c r="K117" s="2">
        <v>9.0</v>
      </c>
      <c r="L117" s="2">
        <v>18.0</v>
      </c>
      <c r="M117" s="5"/>
      <c r="N117" s="10">
        <f t="shared" si="9"/>
        <v>-43920</v>
      </c>
      <c r="O117" s="5"/>
      <c r="P117" s="5"/>
      <c r="Q117" s="4">
        <v>44027.0</v>
      </c>
      <c r="R117" s="2">
        <f t="shared" si="10"/>
        <v>107</v>
      </c>
      <c r="S117" s="2" t="s">
        <v>508</v>
      </c>
      <c r="T117" s="2">
        <v>9.0</v>
      </c>
      <c r="U117" s="2">
        <v>15.0</v>
      </c>
      <c r="V117" s="7">
        <v>0.2</v>
      </c>
      <c r="W117" s="8">
        <f t="shared" si="3"/>
        <v>14.4</v>
      </c>
      <c r="X117" s="9" t="str">
        <f t="shared" si="4"/>
        <v>Failure</v>
      </c>
      <c r="Y117" s="7" t="str">
        <f t="shared" si="5"/>
        <v>Failure</v>
      </c>
      <c r="Z117" s="7" t="str">
        <f t="shared" si="6"/>
        <v>Failure</v>
      </c>
      <c r="AA117" s="2">
        <v>23.7</v>
      </c>
      <c r="AB117" s="2">
        <v>2.81</v>
      </c>
      <c r="AC117" s="2" t="b">
        <v>1</v>
      </c>
    </row>
    <row r="118">
      <c r="A118" s="11">
        <v>183.0</v>
      </c>
      <c r="B118" s="11">
        <v>2829892.0</v>
      </c>
      <c r="C118" s="11" t="s">
        <v>511</v>
      </c>
      <c r="D118" s="11">
        <v>48.0</v>
      </c>
      <c r="E118" s="11" t="s">
        <v>57</v>
      </c>
      <c r="F118" s="11" t="s">
        <v>512</v>
      </c>
      <c r="G118" s="11" t="s">
        <v>513</v>
      </c>
      <c r="H118" s="12">
        <v>43934.0</v>
      </c>
      <c r="I118" s="12">
        <v>43927.0</v>
      </c>
      <c r="J118" s="11" t="s">
        <v>514</v>
      </c>
      <c r="K118" s="11">
        <v>7.0</v>
      </c>
      <c r="L118" s="11">
        <v>26.0</v>
      </c>
      <c r="M118" s="13"/>
      <c r="N118" s="14">
        <f t="shared" si="9"/>
        <v>-43934</v>
      </c>
      <c r="O118" s="13"/>
      <c r="P118" s="13"/>
      <c r="Q118" s="12">
        <v>44021.0</v>
      </c>
      <c r="R118" s="11">
        <f t="shared" si="10"/>
        <v>87</v>
      </c>
      <c r="S118" s="11" t="s">
        <v>514</v>
      </c>
      <c r="T118" s="11">
        <v>7.0</v>
      </c>
      <c r="U118" s="11">
        <v>19.0</v>
      </c>
      <c r="V118" s="7">
        <v>0.2</v>
      </c>
      <c r="W118" s="8">
        <f t="shared" si="3"/>
        <v>20.8</v>
      </c>
      <c r="X118" s="9" t="str">
        <f t="shared" si="4"/>
        <v>Success</v>
      </c>
      <c r="Y118" s="7" t="str">
        <f t="shared" si="5"/>
        <v>Failure</v>
      </c>
      <c r="Z118" s="7" t="str">
        <f t="shared" si="6"/>
        <v>Success</v>
      </c>
      <c r="AA118" s="11">
        <v>22.88</v>
      </c>
      <c r="AB118" s="11">
        <v>3.13</v>
      </c>
      <c r="AC118" s="11" t="b">
        <v>1</v>
      </c>
    </row>
    <row r="119">
      <c r="A119" s="2">
        <v>184.1</v>
      </c>
      <c r="B119" s="2">
        <v>1211924.0</v>
      </c>
      <c r="C119" s="2" t="s">
        <v>515</v>
      </c>
      <c r="D119" s="2">
        <v>72.0</v>
      </c>
      <c r="E119" s="2" t="s">
        <v>57</v>
      </c>
      <c r="F119" s="2" t="s">
        <v>516</v>
      </c>
      <c r="G119" s="2" t="s">
        <v>517</v>
      </c>
      <c r="H119" s="4">
        <v>43969.0</v>
      </c>
      <c r="I119" s="4">
        <v>43950.0</v>
      </c>
      <c r="J119" s="2" t="s">
        <v>518</v>
      </c>
      <c r="K119" s="2">
        <v>2.0</v>
      </c>
      <c r="L119" s="2">
        <v>20.0</v>
      </c>
      <c r="M119" s="5"/>
      <c r="N119" s="10">
        <f t="shared" si="9"/>
        <v>-43969</v>
      </c>
      <c r="O119" s="5"/>
      <c r="P119" s="5"/>
      <c r="Q119" s="4">
        <v>44050.0</v>
      </c>
      <c r="R119" s="2">
        <f t="shared" si="10"/>
        <v>81</v>
      </c>
      <c r="S119" s="2" t="s">
        <v>519</v>
      </c>
      <c r="T119" s="2">
        <v>2.0</v>
      </c>
      <c r="U119" s="2">
        <v>18.0</v>
      </c>
      <c r="V119" s="7">
        <v>0.2</v>
      </c>
      <c r="W119" s="8">
        <f t="shared" si="3"/>
        <v>16</v>
      </c>
      <c r="X119" s="9" t="str">
        <f t="shared" si="4"/>
        <v>Failure</v>
      </c>
      <c r="Y119" s="7" t="str">
        <f t="shared" si="5"/>
        <v>Failure</v>
      </c>
      <c r="Z119" s="7" t="str">
        <f t="shared" si="6"/>
        <v>Failure</v>
      </c>
      <c r="AA119" s="2">
        <v>24.4</v>
      </c>
      <c r="AB119" s="2">
        <v>3.11</v>
      </c>
      <c r="AC119" s="2" t="b">
        <v>1</v>
      </c>
    </row>
    <row r="120">
      <c r="A120" s="11">
        <v>186.1</v>
      </c>
      <c r="B120" s="11">
        <v>1253368.0</v>
      </c>
      <c r="C120" s="11" t="s">
        <v>520</v>
      </c>
      <c r="D120" s="11">
        <v>79.0</v>
      </c>
      <c r="E120" s="11" t="s">
        <v>57</v>
      </c>
      <c r="F120" s="11" t="s">
        <v>521</v>
      </c>
      <c r="G120" s="11" t="s">
        <v>517</v>
      </c>
      <c r="H120" s="12">
        <v>43969.0</v>
      </c>
      <c r="I120" s="12">
        <v>43957.0</v>
      </c>
      <c r="J120" s="11" t="s">
        <v>522</v>
      </c>
      <c r="K120" s="11">
        <v>3.0</v>
      </c>
      <c r="L120" s="11">
        <v>16.0</v>
      </c>
      <c r="M120" s="13"/>
      <c r="N120" s="14">
        <f t="shared" si="9"/>
        <v>-43969</v>
      </c>
      <c r="O120" s="13"/>
      <c r="P120" s="13"/>
      <c r="Q120" s="12">
        <v>44022.0</v>
      </c>
      <c r="R120" s="11">
        <f t="shared" si="10"/>
        <v>53</v>
      </c>
      <c r="S120" s="11" t="s">
        <v>523</v>
      </c>
      <c r="T120" s="11">
        <v>1.0</v>
      </c>
      <c r="U120" s="11">
        <v>13.0</v>
      </c>
      <c r="V120" s="7">
        <v>0.2</v>
      </c>
      <c r="W120" s="8">
        <f t="shared" si="3"/>
        <v>12.8</v>
      </c>
      <c r="X120" s="9" t="str">
        <f t="shared" si="4"/>
        <v>Failure</v>
      </c>
      <c r="Y120" s="7" t="str">
        <f t="shared" si="5"/>
        <v>Success</v>
      </c>
      <c r="Z120" s="7" t="str">
        <f t="shared" si="6"/>
        <v>Success</v>
      </c>
      <c r="AA120" s="11">
        <v>26.7</v>
      </c>
      <c r="AB120" s="11">
        <v>3.56</v>
      </c>
      <c r="AC120" s="11" t="b">
        <v>1</v>
      </c>
    </row>
    <row r="121">
      <c r="A121" s="11">
        <v>189.0</v>
      </c>
      <c r="B121" s="11">
        <v>1650704.0</v>
      </c>
      <c r="C121" s="11" t="s">
        <v>524</v>
      </c>
      <c r="D121" s="11">
        <v>80.0</v>
      </c>
      <c r="E121" s="11" t="s">
        <v>57</v>
      </c>
      <c r="F121" s="11" t="s">
        <v>525</v>
      </c>
      <c r="G121" s="11" t="s">
        <v>526</v>
      </c>
      <c r="H121" s="12">
        <v>44060.0</v>
      </c>
      <c r="I121" s="12">
        <v>44049.0</v>
      </c>
      <c r="J121" s="11" t="s">
        <v>527</v>
      </c>
      <c r="K121" s="11">
        <v>7.0</v>
      </c>
      <c r="L121" s="11">
        <v>14.0</v>
      </c>
      <c r="M121" s="12">
        <v>44069.0</v>
      </c>
      <c r="N121" s="13">
        <f t="shared" si="9"/>
        <v>9</v>
      </c>
      <c r="O121" s="11" t="s">
        <v>527</v>
      </c>
      <c r="P121" s="11">
        <v>12.0</v>
      </c>
      <c r="Q121" s="12">
        <v>44147.0</v>
      </c>
      <c r="R121" s="11">
        <f t="shared" si="10"/>
        <v>87</v>
      </c>
      <c r="S121" s="11" t="s">
        <v>527</v>
      </c>
      <c r="T121" s="11">
        <v>7.0</v>
      </c>
      <c r="U121" s="11">
        <v>10.0</v>
      </c>
      <c r="V121" s="7">
        <v>0.2</v>
      </c>
      <c r="W121" s="8">
        <f t="shared" si="3"/>
        <v>11.2</v>
      </c>
      <c r="X121" s="9" t="str">
        <f t="shared" si="4"/>
        <v>Success</v>
      </c>
      <c r="Y121" s="7" t="str">
        <f t="shared" si="5"/>
        <v>Failure</v>
      </c>
      <c r="Z121" s="7" t="str">
        <f t="shared" si="6"/>
        <v>Success</v>
      </c>
      <c r="AA121" s="11">
        <v>23.22</v>
      </c>
      <c r="AB121" s="11">
        <v>2.85</v>
      </c>
      <c r="AC121" s="11" t="b">
        <v>1</v>
      </c>
    </row>
    <row r="122">
      <c r="A122" s="2">
        <v>189.1</v>
      </c>
      <c r="B122" s="2">
        <v>1650704.0</v>
      </c>
      <c r="C122" s="2" t="s">
        <v>528</v>
      </c>
      <c r="D122" s="2">
        <v>81.0</v>
      </c>
      <c r="E122" s="2" t="s">
        <v>57</v>
      </c>
      <c r="F122" s="2" t="s">
        <v>525</v>
      </c>
      <c r="G122" s="2" t="s">
        <v>529</v>
      </c>
      <c r="H122" s="4">
        <v>44137.0</v>
      </c>
      <c r="I122" s="4">
        <v>44118.0</v>
      </c>
      <c r="J122" s="2" t="s">
        <v>527</v>
      </c>
      <c r="K122" s="2">
        <v>7.0</v>
      </c>
      <c r="L122" s="2">
        <v>14.0</v>
      </c>
      <c r="M122" s="4">
        <v>44147.0</v>
      </c>
      <c r="N122" s="5">
        <f t="shared" si="9"/>
        <v>10</v>
      </c>
      <c r="O122" s="2" t="s">
        <v>527</v>
      </c>
      <c r="P122" s="2">
        <v>11.0</v>
      </c>
      <c r="Q122" s="4">
        <v>44215.0</v>
      </c>
      <c r="R122" s="2">
        <f t="shared" si="10"/>
        <v>78</v>
      </c>
      <c r="S122" s="2" t="s">
        <v>527</v>
      </c>
      <c r="T122" s="2">
        <v>7.0</v>
      </c>
      <c r="U122" s="2">
        <v>13.0</v>
      </c>
      <c r="V122" s="7">
        <v>0.2</v>
      </c>
      <c r="W122" s="8">
        <f t="shared" si="3"/>
        <v>11.2</v>
      </c>
      <c r="X122" s="9" t="str">
        <f t="shared" si="4"/>
        <v>Failure</v>
      </c>
      <c r="Y122" s="7" t="str">
        <f t="shared" si="5"/>
        <v>Failure</v>
      </c>
      <c r="Z122" s="7" t="str">
        <f t="shared" si="6"/>
        <v>Failure</v>
      </c>
      <c r="AA122" s="2">
        <v>23.2</v>
      </c>
      <c r="AB122" s="2">
        <v>2.87</v>
      </c>
      <c r="AC122" s="2" t="b">
        <v>1</v>
      </c>
    </row>
    <row r="123">
      <c r="A123" s="11">
        <v>190.0</v>
      </c>
      <c r="B123" s="11">
        <v>1998601.0</v>
      </c>
      <c r="C123" s="11" t="s">
        <v>530</v>
      </c>
      <c r="D123" s="11">
        <v>63.0</v>
      </c>
      <c r="E123" s="11" t="s">
        <v>30</v>
      </c>
      <c r="F123" s="11" t="s">
        <v>531</v>
      </c>
      <c r="G123" s="11" t="s">
        <v>308</v>
      </c>
      <c r="H123" s="12">
        <v>44060.0</v>
      </c>
      <c r="I123" s="12">
        <v>44036.0</v>
      </c>
      <c r="J123" s="11" t="s">
        <v>39</v>
      </c>
      <c r="K123" s="11">
        <v>0.0</v>
      </c>
      <c r="L123" s="11">
        <v>21.0</v>
      </c>
      <c r="M123" s="12">
        <v>44069.0</v>
      </c>
      <c r="N123" s="13">
        <f t="shared" si="9"/>
        <v>9</v>
      </c>
      <c r="O123" s="11" t="s">
        <v>39</v>
      </c>
      <c r="P123" s="11">
        <v>15.0</v>
      </c>
      <c r="Q123" s="12">
        <v>44099.0</v>
      </c>
      <c r="R123" s="11">
        <f t="shared" si="10"/>
        <v>39</v>
      </c>
      <c r="S123" s="11" t="s">
        <v>39</v>
      </c>
      <c r="T123" s="11">
        <v>0.0</v>
      </c>
      <c r="U123" s="11">
        <v>16.0</v>
      </c>
      <c r="V123" s="7">
        <v>0.2</v>
      </c>
      <c r="W123" s="8">
        <f t="shared" si="3"/>
        <v>16.8</v>
      </c>
      <c r="X123" s="9" t="str">
        <f t="shared" si="4"/>
        <v>Success</v>
      </c>
      <c r="Y123" s="7" t="str">
        <f t="shared" si="5"/>
        <v>Failure</v>
      </c>
      <c r="Z123" s="7" t="str">
        <f t="shared" si="6"/>
        <v>Success</v>
      </c>
      <c r="AA123" s="11">
        <v>23.95</v>
      </c>
      <c r="AB123" s="11">
        <v>2.8</v>
      </c>
      <c r="AC123" s="11" t="b">
        <v>1</v>
      </c>
    </row>
    <row r="124">
      <c r="A124" s="11">
        <v>190.1</v>
      </c>
      <c r="B124" s="13"/>
      <c r="C124" s="11" t="s">
        <v>532</v>
      </c>
      <c r="D124" s="11">
        <v>63.0</v>
      </c>
      <c r="E124" s="11" t="s">
        <v>30</v>
      </c>
      <c r="F124" s="11" t="s">
        <v>531</v>
      </c>
      <c r="G124" s="11" t="s">
        <v>147</v>
      </c>
      <c r="H124" s="12">
        <v>43997.0</v>
      </c>
      <c r="I124" s="12">
        <v>43971.0</v>
      </c>
      <c r="J124" s="11" t="s">
        <v>39</v>
      </c>
      <c r="K124" s="11">
        <v>0.0</v>
      </c>
      <c r="L124" s="11">
        <v>24.0</v>
      </c>
      <c r="M124" s="12">
        <v>44006.0</v>
      </c>
      <c r="N124" s="13">
        <f t="shared" si="9"/>
        <v>9</v>
      </c>
      <c r="O124" s="11" t="s">
        <v>39</v>
      </c>
      <c r="P124" s="11">
        <v>18.0</v>
      </c>
      <c r="Q124" s="12">
        <v>44099.0</v>
      </c>
      <c r="R124" s="11">
        <f t="shared" si="10"/>
        <v>102</v>
      </c>
      <c r="S124" s="11" t="s">
        <v>39</v>
      </c>
      <c r="T124" s="11">
        <v>0.0</v>
      </c>
      <c r="U124" s="11">
        <v>16.0</v>
      </c>
      <c r="V124" s="7">
        <v>0.2</v>
      </c>
      <c r="W124" s="8">
        <f t="shared" si="3"/>
        <v>19.2</v>
      </c>
      <c r="X124" s="9" t="str">
        <f t="shared" si="4"/>
        <v>Success</v>
      </c>
      <c r="Y124" s="7" t="str">
        <f t="shared" si="5"/>
        <v>Failure</v>
      </c>
      <c r="Z124" s="7" t="str">
        <f t="shared" si="6"/>
        <v>Success</v>
      </c>
      <c r="AA124" s="11">
        <v>23.96</v>
      </c>
      <c r="AB124" s="11">
        <v>2.81</v>
      </c>
      <c r="AC124" s="11" t="b">
        <v>1</v>
      </c>
    </row>
    <row r="125">
      <c r="A125" s="11">
        <v>192.1</v>
      </c>
      <c r="B125" s="11">
        <v>2737009.0</v>
      </c>
      <c r="C125" s="11" t="s">
        <v>533</v>
      </c>
      <c r="D125" s="11">
        <v>23.0</v>
      </c>
      <c r="E125" s="11" t="s">
        <v>30</v>
      </c>
      <c r="F125" s="11" t="s">
        <v>534</v>
      </c>
      <c r="G125" s="11" t="s">
        <v>535</v>
      </c>
      <c r="H125" s="12">
        <v>43983.0</v>
      </c>
      <c r="I125" s="12">
        <v>43983.0</v>
      </c>
      <c r="J125" s="11" t="s">
        <v>536</v>
      </c>
      <c r="K125" s="11">
        <v>11.0</v>
      </c>
      <c r="L125" s="11">
        <v>42.0</v>
      </c>
      <c r="M125" s="12">
        <v>43991.0</v>
      </c>
      <c r="N125" s="13">
        <f t="shared" si="9"/>
        <v>8</v>
      </c>
      <c r="O125" s="11" t="s">
        <v>537</v>
      </c>
      <c r="P125" s="11">
        <v>22.0</v>
      </c>
      <c r="Q125" s="12">
        <v>44088.0</v>
      </c>
      <c r="R125" s="11">
        <f t="shared" si="10"/>
        <v>105</v>
      </c>
      <c r="S125" s="11" t="s">
        <v>537</v>
      </c>
      <c r="T125" s="11">
        <v>9.0</v>
      </c>
      <c r="U125" s="11">
        <v>10.0</v>
      </c>
      <c r="V125" s="7">
        <v>0.2</v>
      </c>
      <c r="W125" s="8">
        <f t="shared" si="3"/>
        <v>33.6</v>
      </c>
      <c r="X125" s="9" t="str">
        <f t="shared" si="4"/>
        <v>Success</v>
      </c>
      <c r="Y125" s="7" t="str">
        <f t="shared" si="5"/>
        <v>Success</v>
      </c>
      <c r="Z125" s="7" t="str">
        <f t="shared" si="6"/>
        <v>Success</v>
      </c>
      <c r="AA125" s="11">
        <v>23.0</v>
      </c>
      <c r="AB125" s="11">
        <v>3.64</v>
      </c>
      <c r="AC125" s="11" t="b">
        <v>1</v>
      </c>
    </row>
    <row r="126">
      <c r="A126" s="11">
        <v>193.0</v>
      </c>
      <c r="B126" s="11">
        <v>1995818.0</v>
      </c>
      <c r="C126" s="11" t="s">
        <v>538</v>
      </c>
      <c r="D126" s="11">
        <v>77.0</v>
      </c>
      <c r="E126" s="11" t="s">
        <v>57</v>
      </c>
      <c r="F126" s="11" t="s">
        <v>539</v>
      </c>
      <c r="G126" s="11" t="s">
        <v>540</v>
      </c>
      <c r="H126" s="12">
        <v>43997.0</v>
      </c>
      <c r="I126" s="12">
        <v>43977.0</v>
      </c>
      <c r="J126" s="32" t="s">
        <v>541</v>
      </c>
      <c r="K126" s="11">
        <v>1.0</v>
      </c>
      <c r="L126" s="11">
        <v>17.0</v>
      </c>
      <c r="M126" s="12">
        <v>44006.0</v>
      </c>
      <c r="N126" s="13">
        <f t="shared" si="9"/>
        <v>9</v>
      </c>
      <c r="O126" s="32" t="s">
        <v>541</v>
      </c>
      <c r="P126" s="11">
        <v>12.0</v>
      </c>
      <c r="Q126" s="12">
        <v>44132.0</v>
      </c>
      <c r="R126" s="11">
        <f t="shared" si="10"/>
        <v>135</v>
      </c>
      <c r="S126" s="32" t="s">
        <v>541</v>
      </c>
      <c r="T126" s="11">
        <v>1.0</v>
      </c>
      <c r="U126" s="11">
        <v>13.0</v>
      </c>
      <c r="V126" s="7">
        <v>0.2</v>
      </c>
      <c r="W126" s="8">
        <f t="shared" si="3"/>
        <v>13.6</v>
      </c>
      <c r="X126" s="9" t="str">
        <f t="shared" si="4"/>
        <v>Success</v>
      </c>
      <c r="Y126" s="7" t="str">
        <f t="shared" si="5"/>
        <v>Failure</v>
      </c>
      <c r="Z126" s="7" t="str">
        <f t="shared" si="6"/>
        <v>Success</v>
      </c>
      <c r="AA126" s="11">
        <v>25.41</v>
      </c>
      <c r="AB126" s="11">
        <v>3.94</v>
      </c>
      <c r="AC126" s="11" t="b">
        <v>1</v>
      </c>
    </row>
    <row r="127">
      <c r="A127" s="11">
        <v>195.3</v>
      </c>
      <c r="B127" s="11">
        <v>1450354.0</v>
      </c>
      <c r="C127" s="11" t="s">
        <v>542</v>
      </c>
      <c r="D127" s="11">
        <v>60.0</v>
      </c>
      <c r="E127" s="11" t="s">
        <v>30</v>
      </c>
      <c r="F127" s="11" t="s">
        <v>543</v>
      </c>
      <c r="G127" s="11" t="s">
        <v>544</v>
      </c>
      <c r="H127" s="12">
        <v>44018.0</v>
      </c>
      <c r="I127" s="12">
        <v>43987.0</v>
      </c>
      <c r="J127" s="11" t="s">
        <v>545</v>
      </c>
      <c r="K127" s="11">
        <v>5.0</v>
      </c>
      <c r="L127" s="11">
        <v>16.0</v>
      </c>
      <c r="M127" s="12">
        <v>44027.0</v>
      </c>
      <c r="N127" s="13">
        <f t="shared" si="9"/>
        <v>9</v>
      </c>
      <c r="O127" s="11" t="s">
        <v>546</v>
      </c>
      <c r="P127" s="11">
        <v>15.0</v>
      </c>
      <c r="Q127" s="12">
        <v>44057.0</v>
      </c>
      <c r="R127" s="11">
        <f t="shared" si="10"/>
        <v>39</v>
      </c>
      <c r="S127" s="11" t="s">
        <v>547</v>
      </c>
      <c r="T127" s="11">
        <v>4.0</v>
      </c>
      <c r="U127" s="11">
        <v>11.0</v>
      </c>
      <c r="V127" s="7">
        <v>0.2</v>
      </c>
      <c r="W127" s="8">
        <f t="shared" si="3"/>
        <v>12.8</v>
      </c>
      <c r="X127" s="9" t="str">
        <f t="shared" si="4"/>
        <v>Success</v>
      </c>
      <c r="Y127" s="7" t="str">
        <f t="shared" si="5"/>
        <v>Success</v>
      </c>
      <c r="Z127" s="7" t="str">
        <f t="shared" si="6"/>
        <v>Success</v>
      </c>
      <c r="AA127" s="11">
        <v>24.06</v>
      </c>
      <c r="AB127" s="11">
        <v>3.11</v>
      </c>
      <c r="AC127" s="11" t="b">
        <v>1</v>
      </c>
    </row>
    <row r="128">
      <c r="A128" s="11">
        <v>195.4</v>
      </c>
      <c r="B128" s="11">
        <v>1450354.0</v>
      </c>
      <c r="C128" s="11" t="s">
        <v>548</v>
      </c>
      <c r="D128" s="11">
        <v>61.0</v>
      </c>
      <c r="E128" s="11" t="s">
        <v>30</v>
      </c>
      <c r="F128" s="11" t="s">
        <v>543</v>
      </c>
      <c r="G128" s="11" t="s">
        <v>549</v>
      </c>
      <c r="H128" s="12">
        <v>44284.0</v>
      </c>
      <c r="I128" s="12">
        <v>44272.0</v>
      </c>
      <c r="J128" s="33" t="s">
        <v>546</v>
      </c>
      <c r="K128" s="11">
        <v>4.0</v>
      </c>
      <c r="L128" s="11">
        <v>18.0</v>
      </c>
      <c r="M128" s="12">
        <v>44293.0</v>
      </c>
      <c r="N128" s="13">
        <f t="shared" si="9"/>
        <v>9</v>
      </c>
      <c r="O128" s="33" t="s">
        <v>546</v>
      </c>
      <c r="P128" s="11">
        <v>21.0</v>
      </c>
      <c r="Q128" s="12">
        <v>44386.0</v>
      </c>
      <c r="R128" s="11">
        <f t="shared" si="10"/>
        <v>102</v>
      </c>
      <c r="S128" s="33" t="s">
        <v>546</v>
      </c>
      <c r="T128" s="11">
        <v>4.0</v>
      </c>
      <c r="U128" s="11">
        <v>13.0</v>
      </c>
      <c r="V128" s="7">
        <v>0.2</v>
      </c>
      <c r="W128" s="8">
        <f t="shared" si="3"/>
        <v>14.4</v>
      </c>
      <c r="X128" s="9" t="str">
        <f t="shared" si="4"/>
        <v>Success</v>
      </c>
      <c r="Y128" s="7" t="str">
        <f t="shared" si="5"/>
        <v>Failure</v>
      </c>
      <c r="Z128" s="7" t="str">
        <f t="shared" si="6"/>
        <v>Success</v>
      </c>
      <c r="AA128" s="11">
        <v>23.85</v>
      </c>
      <c r="AB128" s="11">
        <v>3.08</v>
      </c>
      <c r="AC128" s="11" t="b">
        <v>1</v>
      </c>
    </row>
    <row r="129">
      <c r="A129" s="11">
        <v>196.1</v>
      </c>
      <c r="B129" s="11">
        <v>3024775.0</v>
      </c>
      <c r="C129" s="11" t="s">
        <v>550</v>
      </c>
      <c r="D129" s="11">
        <v>69.0</v>
      </c>
      <c r="E129" s="11" t="s">
        <v>30</v>
      </c>
      <c r="F129" s="11" t="s">
        <v>551</v>
      </c>
      <c r="G129" s="11" t="s">
        <v>552</v>
      </c>
      <c r="H129" s="12">
        <v>44011.0</v>
      </c>
      <c r="I129" s="12">
        <v>43987.0</v>
      </c>
      <c r="J129" s="11" t="s">
        <v>553</v>
      </c>
      <c r="K129" s="11">
        <v>2.0</v>
      </c>
      <c r="L129" s="11">
        <v>25.0</v>
      </c>
      <c r="M129" s="12">
        <v>44019.0</v>
      </c>
      <c r="N129" s="13">
        <f t="shared" si="9"/>
        <v>8</v>
      </c>
      <c r="O129" s="11" t="s">
        <v>554</v>
      </c>
      <c r="P129" s="11">
        <v>23.0</v>
      </c>
      <c r="Q129" s="12">
        <v>44071.0</v>
      </c>
      <c r="R129" s="11">
        <f t="shared" si="10"/>
        <v>60</v>
      </c>
      <c r="S129" s="11" t="s">
        <v>555</v>
      </c>
      <c r="T129" s="11">
        <v>3.0</v>
      </c>
      <c r="U129" s="11">
        <v>18.0</v>
      </c>
      <c r="V129" s="7">
        <v>0.2</v>
      </c>
      <c r="W129" s="8">
        <f t="shared" si="3"/>
        <v>20</v>
      </c>
      <c r="X129" s="9" t="str">
        <f t="shared" si="4"/>
        <v>Success</v>
      </c>
      <c r="Y129" s="7" t="str">
        <f t="shared" si="5"/>
        <v>Failure</v>
      </c>
      <c r="Z129" s="7" t="str">
        <f t="shared" si="6"/>
        <v>Success</v>
      </c>
      <c r="AA129" s="11">
        <v>21.45</v>
      </c>
      <c r="AB129" s="11">
        <v>2.83</v>
      </c>
      <c r="AC129" s="11" t="b">
        <v>1</v>
      </c>
    </row>
    <row r="130">
      <c r="A130" s="11">
        <v>197.0</v>
      </c>
      <c r="B130" s="11">
        <v>2823613.0</v>
      </c>
      <c r="C130" s="11" t="s">
        <v>556</v>
      </c>
      <c r="D130" s="11">
        <v>90.0</v>
      </c>
      <c r="E130" s="11" t="s">
        <v>30</v>
      </c>
      <c r="F130" s="11" t="s">
        <v>557</v>
      </c>
      <c r="G130" s="11" t="s">
        <v>139</v>
      </c>
      <c r="H130" s="12">
        <v>44004.0</v>
      </c>
      <c r="I130" s="12">
        <v>43998.0</v>
      </c>
      <c r="J130" s="11" t="s">
        <v>558</v>
      </c>
      <c r="K130" s="11">
        <v>7.0</v>
      </c>
      <c r="L130" s="11">
        <v>32.0</v>
      </c>
      <c r="M130" s="12">
        <v>44020.0</v>
      </c>
      <c r="N130" s="13">
        <f t="shared" si="9"/>
        <v>16</v>
      </c>
      <c r="O130" s="33" t="s">
        <v>559</v>
      </c>
      <c r="P130" s="11">
        <v>17.0</v>
      </c>
      <c r="Q130" s="12">
        <v>44088.0</v>
      </c>
      <c r="R130" s="11">
        <f t="shared" si="10"/>
        <v>84</v>
      </c>
      <c r="S130" s="11" t="s">
        <v>560</v>
      </c>
      <c r="T130" s="11">
        <v>1.0</v>
      </c>
      <c r="U130" s="11">
        <v>12.0</v>
      </c>
      <c r="V130" s="7">
        <v>0.2</v>
      </c>
      <c r="W130" s="8">
        <f t="shared" si="3"/>
        <v>25.6</v>
      </c>
      <c r="X130" s="9" t="str">
        <f t="shared" si="4"/>
        <v>Success</v>
      </c>
      <c r="Y130" s="7" t="str">
        <f t="shared" si="5"/>
        <v>Success</v>
      </c>
      <c r="Z130" s="7" t="str">
        <f t="shared" si="6"/>
        <v>Success</v>
      </c>
      <c r="AA130" s="11">
        <v>23.82</v>
      </c>
      <c r="AB130" s="11">
        <v>3.08</v>
      </c>
      <c r="AC130" s="11" t="b">
        <v>1</v>
      </c>
    </row>
    <row r="131">
      <c r="A131" s="2">
        <v>199.1</v>
      </c>
      <c r="B131" s="5"/>
      <c r="C131" s="2" t="s">
        <v>561</v>
      </c>
      <c r="D131" s="2">
        <v>73.0</v>
      </c>
      <c r="E131" s="2" t="s">
        <v>57</v>
      </c>
      <c r="F131" s="2" t="s">
        <v>562</v>
      </c>
      <c r="G131" s="2" t="s">
        <v>136</v>
      </c>
      <c r="H131" s="4">
        <v>44062.0</v>
      </c>
      <c r="I131" s="4">
        <v>44057.0</v>
      </c>
      <c r="J131" s="2" t="s">
        <v>563</v>
      </c>
      <c r="K131" s="2">
        <v>8.0</v>
      </c>
      <c r="L131" s="2">
        <v>14.0</v>
      </c>
      <c r="M131" s="4">
        <v>44070.0</v>
      </c>
      <c r="N131" s="5">
        <f t="shared" si="9"/>
        <v>8</v>
      </c>
      <c r="O131" s="2" t="s">
        <v>564</v>
      </c>
      <c r="P131" s="2">
        <v>18.0</v>
      </c>
      <c r="Q131" s="4">
        <v>44158.0</v>
      </c>
      <c r="R131" s="2">
        <f t="shared" si="10"/>
        <v>96</v>
      </c>
      <c r="S131" s="2" t="s">
        <v>565</v>
      </c>
      <c r="T131" s="2">
        <v>8.0</v>
      </c>
      <c r="U131" s="2">
        <v>18.0</v>
      </c>
      <c r="V131" s="7">
        <v>0.2</v>
      </c>
      <c r="W131" s="8">
        <f t="shared" si="3"/>
        <v>11.2</v>
      </c>
      <c r="X131" s="9" t="str">
        <f t="shared" si="4"/>
        <v>Failure</v>
      </c>
      <c r="Y131" s="7" t="str">
        <f t="shared" si="5"/>
        <v>Failure</v>
      </c>
      <c r="Z131" s="7" t="str">
        <f t="shared" si="6"/>
        <v>Failure</v>
      </c>
      <c r="AA131" s="2">
        <v>24.93</v>
      </c>
      <c r="AB131" s="2">
        <v>3.43</v>
      </c>
      <c r="AC131" s="2" t="b">
        <v>1</v>
      </c>
    </row>
    <row r="132">
      <c r="A132" s="11">
        <v>201.0</v>
      </c>
      <c r="B132" s="11">
        <v>2276492.0</v>
      </c>
      <c r="C132" s="11" t="s">
        <v>566</v>
      </c>
      <c r="D132" s="11">
        <v>77.0</v>
      </c>
      <c r="E132" s="11" t="s">
        <v>57</v>
      </c>
      <c r="F132" s="11" t="s">
        <v>567</v>
      </c>
      <c r="G132" s="11" t="s">
        <v>568</v>
      </c>
      <c r="H132" s="12">
        <v>44319.0</v>
      </c>
      <c r="I132" s="12">
        <v>44288.0</v>
      </c>
      <c r="J132" s="11" t="s">
        <v>569</v>
      </c>
      <c r="K132" s="11">
        <v>1.0</v>
      </c>
      <c r="L132" s="11">
        <v>15.0</v>
      </c>
      <c r="M132" s="13"/>
      <c r="N132" s="14">
        <f t="shared" si="9"/>
        <v>-44319</v>
      </c>
      <c r="O132" s="13"/>
      <c r="P132" s="13"/>
      <c r="Q132" s="12">
        <v>44384.0</v>
      </c>
      <c r="R132" s="11">
        <f t="shared" si="10"/>
        <v>65</v>
      </c>
      <c r="S132" s="11" t="s">
        <v>39</v>
      </c>
      <c r="T132" s="11">
        <v>0.0</v>
      </c>
      <c r="U132" s="11">
        <v>17.0</v>
      </c>
      <c r="V132" s="11">
        <v>0.2</v>
      </c>
      <c r="W132" s="13">
        <f t="shared" si="3"/>
        <v>12</v>
      </c>
      <c r="X132" s="34" t="str">
        <f t="shared" si="4"/>
        <v>Failure</v>
      </c>
      <c r="Y132" s="11" t="str">
        <f t="shared" si="5"/>
        <v>Success</v>
      </c>
      <c r="Z132" s="11" t="str">
        <f t="shared" si="6"/>
        <v>Success</v>
      </c>
      <c r="AA132" s="11">
        <v>27.6</v>
      </c>
      <c r="AB132" s="11">
        <v>3.18</v>
      </c>
      <c r="AC132" s="11" t="b">
        <v>1</v>
      </c>
    </row>
    <row r="133">
      <c r="A133" s="2">
        <v>201.1</v>
      </c>
      <c r="B133" s="2">
        <v>2276492.0</v>
      </c>
      <c r="C133" s="2" t="s">
        <v>570</v>
      </c>
      <c r="D133" s="2">
        <v>77.0</v>
      </c>
      <c r="E133" s="2" t="s">
        <v>57</v>
      </c>
      <c r="F133" s="2" t="s">
        <v>567</v>
      </c>
      <c r="G133" s="2" t="s">
        <v>571</v>
      </c>
      <c r="H133" s="4">
        <v>44354.0</v>
      </c>
      <c r="I133" s="4">
        <v>44349.0</v>
      </c>
      <c r="J133" s="2" t="s">
        <v>572</v>
      </c>
      <c r="K133" s="2">
        <v>1.0</v>
      </c>
      <c r="L133" s="2">
        <v>18.0</v>
      </c>
      <c r="M133" s="5"/>
      <c r="N133" s="10">
        <f t="shared" si="9"/>
        <v>-44354</v>
      </c>
      <c r="O133" s="5"/>
      <c r="P133" s="5"/>
      <c r="Q133" s="4">
        <v>44470.0</v>
      </c>
      <c r="R133" s="2">
        <f t="shared" si="10"/>
        <v>116</v>
      </c>
      <c r="S133" s="2" t="s">
        <v>573</v>
      </c>
      <c r="T133" s="2">
        <v>1.0</v>
      </c>
      <c r="U133" s="2">
        <v>15.0</v>
      </c>
      <c r="V133" s="2">
        <v>0.2</v>
      </c>
      <c r="W133" s="5">
        <f t="shared" si="3"/>
        <v>14.4</v>
      </c>
      <c r="X133" s="35" t="str">
        <f t="shared" si="4"/>
        <v>Failure</v>
      </c>
      <c r="Y133" s="2" t="str">
        <f t="shared" si="5"/>
        <v>Failure</v>
      </c>
      <c r="Z133" s="2" t="str">
        <f t="shared" si="6"/>
        <v>Failure</v>
      </c>
      <c r="AA133" s="2">
        <v>27.25</v>
      </c>
      <c r="AB133" s="2">
        <v>2.98</v>
      </c>
      <c r="AC133" s="2" t="b">
        <v>1</v>
      </c>
    </row>
    <row r="134">
      <c r="A134" s="2">
        <v>202.1</v>
      </c>
      <c r="B134" s="2">
        <v>2833551.0</v>
      </c>
      <c r="C134" s="2" t="s">
        <v>574</v>
      </c>
      <c r="D134" s="2">
        <v>80.0</v>
      </c>
      <c r="E134" s="2" t="s">
        <v>57</v>
      </c>
      <c r="F134" s="2" t="s">
        <v>575</v>
      </c>
      <c r="G134" s="2" t="s">
        <v>576</v>
      </c>
      <c r="H134" s="4">
        <v>44354.0</v>
      </c>
      <c r="I134" s="4">
        <v>44281.0</v>
      </c>
      <c r="J134" s="2" t="s">
        <v>577</v>
      </c>
      <c r="K134" s="2">
        <v>2.0</v>
      </c>
      <c r="L134" s="2">
        <v>15.0</v>
      </c>
      <c r="M134" s="5"/>
      <c r="N134" s="10">
        <f t="shared" si="9"/>
        <v>-44354</v>
      </c>
      <c r="O134" s="5"/>
      <c r="P134" s="5"/>
      <c r="Q134" s="4">
        <v>44411.0</v>
      </c>
      <c r="R134" s="2">
        <f t="shared" si="10"/>
        <v>57</v>
      </c>
      <c r="S134" s="2" t="s">
        <v>577</v>
      </c>
      <c r="T134" s="2">
        <v>2.0</v>
      </c>
      <c r="U134" s="2">
        <v>13.0</v>
      </c>
      <c r="V134" s="2">
        <v>0.2</v>
      </c>
      <c r="W134" s="5">
        <f t="shared" si="3"/>
        <v>12</v>
      </c>
      <c r="X134" s="35" t="str">
        <f t="shared" si="4"/>
        <v>Failure</v>
      </c>
      <c r="Y134" s="2" t="str">
        <f t="shared" si="5"/>
        <v>Failure</v>
      </c>
      <c r="Z134" s="2" t="str">
        <f t="shared" si="6"/>
        <v>Failure</v>
      </c>
      <c r="AA134" s="2">
        <v>25.89</v>
      </c>
      <c r="AB134" s="2">
        <v>3.05</v>
      </c>
      <c r="AC134" s="2" t="b">
        <v>1</v>
      </c>
    </row>
    <row r="135">
      <c r="A135" s="11">
        <v>203.0</v>
      </c>
      <c r="B135" s="11">
        <v>1491829.0</v>
      </c>
      <c r="C135" s="11" t="s">
        <v>578</v>
      </c>
      <c r="D135" s="11">
        <v>75.0</v>
      </c>
      <c r="E135" s="11" t="s">
        <v>30</v>
      </c>
      <c r="F135" s="11" t="s">
        <v>579</v>
      </c>
      <c r="G135" s="11" t="s">
        <v>568</v>
      </c>
      <c r="H135" s="12">
        <v>44354.0</v>
      </c>
      <c r="I135" s="12">
        <v>44295.0</v>
      </c>
      <c r="J135" s="11" t="s">
        <v>580</v>
      </c>
      <c r="K135" s="11">
        <v>5.0</v>
      </c>
      <c r="L135" s="11">
        <v>19.0</v>
      </c>
      <c r="M135" s="13"/>
      <c r="N135" s="14">
        <f t="shared" si="9"/>
        <v>-44354</v>
      </c>
      <c r="O135" s="13"/>
      <c r="P135" s="13"/>
      <c r="Q135" s="12">
        <v>44442.0</v>
      </c>
      <c r="R135" s="11">
        <f t="shared" si="10"/>
        <v>88</v>
      </c>
      <c r="S135" s="32" t="s">
        <v>581</v>
      </c>
      <c r="T135" s="11">
        <v>1.0</v>
      </c>
      <c r="U135" s="11">
        <v>16.0</v>
      </c>
      <c r="V135" s="11">
        <v>0.2</v>
      </c>
      <c r="W135" s="13">
        <f t="shared" si="3"/>
        <v>15.2</v>
      </c>
      <c r="X135" s="34" t="str">
        <f t="shared" si="4"/>
        <v>Failure</v>
      </c>
      <c r="Y135" s="11" t="str">
        <f t="shared" si="5"/>
        <v>Success</v>
      </c>
      <c r="Z135" s="11" t="str">
        <f t="shared" si="6"/>
        <v>Success</v>
      </c>
      <c r="AA135" s="11">
        <v>23.19</v>
      </c>
      <c r="AB135" s="11">
        <v>2.83</v>
      </c>
      <c r="AC135" s="11" t="b">
        <v>1</v>
      </c>
    </row>
    <row r="136">
      <c r="A136" s="2">
        <v>204.0</v>
      </c>
      <c r="B136" s="2">
        <v>2167993.0</v>
      </c>
      <c r="C136" s="2" t="s">
        <v>582</v>
      </c>
      <c r="D136" s="2">
        <v>70.0</v>
      </c>
      <c r="E136" s="2" t="s">
        <v>30</v>
      </c>
      <c r="F136" s="2" t="s">
        <v>583</v>
      </c>
      <c r="G136" s="2" t="s">
        <v>584</v>
      </c>
      <c r="H136" s="4">
        <v>44354.0</v>
      </c>
      <c r="I136" s="4">
        <v>44342.0</v>
      </c>
      <c r="J136" s="2" t="s">
        <v>585</v>
      </c>
      <c r="K136" s="2">
        <v>1.0</v>
      </c>
      <c r="L136" s="2">
        <v>20.0</v>
      </c>
      <c r="M136" s="5"/>
      <c r="N136" s="10">
        <f t="shared" si="9"/>
        <v>-44354</v>
      </c>
      <c r="O136" s="5"/>
      <c r="P136" s="5"/>
      <c r="Q136" s="4">
        <v>44454.0</v>
      </c>
      <c r="R136" s="2">
        <f t="shared" si="10"/>
        <v>100</v>
      </c>
      <c r="S136" s="36" t="s">
        <v>586</v>
      </c>
      <c r="T136" s="2">
        <v>1.0</v>
      </c>
      <c r="U136" s="2">
        <v>21.0</v>
      </c>
      <c r="V136" s="2">
        <v>0.2</v>
      </c>
      <c r="W136" s="5">
        <f t="shared" si="3"/>
        <v>16</v>
      </c>
      <c r="X136" s="35" t="str">
        <f t="shared" si="4"/>
        <v>Failure</v>
      </c>
      <c r="Y136" s="2" t="str">
        <f t="shared" si="5"/>
        <v>Failure</v>
      </c>
      <c r="Z136" s="2" t="str">
        <f t="shared" si="6"/>
        <v>Failure</v>
      </c>
      <c r="AA136" s="2">
        <v>25.96</v>
      </c>
      <c r="AB136" s="2">
        <v>3.14</v>
      </c>
      <c r="AC136" s="2" t="b">
        <v>1</v>
      </c>
    </row>
    <row r="137">
      <c r="A137" s="37">
        <v>204.1</v>
      </c>
      <c r="B137" s="38">
        <v>2167993.0</v>
      </c>
      <c r="C137" s="38" t="s">
        <v>587</v>
      </c>
      <c r="D137" s="37">
        <v>70.0</v>
      </c>
      <c r="E137" s="37" t="s">
        <v>30</v>
      </c>
      <c r="F137" s="37" t="s">
        <v>588</v>
      </c>
      <c r="G137" s="37" t="s">
        <v>571</v>
      </c>
      <c r="H137" s="39">
        <v>44487.0</v>
      </c>
      <c r="I137" s="39">
        <v>44454.0</v>
      </c>
      <c r="J137" s="40" t="s">
        <v>586</v>
      </c>
      <c r="K137" s="37">
        <v>1.0</v>
      </c>
      <c r="L137" s="37">
        <v>19.0</v>
      </c>
      <c r="M137" s="41"/>
      <c r="N137" s="42">
        <f t="shared" si="9"/>
        <v>-44487</v>
      </c>
      <c r="O137" s="41"/>
      <c r="P137" s="41"/>
      <c r="Q137" s="39">
        <v>44603.0</v>
      </c>
      <c r="R137" s="37">
        <f t="shared" si="10"/>
        <v>116</v>
      </c>
      <c r="S137" s="40" t="s">
        <v>586</v>
      </c>
      <c r="T137" s="37">
        <v>1.0</v>
      </c>
      <c r="U137" s="37">
        <v>20.0</v>
      </c>
      <c r="V137" s="37">
        <v>0.2</v>
      </c>
      <c r="W137" s="41">
        <f t="shared" si="3"/>
        <v>15.2</v>
      </c>
      <c r="X137" s="43" t="str">
        <f t="shared" si="4"/>
        <v>Failure</v>
      </c>
      <c r="Y137" s="37" t="str">
        <f t="shared" si="5"/>
        <v>Failure</v>
      </c>
      <c r="Z137" s="37" t="str">
        <f t="shared" si="6"/>
        <v>Failure</v>
      </c>
      <c r="AA137" s="37">
        <v>25.97</v>
      </c>
      <c r="AB137" s="37">
        <v>3.11</v>
      </c>
      <c r="AC137" s="37" t="b">
        <v>1</v>
      </c>
    </row>
    <row r="138">
      <c r="A138" s="2">
        <v>205.1</v>
      </c>
      <c r="B138" s="2">
        <v>2508169.0</v>
      </c>
      <c r="C138" s="2" t="s">
        <v>589</v>
      </c>
      <c r="D138" s="2">
        <v>77.0</v>
      </c>
      <c r="E138" s="2" t="s">
        <v>57</v>
      </c>
      <c r="F138" s="2" t="s">
        <v>590</v>
      </c>
      <c r="G138" s="2" t="s">
        <v>571</v>
      </c>
      <c r="H138" s="4">
        <v>44354.0</v>
      </c>
      <c r="I138" s="4">
        <v>44314.0</v>
      </c>
      <c r="J138" s="2" t="s">
        <v>591</v>
      </c>
      <c r="K138" s="2">
        <v>1.0</v>
      </c>
      <c r="L138" s="2">
        <v>14.0</v>
      </c>
      <c r="M138" s="5"/>
      <c r="N138" s="10">
        <f t="shared" si="9"/>
        <v>-44354</v>
      </c>
      <c r="O138" s="5"/>
      <c r="P138" s="5"/>
      <c r="Q138" s="4">
        <v>44414.0</v>
      </c>
      <c r="R138" s="2">
        <f t="shared" si="10"/>
        <v>60</v>
      </c>
      <c r="S138" s="2" t="s">
        <v>591</v>
      </c>
      <c r="T138" s="2">
        <v>1.0</v>
      </c>
      <c r="U138" s="2">
        <v>17.0</v>
      </c>
      <c r="V138" s="2">
        <v>0.2</v>
      </c>
      <c r="W138" s="5">
        <f t="shared" si="3"/>
        <v>11.2</v>
      </c>
      <c r="X138" s="35" t="str">
        <f t="shared" si="4"/>
        <v>Failure</v>
      </c>
      <c r="Y138" s="2" t="str">
        <f t="shared" si="5"/>
        <v>Failure</v>
      </c>
      <c r="Z138" s="2" t="str">
        <f t="shared" si="6"/>
        <v>Failure</v>
      </c>
      <c r="AA138" s="2">
        <v>22.9</v>
      </c>
      <c r="AB138" s="2">
        <v>2.99</v>
      </c>
      <c r="AC138" s="2" t="b">
        <v>1</v>
      </c>
    </row>
    <row r="139">
      <c r="A139" s="11">
        <v>206.0</v>
      </c>
      <c r="B139" s="11">
        <v>1164370.0</v>
      </c>
      <c r="C139" s="11" t="s">
        <v>592</v>
      </c>
      <c r="D139" s="11">
        <v>63.0</v>
      </c>
      <c r="E139" s="11" t="s">
        <v>57</v>
      </c>
      <c r="F139" s="11" t="s">
        <v>593</v>
      </c>
      <c r="G139" s="11" t="s">
        <v>584</v>
      </c>
      <c r="H139" s="12">
        <v>44354.0</v>
      </c>
      <c r="I139" s="12">
        <v>44279.0</v>
      </c>
      <c r="J139" s="11" t="s">
        <v>594</v>
      </c>
      <c r="K139" s="11">
        <v>7.0</v>
      </c>
      <c r="L139" s="11">
        <v>14.0</v>
      </c>
      <c r="M139" s="13"/>
      <c r="N139" s="14">
        <f t="shared" si="9"/>
        <v>-44354</v>
      </c>
      <c r="O139" s="13"/>
      <c r="P139" s="13"/>
      <c r="Q139" s="12">
        <v>44496.0</v>
      </c>
      <c r="R139" s="11">
        <f t="shared" si="10"/>
        <v>142</v>
      </c>
      <c r="S139" s="11" t="s">
        <v>594</v>
      </c>
      <c r="T139" s="11">
        <v>7.0</v>
      </c>
      <c r="U139" s="11">
        <v>11.0</v>
      </c>
      <c r="V139" s="11">
        <v>0.2</v>
      </c>
      <c r="W139" s="13">
        <f t="shared" si="3"/>
        <v>11.2</v>
      </c>
      <c r="X139" s="34" t="str">
        <f t="shared" si="4"/>
        <v>Success</v>
      </c>
      <c r="Y139" s="11" t="str">
        <f t="shared" si="5"/>
        <v>Failure</v>
      </c>
      <c r="Z139" s="11" t="str">
        <f t="shared" si="6"/>
        <v>Success</v>
      </c>
      <c r="AA139" s="11">
        <v>26.1</v>
      </c>
      <c r="AB139" s="11">
        <v>3.75</v>
      </c>
      <c r="AC139" s="11" t="b">
        <v>1</v>
      </c>
    </row>
    <row r="140">
      <c r="A140" s="2">
        <v>207.0</v>
      </c>
      <c r="B140" s="2">
        <v>1814829.0</v>
      </c>
      <c r="C140" s="2" t="s">
        <v>595</v>
      </c>
      <c r="D140" s="2">
        <v>74.0</v>
      </c>
      <c r="E140" s="2" t="s">
        <v>57</v>
      </c>
      <c r="F140" s="2" t="s">
        <v>596</v>
      </c>
      <c r="G140" s="2" t="s">
        <v>597</v>
      </c>
      <c r="H140" s="4">
        <v>44312.0</v>
      </c>
      <c r="I140" s="4">
        <v>44287.0</v>
      </c>
      <c r="J140" s="2" t="s">
        <v>569</v>
      </c>
      <c r="K140" s="2">
        <v>1.0</v>
      </c>
      <c r="L140" s="2">
        <v>12.0</v>
      </c>
      <c r="M140" s="5"/>
      <c r="N140" s="10">
        <f t="shared" si="9"/>
        <v>-44312</v>
      </c>
      <c r="O140" s="5"/>
      <c r="P140" s="5"/>
      <c r="Q140" s="4">
        <v>44399.0</v>
      </c>
      <c r="R140" s="2">
        <f t="shared" si="10"/>
        <v>87</v>
      </c>
      <c r="S140" s="2" t="s">
        <v>569</v>
      </c>
      <c r="T140" s="2">
        <v>1.0</v>
      </c>
      <c r="U140" s="2">
        <v>11.0</v>
      </c>
      <c r="V140" s="2">
        <v>0.2</v>
      </c>
      <c r="W140" s="5">
        <f t="shared" si="3"/>
        <v>9.6</v>
      </c>
      <c r="X140" s="35" t="str">
        <f t="shared" si="4"/>
        <v>Failure</v>
      </c>
      <c r="Y140" s="2" t="str">
        <f t="shared" si="5"/>
        <v>Failure</v>
      </c>
      <c r="Z140" s="2" t="str">
        <f t="shared" si="6"/>
        <v>Failure</v>
      </c>
      <c r="AA140" s="2">
        <v>24.74</v>
      </c>
      <c r="AB140" s="2">
        <v>2.67</v>
      </c>
      <c r="AC140" s="2" t="b">
        <v>1</v>
      </c>
    </row>
    <row r="141">
      <c r="A141" s="11">
        <v>207.1</v>
      </c>
      <c r="B141" s="11">
        <v>1814829.0</v>
      </c>
      <c r="C141" s="11" t="s">
        <v>598</v>
      </c>
      <c r="D141" s="11">
        <v>74.0</v>
      </c>
      <c r="E141" s="11" t="s">
        <v>57</v>
      </c>
      <c r="F141" s="11" t="s">
        <v>599</v>
      </c>
      <c r="G141" s="11" t="s">
        <v>600</v>
      </c>
      <c r="H141" s="12">
        <v>44361.0</v>
      </c>
      <c r="I141" s="12">
        <v>44322.0</v>
      </c>
      <c r="J141" s="11" t="s">
        <v>569</v>
      </c>
      <c r="K141" s="11">
        <v>1.0</v>
      </c>
      <c r="L141" s="11">
        <v>13.0</v>
      </c>
      <c r="M141" s="13"/>
      <c r="N141" s="14">
        <f t="shared" si="9"/>
        <v>-44361</v>
      </c>
      <c r="O141" s="13"/>
      <c r="P141" s="13"/>
      <c r="Q141" s="12">
        <v>44490.0</v>
      </c>
      <c r="R141" s="11">
        <f t="shared" si="10"/>
        <v>129</v>
      </c>
      <c r="S141" s="11" t="s">
        <v>39</v>
      </c>
      <c r="T141" s="11">
        <v>0.0</v>
      </c>
      <c r="U141" s="11">
        <v>11.0</v>
      </c>
      <c r="V141" s="11">
        <v>0.2</v>
      </c>
      <c r="W141" s="13">
        <f t="shared" si="3"/>
        <v>10.4</v>
      </c>
      <c r="X141" s="34" t="str">
        <f t="shared" si="4"/>
        <v>Failure</v>
      </c>
      <c r="Y141" s="11" t="str">
        <f t="shared" si="5"/>
        <v>Success</v>
      </c>
      <c r="Z141" s="11" t="str">
        <f t="shared" si="6"/>
        <v>Success</v>
      </c>
      <c r="AA141" s="11">
        <v>24.71</v>
      </c>
      <c r="AB141" s="11">
        <v>2.57</v>
      </c>
      <c r="AC141" s="11" t="b">
        <v>1</v>
      </c>
    </row>
    <row r="142">
      <c r="A142" s="11">
        <v>208.0</v>
      </c>
      <c r="B142" s="11">
        <v>2277170.0</v>
      </c>
      <c r="C142" s="11" t="s">
        <v>601</v>
      </c>
      <c r="D142" s="11">
        <v>65.0</v>
      </c>
      <c r="E142" s="11" t="s">
        <v>57</v>
      </c>
      <c r="F142" s="11" t="s">
        <v>602</v>
      </c>
      <c r="G142" s="11" t="s">
        <v>597</v>
      </c>
      <c r="H142" s="12">
        <v>44361.0</v>
      </c>
      <c r="I142" s="12">
        <v>44335.0</v>
      </c>
      <c r="J142" s="11" t="s">
        <v>603</v>
      </c>
      <c r="K142" s="11">
        <v>9.0</v>
      </c>
      <c r="L142" s="11">
        <v>12.0</v>
      </c>
      <c r="M142" s="13"/>
      <c r="N142" s="14">
        <f t="shared" si="9"/>
        <v>-44361</v>
      </c>
      <c r="O142" s="13"/>
      <c r="P142" s="13"/>
      <c r="Q142" s="12">
        <v>44468.0</v>
      </c>
      <c r="R142" s="11">
        <f t="shared" si="10"/>
        <v>107</v>
      </c>
      <c r="S142" s="32" t="s">
        <v>604</v>
      </c>
      <c r="T142" s="11">
        <v>6.0</v>
      </c>
      <c r="U142" s="11">
        <v>12.0</v>
      </c>
      <c r="V142" s="11">
        <v>0.2</v>
      </c>
      <c r="W142" s="13">
        <f t="shared" si="3"/>
        <v>9.6</v>
      </c>
      <c r="X142" s="34" t="str">
        <f t="shared" si="4"/>
        <v>Failure</v>
      </c>
      <c r="Y142" s="11" t="str">
        <f t="shared" si="5"/>
        <v>Success</v>
      </c>
      <c r="Z142" s="11" t="str">
        <f t="shared" si="6"/>
        <v>Success</v>
      </c>
      <c r="AA142" s="11">
        <v>26.28</v>
      </c>
      <c r="AB142" s="11">
        <v>3.8</v>
      </c>
      <c r="AC142" s="11" t="b">
        <v>1</v>
      </c>
    </row>
    <row r="143">
      <c r="A143" s="11">
        <v>208.1</v>
      </c>
      <c r="B143" s="11">
        <v>2277170.0</v>
      </c>
      <c r="C143" s="11" t="s">
        <v>605</v>
      </c>
      <c r="D143" s="11">
        <v>65.0</v>
      </c>
      <c r="E143" s="11" t="s">
        <v>57</v>
      </c>
      <c r="F143" s="11" t="s">
        <v>606</v>
      </c>
      <c r="G143" s="11" t="s">
        <v>571</v>
      </c>
      <c r="H143" s="12">
        <v>44298.0</v>
      </c>
      <c r="I143" s="12">
        <v>44265.0</v>
      </c>
      <c r="J143" s="32" t="s">
        <v>607</v>
      </c>
      <c r="K143" s="11">
        <v>9.0</v>
      </c>
      <c r="L143" s="11">
        <v>20.0</v>
      </c>
      <c r="M143" s="13"/>
      <c r="N143" s="14">
        <f t="shared" si="9"/>
        <v>-44298</v>
      </c>
      <c r="O143" s="13"/>
      <c r="P143" s="13"/>
      <c r="Q143" s="12">
        <v>44391.0</v>
      </c>
      <c r="R143" s="11">
        <f t="shared" si="10"/>
        <v>93</v>
      </c>
      <c r="S143" s="32" t="s">
        <v>607</v>
      </c>
      <c r="T143" s="11">
        <v>9.0</v>
      </c>
      <c r="U143" s="11">
        <v>13.0</v>
      </c>
      <c r="V143" s="11">
        <v>0.2</v>
      </c>
      <c r="W143" s="13">
        <f t="shared" si="3"/>
        <v>16</v>
      </c>
      <c r="X143" s="34" t="str">
        <f t="shared" si="4"/>
        <v>Success</v>
      </c>
      <c r="Y143" s="11" t="str">
        <f t="shared" si="5"/>
        <v>Failure</v>
      </c>
      <c r="Z143" s="11" t="str">
        <f t="shared" si="6"/>
        <v>Success</v>
      </c>
      <c r="AA143" s="11">
        <v>26.11</v>
      </c>
      <c r="AB143" s="11">
        <v>3.79</v>
      </c>
      <c r="AC143" s="11" t="b">
        <v>1</v>
      </c>
    </row>
    <row r="144">
      <c r="A144" s="11">
        <v>209.0</v>
      </c>
      <c r="B144" s="11">
        <v>2146229.0</v>
      </c>
      <c r="C144" s="11" t="s">
        <v>608</v>
      </c>
      <c r="D144" s="11">
        <v>58.0</v>
      </c>
      <c r="E144" s="11" t="s">
        <v>57</v>
      </c>
      <c r="F144" s="11" t="s">
        <v>609</v>
      </c>
      <c r="G144" s="11" t="s">
        <v>597</v>
      </c>
      <c r="H144" s="12">
        <v>44368.0</v>
      </c>
      <c r="I144" s="12">
        <v>44323.0</v>
      </c>
      <c r="J144" s="11" t="s">
        <v>610</v>
      </c>
      <c r="K144" s="11">
        <v>1.0</v>
      </c>
      <c r="L144" s="11">
        <v>13.0</v>
      </c>
      <c r="M144" s="13"/>
      <c r="N144" s="14">
        <f t="shared" si="9"/>
        <v>-44368</v>
      </c>
      <c r="O144" s="13"/>
      <c r="P144" s="13"/>
      <c r="Q144" s="12">
        <v>44477.0</v>
      </c>
      <c r="R144" s="11">
        <f t="shared" si="10"/>
        <v>109</v>
      </c>
      <c r="S144" s="11" t="s">
        <v>39</v>
      </c>
      <c r="T144" s="11">
        <v>0.0</v>
      </c>
      <c r="U144" s="11">
        <v>18.0</v>
      </c>
      <c r="V144" s="11">
        <v>0.2</v>
      </c>
      <c r="W144" s="13">
        <f t="shared" si="3"/>
        <v>10.4</v>
      </c>
      <c r="X144" s="34" t="str">
        <f t="shared" si="4"/>
        <v>Failure</v>
      </c>
      <c r="Y144" s="11" t="str">
        <f t="shared" si="5"/>
        <v>Success</v>
      </c>
      <c r="Z144" s="11" t="str">
        <f t="shared" si="6"/>
        <v>Success</v>
      </c>
      <c r="AA144" s="11">
        <v>24.08</v>
      </c>
      <c r="AB144" s="11">
        <v>3.12</v>
      </c>
      <c r="AC144" s="11" t="b">
        <v>1</v>
      </c>
    </row>
    <row r="145">
      <c r="A145" s="11">
        <v>209.1</v>
      </c>
      <c r="B145" s="11">
        <v>2146229.0</v>
      </c>
      <c r="C145" s="11" t="s">
        <v>611</v>
      </c>
      <c r="D145" s="11">
        <v>58.0</v>
      </c>
      <c r="E145" s="11" t="s">
        <v>612</v>
      </c>
      <c r="F145" s="11" t="s">
        <v>613</v>
      </c>
      <c r="G145" s="11" t="s">
        <v>571</v>
      </c>
      <c r="H145" s="12">
        <v>44284.0</v>
      </c>
      <c r="I145" s="12">
        <v>44239.0</v>
      </c>
      <c r="J145" s="32" t="s">
        <v>569</v>
      </c>
      <c r="K145" s="11">
        <v>1.0</v>
      </c>
      <c r="L145" s="11">
        <v>22.0</v>
      </c>
      <c r="M145" s="13"/>
      <c r="N145" s="14">
        <f t="shared" si="9"/>
        <v>-44284</v>
      </c>
      <c r="O145" s="13"/>
      <c r="P145" s="13"/>
      <c r="Q145" s="12">
        <v>44377.0</v>
      </c>
      <c r="R145" s="11">
        <f t="shared" si="10"/>
        <v>93</v>
      </c>
      <c r="S145" s="11" t="s">
        <v>39</v>
      </c>
      <c r="T145" s="11">
        <v>0.0</v>
      </c>
      <c r="U145" s="11">
        <v>17.0</v>
      </c>
      <c r="V145" s="11">
        <v>0.2</v>
      </c>
      <c r="W145" s="13">
        <f t="shared" si="3"/>
        <v>17.6</v>
      </c>
      <c r="X145" s="34" t="str">
        <f t="shared" si="4"/>
        <v>Success</v>
      </c>
      <c r="Y145" s="11" t="str">
        <f t="shared" si="5"/>
        <v>Success</v>
      </c>
      <c r="Z145" s="11" t="str">
        <f t="shared" si="6"/>
        <v>Success</v>
      </c>
      <c r="AA145" s="11">
        <v>22.7</v>
      </c>
      <c r="AB145" s="11">
        <v>2.89</v>
      </c>
      <c r="AC145" s="11" t="b">
        <v>1</v>
      </c>
    </row>
    <row r="146">
      <c r="A146" s="11">
        <v>210.1</v>
      </c>
      <c r="B146" s="11">
        <v>2852253.0</v>
      </c>
      <c r="C146" s="11" t="s">
        <v>614</v>
      </c>
      <c r="D146" s="11">
        <v>57.0</v>
      </c>
      <c r="E146" s="11" t="s">
        <v>615</v>
      </c>
      <c r="F146" s="11" t="s">
        <v>616</v>
      </c>
      <c r="G146" s="11" t="s">
        <v>571</v>
      </c>
      <c r="H146" s="12">
        <v>44368.0</v>
      </c>
      <c r="I146" s="12">
        <v>44314.0</v>
      </c>
      <c r="J146" s="11" t="s">
        <v>617</v>
      </c>
      <c r="K146" s="11">
        <v>5.0</v>
      </c>
      <c r="L146" s="11">
        <v>16.0</v>
      </c>
      <c r="M146" s="13"/>
      <c r="N146" s="14">
        <f t="shared" si="9"/>
        <v>-44368</v>
      </c>
      <c r="O146" s="13"/>
      <c r="P146" s="13"/>
      <c r="Q146" s="12">
        <v>44426.0</v>
      </c>
      <c r="R146" s="11">
        <f t="shared" si="10"/>
        <v>58</v>
      </c>
      <c r="S146" s="32" t="s">
        <v>618</v>
      </c>
      <c r="T146" s="11">
        <v>7.0</v>
      </c>
      <c r="U146" s="11">
        <v>12.0</v>
      </c>
      <c r="V146" s="11">
        <v>0.2</v>
      </c>
      <c r="W146" s="13">
        <f t="shared" si="3"/>
        <v>12.8</v>
      </c>
      <c r="X146" s="34" t="str">
        <f t="shared" si="4"/>
        <v>Success</v>
      </c>
      <c r="Y146" s="11" t="str">
        <f t="shared" si="5"/>
        <v>Failure</v>
      </c>
      <c r="Z146" s="11" t="str">
        <f t="shared" si="6"/>
        <v>Success</v>
      </c>
      <c r="AA146" s="11">
        <v>27.41</v>
      </c>
      <c r="AB146" s="11">
        <v>3.59</v>
      </c>
      <c r="AC146" s="11" t="b">
        <v>1</v>
      </c>
    </row>
    <row r="147">
      <c r="A147" s="2">
        <v>212.1</v>
      </c>
      <c r="B147" s="2">
        <v>1057586.0</v>
      </c>
      <c r="C147" s="2" t="s">
        <v>619</v>
      </c>
      <c r="D147" s="2">
        <v>59.0</v>
      </c>
      <c r="E147" s="2" t="s">
        <v>30</v>
      </c>
      <c r="F147" s="2" t="s">
        <v>620</v>
      </c>
      <c r="G147" s="2" t="s">
        <v>621</v>
      </c>
      <c r="H147" s="4">
        <v>44375.0</v>
      </c>
      <c r="I147" s="4">
        <v>44372.0</v>
      </c>
      <c r="J147" s="2" t="s">
        <v>622</v>
      </c>
      <c r="K147" s="2">
        <v>8.0</v>
      </c>
      <c r="L147" s="2">
        <v>15.0</v>
      </c>
      <c r="M147" s="5"/>
      <c r="N147" s="10">
        <f t="shared" si="9"/>
        <v>-44375</v>
      </c>
      <c r="O147" s="5"/>
      <c r="P147" s="5"/>
      <c r="Q147" s="4">
        <v>44462.0</v>
      </c>
      <c r="R147" s="2">
        <f t="shared" si="10"/>
        <v>87</v>
      </c>
      <c r="S147" s="36" t="s">
        <v>622</v>
      </c>
      <c r="T147" s="2">
        <v>8.0</v>
      </c>
      <c r="U147" s="2">
        <v>15.0</v>
      </c>
      <c r="V147" s="2">
        <v>0.2</v>
      </c>
      <c r="W147" s="5">
        <f t="shared" si="3"/>
        <v>12</v>
      </c>
      <c r="X147" s="35" t="str">
        <f t="shared" si="4"/>
        <v>Failure</v>
      </c>
      <c r="Y147" s="2" t="str">
        <f t="shared" si="5"/>
        <v>Failure</v>
      </c>
      <c r="Z147" s="2" t="str">
        <f t="shared" si="6"/>
        <v>Failure</v>
      </c>
      <c r="AA147" s="2">
        <v>23.27</v>
      </c>
      <c r="AB147" s="2">
        <v>2.49</v>
      </c>
      <c r="AC147" s="2" t="b">
        <v>1</v>
      </c>
    </row>
    <row r="148">
      <c r="A148" s="44">
        <v>213.1</v>
      </c>
      <c r="B148" s="45">
        <v>3175748.0</v>
      </c>
      <c r="C148" s="44" t="s">
        <v>623</v>
      </c>
      <c r="D148" s="44">
        <v>65.0</v>
      </c>
      <c r="E148" s="44" t="s">
        <v>57</v>
      </c>
      <c r="F148" s="44" t="s">
        <v>624</v>
      </c>
      <c r="G148" s="44" t="s">
        <v>625</v>
      </c>
      <c r="H148" s="46">
        <v>44452.0</v>
      </c>
      <c r="I148" s="46">
        <v>44427.0</v>
      </c>
      <c r="J148" s="44" t="s">
        <v>626</v>
      </c>
      <c r="K148" s="44">
        <v>0.0</v>
      </c>
      <c r="L148" s="44">
        <v>21.0</v>
      </c>
      <c r="M148" s="46">
        <v>44469.0</v>
      </c>
      <c r="N148" s="47">
        <f t="shared" si="9"/>
        <v>17</v>
      </c>
      <c r="O148" s="44" t="s">
        <v>627</v>
      </c>
      <c r="P148" s="44">
        <v>14.0</v>
      </c>
      <c r="Q148" s="46">
        <v>44503.0</v>
      </c>
      <c r="R148" s="44">
        <f t="shared" si="10"/>
        <v>51</v>
      </c>
      <c r="S148" s="44" t="s">
        <v>627</v>
      </c>
      <c r="T148" s="44">
        <v>0.0</v>
      </c>
      <c r="U148" s="44">
        <v>16.0</v>
      </c>
      <c r="V148" s="7">
        <v>0.2</v>
      </c>
      <c r="W148" s="8">
        <f t="shared" si="3"/>
        <v>16.8</v>
      </c>
      <c r="X148" s="9" t="str">
        <f t="shared" si="4"/>
        <v>Success</v>
      </c>
      <c r="Y148" s="7" t="str">
        <f t="shared" si="5"/>
        <v>Failure</v>
      </c>
      <c r="Z148" s="7" t="str">
        <f t="shared" si="6"/>
        <v>Success</v>
      </c>
      <c r="AA148" s="44">
        <v>21.27</v>
      </c>
      <c r="AB148" s="44">
        <v>2.12</v>
      </c>
      <c r="AC148" s="44" t="b">
        <v>1</v>
      </c>
    </row>
    <row r="149">
      <c r="A149" s="44">
        <v>214.1</v>
      </c>
      <c r="B149" s="48">
        <v>2540597.0</v>
      </c>
      <c r="C149" s="44" t="s">
        <v>628</v>
      </c>
      <c r="D149" s="44">
        <v>73.0</v>
      </c>
      <c r="E149" s="44" t="s">
        <v>57</v>
      </c>
      <c r="F149" s="44" t="s">
        <v>629</v>
      </c>
      <c r="G149" s="44" t="s">
        <v>630</v>
      </c>
      <c r="H149" s="46">
        <v>43717.0</v>
      </c>
      <c r="I149" s="49">
        <v>43698.0</v>
      </c>
      <c r="J149" s="44" t="s">
        <v>631</v>
      </c>
      <c r="K149" s="44">
        <v>3.0</v>
      </c>
      <c r="L149" s="44">
        <v>18.0</v>
      </c>
      <c r="M149" s="46">
        <v>43732.0</v>
      </c>
      <c r="N149" s="47">
        <f t="shared" si="9"/>
        <v>15</v>
      </c>
      <c r="O149" s="44" t="s">
        <v>632</v>
      </c>
      <c r="P149" s="44">
        <v>17.0</v>
      </c>
      <c r="Q149" s="46">
        <v>44357.0</v>
      </c>
      <c r="R149" s="44">
        <f t="shared" si="10"/>
        <v>640</v>
      </c>
      <c r="S149" s="44" t="s">
        <v>632</v>
      </c>
      <c r="T149" s="44">
        <v>3.0</v>
      </c>
      <c r="U149" s="44">
        <v>13.0</v>
      </c>
      <c r="V149" s="44">
        <v>0.2</v>
      </c>
      <c r="W149" s="47">
        <f t="shared" si="3"/>
        <v>14.4</v>
      </c>
      <c r="X149" s="50" t="str">
        <f t="shared" si="4"/>
        <v>Success</v>
      </c>
      <c r="Y149" s="44" t="str">
        <f t="shared" si="5"/>
        <v>Failure</v>
      </c>
      <c r="Z149" s="44" t="str">
        <f t="shared" si="6"/>
        <v>Success</v>
      </c>
      <c r="AA149" s="44">
        <v>24.38</v>
      </c>
      <c r="AB149" s="44">
        <v>3.16</v>
      </c>
      <c r="AC149" s="44" t="b">
        <v>1</v>
      </c>
    </row>
    <row r="150">
      <c r="A150" s="44">
        <v>215.0</v>
      </c>
      <c r="B150" s="48">
        <v>2328711.0</v>
      </c>
      <c r="C150" s="44" t="s">
        <v>633</v>
      </c>
      <c r="D150" s="44">
        <v>71.0</v>
      </c>
      <c r="E150" s="44" t="s">
        <v>57</v>
      </c>
      <c r="F150" s="44" t="s">
        <v>634</v>
      </c>
      <c r="G150" s="44" t="s">
        <v>625</v>
      </c>
      <c r="H150" s="46">
        <v>44249.0</v>
      </c>
      <c r="I150" s="46">
        <v>44208.0</v>
      </c>
      <c r="J150" s="44" t="s">
        <v>635</v>
      </c>
      <c r="K150" s="44">
        <v>8.0</v>
      </c>
      <c r="L150" s="44">
        <v>21.0</v>
      </c>
      <c r="M150" s="46">
        <v>44257.0</v>
      </c>
      <c r="N150" s="47">
        <f t="shared" si="9"/>
        <v>8</v>
      </c>
      <c r="O150" s="44" t="s">
        <v>635</v>
      </c>
      <c r="P150" s="44">
        <v>10.0</v>
      </c>
      <c r="Q150" s="46">
        <v>44356.0</v>
      </c>
      <c r="R150" s="44">
        <f t="shared" si="10"/>
        <v>107</v>
      </c>
      <c r="S150" s="44" t="s">
        <v>635</v>
      </c>
      <c r="T150" s="44">
        <v>8.0</v>
      </c>
      <c r="U150" s="44">
        <v>13.0</v>
      </c>
      <c r="V150" s="7">
        <v>0.2</v>
      </c>
      <c r="W150" s="8">
        <f t="shared" si="3"/>
        <v>16.8</v>
      </c>
      <c r="X150" s="9" t="str">
        <f t="shared" si="4"/>
        <v>Success</v>
      </c>
      <c r="Y150" s="7" t="str">
        <f t="shared" si="5"/>
        <v>Failure</v>
      </c>
      <c r="Z150" s="7" t="str">
        <f t="shared" si="6"/>
        <v>Success</v>
      </c>
      <c r="AA150" s="44">
        <v>24.5</v>
      </c>
      <c r="AB150" s="44">
        <v>3.08</v>
      </c>
      <c r="AC150" s="44" t="b">
        <v>1</v>
      </c>
    </row>
    <row r="151">
      <c r="A151" s="37">
        <v>215.1</v>
      </c>
      <c r="B151" s="51">
        <v>2328711.0</v>
      </c>
      <c r="C151" s="37" t="s">
        <v>636</v>
      </c>
      <c r="D151" s="37">
        <v>72.0</v>
      </c>
      <c r="E151" s="37" t="s">
        <v>57</v>
      </c>
      <c r="F151" s="37" t="s">
        <v>634</v>
      </c>
      <c r="G151" s="37" t="s">
        <v>637</v>
      </c>
      <c r="H151" s="39">
        <v>44389.0</v>
      </c>
      <c r="I151" s="39">
        <v>44356.0</v>
      </c>
      <c r="J151" s="37" t="s">
        <v>635</v>
      </c>
      <c r="K151" s="37">
        <v>1.0</v>
      </c>
      <c r="L151" s="37">
        <v>13.0</v>
      </c>
      <c r="M151" s="39">
        <v>44397.0</v>
      </c>
      <c r="N151" s="41">
        <f t="shared" si="9"/>
        <v>8</v>
      </c>
      <c r="O151" s="37" t="s">
        <v>635</v>
      </c>
      <c r="P151" s="37">
        <v>1.0</v>
      </c>
      <c r="Q151" s="39">
        <v>44446.0</v>
      </c>
      <c r="R151" s="37">
        <f t="shared" si="10"/>
        <v>57</v>
      </c>
      <c r="S151" s="37" t="s">
        <v>635</v>
      </c>
      <c r="T151" s="37">
        <v>1.0</v>
      </c>
      <c r="U151" s="37">
        <v>14.0</v>
      </c>
      <c r="V151" s="7">
        <v>0.2</v>
      </c>
      <c r="W151" s="8">
        <f t="shared" si="3"/>
        <v>10.4</v>
      </c>
      <c r="X151" s="9" t="str">
        <f t="shared" si="4"/>
        <v>Failure</v>
      </c>
      <c r="Y151" s="7" t="str">
        <f t="shared" si="5"/>
        <v>Failure</v>
      </c>
      <c r="Z151" s="7" t="str">
        <f t="shared" si="6"/>
        <v>Failure</v>
      </c>
      <c r="AA151" s="37">
        <v>24.44</v>
      </c>
      <c r="AB151" s="37">
        <v>3.03</v>
      </c>
      <c r="AC151" s="37" t="b">
        <v>1</v>
      </c>
    </row>
    <row r="152">
      <c r="A152" s="44">
        <v>216.0</v>
      </c>
      <c r="B152" s="48">
        <v>3165298.0</v>
      </c>
      <c r="C152" s="44" t="s">
        <v>638</v>
      </c>
      <c r="D152" s="44">
        <v>74.0</v>
      </c>
      <c r="E152" s="44" t="s">
        <v>30</v>
      </c>
      <c r="F152" s="44" t="s">
        <v>639</v>
      </c>
      <c r="G152" s="44" t="s">
        <v>640</v>
      </c>
      <c r="H152" s="46">
        <v>44459.0</v>
      </c>
      <c r="I152" s="46">
        <v>44440.0</v>
      </c>
      <c r="J152" s="44" t="s">
        <v>641</v>
      </c>
      <c r="K152" s="44">
        <v>5.0</v>
      </c>
      <c r="L152" s="44">
        <v>16.0</v>
      </c>
      <c r="M152" s="46">
        <v>44468.0</v>
      </c>
      <c r="N152" s="47">
        <f t="shared" si="9"/>
        <v>9</v>
      </c>
      <c r="O152" s="52" t="s">
        <v>642</v>
      </c>
      <c r="P152" s="44">
        <v>15.0</v>
      </c>
      <c r="Q152" s="46">
        <v>44510.0</v>
      </c>
      <c r="R152" s="44">
        <f t="shared" si="10"/>
        <v>51</v>
      </c>
      <c r="S152" s="44" t="s">
        <v>643</v>
      </c>
      <c r="T152" s="44">
        <v>2.0</v>
      </c>
      <c r="U152" s="44">
        <v>15.0</v>
      </c>
      <c r="V152" s="44">
        <v>0.2</v>
      </c>
      <c r="W152" s="47">
        <f t="shared" si="3"/>
        <v>12.8</v>
      </c>
      <c r="X152" s="50" t="str">
        <f t="shared" si="4"/>
        <v>Failure</v>
      </c>
      <c r="Y152" s="44" t="str">
        <f t="shared" si="5"/>
        <v>Success</v>
      </c>
      <c r="Z152" s="44" t="str">
        <f t="shared" si="6"/>
        <v>Success</v>
      </c>
      <c r="AA152" s="44">
        <v>23.26</v>
      </c>
      <c r="AB152" s="44">
        <v>3.1</v>
      </c>
      <c r="AC152" s="44" t="b">
        <v>1</v>
      </c>
    </row>
    <row r="153">
      <c r="A153" s="44">
        <v>216.1</v>
      </c>
      <c r="B153" s="51">
        <v>3165298.0</v>
      </c>
      <c r="C153" s="44" t="s">
        <v>644</v>
      </c>
      <c r="D153" s="44">
        <v>74.0</v>
      </c>
      <c r="E153" s="44" t="s">
        <v>30</v>
      </c>
      <c r="F153" s="44" t="s">
        <v>639</v>
      </c>
      <c r="G153" s="44" t="s">
        <v>645</v>
      </c>
      <c r="H153" s="46">
        <v>44396.0</v>
      </c>
      <c r="I153" s="46">
        <v>44370.0</v>
      </c>
      <c r="J153" s="44" t="s">
        <v>646</v>
      </c>
      <c r="K153" s="44">
        <v>7.0</v>
      </c>
      <c r="L153" s="44">
        <v>15.0</v>
      </c>
      <c r="M153" s="46">
        <v>44405.0</v>
      </c>
      <c r="N153" s="47">
        <f t="shared" si="9"/>
        <v>9</v>
      </c>
      <c r="O153" s="52" t="s">
        <v>642</v>
      </c>
      <c r="P153" s="44">
        <v>17.0</v>
      </c>
      <c r="Q153" s="46">
        <v>44484.0</v>
      </c>
      <c r="R153" s="44">
        <f t="shared" si="10"/>
        <v>88</v>
      </c>
      <c r="S153" s="52" t="s">
        <v>642</v>
      </c>
      <c r="T153" s="44">
        <v>4.0</v>
      </c>
      <c r="U153" s="44">
        <v>13.0</v>
      </c>
      <c r="V153" s="7">
        <v>0.2</v>
      </c>
      <c r="W153" s="8">
        <f t="shared" si="3"/>
        <v>12</v>
      </c>
      <c r="X153" s="9" t="str">
        <f t="shared" si="4"/>
        <v>Failure</v>
      </c>
      <c r="Y153" s="7" t="str">
        <f t="shared" si="5"/>
        <v>Success</v>
      </c>
      <c r="Z153" s="7" t="str">
        <f t="shared" si="6"/>
        <v>Success</v>
      </c>
      <c r="AA153" s="44">
        <v>23.23</v>
      </c>
      <c r="AB153" s="44">
        <v>3.17</v>
      </c>
      <c r="AC153" s="44" t="b">
        <v>1</v>
      </c>
    </row>
    <row r="154">
      <c r="A154" s="44">
        <v>217.0</v>
      </c>
      <c r="B154" s="53" t="s">
        <v>647</v>
      </c>
      <c r="C154" s="44" t="s">
        <v>648</v>
      </c>
      <c r="D154" s="44">
        <v>67.0</v>
      </c>
      <c r="E154" s="44" t="s">
        <v>30</v>
      </c>
      <c r="F154" s="44" t="s">
        <v>649</v>
      </c>
      <c r="G154" s="44" t="s">
        <v>650</v>
      </c>
      <c r="H154" s="46">
        <v>44403.0</v>
      </c>
      <c r="I154" s="46">
        <v>44376.0</v>
      </c>
      <c r="J154" s="52" t="s">
        <v>642</v>
      </c>
      <c r="K154" s="44">
        <v>4.0</v>
      </c>
      <c r="L154" s="44">
        <v>15.0</v>
      </c>
      <c r="M154" s="46">
        <v>44418.0</v>
      </c>
      <c r="N154" s="47">
        <f t="shared" si="9"/>
        <v>15</v>
      </c>
      <c r="O154" s="44" t="s">
        <v>651</v>
      </c>
      <c r="P154" s="44">
        <v>11.0</v>
      </c>
      <c r="Q154" s="46">
        <v>44476.0</v>
      </c>
      <c r="R154" s="44">
        <f t="shared" si="10"/>
        <v>73</v>
      </c>
      <c r="S154" s="44" t="s">
        <v>652</v>
      </c>
      <c r="T154" s="44">
        <v>0.0</v>
      </c>
      <c r="U154" s="44">
        <v>14.0</v>
      </c>
      <c r="V154" s="7">
        <v>0.2</v>
      </c>
      <c r="W154" s="8">
        <f t="shared" si="3"/>
        <v>12</v>
      </c>
      <c r="X154" s="9" t="str">
        <f t="shared" si="4"/>
        <v>Failure</v>
      </c>
      <c r="Y154" s="7" t="str">
        <f t="shared" si="5"/>
        <v>Success</v>
      </c>
      <c r="Z154" s="7" t="str">
        <f t="shared" si="6"/>
        <v>Success</v>
      </c>
      <c r="AA154" s="44">
        <v>23.82</v>
      </c>
      <c r="AB154" s="44">
        <v>3.2</v>
      </c>
      <c r="AC154" s="44" t="b">
        <v>1</v>
      </c>
    </row>
    <row r="155">
      <c r="A155" s="44">
        <v>218.0</v>
      </c>
      <c r="B155" s="48">
        <v>2525635.0</v>
      </c>
      <c r="C155" s="44" t="s">
        <v>653</v>
      </c>
      <c r="D155" s="44">
        <v>70.0</v>
      </c>
      <c r="E155" s="44" t="s">
        <v>57</v>
      </c>
      <c r="F155" s="44" t="s">
        <v>654</v>
      </c>
      <c r="G155" s="44" t="s">
        <v>640</v>
      </c>
      <c r="H155" s="46">
        <v>44410.0</v>
      </c>
      <c r="I155" s="46">
        <v>44405.0</v>
      </c>
      <c r="J155" s="44" t="s">
        <v>655</v>
      </c>
      <c r="K155" s="44">
        <v>7.0</v>
      </c>
      <c r="L155" s="44">
        <v>11.0</v>
      </c>
      <c r="M155" s="46">
        <v>44420.0</v>
      </c>
      <c r="N155" s="47">
        <f t="shared" si="9"/>
        <v>10</v>
      </c>
      <c r="O155" s="44" t="s">
        <v>655</v>
      </c>
      <c r="P155" s="44">
        <v>13.0</v>
      </c>
      <c r="Q155" s="46">
        <v>44517.0</v>
      </c>
      <c r="R155" s="44">
        <f t="shared" si="10"/>
        <v>107</v>
      </c>
      <c r="S155" s="44" t="s">
        <v>656</v>
      </c>
      <c r="T155" s="44">
        <v>5.0</v>
      </c>
      <c r="U155" s="44">
        <v>10.0</v>
      </c>
      <c r="V155" s="44">
        <v>0.2</v>
      </c>
      <c r="W155" s="47">
        <f t="shared" si="3"/>
        <v>8.8</v>
      </c>
      <c r="X155" s="50" t="str">
        <f t="shared" si="4"/>
        <v>Failure</v>
      </c>
      <c r="Y155" s="44" t="str">
        <f t="shared" si="5"/>
        <v>Success</v>
      </c>
      <c r="Z155" s="44" t="str">
        <f t="shared" si="6"/>
        <v>Success</v>
      </c>
      <c r="AA155" s="44">
        <v>25.28</v>
      </c>
      <c r="AB155" s="44">
        <v>2.98</v>
      </c>
      <c r="AC155" s="44" t="b">
        <v>1</v>
      </c>
    </row>
    <row r="156">
      <c r="A156" s="37">
        <v>218.1</v>
      </c>
      <c r="B156" s="51">
        <v>2525635.0</v>
      </c>
      <c r="C156" s="37" t="s">
        <v>657</v>
      </c>
      <c r="D156" s="37">
        <v>70.0</v>
      </c>
      <c r="E156" s="37" t="s">
        <v>57</v>
      </c>
      <c r="F156" s="37" t="s">
        <v>654</v>
      </c>
      <c r="G156" s="37" t="s">
        <v>645</v>
      </c>
      <c r="H156" s="39">
        <v>44473.0</v>
      </c>
      <c r="I156" s="39">
        <v>44405.0</v>
      </c>
      <c r="J156" s="37" t="s">
        <v>655</v>
      </c>
      <c r="K156" s="37">
        <v>7.0</v>
      </c>
      <c r="L156" s="37">
        <v>12.0</v>
      </c>
      <c r="M156" s="39">
        <v>44482.0</v>
      </c>
      <c r="N156" s="41">
        <f t="shared" si="9"/>
        <v>9</v>
      </c>
      <c r="O156" s="37" t="s">
        <v>658</v>
      </c>
      <c r="P156" s="37">
        <v>11.0</v>
      </c>
      <c r="Q156" s="39">
        <v>44601.0</v>
      </c>
      <c r="R156" s="37">
        <f t="shared" si="10"/>
        <v>128</v>
      </c>
      <c r="S156" s="37" t="s">
        <v>659</v>
      </c>
      <c r="T156" s="37">
        <v>11.0</v>
      </c>
      <c r="U156" s="37">
        <v>11.0</v>
      </c>
      <c r="V156" s="37">
        <v>0.2</v>
      </c>
      <c r="W156" s="41">
        <f t="shared" si="3"/>
        <v>9.6</v>
      </c>
      <c r="X156" s="43" t="str">
        <f t="shared" si="4"/>
        <v>Failure</v>
      </c>
      <c r="Y156" s="37" t="str">
        <f t="shared" si="5"/>
        <v>Failure</v>
      </c>
      <c r="Z156" s="37" t="str">
        <f t="shared" si="6"/>
        <v>Failure</v>
      </c>
      <c r="AA156" s="37">
        <v>24.93</v>
      </c>
      <c r="AB156" s="37">
        <v>3.0</v>
      </c>
      <c r="AC156" s="37" t="b">
        <v>1</v>
      </c>
    </row>
    <row r="157">
      <c r="A157" s="44">
        <v>219.0</v>
      </c>
      <c r="B157" s="48">
        <v>2714291.0</v>
      </c>
      <c r="C157" s="44" t="s">
        <v>660</v>
      </c>
      <c r="D157" s="44">
        <v>72.0</v>
      </c>
      <c r="E157" s="44" t="s">
        <v>57</v>
      </c>
      <c r="F157" s="44" t="s">
        <v>661</v>
      </c>
      <c r="G157" s="44" t="s">
        <v>640</v>
      </c>
      <c r="H157" s="49">
        <v>44410.0</v>
      </c>
      <c r="I157" s="46">
        <v>44362.0</v>
      </c>
      <c r="J157" s="44" t="s">
        <v>662</v>
      </c>
      <c r="K157" s="44">
        <v>7.0</v>
      </c>
      <c r="L157" s="44">
        <v>15.0</v>
      </c>
      <c r="M157" s="49">
        <v>44420.0</v>
      </c>
      <c r="N157" s="47">
        <f t="shared" si="9"/>
        <v>10</v>
      </c>
      <c r="O157" s="44" t="s">
        <v>663</v>
      </c>
      <c r="P157" s="44">
        <v>16.0</v>
      </c>
      <c r="Q157" s="46">
        <v>44490.0</v>
      </c>
      <c r="R157" s="44">
        <f t="shared" si="10"/>
        <v>80</v>
      </c>
      <c r="S157" s="44" t="s">
        <v>663</v>
      </c>
      <c r="T157" s="44">
        <v>6.0</v>
      </c>
      <c r="U157" s="44">
        <v>15.0</v>
      </c>
      <c r="V157" s="7">
        <v>0.2</v>
      </c>
      <c r="W157" s="8">
        <f t="shared" si="3"/>
        <v>12</v>
      </c>
      <c r="X157" s="9" t="str">
        <f t="shared" si="4"/>
        <v>Failure</v>
      </c>
      <c r="Y157" s="7" t="str">
        <f t="shared" si="5"/>
        <v>Success</v>
      </c>
      <c r="Z157" s="7" t="str">
        <f t="shared" si="6"/>
        <v>Success</v>
      </c>
      <c r="AA157" s="44">
        <v>23.41</v>
      </c>
      <c r="AB157" s="44">
        <v>3.18</v>
      </c>
      <c r="AC157" s="44" t="b">
        <v>1</v>
      </c>
    </row>
    <row r="158">
      <c r="A158" s="44">
        <v>223.0</v>
      </c>
      <c r="B158" s="48">
        <v>1405946.0</v>
      </c>
      <c r="C158" s="44" t="s">
        <v>664</v>
      </c>
      <c r="D158" s="44">
        <v>65.0</v>
      </c>
      <c r="E158" s="44" t="s">
        <v>57</v>
      </c>
      <c r="F158" s="44" t="s">
        <v>665</v>
      </c>
      <c r="G158" s="44" t="s">
        <v>666</v>
      </c>
      <c r="H158" s="46">
        <v>44438.0</v>
      </c>
      <c r="I158" s="46">
        <v>44425.0</v>
      </c>
      <c r="J158" s="44" t="s">
        <v>667</v>
      </c>
      <c r="K158" s="44">
        <v>7.0</v>
      </c>
      <c r="L158" s="44">
        <v>12.0</v>
      </c>
      <c r="M158" s="46">
        <v>44449.0</v>
      </c>
      <c r="N158" s="47">
        <f t="shared" si="9"/>
        <v>11</v>
      </c>
      <c r="O158" s="44" t="s">
        <v>668</v>
      </c>
      <c r="P158" s="44">
        <v>16.0</v>
      </c>
      <c r="Q158" s="46">
        <v>44477.0</v>
      </c>
      <c r="R158" s="44">
        <f t="shared" si="10"/>
        <v>39</v>
      </c>
      <c r="S158" s="44" t="s">
        <v>668</v>
      </c>
      <c r="T158" s="44">
        <v>6.0</v>
      </c>
      <c r="U158" s="44" t="s">
        <v>669</v>
      </c>
      <c r="V158" s="44">
        <v>0.2</v>
      </c>
      <c r="W158" s="47">
        <f t="shared" si="3"/>
        <v>9.6</v>
      </c>
      <c r="X158" s="50" t="str">
        <f t="shared" si="4"/>
        <v>Failure</v>
      </c>
      <c r="Y158" s="44" t="str">
        <f t="shared" si="5"/>
        <v>Success</v>
      </c>
      <c r="Z158" s="44" t="str">
        <f t="shared" si="6"/>
        <v>Success</v>
      </c>
      <c r="AA158" s="44">
        <v>24.53</v>
      </c>
      <c r="AB158" s="44">
        <v>3.44</v>
      </c>
      <c r="AC158" s="44" t="b">
        <v>1</v>
      </c>
    </row>
    <row r="159">
      <c r="A159" s="44">
        <v>226.0</v>
      </c>
      <c r="B159" s="54" t="s">
        <v>670</v>
      </c>
      <c r="C159" s="44" t="s">
        <v>671</v>
      </c>
      <c r="D159" s="44">
        <v>79.0</v>
      </c>
      <c r="E159" s="44" t="s">
        <v>57</v>
      </c>
      <c r="F159" s="44" t="s">
        <v>672</v>
      </c>
      <c r="G159" s="55" t="s">
        <v>673</v>
      </c>
      <c r="H159" s="46">
        <v>44564.0</v>
      </c>
      <c r="I159" s="46">
        <v>44503.0</v>
      </c>
      <c r="J159" s="44" t="s">
        <v>674</v>
      </c>
      <c r="K159" s="44">
        <v>7.0</v>
      </c>
      <c r="L159" s="44">
        <v>10.0</v>
      </c>
      <c r="M159" s="46">
        <v>44573.0</v>
      </c>
      <c r="N159" s="47">
        <f t="shared" si="9"/>
        <v>9</v>
      </c>
      <c r="O159" s="47"/>
      <c r="P159" s="47"/>
      <c r="Q159" s="46">
        <v>44706.0</v>
      </c>
      <c r="R159" s="44">
        <f t="shared" si="10"/>
        <v>142</v>
      </c>
      <c r="S159" s="52" t="s">
        <v>675</v>
      </c>
      <c r="T159" s="44">
        <v>2.0</v>
      </c>
      <c r="U159" s="44">
        <v>11.0</v>
      </c>
      <c r="V159" s="44">
        <v>0.2</v>
      </c>
      <c r="W159" s="47">
        <f t="shared" si="3"/>
        <v>8</v>
      </c>
      <c r="X159" s="50" t="str">
        <f t="shared" si="4"/>
        <v>Failure</v>
      </c>
      <c r="Y159" s="44" t="str">
        <f t="shared" si="5"/>
        <v>Success</v>
      </c>
      <c r="Z159" s="44" t="str">
        <f t="shared" si="6"/>
        <v>Success</v>
      </c>
      <c r="AA159" s="44">
        <v>27.09</v>
      </c>
      <c r="AB159" s="44">
        <v>3.35</v>
      </c>
      <c r="AC159" s="44" t="b">
        <v>1</v>
      </c>
    </row>
    <row r="160">
      <c r="A160" s="11">
        <v>226.1</v>
      </c>
      <c r="B160" s="56" t="s">
        <v>670</v>
      </c>
      <c r="C160" s="11" t="s">
        <v>676</v>
      </c>
      <c r="D160" s="11">
        <v>79.0</v>
      </c>
      <c r="E160" s="11" t="s">
        <v>57</v>
      </c>
      <c r="F160" s="11" t="s">
        <v>672</v>
      </c>
      <c r="G160" s="32" t="s">
        <v>673</v>
      </c>
      <c r="H160" s="12">
        <v>44459.0</v>
      </c>
      <c r="I160" s="12">
        <v>44428.0</v>
      </c>
      <c r="J160" s="11" t="s">
        <v>674</v>
      </c>
      <c r="K160" s="11">
        <v>7.0</v>
      </c>
      <c r="L160" s="11">
        <v>17.0</v>
      </c>
      <c r="M160" s="13"/>
      <c r="N160" s="14">
        <f t="shared" si="9"/>
        <v>-44459</v>
      </c>
      <c r="O160" s="13"/>
      <c r="P160" s="13"/>
      <c r="Q160" s="12">
        <v>44503.0</v>
      </c>
      <c r="R160" s="11">
        <f t="shared" si="10"/>
        <v>44</v>
      </c>
      <c r="S160" s="32"/>
      <c r="T160" s="11">
        <v>0.0</v>
      </c>
      <c r="U160" s="11">
        <v>10.0</v>
      </c>
      <c r="V160" s="11">
        <v>0.2</v>
      </c>
      <c r="W160" s="13">
        <f t="shared" si="3"/>
        <v>13.6</v>
      </c>
      <c r="X160" s="34" t="str">
        <f t="shared" si="4"/>
        <v>Success</v>
      </c>
      <c r="Y160" s="11" t="str">
        <f t="shared" si="5"/>
        <v>Success</v>
      </c>
      <c r="Z160" s="11" t="str">
        <f t="shared" si="6"/>
        <v>Success</v>
      </c>
      <c r="AA160" s="11">
        <v>27.31</v>
      </c>
      <c r="AB160" s="11">
        <v>3.48</v>
      </c>
      <c r="AC160" s="11" t="b">
        <v>1</v>
      </c>
    </row>
    <row r="161">
      <c r="A161" s="11">
        <v>229.0</v>
      </c>
      <c r="B161" s="57">
        <v>2777341.0</v>
      </c>
      <c r="C161" s="11" t="s">
        <v>677</v>
      </c>
      <c r="D161" s="11">
        <v>73.0</v>
      </c>
      <c r="E161" s="11" t="s">
        <v>57</v>
      </c>
      <c r="F161" s="11" t="s">
        <v>678</v>
      </c>
      <c r="G161" s="11" t="s">
        <v>679</v>
      </c>
      <c r="H161" s="12">
        <v>44571.0</v>
      </c>
      <c r="I161" s="12">
        <v>44516.0</v>
      </c>
      <c r="J161" s="11" t="s">
        <v>680</v>
      </c>
      <c r="K161" s="11">
        <v>5.0</v>
      </c>
      <c r="L161" s="11">
        <v>20.0</v>
      </c>
      <c r="M161" s="12">
        <v>44588.0</v>
      </c>
      <c r="N161" s="13">
        <f t="shared" si="9"/>
        <v>17</v>
      </c>
      <c r="O161" s="13"/>
      <c r="P161" s="13"/>
      <c r="Q161" s="12">
        <v>44644.0</v>
      </c>
      <c r="R161" s="11">
        <f t="shared" si="10"/>
        <v>73</v>
      </c>
      <c r="S161" s="11" t="s">
        <v>681</v>
      </c>
      <c r="T161" s="11">
        <v>1.0</v>
      </c>
      <c r="U161" s="11">
        <v>17.0</v>
      </c>
      <c r="V161" s="11">
        <v>0.2</v>
      </c>
      <c r="W161" s="13">
        <f t="shared" si="3"/>
        <v>16</v>
      </c>
      <c r="X161" s="34" t="str">
        <f t="shared" si="4"/>
        <v>Failure</v>
      </c>
      <c r="Y161" s="11" t="str">
        <f t="shared" si="5"/>
        <v>Success</v>
      </c>
      <c r="Z161" s="11" t="str">
        <f t="shared" si="6"/>
        <v>Success</v>
      </c>
      <c r="AA161" s="11">
        <v>22.84</v>
      </c>
      <c r="AB161" s="11">
        <v>2.87</v>
      </c>
      <c r="AC161" s="11" t="b">
        <v>1</v>
      </c>
    </row>
    <row r="162">
      <c r="A162" s="11">
        <v>229.1</v>
      </c>
      <c r="B162" s="57">
        <v>2777341.0</v>
      </c>
      <c r="C162" s="11" t="s">
        <v>682</v>
      </c>
      <c r="D162" s="11">
        <v>73.0</v>
      </c>
      <c r="E162" s="11" t="s">
        <v>57</v>
      </c>
      <c r="F162" s="11" t="s">
        <v>678</v>
      </c>
      <c r="G162" s="11" t="s">
        <v>645</v>
      </c>
      <c r="H162" s="12">
        <v>44466.0</v>
      </c>
      <c r="I162" s="12">
        <v>44434.0</v>
      </c>
      <c r="J162" s="11" t="s">
        <v>680</v>
      </c>
      <c r="K162" s="11">
        <v>5.0</v>
      </c>
      <c r="L162" s="11">
        <v>20.0</v>
      </c>
      <c r="M162" s="12">
        <v>44474.0</v>
      </c>
      <c r="N162" s="13">
        <f t="shared" si="9"/>
        <v>8</v>
      </c>
      <c r="O162" s="11" t="s">
        <v>680</v>
      </c>
      <c r="P162" s="11">
        <v>13.0</v>
      </c>
      <c r="Q162" s="12">
        <v>44588.0</v>
      </c>
      <c r="R162" s="11">
        <f t="shared" si="10"/>
        <v>122</v>
      </c>
      <c r="S162" s="11" t="s">
        <v>681</v>
      </c>
      <c r="T162" s="11">
        <v>1.0</v>
      </c>
      <c r="U162" s="11">
        <v>21.0</v>
      </c>
      <c r="V162" s="11">
        <v>0.2</v>
      </c>
      <c r="W162" s="13">
        <f t="shared" si="3"/>
        <v>16</v>
      </c>
      <c r="X162" s="34" t="str">
        <f t="shared" si="4"/>
        <v>Failure</v>
      </c>
      <c r="Y162" s="11" t="str">
        <f t="shared" si="5"/>
        <v>Success</v>
      </c>
      <c r="Z162" s="11" t="str">
        <f t="shared" si="6"/>
        <v>Success</v>
      </c>
      <c r="AA162" s="11">
        <v>22.88</v>
      </c>
      <c r="AB162" s="11">
        <v>2.81</v>
      </c>
      <c r="AC162" s="11" t="b">
        <v>1</v>
      </c>
    </row>
    <row r="163">
      <c r="A163" s="37">
        <v>233.0</v>
      </c>
      <c r="B163" s="57">
        <v>2404331.0</v>
      </c>
      <c r="C163" s="37" t="s">
        <v>683</v>
      </c>
      <c r="D163" s="37">
        <v>67.0</v>
      </c>
      <c r="E163" s="37" t="s">
        <v>30</v>
      </c>
      <c r="F163" s="37" t="s">
        <v>684</v>
      </c>
      <c r="G163" s="37" t="s">
        <v>625</v>
      </c>
      <c r="H163" s="39">
        <v>44480.0</v>
      </c>
      <c r="I163" s="39">
        <v>44440.0</v>
      </c>
      <c r="J163" s="37" t="s">
        <v>685</v>
      </c>
      <c r="K163" s="37">
        <v>1.0</v>
      </c>
      <c r="L163" s="37">
        <v>13.0</v>
      </c>
      <c r="M163" s="39">
        <v>44490.0</v>
      </c>
      <c r="N163" s="41">
        <f t="shared" si="9"/>
        <v>10</v>
      </c>
      <c r="O163" s="37" t="s">
        <v>685</v>
      </c>
      <c r="P163" s="37">
        <v>20.0</v>
      </c>
      <c r="Q163" s="58">
        <v>44651.0</v>
      </c>
      <c r="R163" s="59">
        <f t="shared" si="10"/>
        <v>171</v>
      </c>
      <c r="S163" s="37" t="s">
        <v>685</v>
      </c>
      <c r="T163" s="37">
        <v>1.0</v>
      </c>
      <c r="U163" s="37">
        <v>15.0</v>
      </c>
      <c r="V163" s="37">
        <v>0.2</v>
      </c>
      <c r="W163" s="41">
        <f t="shared" si="3"/>
        <v>10.4</v>
      </c>
      <c r="X163" s="43" t="str">
        <f t="shared" si="4"/>
        <v>Failure</v>
      </c>
      <c r="Y163" s="37" t="str">
        <f t="shared" si="5"/>
        <v>Failure</v>
      </c>
      <c r="Z163" s="37" t="str">
        <f t="shared" si="6"/>
        <v>Failure</v>
      </c>
      <c r="AA163" s="37">
        <v>24.48</v>
      </c>
      <c r="AB163" s="37">
        <v>3.42</v>
      </c>
      <c r="AC163" s="37" t="b">
        <v>1</v>
      </c>
    </row>
    <row r="164">
      <c r="A164" s="37">
        <v>233.1</v>
      </c>
      <c r="B164" s="57">
        <v>2404331.0</v>
      </c>
      <c r="C164" s="37" t="s">
        <v>686</v>
      </c>
      <c r="D164" s="37">
        <v>67.0</v>
      </c>
      <c r="E164" s="37" t="s">
        <v>30</v>
      </c>
      <c r="F164" s="37" t="s">
        <v>684</v>
      </c>
      <c r="G164" s="37" t="s">
        <v>687</v>
      </c>
      <c r="H164" s="39">
        <v>44522.0</v>
      </c>
      <c r="I164" s="39">
        <v>44440.0</v>
      </c>
      <c r="J164" s="37" t="s">
        <v>685</v>
      </c>
      <c r="K164" s="37">
        <v>1.0</v>
      </c>
      <c r="L164" s="37">
        <v>13.0</v>
      </c>
      <c r="M164" s="39">
        <v>44523.0</v>
      </c>
      <c r="N164" s="41">
        <f t="shared" si="9"/>
        <v>1</v>
      </c>
      <c r="O164" s="37" t="s">
        <v>685</v>
      </c>
      <c r="P164" s="37">
        <v>10.0</v>
      </c>
      <c r="Q164" s="39">
        <v>44651.0</v>
      </c>
      <c r="R164" s="37">
        <f t="shared" si="10"/>
        <v>129</v>
      </c>
      <c r="S164" s="37" t="s">
        <v>685</v>
      </c>
      <c r="T164" s="37">
        <v>1.0</v>
      </c>
      <c r="U164" s="37">
        <v>12.0</v>
      </c>
      <c r="V164" s="37">
        <v>0.2</v>
      </c>
      <c r="W164" s="41">
        <f t="shared" si="3"/>
        <v>10.4</v>
      </c>
      <c r="X164" s="43" t="str">
        <f t="shared" si="4"/>
        <v>Failure</v>
      </c>
      <c r="Y164" s="37" t="str">
        <f t="shared" si="5"/>
        <v>Failure</v>
      </c>
      <c r="Z164" s="37" t="str">
        <f t="shared" si="6"/>
        <v>Failure</v>
      </c>
      <c r="AA164" s="37">
        <v>24.46</v>
      </c>
      <c r="AB164" s="37">
        <v>3.43</v>
      </c>
      <c r="AC164" s="37" t="b">
        <v>1</v>
      </c>
    </row>
    <row r="165">
      <c r="A165" s="60"/>
      <c r="B165" s="60"/>
      <c r="C165" s="60"/>
      <c r="N165" s="61">
        <f t="shared" si="9"/>
        <v>0</v>
      </c>
      <c r="R165" s="60">
        <f t="shared" si="10"/>
        <v>0</v>
      </c>
      <c r="Z165" s="7" t="str">
        <f>IF(AND(X165="Failure",Y165="Failure"),"Failure",
IF(X165=0," ",
IF(Y165=0," ",
"Success")))</f>
        <v> </v>
      </c>
      <c r="AC165" s="60"/>
    </row>
    <row r="166">
      <c r="A166" s="60"/>
      <c r="B166" s="60"/>
      <c r="C166" s="60"/>
      <c r="N166" s="61">
        <f t="shared" si="9"/>
        <v>0</v>
      </c>
      <c r="R166" s="60">
        <f t="shared" si="10"/>
        <v>0</v>
      </c>
      <c r="X166" s="60" t="s">
        <v>688</v>
      </c>
      <c r="Y166" s="60" t="s">
        <v>688</v>
      </c>
      <c r="Z166" s="60" t="s">
        <v>688</v>
      </c>
      <c r="AC166" s="60"/>
    </row>
    <row r="167">
      <c r="A167" s="60"/>
      <c r="B167" s="60"/>
      <c r="C167" s="60"/>
      <c r="N167" s="61">
        <f t="shared" si="9"/>
        <v>0</v>
      </c>
      <c r="R167" s="60">
        <f t="shared" si="10"/>
        <v>0</v>
      </c>
      <c r="X167" s="62">
        <f t="shared" ref="X167:Z167" si="11">COUNTIF(X2:X164,"SUCCESS")</f>
        <v>81</v>
      </c>
      <c r="Y167" s="62">
        <f t="shared" si="11"/>
        <v>73</v>
      </c>
      <c r="Z167" s="62">
        <f t="shared" si="11"/>
        <v>121</v>
      </c>
      <c r="AC167" s="60"/>
    </row>
    <row r="168">
      <c r="A168" s="60"/>
      <c r="B168" s="60"/>
      <c r="C168" s="60"/>
      <c r="N168" s="61">
        <f t="shared" si="9"/>
        <v>0</v>
      </c>
      <c r="R168" s="60">
        <f t="shared" si="10"/>
        <v>0</v>
      </c>
      <c r="X168" s="62">
        <f t="shared" ref="X168:Z168" si="12">COUNTIF(X2:X164,"FAILURE")</f>
        <v>82</v>
      </c>
      <c r="Y168" s="62">
        <f t="shared" si="12"/>
        <v>90</v>
      </c>
      <c r="Z168" s="62">
        <f t="shared" si="12"/>
        <v>42</v>
      </c>
      <c r="AC168" s="60"/>
    </row>
    <row r="169">
      <c r="A169" s="60"/>
      <c r="B169" s="60"/>
      <c r="C169" s="60"/>
      <c r="N169" s="61">
        <f t="shared" si="9"/>
        <v>0</v>
      </c>
      <c r="R169" s="60">
        <f t="shared" si="10"/>
        <v>0</v>
      </c>
      <c r="X169" s="61">
        <f t="shared" ref="X169:Z169" si="13">sum(X167:X168)</f>
        <v>163</v>
      </c>
      <c r="Y169" s="61">
        <f t="shared" si="13"/>
        <v>163</v>
      </c>
      <c r="Z169" s="61">
        <f t="shared" si="13"/>
        <v>163</v>
      </c>
      <c r="AC169" s="60"/>
    </row>
  </sheetData>
  <autoFilter ref="$AC$1:$AC$169"/>
  <customSheetViews>
    <customSheetView guid="{7DA7519A-8AC0-488C-85CB-10156E58CA98}" filter="1" showAutoFilter="1">
      <autoFilter ref="$AC$1:$AC$169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0"/>
    <col customWidth="1" min="2" max="2" width="1.88"/>
    <col customWidth="1" min="4" max="4" width="5.38"/>
    <col customWidth="1" min="5" max="5" width="7.63"/>
    <col customWidth="1" min="11" max="11" width="17.5"/>
    <col customWidth="1" min="20" max="20" width="26.75"/>
    <col customWidth="1" min="22" max="23" width="12.75"/>
    <col customWidth="1" min="25" max="25" width="14.5"/>
    <col customWidth="1" min="27" max="27" width="17.13"/>
    <col customWidth="1" min="28" max="28" width="21.75"/>
    <col customWidth="1" min="29" max="29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>
        <v>1.0</v>
      </c>
      <c r="B2" s="2">
        <v>2403771.0</v>
      </c>
      <c r="C2" s="2" t="s">
        <v>29</v>
      </c>
      <c r="D2" s="2">
        <v>83.0</v>
      </c>
      <c r="E2" s="2" t="s">
        <v>30</v>
      </c>
      <c r="F2" s="2" t="s">
        <v>31</v>
      </c>
      <c r="G2" s="2" t="s">
        <v>32</v>
      </c>
      <c r="H2" s="3">
        <v>44032.0</v>
      </c>
      <c r="I2" s="4">
        <v>44020.0</v>
      </c>
      <c r="J2" s="2" t="s">
        <v>33</v>
      </c>
      <c r="K2" s="2">
        <v>0.0</v>
      </c>
      <c r="L2" s="2">
        <v>24.0</v>
      </c>
      <c r="M2" s="5"/>
      <c r="N2" s="6">
        <f t="shared" ref="N2:N3" si="1">M2-H2</f>
        <v>-44032</v>
      </c>
      <c r="O2" s="5"/>
      <c r="P2" s="2">
        <v>20.0</v>
      </c>
      <c r="Q2" s="4">
        <v>44141.0</v>
      </c>
      <c r="R2" s="2">
        <f t="shared" ref="R2:R3" si="2">Q2-H2</f>
        <v>109</v>
      </c>
      <c r="S2" s="2" t="s">
        <v>34</v>
      </c>
      <c r="T2" s="2">
        <v>0.0</v>
      </c>
      <c r="U2" s="2">
        <v>20.0</v>
      </c>
      <c r="V2" s="7">
        <v>0.2</v>
      </c>
      <c r="W2" s="8">
        <f t="shared" ref="W2:W519" si="3">L2*(1-V2)</f>
        <v>19.2</v>
      </c>
      <c r="X2" s="9" t="str">
        <f t="shared" ref="X2:X135" si="4">IF(AND(AND(U2&lt;=W2,U2&gt;0),W2&gt;0), "Success", 
IF(W2=0, " ",
IF(U2=0, " ",
"Failure")))</f>
        <v>Failure</v>
      </c>
      <c r="Y2" s="7" t="str">
        <f t="shared" ref="Y2:Y135" si="5">IF(AND(T2&lt;K2,NE(ISBLANK(T2),TRUE),NE(ISBLANK(K2),TRUE)),"Success",
IF(AND(T2&gt;=K2,NE(ISBLANK(T2),TRUE),NE(ISBLANK(K2),TRUE)),"Failure",
""))</f>
        <v>Failure</v>
      </c>
      <c r="Z2" s="7" t="str">
        <f t="shared" ref="Z2:Z519" si="6">IF(AND(X2="Failure",Y2="Failure"),"Failure",
IF(AND(X2="Success",Y2="Failure"),"Success",
IF(AND(X2="Failure",Y2="Success"),"Success",
IF(AND(X2="Success",Y2="Success"),"Success",
""))))</f>
        <v>Failure</v>
      </c>
      <c r="AA2" s="2">
        <v>23.51</v>
      </c>
      <c r="AB2" s="2">
        <v>3.21</v>
      </c>
      <c r="AC2" s="2" t="b">
        <v>1</v>
      </c>
    </row>
    <row r="3">
      <c r="A3" s="2">
        <v>1.1</v>
      </c>
      <c r="B3" s="2">
        <v>2403771.0</v>
      </c>
      <c r="C3" s="2" t="s">
        <v>35</v>
      </c>
      <c r="D3" s="2">
        <v>83.0</v>
      </c>
      <c r="E3" s="2" t="s">
        <v>30</v>
      </c>
      <c r="F3" s="2" t="s">
        <v>36</v>
      </c>
      <c r="G3" s="2" t="s">
        <v>37</v>
      </c>
      <c r="H3" s="3">
        <v>44011.0</v>
      </c>
      <c r="I3" s="3">
        <v>43993.0</v>
      </c>
      <c r="J3" s="2" t="s">
        <v>38</v>
      </c>
      <c r="K3" s="2">
        <v>0.0</v>
      </c>
      <c r="L3" s="2">
        <v>22.0</v>
      </c>
      <c r="M3" s="5"/>
      <c r="N3" s="6">
        <f t="shared" si="1"/>
        <v>-44011</v>
      </c>
      <c r="O3" s="5"/>
      <c r="P3" s="2">
        <v>22.0</v>
      </c>
      <c r="Q3" s="4">
        <v>44064.0</v>
      </c>
      <c r="R3" s="2">
        <f t="shared" si="2"/>
        <v>53</v>
      </c>
      <c r="S3" s="2" t="s">
        <v>39</v>
      </c>
      <c r="T3" s="2">
        <v>0.0</v>
      </c>
      <c r="U3" s="2">
        <v>20.0</v>
      </c>
      <c r="V3" s="7">
        <v>0.2</v>
      </c>
      <c r="W3" s="8">
        <f t="shared" si="3"/>
        <v>17.6</v>
      </c>
      <c r="X3" s="9" t="str">
        <f t="shared" si="4"/>
        <v>Failure</v>
      </c>
      <c r="Y3" s="7" t="str">
        <f t="shared" si="5"/>
        <v>Failure</v>
      </c>
      <c r="Z3" s="7" t="str">
        <f t="shared" si="6"/>
        <v>Failure</v>
      </c>
      <c r="AA3" s="2">
        <v>23.43</v>
      </c>
      <c r="AB3" s="2">
        <v>3.21</v>
      </c>
      <c r="AC3" s="2" t="b">
        <v>1</v>
      </c>
    </row>
    <row r="4">
      <c r="A4" s="63">
        <v>2.0</v>
      </c>
      <c r="B4" s="63">
        <v>2055436.0</v>
      </c>
      <c r="C4" s="63" t="s">
        <v>689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3"/>
      <c r="S4" s="64"/>
      <c r="T4" s="64"/>
      <c r="U4" s="64"/>
      <c r="V4" s="7">
        <v>0.2</v>
      </c>
      <c r="W4" s="8">
        <f t="shared" si="3"/>
        <v>0</v>
      </c>
      <c r="X4" s="9" t="str">
        <f t="shared" si="4"/>
        <v> </v>
      </c>
      <c r="Y4" s="7" t="str">
        <f t="shared" si="5"/>
        <v/>
      </c>
      <c r="Z4" s="7" t="str">
        <f t="shared" si="6"/>
        <v/>
      </c>
      <c r="AA4" s="64"/>
      <c r="AB4" s="64"/>
      <c r="AC4" s="63" t="b">
        <v>0</v>
      </c>
    </row>
    <row r="5">
      <c r="A5" s="63">
        <v>2.1</v>
      </c>
      <c r="B5" s="63">
        <v>2055436.0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3"/>
      <c r="S5" s="64"/>
      <c r="T5" s="64"/>
      <c r="U5" s="64"/>
      <c r="V5" s="7">
        <v>0.2</v>
      </c>
      <c r="W5" s="8">
        <f t="shared" si="3"/>
        <v>0</v>
      </c>
      <c r="X5" s="9" t="str">
        <f t="shared" si="4"/>
        <v> </v>
      </c>
      <c r="Y5" s="7" t="str">
        <f t="shared" si="5"/>
        <v/>
      </c>
      <c r="Z5" s="7" t="str">
        <f t="shared" si="6"/>
        <v/>
      </c>
      <c r="AA5" s="64"/>
      <c r="AB5" s="64"/>
      <c r="AC5" s="63" t="b">
        <v>0</v>
      </c>
    </row>
    <row r="6">
      <c r="A6" s="2">
        <v>3.0</v>
      </c>
      <c r="B6" s="2">
        <v>1998601.0</v>
      </c>
      <c r="C6" s="2" t="s">
        <v>40</v>
      </c>
      <c r="D6" s="2">
        <v>63.0</v>
      </c>
      <c r="E6" s="2" t="s">
        <v>30</v>
      </c>
      <c r="F6" s="2" t="s">
        <v>41</v>
      </c>
      <c r="G6" s="2" t="s">
        <v>42</v>
      </c>
      <c r="H6" s="4">
        <v>44060.0</v>
      </c>
      <c r="I6" s="4">
        <v>44036.0</v>
      </c>
      <c r="J6" s="2" t="s">
        <v>39</v>
      </c>
      <c r="K6" s="2">
        <v>0.0</v>
      </c>
      <c r="L6" s="2">
        <v>21.0</v>
      </c>
      <c r="M6" s="5"/>
      <c r="N6" s="10">
        <f t="shared" ref="N6:N9" si="7">M6-H6</f>
        <v>-44060</v>
      </c>
      <c r="O6" s="5"/>
      <c r="P6" s="5"/>
      <c r="Q6" s="4">
        <v>44225.0</v>
      </c>
      <c r="R6" s="2">
        <f t="shared" ref="R6:R9" si="8">Q6-H6</f>
        <v>165</v>
      </c>
      <c r="S6" s="2" t="s">
        <v>39</v>
      </c>
      <c r="T6" s="2">
        <v>0.0</v>
      </c>
      <c r="U6" s="2">
        <v>18.0</v>
      </c>
      <c r="V6" s="7">
        <v>0.2</v>
      </c>
      <c r="W6" s="8">
        <f t="shared" si="3"/>
        <v>16.8</v>
      </c>
      <c r="X6" s="9" t="str">
        <f t="shared" si="4"/>
        <v>Failure</v>
      </c>
      <c r="Y6" s="7" t="str">
        <f t="shared" si="5"/>
        <v>Failure</v>
      </c>
      <c r="Z6" s="7" t="str">
        <f t="shared" si="6"/>
        <v>Failure</v>
      </c>
      <c r="AA6" s="2">
        <v>23.95</v>
      </c>
      <c r="AB6" s="2">
        <v>2.8</v>
      </c>
      <c r="AC6" s="2" t="b">
        <v>1</v>
      </c>
    </row>
    <row r="7">
      <c r="A7" s="11">
        <v>3.1</v>
      </c>
      <c r="B7" s="11">
        <v>1998601.0</v>
      </c>
      <c r="C7" s="11" t="s">
        <v>43</v>
      </c>
      <c r="D7" s="11">
        <v>63.0</v>
      </c>
      <c r="E7" s="11" t="s">
        <v>30</v>
      </c>
      <c r="F7" s="11" t="s">
        <v>44</v>
      </c>
      <c r="G7" s="11" t="s">
        <v>45</v>
      </c>
      <c r="H7" s="12">
        <v>43997.0</v>
      </c>
      <c r="I7" s="12">
        <v>43971.0</v>
      </c>
      <c r="J7" s="11" t="s">
        <v>39</v>
      </c>
      <c r="K7" s="11">
        <v>0.0</v>
      </c>
      <c r="L7" s="11">
        <v>24.0</v>
      </c>
      <c r="M7" s="13"/>
      <c r="N7" s="14">
        <f t="shared" si="7"/>
        <v>-43997</v>
      </c>
      <c r="O7" s="13"/>
      <c r="P7" s="13"/>
      <c r="Q7" s="15">
        <v>44099.0</v>
      </c>
      <c r="R7" s="11">
        <f t="shared" si="8"/>
        <v>102</v>
      </c>
      <c r="S7" s="11" t="s">
        <v>38</v>
      </c>
      <c r="T7" s="11">
        <v>0.0</v>
      </c>
      <c r="U7" s="11">
        <v>16.0</v>
      </c>
      <c r="V7" s="7">
        <v>0.2</v>
      </c>
      <c r="W7" s="8">
        <f t="shared" si="3"/>
        <v>19.2</v>
      </c>
      <c r="X7" s="9" t="str">
        <f t="shared" si="4"/>
        <v>Success</v>
      </c>
      <c r="Y7" s="7" t="str">
        <f t="shared" si="5"/>
        <v>Failure</v>
      </c>
      <c r="Z7" s="7" t="str">
        <f t="shared" si="6"/>
        <v>Success</v>
      </c>
      <c r="AA7" s="11">
        <v>23.96</v>
      </c>
      <c r="AB7" s="11">
        <v>2.81</v>
      </c>
      <c r="AC7" s="11" t="b">
        <v>1</v>
      </c>
    </row>
    <row r="8">
      <c r="A8" s="11">
        <v>4.0</v>
      </c>
      <c r="B8" s="11">
        <v>2846016.0</v>
      </c>
      <c r="C8" s="11" t="s">
        <v>46</v>
      </c>
      <c r="D8" s="11">
        <v>78.0</v>
      </c>
      <c r="E8" s="11" t="s">
        <v>30</v>
      </c>
      <c r="F8" s="11" t="s">
        <v>47</v>
      </c>
      <c r="G8" s="11" t="s">
        <v>48</v>
      </c>
      <c r="H8" s="15">
        <v>44256.0</v>
      </c>
      <c r="I8" s="12">
        <v>44222.0</v>
      </c>
      <c r="J8" s="11" t="s">
        <v>49</v>
      </c>
      <c r="K8" s="11">
        <v>4.0</v>
      </c>
      <c r="L8" s="11">
        <v>20.0</v>
      </c>
      <c r="M8" s="13"/>
      <c r="N8" s="16">
        <f t="shared" si="7"/>
        <v>-44256</v>
      </c>
      <c r="O8" s="13"/>
      <c r="P8" s="13"/>
      <c r="Q8" s="12">
        <v>44341.0</v>
      </c>
      <c r="R8" s="11">
        <f t="shared" si="8"/>
        <v>85</v>
      </c>
      <c r="S8" s="11" t="s">
        <v>50</v>
      </c>
      <c r="T8" s="11">
        <v>3.0</v>
      </c>
      <c r="U8" s="11">
        <v>10.0</v>
      </c>
      <c r="V8" s="7">
        <v>0.2</v>
      </c>
      <c r="W8" s="8">
        <f t="shared" si="3"/>
        <v>16</v>
      </c>
      <c r="X8" s="9" t="str">
        <f t="shared" si="4"/>
        <v>Success</v>
      </c>
      <c r="Y8" s="7" t="str">
        <f t="shared" si="5"/>
        <v>Success</v>
      </c>
      <c r="Z8" s="7" t="str">
        <f t="shared" si="6"/>
        <v>Success</v>
      </c>
      <c r="AA8" s="11">
        <v>22.76</v>
      </c>
      <c r="AB8" s="11">
        <v>4.57</v>
      </c>
      <c r="AC8" s="11" t="b">
        <v>1</v>
      </c>
    </row>
    <row r="9">
      <c r="A9" s="11">
        <v>4.1</v>
      </c>
      <c r="B9" s="11">
        <v>2846016.0</v>
      </c>
      <c r="C9" s="11" t="s">
        <v>51</v>
      </c>
      <c r="D9" s="11">
        <v>78.0</v>
      </c>
      <c r="E9" s="11" t="s">
        <v>30</v>
      </c>
      <c r="F9" s="11" t="s">
        <v>52</v>
      </c>
      <c r="G9" s="11" t="s">
        <v>53</v>
      </c>
      <c r="H9" s="12">
        <v>44074.0</v>
      </c>
      <c r="I9" s="12">
        <v>44040.0</v>
      </c>
      <c r="J9" s="11" t="s">
        <v>54</v>
      </c>
      <c r="K9" s="11">
        <v>9.0</v>
      </c>
      <c r="L9" s="11">
        <v>15.0</v>
      </c>
      <c r="M9" s="13"/>
      <c r="N9" s="14">
        <f t="shared" si="7"/>
        <v>-44074</v>
      </c>
      <c r="O9" s="13"/>
      <c r="P9" s="13"/>
      <c r="Q9" s="15">
        <v>44173.0</v>
      </c>
      <c r="R9" s="11">
        <f t="shared" si="8"/>
        <v>99</v>
      </c>
      <c r="S9" s="11" t="s">
        <v>55</v>
      </c>
      <c r="T9" s="11">
        <v>5.0</v>
      </c>
      <c r="U9" s="11">
        <v>15.0</v>
      </c>
      <c r="V9" s="7">
        <v>0.2</v>
      </c>
      <c r="W9" s="8">
        <f t="shared" si="3"/>
        <v>12</v>
      </c>
      <c r="X9" s="9" t="str">
        <f t="shared" si="4"/>
        <v>Failure</v>
      </c>
      <c r="Y9" s="7" t="str">
        <f t="shared" si="5"/>
        <v>Success</v>
      </c>
      <c r="Z9" s="7" t="str">
        <f t="shared" si="6"/>
        <v>Success</v>
      </c>
      <c r="AA9" s="11">
        <v>22.92</v>
      </c>
      <c r="AB9" s="11">
        <v>3.23</v>
      </c>
      <c r="AC9" s="11" t="b">
        <v>1</v>
      </c>
    </row>
    <row r="10">
      <c r="A10" s="63">
        <v>5.0</v>
      </c>
      <c r="B10" s="63">
        <v>2770789.0</v>
      </c>
      <c r="C10" s="63" t="s">
        <v>689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3"/>
      <c r="S10" s="64"/>
      <c r="T10" s="64"/>
      <c r="U10" s="64"/>
      <c r="V10" s="7">
        <v>0.2</v>
      </c>
      <c r="W10" s="8">
        <f t="shared" si="3"/>
        <v>0</v>
      </c>
      <c r="X10" s="9" t="str">
        <f t="shared" si="4"/>
        <v> </v>
      </c>
      <c r="Y10" s="7" t="str">
        <f t="shared" si="5"/>
        <v/>
      </c>
      <c r="Z10" s="7" t="str">
        <f t="shared" si="6"/>
        <v/>
      </c>
      <c r="AA10" s="64"/>
      <c r="AB10" s="64"/>
      <c r="AC10" s="63" t="b">
        <v>0</v>
      </c>
    </row>
    <row r="11">
      <c r="A11" s="63">
        <v>5.1</v>
      </c>
      <c r="B11" s="63">
        <v>2770789.0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3"/>
      <c r="S11" s="64"/>
      <c r="T11" s="64"/>
      <c r="U11" s="64"/>
      <c r="V11" s="7">
        <v>0.2</v>
      </c>
      <c r="W11" s="8">
        <f t="shared" si="3"/>
        <v>0</v>
      </c>
      <c r="X11" s="9" t="str">
        <f t="shared" si="4"/>
        <v> </v>
      </c>
      <c r="Y11" s="7" t="str">
        <f t="shared" si="5"/>
        <v/>
      </c>
      <c r="Z11" s="7" t="str">
        <f t="shared" si="6"/>
        <v/>
      </c>
      <c r="AA11" s="64"/>
      <c r="AB11" s="64"/>
      <c r="AC11" s="63" t="b">
        <v>0</v>
      </c>
    </row>
    <row r="12">
      <c r="A12" s="11">
        <v>6.0</v>
      </c>
      <c r="B12" s="11">
        <v>2451145.0</v>
      </c>
      <c r="C12" s="11" t="s">
        <v>56</v>
      </c>
      <c r="D12" s="11">
        <v>74.0</v>
      </c>
      <c r="E12" s="11" t="s">
        <v>57</v>
      </c>
      <c r="F12" s="11" t="s">
        <v>58</v>
      </c>
      <c r="G12" s="11" t="s">
        <v>59</v>
      </c>
      <c r="H12" s="12">
        <v>44067.0</v>
      </c>
      <c r="I12" s="12">
        <v>44042.0</v>
      </c>
      <c r="J12" s="11" t="s">
        <v>60</v>
      </c>
      <c r="K12" s="11">
        <v>5.0</v>
      </c>
      <c r="L12" s="11">
        <v>15.0</v>
      </c>
      <c r="M12" s="13"/>
      <c r="N12" s="14">
        <f t="shared" ref="N12:N17" si="9">M12-H12</f>
        <v>-44067</v>
      </c>
      <c r="O12" s="13"/>
      <c r="P12" s="13"/>
      <c r="Q12" s="12">
        <v>44153.0</v>
      </c>
      <c r="R12" s="11">
        <f t="shared" ref="R12:R17" si="10">Q12-H12</f>
        <v>86</v>
      </c>
      <c r="S12" s="11" t="s">
        <v>38</v>
      </c>
      <c r="T12" s="11">
        <v>0.0</v>
      </c>
      <c r="U12" s="11">
        <v>12.0</v>
      </c>
      <c r="V12" s="7">
        <v>0.2</v>
      </c>
      <c r="W12" s="8">
        <f t="shared" si="3"/>
        <v>12</v>
      </c>
      <c r="X12" s="9" t="str">
        <f t="shared" si="4"/>
        <v>Success</v>
      </c>
      <c r="Y12" s="7" t="str">
        <f t="shared" si="5"/>
        <v>Success</v>
      </c>
      <c r="Z12" s="7" t="str">
        <f t="shared" si="6"/>
        <v>Success</v>
      </c>
      <c r="AA12" s="11">
        <v>24.66</v>
      </c>
      <c r="AB12" s="11">
        <v>3.17</v>
      </c>
      <c r="AC12" s="11" t="b">
        <v>1</v>
      </c>
    </row>
    <row r="13">
      <c r="A13" s="11">
        <v>6.1</v>
      </c>
      <c r="B13" s="11">
        <v>2451145.0</v>
      </c>
      <c r="C13" s="11" t="s">
        <v>61</v>
      </c>
      <c r="D13" s="11">
        <v>74.0</v>
      </c>
      <c r="E13" s="11" t="s">
        <v>57</v>
      </c>
      <c r="F13" s="11" t="s">
        <v>58</v>
      </c>
      <c r="G13" s="11" t="s">
        <v>62</v>
      </c>
      <c r="H13" s="15">
        <v>44088.0</v>
      </c>
      <c r="I13" s="15">
        <v>44075.0</v>
      </c>
      <c r="J13" s="11" t="s">
        <v>63</v>
      </c>
      <c r="K13" s="11">
        <v>8.0</v>
      </c>
      <c r="L13" s="11">
        <v>12.0</v>
      </c>
      <c r="M13" s="13"/>
      <c r="N13" s="16">
        <f t="shared" si="9"/>
        <v>-44088</v>
      </c>
      <c r="O13" s="13"/>
      <c r="P13" s="13"/>
      <c r="Q13" s="12">
        <v>44153.0</v>
      </c>
      <c r="R13" s="11">
        <f t="shared" si="10"/>
        <v>65</v>
      </c>
      <c r="S13" s="11" t="s">
        <v>38</v>
      </c>
      <c r="T13" s="11">
        <v>0.0</v>
      </c>
      <c r="U13" s="11">
        <v>10.0</v>
      </c>
      <c r="V13" s="7">
        <v>0.2</v>
      </c>
      <c r="W13" s="8">
        <f t="shared" si="3"/>
        <v>9.6</v>
      </c>
      <c r="X13" s="9" t="str">
        <f t="shared" si="4"/>
        <v>Failure</v>
      </c>
      <c r="Y13" s="7" t="str">
        <f t="shared" si="5"/>
        <v>Success</v>
      </c>
      <c r="Z13" s="7" t="str">
        <f t="shared" si="6"/>
        <v>Success</v>
      </c>
      <c r="AA13" s="11">
        <v>24.03</v>
      </c>
      <c r="AB13" s="11">
        <v>3.11</v>
      </c>
      <c r="AC13" s="11" t="b">
        <v>1</v>
      </c>
    </row>
    <row r="14">
      <c r="A14" s="11">
        <v>7.0</v>
      </c>
      <c r="B14" s="11">
        <v>2948773.0</v>
      </c>
      <c r="C14" s="11" t="s">
        <v>64</v>
      </c>
      <c r="D14" s="11">
        <v>58.0</v>
      </c>
      <c r="E14" s="11" t="s">
        <v>57</v>
      </c>
      <c r="F14" s="11" t="s">
        <v>65</v>
      </c>
      <c r="G14" s="11" t="s">
        <v>66</v>
      </c>
      <c r="H14" s="12">
        <v>44102.0</v>
      </c>
      <c r="I14" s="12">
        <v>44047.0</v>
      </c>
      <c r="J14" s="11" t="s">
        <v>67</v>
      </c>
      <c r="K14" s="11">
        <v>1.0</v>
      </c>
      <c r="L14" s="11">
        <v>19.0</v>
      </c>
      <c r="M14" s="13"/>
      <c r="N14" s="14">
        <f t="shared" si="9"/>
        <v>-44102</v>
      </c>
      <c r="O14" s="13"/>
      <c r="P14" s="13"/>
      <c r="Q14" s="12">
        <v>44215.0</v>
      </c>
      <c r="R14" s="11">
        <f t="shared" si="10"/>
        <v>113</v>
      </c>
      <c r="S14" s="11" t="s">
        <v>67</v>
      </c>
      <c r="T14" s="11">
        <v>1.0</v>
      </c>
      <c r="U14" s="11">
        <v>15.0</v>
      </c>
      <c r="V14" s="7">
        <v>0.2</v>
      </c>
      <c r="W14" s="8">
        <f t="shared" si="3"/>
        <v>15.2</v>
      </c>
      <c r="X14" s="9" t="str">
        <f t="shared" si="4"/>
        <v>Success</v>
      </c>
      <c r="Y14" s="7" t="str">
        <f t="shared" si="5"/>
        <v>Failure</v>
      </c>
      <c r="Z14" s="7" t="str">
        <f t="shared" si="6"/>
        <v>Success</v>
      </c>
      <c r="AA14" s="11">
        <v>24.8</v>
      </c>
      <c r="AB14" s="11">
        <v>3.62</v>
      </c>
      <c r="AC14" s="11" t="b">
        <v>1</v>
      </c>
    </row>
    <row r="15">
      <c r="A15" s="65">
        <v>7.1</v>
      </c>
      <c r="B15" s="65">
        <v>2948773.0</v>
      </c>
      <c r="C15" s="65" t="s">
        <v>690</v>
      </c>
      <c r="D15" s="65">
        <v>58.0</v>
      </c>
      <c r="E15" s="65" t="s">
        <v>612</v>
      </c>
      <c r="F15" s="65"/>
      <c r="G15" s="65" t="s">
        <v>691</v>
      </c>
      <c r="H15" s="66"/>
      <c r="I15" s="66"/>
      <c r="J15" s="66"/>
      <c r="K15" s="66"/>
      <c r="L15" s="66"/>
      <c r="M15" s="66"/>
      <c r="N15" s="66">
        <f t="shared" si="9"/>
        <v>0</v>
      </c>
      <c r="O15" s="66"/>
      <c r="P15" s="66"/>
      <c r="Q15" s="66"/>
      <c r="R15" s="65">
        <f t="shared" si="10"/>
        <v>0</v>
      </c>
      <c r="S15" s="66"/>
      <c r="T15" s="66"/>
      <c r="U15" s="66"/>
      <c r="V15" s="7">
        <v>0.2</v>
      </c>
      <c r="W15" s="8">
        <f t="shared" si="3"/>
        <v>0</v>
      </c>
      <c r="X15" s="9" t="str">
        <f t="shared" si="4"/>
        <v> </v>
      </c>
      <c r="Y15" s="7" t="str">
        <f t="shared" si="5"/>
        <v/>
      </c>
      <c r="Z15" s="7" t="str">
        <f t="shared" si="6"/>
        <v/>
      </c>
      <c r="AA15" s="66"/>
      <c r="AB15" s="66"/>
      <c r="AC15" s="65" t="b">
        <v>0</v>
      </c>
    </row>
    <row r="16">
      <c r="A16" s="11">
        <v>8.0</v>
      </c>
      <c r="B16" s="11">
        <v>2542706.0</v>
      </c>
      <c r="C16" s="11" t="s">
        <v>68</v>
      </c>
      <c r="D16" s="11">
        <v>75.0</v>
      </c>
      <c r="E16" s="11" t="s">
        <v>57</v>
      </c>
      <c r="F16" s="11" t="s">
        <v>69</v>
      </c>
      <c r="G16" s="11" t="s">
        <v>70</v>
      </c>
      <c r="H16" s="12">
        <v>44053.0</v>
      </c>
      <c r="I16" s="15">
        <v>44048.0</v>
      </c>
      <c r="J16" s="11" t="s">
        <v>71</v>
      </c>
      <c r="K16" s="11">
        <v>7.0</v>
      </c>
      <c r="L16" s="11">
        <v>42.0</v>
      </c>
      <c r="M16" s="13"/>
      <c r="N16" s="14">
        <f t="shared" si="9"/>
        <v>-44053</v>
      </c>
      <c r="O16" s="13"/>
      <c r="P16" s="13"/>
      <c r="Q16" s="12">
        <v>44145.0</v>
      </c>
      <c r="R16" s="11">
        <f t="shared" si="10"/>
        <v>92</v>
      </c>
      <c r="S16" s="11" t="s">
        <v>72</v>
      </c>
      <c r="T16" s="11">
        <v>6.0</v>
      </c>
      <c r="U16" s="11">
        <v>24.0</v>
      </c>
      <c r="V16" s="7">
        <v>0.2</v>
      </c>
      <c r="W16" s="8">
        <f t="shared" si="3"/>
        <v>33.6</v>
      </c>
      <c r="X16" s="9" t="str">
        <f t="shared" si="4"/>
        <v>Success</v>
      </c>
      <c r="Y16" s="7" t="str">
        <f t="shared" si="5"/>
        <v>Success</v>
      </c>
      <c r="Z16" s="7" t="str">
        <f t="shared" si="6"/>
        <v>Success</v>
      </c>
      <c r="AA16" s="11">
        <v>24.96</v>
      </c>
      <c r="AB16" s="11">
        <v>4.22</v>
      </c>
      <c r="AC16" s="11" t="b">
        <v>1</v>
      </c>
    </row>
    <row r="17">
      <c r="A17" s="65">
        <v>8.1</v>
      </c>
      <c r="B17" s="65">
        <v>2542706.0</v>
      </c>
      <c r="C17" s="65" t="s">
        <v>692</v>
      </c>
      <c r="D17" s="65">
        <v>75.0</v>
      </c>
      <c r="E17" s="65" t="s">
        <v>57</v>
      </c>
      <c r="F17" s="65"/>
      <c r="G17" s="65" t="s">
        <v>693</v>
      </c>
      <c r="H17" s="66"/>
      <c r="I17" s="66"/>
      <c r="J17" s="66"/>
      <c r="K17" s="66"/>
      <c r="L17" s="66"/>
      <c r="M17" s="66"/>
      <c r="N17" s="66">
        <f t="shared" si="9"/>
        <v>0</v>
      </c>
      <c r="O17" s="66"/>
      <c r="P17" s="66"/>
      <c r="Q17" s="66"/>
      <c r="R17" s="65">
        <f t="shared" si="10"/>
        <v>0</v>
      </c>
      <c r="S17" s="66"/>
      <c r="T17" s="66"/>
      <c r="U17" s="66"/>
      <c r="V17" s="7">
        <v>0.2</v>
      </c>
      <c r="W17" s="8">
        <f t="shared" si="3"/>
        <v>0</v>
      </c>
      <c r="X17" s="9" t="str">
        <f t="shared" si="4"/>
        <v> </v>
      </c>
      <c r="Y17" s="7" t="str">
        <f t="shared" si="5"/>
        <v/>
      </c>
      <c r="Z17" s="7" t="str">
        <f t="shared" si="6"/>
        <v/>
      </c>
      <c r="AA17" s="66"/>
      <c r="AB17" s="66"/>
      <c r="AC17" s="65" t="b">
        <v>0</v>
      </c>
    </row>
    <row r="18">
      <c r="A18" s="63">
        <v>9.0</v>
      </c>
      <c r="B18" s="63">
        <v>2930702.0</v>
      </c>
      <c r="C18" s="63" t="s">
        <v>689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3"/>
      <c r="S18" s="64"/>
      <c r="T18" s="64"/>
      <c r="U18" s="64"/>
      <c r="V18" s="7">
        <v>0.2</v>
      </c>
      <c r="W18" s="8">
        <f t="shared" si="3"/>
        <v>0</v>
      </c>
      <c r="X18" s="9" t="str">
        <f t="shared" si="4"/>
        <v> </v>
      </c>
      <c r="Y18" s="7" t="str">
        <f t="shared" si="5"/>
        <v/>
      </c>
      <c r="Z18" s="7" t="str">
        <f t="shared" si="6"/>
        <v/>
      </c>
      <c r="AA18" s="64"/>
      <c r="AB18" s="64"/>
      <c r="AC18" s="63" t="b">
        <v>0</v>
      </c>
    </row>
    <row r="19">
      <c r="A19" s="63">
        <v>9.1</v>
      </c>
      <c r="B19" s="63">
        <v>2930702.0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3"/>
      <c r="S19" s="64"/>
      <c r="T19" s="64"/>
      <c r="U19" s="64"/>
      <c r="V19" s="7">
        <v>0.2</v>
      </c>
      <c r="W19" s="8">
        <f t="shared" si="3"/>
        <v>0</v>
      </c>
      <c r="X19" s="9" t="str">
        <f t="shared" si="4"/>
        <v> </v>
      </c>
      <c r="Y19" s="7" t="str">
        <f t="shared" si="5"/>
        <v/>
      </c>
      <c r="Z19" s="7" t="str">
        <f t="shared" si="6"/>
        <v/>
      </c>
      <c r="AA19" s="64"/>
      <c r="AB19" s="64"/>
      <c r="AC19" s="63" t="b">
        <v>0</v>
      </c>
    </row>
    <row r="20">
      <c r="A20" s="63">
        <v>10.0</v>
      </c>
      <c r="B20" s="63">
        <v>2174142.0</v>
      </c>
      <c r="C20" s="63" t="s">
        <v>689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3"/>
      <c r="S20" s="64"/>
      <c r="T20" s="64"/>
      <c r="U20" s="64"/>
      <c r="V20" s="7">
        <v>0.2</v>
      </c>
      <c r="W20" s="8">
        <f t="shared" si="3"/>
        <v>0</v>
      </c>
      <c r="X20" s="9" t="str">
        <f t="shared" si="4"/>
        <v> </v>
      </c>
      <c r="Y20" s="7" t="str">
        <f t="shared" si="5"/>
        <v/>
      </c>
      <c r="Z20" s="7" t="str">
        <f t="shared" si="6"/>
        <v/>
      </c>
      <c r="AA20" s="64"/>
      <c r="AB20" s="64"/>
      <c r="AC20" s="63" t="b">
        <v>0</v>
      </c>
    </row>
    <row r="21">
      <c r="A21" s="63">
        <v>10.1</v>
      </c>
      <c r="B21" s="63">
        <v>2174142.0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3"/>
      <c r="S21" s="64"/>
      <c r="T21" s="64"/>
      <c r="U21" s="64"/>
      <c r="V21" s="7">
        <v>0.2</v>
      </c>
      <c r="W21" s="8">
        <f t="shared" si="3"/>
        <v>0</v>
      </c>
      <c r="X21" s="9" t="str">
        <f t="shared" si="4"/>
        <v> </v>
      </c>
      <c r="Y21" s="7" t="str">
        <f t="shared" si="5"/>
        <v/>
      </c>
      <c r="Z21" s="7" t="str">
        <f t="shared" si="6"/>
        <v/>
      </c>
      <c r="AA21" s="64"/>
      <c r="AB21" s="64"/>
      <c r="AC21" s="63" t="b">
        <v>0</v>
      </c>
    </row>
    <row r="22">
      <c r="A22" s="63">
        <v>11.0</v>
      </c>
      <c r="B22" s="63">
        <v>2451145.0</v>
      </c>
      <c r="C22" s="63" t="s">
        <v>694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3"/>
      <c r="S22" s="64"/>
      <c r="T22" s="64"/>
      <c r="U22" s="64"/>
      <c r="V22" s="7">
        <v>0.2</v>
      </c>
      <c r="W22" s="8">
        <f t="shared" si="3"/>
        <v>0</v>
      </c>
      <c r="X22" s="9" t="str">
        <f t="shared" si="4"/>
        <v> </v>
      </c>
      <c r="Y22" s="7" t="str">
        <f t="shared" si="5"/>
        <v/>
      </c>
      <c r="Z22" s="7" t="str">
        <f t="shared" si="6"/>
        <v/>
      </c>
      <c r="AA22" s="64"/>
      <c r="AB22" s="64"/>
      <c r="AC22" s="63" t="b">
        <v>0</v>
      </c>
    </row>
    <row r="23">
      <c r="A23" s="63">
        <v>11.1</v>
      </c>
      <c r="B23" s="63">
        <v>2451145.0</v>
      </c>
      <c r="C23" s="64"/>
      <c r="D23" s="64"/>
      <c r="E23" s="64"/>
      <c r="F23" s="64"/>
      <c r="G23" s="64"/>
      <c r="H23" s="64"/>
      <c r="I23" s="64"/>
      <c r="J23" s="64"/>
      <c r="K23" s="64"/>
      <c r="L23" s="63"/>
      <c r="M23" s="64"/>
      <c r="N23" s="64"/>
      <c r="O23" s="64"/>
      <c r="P23" s="64"/>
      <c r="Q23" s="64"/>
      <c r="R23" s="63"/>
      <c r="S23" s="64"/>
      <c r="T23" s="64"/>
      <c r="U23" s="63"/>
      <c r="V23" s="7">
        <v>0.2</v>
      </c>
      <c r="W23" s="8">
        <f t="shared" si="3"/>
        <v>0</v>
      </c>
      <c r="X23" s="9" t="str">
        <f t="shared" si="4"/>
        <v> </v>
      </c>
      <c r="Y23" s="7" t="str">
        <f t="shared" si="5"/>
        <v/>
      </c>
      <c r="Z23" s="7" t="str">
        <f t="shared" si="6"/>
        <v/>
      </c>
      <c r="AA23" s="64"/>
      <c r="AB23" s="64"/>
      <c r="AC23" s="63" t="b">
        <v>0</v>
      </c>
    </row>
    <row r="24">
      <c r="A24" s="11">
        <v>12.0</v>
      </c>
      <c r="B24" s="11">
        <v>2211428.0</v>
      </c>
      <c r="C24" s="11" t="s">
        <v>73</v>
      </c>
      <c r="D24" s="11">
        <v>76.0</v>
      </c>
      <c r="E24" s="11" t="s">
        <v>57</v>
      </c>
      <c r="F24" s="11" t="s">
        <v>74</v>
      </c>
      <c r="G24" s="11" t="s">
        <v>75</v>
      </c>
      <c r="H24" s="12">
        <v>44109.0</v>
      </c>
      <c r="I24" s="12">
        <v>44104.0</v>
      </c>
      <c r="J24" s="11" t="s">
        <v>76</v>
      </c>
      <c r="K24" s="11">
        <v>5.0</v>
      </c>
      <c r="L24" s="11">
        <v>22.0</v>
      </c>
      <c r="M24" s="13"/>
      <c r="N24" s="14">
        <f t="shared" ref="N24:N25" si="11">M24-H24</f>
        <v>-44109</v>
      </c>
      <c r="O24" s="13"/>
      <c r="P24" s="13"/>
      <c r="Q24" s="12">
        <v>44155.0</v>
      </c>
      <c r="R24" s="11">
        <f t="shared" ref="R24:R25" si="12">Q24-H24</f>
        <v>46</v>
      </c>
      <c r="S24" s="11" t="s">
        <v>77</v>
      </c>
      <c r="T24" s="11">
        <v>5.0</v>
      </c>
      <c r="U24" s="11">
        <v>14.0</v>
      </c>
      <c r="V24" s="7">
        <v>0.2</v>
      </c>
      <c r="W24" s="8">
        <f t="shared" si="3"/>
        <v>17.6</v>
      </c>
      <c r="X24" s="9" t="str">
        <f t="shared" si="4"/>
        <v>Success</v>
      </c>
      <c r="Y24" s="7" t="str">
        <f t="shared" si="5"/>
        <v>Failure</v>
      </c>
      <c r="Z24" s="7" t="str">
        <f t="shared" si="6"/>
        <v>Success</v>
      </c>
      <c r="AA24" s="11">
        <v>26.45</v>
      </c>
      <c r="AB24" s="11">
        <v>4.1</v>
      </c>
      <c r="AC24" s="11" t="b">
        <v>1</v>
      </c>
    </row>
    <row r="25">
      <c r="A25" s="2">
        <v>12.1</v>
      </c>
      <c r="B25" s="2">
        <v>2211428.0</v>
      </c>
      <c r="C25" s="2" t="s">
        <v>78</v>
      </c>
      <c r="D25" s="2">
        <v>76.0</v>
      </c>
      <c r="E25" s="2" t="s">
        <v>57</v>
      </c>
      <c r="F25" s="2" t="s">
        <v>79</v>
      </c>
      <c r="G25" s="2" t="s">
        <v>80</v>
      </c>
      <c r="H25" s="4">
        <v>44095.0</v>
      </c>
      <c r="I25" s="4">
        <v>43838.0</v>
      </c>
      <c r="J25" s="2" t="s">
        <v>81</v>
      </c>
      <c r="K25" s="2">
        <v>1.0</v>
      </c>
      <c r="L25" s="2">
        <v>16.0</v>
      </c>
      <c r="M25" s="5"/>
      <c r="N25" s="10">
        <f t="shared" si="11"/>
        <v>-44095</v>
      </c>
      <c r="O25" s="5"/>
      <c r="P25" s="5"/>
      <c r="Q25" s="4">
        <v>44155.0</v>
      </c>
      <c r="R25" s="2">
        <f t="shared" si="12"/>
        <v>60</v>
      </c>
      <c r="S25" s="2" t="s">
        <v>77</v>
      </c>
      <c r="T25" s="2">
        <v>5.0</v>
      </c>
      <c r="U25" s="2">
        <v>16.0</v>
      </c>
      <c r="V25" s="7">
        <v>0.2</v>
      </c>
      <c r="W25" s="8">
        <f t="shared" si="3"/>
        <v>12.8</v>
      </c>
      <c r="X25" s="9" t="str">
        <f t="shared" si="4"/>
        <v>Failure</v>
      </c>
      <c r="Y25" s="7" t="str">
        <f t="shared" si="5"/>
        <v>Failure</v>
      </c>
      <c r="Z25" s="7" t="str">
        <f t="shared" si="6"/>
        <v>Failure</v>
      </c>
      <c r="AA25" s="2">
        <v>26.71</v>
      </c>
      <c r="AB25" s="2">
        <v>4.09</v>
      </c>
      <c r="AC25" s="2" t="b">
        <v>1</v>
      </c>
    </row>
    <row r="26">
      <c r="A26" s="63">
        <v>13.0</v>
      </c>
      <c r="B26" s="63">
        <v>2211428.0</v>
      </c>
      <c r="C26" s="63" t="s">
        <v>694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3"/>
      <c r="S26" s="64"/>
      <c r="T26" s="64"/>
      <c r="U26" s="64"/>
      <c r="V26" s="7">
        <v>0.2</v>
      </c>
      <c r="W26" s="8">
        <f t="shared" si="3"/>
        <v>0</v>
      </c>
      <c r="X26" s="9" t="str">
        <f t="shared" si="4"/>
        <v> </v>
      </c>
      <c r="Y26" s="7" t="str">
        <f t="shared" si="5"/>
        <v/>
      </c>
      <c r="Z26" s="7" t="str">
        <f t="shared" si="6"/>
        <v/>
      </c>
      <c r="AA26" s="64"/>
      <c r="AB26" s="64"/>
      <c r="AC26" s="63" t="b">
        <v>0</v>
      </c>
    </row>
    <row r="27">
      <c r="A27" s="63">
        <v>13.1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3"/>
      <c r="S27" s="64"/>
      <c r="T27" s="64"/>
      <c r="U27" s="64"/>
      <c r="V27" s="7">
        <v>0.2</v>
      </c>
      <c r="W27" s="8">
        <f t="shared" si="3"/>
        <v>0</v>
      </c>
      <c r="X27" s="9" t="str">
        <f t="shared" si="4"/>
        <v> </v>
      </c>
      <c r="Y27" s="7" t="str">
        <f t="shared" si="5"/>
        <v/>
      </c>
      <c r="Z27" s="7" t="str">
        <f t="shared" si="6"/>
        <v/>
      </c>
      <c r="AA27" s="64"/>
      <c r="AB27" s="64"/>
      <c r="AC27" s="63" t="b">
        <v>0</v>
      </c>
    </row>
    <row r="28">
      <c r="A28" s="65">
        <v>14.0</v>
      </c>
      <c r="B28" s="65">
        <v>3037979.0</v>
      </c>
      <c r="C28" s="65" t="s">
        <v>695</v>
      </c>
      <c r="D28" s="65">
        <v>78.0</v>
      </c>
      <c r="E28" s="65" t="s">
        <v>30</v>
      </c>
      <c r="F28" s="65"/>
      <c r="G28" s="65" t="s">
        <v>696</v>
      </c>
      <c r="H28" s="66"/>
      <c r="I28" s="66"/>
      <c r="J28" s="66"/>
      <c r="K28" s="66"/>
      <c r="L28" s="66"/>
      <c r="M28" s="66"/>
      <c r="N28" s="66">
        <f t="shared" ref="N28:N32" si="13">M28-H28</f>
        <v>0</v>
      </c>
      <c r="O28" s="66"/>
      <c r="P28" s="66"/>
      <c r="Q28" s="66"/>
      <c r="R28" s="67">
        <f>Q28-H32</f>
        <v>-44090</v>
      </c>
      <c r="S28" s="66"/>
      <c r="T28" s="66"/>
      <c r="U28" s="66"/>
      <c r="V28" s="7">
        <v>0.2</v>
      </c>
      <c r="W28" s="8">
        <f t="shared" si="3"/>
        <v>0</v>
      </c>
      <c r="X28" s="9" t="str">
        <f t="shared" si="4"/>
        <v> </v>
      </c>
      <c r="Y28" s="7" t="str">
        <f t="shared" si="5"/>
        <v/>
      </c>
      <c r="Z28" s="7" t="str">
        <f t="shared" si="6"/>
        <v/>
      </c>
      <c r="AA28" s="66"/>
      <c r="AB28" s="66"/>
      <c r="AC28" s="65" t="b">
        <v>0</v>
      </c>
    </row>
    <row r="29">
      <c r="A29" s="11">
        <v>14.1</v>
      </c>
      <c r="B29" s="11">
        <v>3037979.0</v>
      </c>
      <c r="C29" s="11" t="s">
        <v>82</v>
      </c>
      <c r="D29" s="11">
        <v>78.0</v>
      </c>
      <c r="E29" s="11" t="s">
        <v>30</v>
      </c>
      <c r="F29" s="11" t="s">
        <v>83</v>
      </c>
      <c r="G29" s="11" t="s">
        <v>84</v>
      </c>
      <c r="H29" s="12">
        <v>44123.0</v>
      </c>
      <c r="I29" s="12">
        <v>44076.0</v>
      </c>
      <c r="J29" s="11" t="s">
        <v>85</v>
      </c>
      <c r="K29" s="11">
        <v>5.0</v>
      </c>
      <c r="L29" s="11">
        <v>22.0</v>
      </c>
      <c r="M29" s="13"/>
      <c r="N29" s="14">
        <f t="shared" si="13"/>
        <v>-44123</v>
      </c>
      <c r="O29" s="13"/>
      <c r="P29" s="13"/>
      <c r="Q29" s="12">
        <v>44174.0</v>
      </c>
      <c r="R29" s="11">
        <f t="shared" ref="R29:R32" si="14">Q29-H29</f>
        <v>51</v>
      </c>
      <c r="S29" s="11" t="s">
        <v>86</v>
      </c>
      <c r="T29" s="11">
        <v>4.0</v>
      </c>
      <c r="U29" s="11">
        <v>14.0</v>
      </c>
      <c r="V29" s="7">
        <v>0.2</v>
      </c>
      <c r="W29" s="8">
        <f t="shared" si="3"/>
        <v>17.6</v>
      </c>
      <c r="X29" s="9" t="str">
        <f t="shared" si="4"/>
        <v>Success</v>
      </c>
      <c r="Y29" s="7" t="str">
        <f t="shared" si="5"/>
        <v>Success</v>
      </c>
      <c r="Z29" s="7" t="str">
        <f t="shared" si="6"/>
        <v>Success</v>
      </c>
      <c r="AA29" s="11">
        <v>24.19</v>
      </c>
      <c r="AB29" s="11">
        <v>2.83</v>
      </c>
      <c r="AC29" s="11" t="b">
        <v>1</v>
      </c>
    </row>
    <row r="30">
      <c r="A30" s="65">
        <v>15.0</v>
      </c>
      <c r="B30" s="65">
        <v>2997572.0</v>
      </c>
      <c r="C30" s="65" t="s">
        <v>697</v>
      </c>
      <c r="D30" s="65">
        <v>59.0</v>
      </c>
      <c r="E30" s="65" t="s">
        <v>30</v>
      </c>
      <c r="F30" s="66"/>
      <c r="G30" s="66"/>
      <c r="H30" s="66"/>
      <c r="I30" s="66"/>
      <c r="J30" s="66"/>
      <c r="K30" s="66"/>
      <c r="L30" s="66"/>
      <c r="M30" s="66"/>
      <c r="N30" s="66">
        <f t="shared" si="13"/>
        <v>0</v>
      </c>
      <c r="O30" s="66"/>
      <c r="P30" s="66"/>
      <c r="Q30" s="66"/>
      <c r="R30" s="65">
        <f t="shared" si="14"/>
        <v>0</v>
      </c>
      <c r="S30" s="66"/>
      <c r="T30" s="66"/>
      <c r="U30" s="66"/>
      <c r="V30" s="7">
        <v>0.2</v>
      </c>
      <c r="W30" s="8">
        <f t="shared" si="3"/>
        <v>0</v>
      </c>
      <c r="X30" s="9" t="str">
        <f t="shared" si="4"/>
        <v> </v>
      </c>
      <c r="Y30" s="7" t="str">
        <f t="shared" si="5"/>
        <v/>
      </c>
      <c r="Z30" s="7" t="str">
        <f t="shared" si="6"/>
        <v/>
      </c>
      <c r="AA30" s="66"/>
      <c r="AB30" s="66"/>
      <c r="AC30" s="65" t="b">
        <v>0</v>
      </c>
    </row>
    <row r="31">
      <c r="A31" s="2">
        <v>15.1</v>
      </c>
      <c r="B31" s="2">
        <v>2997572.0</v>
      </c>
      <c r="C31" s="2" t="s">
        <v>87</v>
      </c>
      <c r="D31" s="2">
        <v>59.0</v>
      </c>
      <c r="E31" s="2" t="s">
        <v>30</v>
      </c>
      <c r="F31" s="2" t="s">
        <v>88</v>
      </c>
      <c r="G31" s="2" t="s">
        <v>89</v>
      </c>
      <c r="H31" s="4">
        <v>44109.0</v>
      </c>
      <c r="I31" s="4">
        <v>44078.0</v>
      </c>
      <c r="J31" s="2" t="s">
        <v>90</v>
      </c>
      <c r="K31" s="2">
        <v>9.0</v>
      </c>
      <c r="L31" s="2">
        <v>27.0</v>
      </c>
      <c r="M31" s="5"/>
      <c r="N31" s="10">
        <f t="shared" si="13"/>
        <v>-44109</v>
      </c>
      <c r="O31" s="5"/>
      <c r="P31" s="5"/>
      <c r="Q31" s="4">
        <v>44183.0</v>
      </c>
      <c r="R31" s="2">
        <f t="shared" si="14"/>
        <v>74</v>
      </c>
      <c r="S31" s="2" t="s">
        <v>91</v>
      </c>
      <c r="T31" s="2">
        <v>9.0</v>
      </c>
      <c r="U31" s="2">
        <v>28.0</v>
      </c>
      <c r="V31" s="7">
        <v>0.2</v>
      </c>
      <c r="W31" s="8">
        <f t="shared" si="3"/>
        <v>21.6</v>
      </c>
      <c r="X31" s="9" t="str">
        <f t="shared" si="4"/>
        <v>Failure</v>
      </c>
      <c r="Y31" s="7" t="str">
        <f t="shared" si="5"/>
        <v>Failure</v>
      </c>
      <c r="Z31" s="7" t="str">
        <f t="shared" si="6"/>
        <v>Failure</v>
      </c>
      <c r="AA31" s="2">
        <v>24.19</v>
      </c>
      <c r="AB31" s="2">
        <v>2.83</v>
      </c>
      <c r="AC31" s="2" t="b">
        <v>1</v>
      </c>
    </row>
    <row r="32">
      <c r="A32" s="11">
        <v>16.0</v>
      </c>
      <c r="B32" s="11">
        <v>2741097.0</v>
      </c>
      <c r="C32" s="17" t="s">
        <v>92</v>
      </c>
      <c r="D32" s="11">
        <v>79.0</v>
      </c>
      <c r="E32" s="11" t="s">
        <v>30</v>
      </c>
      <c r="F32" s="11" t="s">
        <v>93</v>
      </c>
      <c r="G32" s="11" t="s">
        <v>94</v>
      </c>
      <c r="H32" s="12">
        <v>44090.0</v>
      </c>
      <c r="I32" s="12">
        <v>44078.0</v>
      </c>
      <c r="J32" s="11" t="s">
        <v>95</v>
      </c>
      <c r="K32" s="11">
        <v>9.0</v>
      </c>
      <c r="L32" s="11">
        <v>16.0</v>
      </c>
      <c r="M32" s="12">
        <v>44097.0</v>
      </c>
      <c r="N32" s="13">
        <f t="shared" si="13"/>
        <v>7</v>
      </c>
      <c r="O32" s="11" t="s">
        <v>96</v>
      </c>
      <c r="P32" s="11">
        <v>28.0</v>
      </c>
      <c r="Q32" s="12">
        <v>44167.0</v>
      </c>
      <c r="R32" s="11">
        <f t="shared" si="14"/>
        <v>77</v>
      </c>
      <c r="S32" s="11" t="s">
        <v>97</v>
      </c>
      <c r="T32" s="11">
        <v>9.0</v>
      </c>
      <c r="U32" s="11">
        <v>10.0</v>
      </c>
      <c r="V32" s="7">
        <v>0.2</v>
      </c>
      <c r="W32" s="8">
        <f t="shared" si="3"/>
        <v>12.8</v>
      </c>
      <c r="X32" s="9" t="str">
        <f t="shared" si="4"/>
        <v>Success</v>
      </c>
      <c r="Y32" s="7" t="str">
        <f t="shared" si="5"/>
        <v>Failure</v>
      </c>
      <c r="Z32" s="7" t="str">
        <f t="shared" si="6"/>
        <v>Success</v>
      </c>
      <c r="AA32" s="11">
        <v>23.09</v>
      </c>
      <c r="AB32" s="11">
        <v>2.84</v>
      </c>
      <c r="AC32" s="11" t="b">
        <v>1</v>
      </c>
    </row>
    <row r="33">
      <c r="A33" s="65">
        <v>16.1</v>
      </c>
      <c r="B33" s="66"/>
      <c r="C33" s="65" t="s">
        <v>698</v>
      </c>
      <c r="D33" s="65">
        <v>79.0</v>
      </c>
      <c r="E33" s="65" t="s">
        <v>30</v>
      </c>
      <c r="F33" s="65" t="s">
        <v>93</v>
      </c>
      <c r="G33" s="65" t="s">
        <v>699</v>
      </c>
      <c r="H33" s="65" t="s">
        <v>700</v>
      </c>
      <c r="I33" s="65"/>
      <c r="J33" s="65"/>
      <c r="K33" s="65"/>
      <c r="L33" s="65"/>
      <c r="M33" s="67"/>
      <c r="N33" s="66"/>
      <c r="O33" s="68"/>
      <c r="P33" s="65"/>
      <c r="Q33" s="67"/>
      <c r="R33" s="65"/>
      <c r="S33" s="65"/>
      <c r="T33" s="65"/>
      <c r="U33" s="65"/>
      <c r="V33" s="7">
        <v>0.2</v>
      </c>
      <c r="W33" s="8">
        <f t="shared" si="3"/>
        <v>0</v>
      </c>
      <c r="X33" s="9" t="str">
        <f t="shared" si="4"/>
        <v> </v>
      </c>
      <c r="Y33" s="7" t="str">
        <f t="shared" si="5"/>
        <v/>
      </c>
      <c r="Z33" s="7" t="str">
        <f t="shared" si="6"/>
        <v/>
      </c>
      <c r="AA33" s="66"/>
      <c r="AB33" s="66"/>
      <c r="AC33" s="65" t="b">
        <v>0</v>
      </c>
    </row>
    <row r="34">
      <c r="A34" s="65">
        <v>17.0</v>
      </c>
      <c r="B34" s="65">
        <v>2173927.0</v>
      </c>
      <c r="C34" s="65" t="s">
        <v>701</v>
      </c>
      <c r="D34" s="65">
        <v>82.0</v>
      </c>
      <c r="E34" s="65" t="s">
        <v>30</v>
      </c>
      <c r="F34" s="65" t="s">
        <v>702</v>
      </c>
      <c r="G34" s="65" t="s">
        <v>703</v>
      </c>
      <c r="H34" s="67">
        <v>44102.0</v>
      </c>
      <c r="I34" s="67"/>
      <c r="J34" s="65"/>
      <c r="K34" s="65"/>
      <c r="L34" s="65"/>
      <c r="M34" s="69"/>
      <c r="N34" s="66"/>
      <c r="O34" s="65"/>
      <c r="P34" s="65"/>
      <c r="Q34" s="67"/>
      <c r="R34" s="65"/>
      <c r="S34" s="65"/>
      <c r="T34" s="65"/>
      <c r="U34" s="65"/>
      <c r="V34" s="7">
        <v>0.2</v>
      </c>
      <c r="W34" s="8">
        <f t="shared" si="3"/>
        <v>0</v>
      </c>
      <c r="X34" s="9" t="str">
        <f t="shared" si="4"/>
        <v> </v>
      </c>
      <c r="Y34" s="7" t="str">
        <f t="shared" si="5"/>
        <v/>
      </c>
      <c r="Z34" s="7" t="str">
        <f t="shared" si="6"/>
        <v/>
      </c>
      <c r="AA34" s="66"/>
      <c r="AB34" s="66"/>
      <c r="AC34" s="65" t="b">
        <v>0</v>
      </c>
    </row>
    <row r="35">
      <c r="A35" s="65">
        <v>17.1</v>
      </c>
      <c r="B35" s="66"/>
      <c r="C35" s="65" t="s">
        <v>704</v>
      </c>
      <c r="D35" s="65">
        <v>82.0</v>
      </c>
      <c r="E35" s="65" t="s">
        <v>30</v>
      </c>
      <c r="F35" s="66"/>
      <c r="G35" s="65" t="s">
        <v>705</v>
      </c>
      <c r="H35" s="66"/>
      <c r="I35" s="66"/>
      <c r="J35" s="65" t="s">
        <v>706</v>
      </c>
      <c r="K35" s="65">
        <v>1.0</v>
      </c>
      <c r="L35" s="65">
        <v>18.0</v>
      </c>
      <c r="M35" s="66"/>
      <c r="N35" s="66">
        <f>M35-H35</f>
        <v>0</v>
      </c>
      <c r="O35" s="66"/>
      <c r="P35" s="66"/>
      <c r="Q35" s="66"/>
      <c r="R35" s="65">
        <f>Q35-H35</f>
        <v>0</v>
      </c>
      <c r="S35" s="66"/>
      <c r="T35" s="66"/>
      <c r="U35" s="65">
        <v>13.0</v>
      </c>
      <c r="V35" s="7">
        <v>0.2</v>
      </c>
      <c r="W35" s="8">
        <f t="shared" si="3"/>
        <v>14.4</v>
      </c>
      <c r="X35" s="9" t="str">
        <f t="shared" si="4"/>
        <v>Success</v>
      </c>
      <c r="Y35" s="7" t="str">
        <f t="shared" si="5"/>
        <v/>
      </c>
      <c r="Z35" s="7" t="str">
        <f t="shared" si="6"/>
        <v/>
      </c>
      <c r="AA35" s="66"/>
      <c r="AB35" s="66"/>
      <c r="AC35" s="65" t="b">
        <v>0</v>
      </c>
    </row>
    <row r="36">
      <c r="A36" s="63">
        <v>18.0</v>
      </c>
      <c r="B36" s="63">
        <v>2985982.0</v>
      </c>
      <c r="C36" s="63" t="s">
        <v>707</v>
      </c>
      <c r="D36" s="64"/>
      <c r="E36" s="64"/>
      <c r="F36" s="64"/>
      <c r="G36" s="63" t="s">
        <v>708</v>
      </c>
      <c r="H36" s="63"/>
      <c r="I36" s="63"/>
      <c r="J36" s="64"/>
      <c r="K36" s="64"/>
      <c r="L36" s="64"/>
      <c r="M36" s="64"/>
      <c r="N36" s="64"/>
      <c r="O36" s="64"/>
      <c r="P36" s="64"/>
      <c r="Q36" s="64"/>
      <c r="R36" s="63"/>
      <c r="S36" s="64"/>
      <c r="T36" s="64"/>
      <c r="U36" s="64"/>
      <c r="V36" s="7">
        <v>0.2</v>
      </c>
      <c r="W36" s="8">
        <f t="shared" si="3"/>
        <v>0</v>
      </c>
      <c r="X36" s="9" t="str">
        <f t="shared" si="4"/>
        <v> </v>
      </c>
      <c r="Y36" s="7" t="str">
        <f t="shared" si="5"/>
        <v/>
      </c>
      <c r="Z36" s="7" t="str">
        <f t="shared" si="6"/>
        <v/>
      </c>
      <c r="AA36" s="64"/>
      <c r="AB36" s="64"/>
      <c r="AC36" s="63" t="b">
        <v>0</v>
      </c>
    </row>
    <row r="37">
      <c r="A37" s="11">
        <v>18.1</v>
      </c>
      <c r="B37" s="13"/>
      <c r="C37" s="11" t="s">
        <v>98</v>
      </c>
      <c r="D37" s="11">
        <v>77.0</v>
      </c>
      <c r="E37" s="11" t="s">
        <v>30</v>
      </c>
      <c r="F37" s="11" t="s">
        <v>99</v>
      </c>
      <c r="G37" s="11" t="s">
        <v>100</v>
      </c>
      <c r="H37" s="12">
        <v>44144.0</v>
      </c>
      <c r="I37" s="12">
        <v>44083.0</v>
      </c>
      <c r="J37" s="11" t="s">
        <v>101</v>
      </c>
      <c r="K37" s="11">
        <v>7.0</v>
      </c>
      <c r="L37" s="11">
        <v>13.0</v>
      </c>
      <c r="M37" s="12">
        <v>44166.0</v>
      </c>
      <c r="N37" s="13">
        <f>M37-H37</f>
        <v>22</v>
      </c>
      <c r="O37" s="11" t="s">
        <v>102</v>
      </c>
      <c r="P37" s="11">
        <v>15.0</v>
      </c>
      <c r="Q37" s="12">
        <v>44217.0</v>
      </c>
      <c r="R37" s="11">
        <f>Q37-H37</f>
        <v>73</v>
      </c>
      <c r="S37" s="11" t="s">
        <v>103</v>
      </c>
      <c r="T37" s="11">
        <v>2.0</v>
      </c>
      <c r="U37" s="11">
        <v>11.0</v>
      </c>
      <c r="V37" s="7">
        <v>0.2</v>
      </c>
      <c r="W37" s="8">
        <f t="shared" si="3"/>
        <v>10.4</v>
      </c>
      <c r="X37" s="9" t="str">
        <f t="shared" si="4"/>
        <v>Failure</v>
      </c>
      <c r="Y37" s="7" t="str">
        <f t="shared" si="5"/>
        <v>Success</v>
      </c>
      <c r="Z37" s="7" t="str">
        <f t="shared" si="6"/>
        <v>Success</v>
      </c>
      <c r="AA37" s="11">
        <v>25.45</v>
      </c>
      <c r="AB37" s="11">
        <v>3.1</v>
      </c>
      <c r="AC37" s="11" t="b">
        <v>1</v>
      </c>
    </row>
    <row r="38">
      <c r="A38" s="70">
        <v>19.0</v>
      </c>
      <c r="B38" s="70">
        <v>2187450.0</v>
      </c>
      <c r="C38" s="70" t="s">
        <v>709</v>
      </c>
      <c r="D38" s="71"/>
      <c r="E38" s="71"/>
      <c r="F38" s="71"/>
      <c r="G38" s="71"/>
      <c r="H38" s="72"/>
      <c r="I38" s="72"/>
      <c r="J38" s="71"/>
      <c r="K38" s="71"/>
      <c r="L38" s="71"/>
      <c r="M38" s="72"/>
      <c r="N38" s="71"/>
      <c r="O38" s="71"/>
      <c r="P38" s="71"/>
      <c r="Q38" s="72"/>
      <c r="R38" s="71"/>
      <c r="S38" s="71"/>
      <c r="T38" s="71"/>
      <c r="U38" s="71"/>
      <c r="V38" s="7">
        <v>0.2</v>
      </c>
      <c r="W38" s="8">
        <f t="shared" si="3"/>
        <v>0</v>
      </c>
      <c r="X38" s="9" t="str">
        <f t="shared" si="4"/>
        <v> </v>
      </c>
      <c r="Y38" s="7" t="str">
        <f t="shared" si="5"/>
        <v/>
      </c>
      <c r="Z38" s="7" t="str">
        <f t="shared" si="6"/>
        <v/>
      </c>
      <c r="AA38" s="71"/>
      <c r="AB38" s="71"/>
      <c r="AC38" s="70" t="b">
        <v>0</v>
      </c>
    </row>
    <row r="39">
      <c r="A39" s="70">
        <v>19.1</v>
      </c>
      <c r="B39" s="71"/>
      <c r="C39" s="70" t="s">
        <v>710</v>
      </c>
      <c r="D39" s="71"/>
      <c r="E39" s="71"/>
      <c r="F39" s="71"/>
      <c r="G39" s="71"/>
      <c r="H39" s="71"/>
      <c r="I39" s="71"/>
      <c r="J39" s="71"/>
      <c r="K39" s="71"/>
      <c r="L39" s="70">
        <v>16.0</v>
      </c>
      <c r="M39" s="71"/>
      <c r="N39" s="71"/>
      <c r="O39" s="71"/>
      <c r="P39" s="71"/>
      <c r="Q39" s="71"/>
      <c r="R39" s="71"/>
      <c r="S39" s="71"/>
      <c r="T39" s="71"/>
      <c r="U39" s="71"/>
      <c r="V39" s="7">
        <v>0.2</v>
      </c>
      <c r="W39" s="8">
        <f t="shared" si="3"/>
        <v>12.8</v>
      </c>
      <c r="X39" s="9" t="str">
        <f t="shared" si="4"/>
        <v> </v>
      </c>
      <c r="Y39" s="7" t="str">
        <f t="shared" si="5"/>
        <v/>
      </c>
      <c r="Z39" s="7" t="str">
        <f t="shared" si="6"/>
        <v/>
      </c>
      <c r="AA39" s="71"/>
      <c r="AB39" s="71"/>
      <c r="AC39" s="70" t="b">
        <v>0</v>
      </c>
    </row>
    <row r="40">
      <c r="A40" s="11">
        <v>19.2</v>
      </c>
      <c r="B40" s="13"/>
      <c r="C40" s="11" t="s">
        <v>104</v>
      </c>
      <c r="D40" s="11">
        <v>73.0</v>
      </c>
      <c r="E40" s="11" t="s">
        <v>30</v>
      </c>
      <c r="F40" s="11" t="s">
        <v>105</v>
      </c>
      <c r="G40" s="11" t="s">
        <v>106</v>
      </c>
      <c r="H40" s="15">
        <v>44109.0</v>
      </c>
      <c r="I40" s="12">
        <v>44085.0</v>
      </c>
      <c r="J40" s="11" t="s">
        <v>107</v>
      </c>
      <c r="K40" s="11">
        <v>5.0</v>
      </c>
      <c r="L40" s="11">
        <v>16.0</v>
      </c>
      <c r="M40" s="12">
        <v>44120.0</v>
      </c>
      <c r="N40" s="13">
        <f>M40-H40</f>
        <v>11</v>
      </c>
      <c r="O40" s="11" t="s">
        <v>108</v>
      </c>
      <c r="P40" s="11">
        <v>10.0</v>
      </c>
      <c r="Q40" s="12">
        <v>44155.0</v>
      </c>
      <c r="R40" s="11">
        <f>Q40-H40</f>
        <v>46</v>
      </c>
      <c r="S40" s="11" t="s">
        <v>109</v>
      </c>
      <c r="T40" s="11">
        <v>0.0</v>
      </c>
      <c r="U40" s="11">
        <v>10.0</v>
      </c>
      <c r="V40" s="7">
        <v>0.2</v>
      </c>
      <c r="W40" s="8">
        <f t="shared" si="3"/>
        <v>12.8</v>
      </c>
      <c r="X40" s="9" t="str">
        <f t="shared" si="4"/>
        <v>Success</v>
      </c>
      <c r="Y40" s="7" t="str">
        <f t="shared" si="5"/>
        <v>Success</v>
      </c>
      <c r="Z40" s="7" t="str">
        <f t="shared" si="6"/>
        <v>Success</v>
      </c>
      <c r="AA40" s="11">
        <v>28.46</v>
      </c>
      <c r="AB40" s="11">
        <v>3.85</v>
      </c>
      <c r="AC40" s="11" t="b">
        <v>1</v>
      </c>
    </row>
    <row r="41">
      <c r="A41" s="70">
        <v>19.3</v>
      </c>
      <c r="B41" s="71"/>
      <c r="C41" s="70" t="s">
        <v>711</v>
      </c>
      <c r="D41" s="71"/>
      <c r="E41" s="71"/>
      <c r="F41" s="71"/>
      <c r="G41" s="71"/>
      <c r="H41" s="71"/>
      <c r="I41" s="71"/>
      <c r="J41" s="70"/>
      <c r="K41" s="70"/>
      <c r="L41" s="70"/>
      <c r="M41" s="71"/>
      <c r="N41" s="71"/>
      <c r="O41" s="70"/>
      <c r="P41" s="70"/>
      <c r="Q41" s="72"/>
      <c r="R41" s="70"/>
      <c r="S41" s="71"/>
      <c r="T41" s="71"/>
      <c r="U41" s="70"/>
      <c r="V41" s="7">
        <v>0.2</v>
      </c>
      <c r="W41" s="8">
        <f t="shared" si="3"/>
        <v>0</v>
      </c>
      <c r="X41" s="9" t="str">
        <f t="shared" si="4"/>
        <v> </v>
      </c>
      <c r="Y41" s="7" t="str">
        <f t="shared" si="5"/>
        <v/>
      </c>
      <c r="Z41" s="7" t="str">
        <f t="shared" si="6"/>
        <v/>
      </c>
      <c r="AA41" s="71"/>
      <c r="AB41" s="71"/>
      <c r="AC41" s="70" t="b">
        <v>0</v>
      </c>
    </row>
    <row r="42">
      <c r="A42" s="11">
        <v>20.0</v>
      </c>
      <c r="B42" s="11">
        <v>1538000.0</v>
      </c>
      <c r="C42" s="11" t="s">
        <v>110</v>
      </c>
      <c r="D42" s="11">
        <v>82.0</v>
      </c>
      <c r="E42" s="11" t="s">
        <v>30</v>
      </c>
      <c r="F42" s="11" t="s">
        <v>111</v>
      </c>
      <c r="G42" s="11" t="s">
        <v>112</v>
      </c>
      <c r="H42" s="12">
        <v>44228.0</v>
      </c>
      <c r="I42" s="12">
        <v>44166.0</v>
      </c>
      <c r="J42" s="18" t="s">
        <v>113</v>
      </c>
      <c r="K42" s="11">
        <v>1.0</v>
      </c>
      <c r="L42" s="11">
        <v>17.0</v>
      </c>
      <c r="M42" s="12">
        <v>44236.0</v>
      </c>
      <c r="N42" s="13">
        <f t="shared" ref="N42:N43" si="15">M42-H42</f>
        <v>8</v>
      </c>
      <c r="O42" s="11" t="s">
        <v>108</v>
      </c>
      <c r="P42" s="11">
        <v>17.0</v>
      </c>
      <c r="Q42" s="12">
        <v>44348.0</v>
      </c>
      <c r="R42" s="11">
        <f t="shared" ref="R42:R43" si="16">Q42-H42</f>
        <v>120</v>
      </c>
      <c r="S42" s="11" t="s">
        <v>114</v>
      </c>
      <c r="T42" s="11">
        <v>0.0</v>
      </c>
      <c r="U42" s="11">
        <v>15.0</v>
      </c>
      <c r="V42" s="7">
        <v>0.2</v>
      </c>
      <c r="W42" s="8">
        <f t="shared" si="3"/>
        <v>13.6</v>
      </c>
      <c r="X42" s="9" t="str">
        <f t="shared" si="4"/>
        <v>Failure</v>
      </c>
      <c r="Y42" s="7" t="str">
        <f t="shared" si="5"/>
        <v>Success</v>
      </c>
      <c r="Z42" s="7" t="str">
        <f t="shared" si="6"/>
        <v>Success</v>
      </c>
      <c r="AA42" s="11">
        <v>24.62</v>
      </c>
      <c r="AB42" s="11">
        <v>3.11</v>
      </c>
      <c r="AC42" s="11" t="b">
        <v>1</v>
      </c>
    </row>
    <row r="43">
      <c r="A43" s="11">
        <v>20.1</v>
      </c>
      <c r="B43" s="13"/>
      <c r="C43" s="11" t="s">
        <v>115</v>
      </c>
      <c r="D43" s="11">
        <v>82.0</v>
      </c>
      <c r="E43" s="11" t="s">
        <v>30</v>
      </c>
      <c r="F43" s="11" t="s">
        <v>111</v>
      </c>
      <c r="G43" s="11" t="s">
        <v>116</v>
      </c>
      <c r="H43" s="12">
        <v>44123.0</v>
      </c>
      <c r="I43" s="12">
        <v>44089.0</v>
      </c>
      <c r="J43" s="11" t="s">
        <v>113</v>
      </c>
      <c r="K43" s="11">
        <v>1.0</v>
      </c>
      <c r="L43" s="11">
        <v>16.0</v>
      </c>
      <c r="M43" s="12">
        <v>44131.0</v>
      </c>
      <c r="N43" s="13">
        <f t="shared" si="15"/>
        <v>8</v>
      </c>
      <c r="O43" s="11" t="s">
        <v>108</v>
      </c>
      <c r="P43" s="11">
        <v>14.0</v>
      </c>
      <c r="Q43" s="12">
        <v>44229.0</v>
      </c>
      <c r="R43" s="11">
        <f t="shared" si="16"/>
        <v>106</v>
      </c>
      <c r="S43" s="11" t="s">
        <v>39</v>
      </c>
      <c r="T43" s="11">
        <v>0.0</v>
      </c>
      <c r="U43" s="11">
        <v>17.0</v>
      </c>
      <c r="V43" s="7">
        <v>0.2</v>
      </c>
      <c r="W43" s="8">
        <f t="shared" si="3"/>
        <v>12.8</v>
      </c>
      <c r="X43" s="9" t="str">
        <f t="shared" si="4"/>
        <v>Failure</v>
      </c>
      <c r="Y43" s="7" t="str">
        <f t="shared" si="5"/>
        <v>Success</v>
      </c>
      <c r="Z43" s="7" t="str">
        <f t="shared" si="6"/>
        <v>Success</v>
      </c>
      <c r="AA43" s="11">
        <v>24.68</v>
      </c>
      <c r="AB43" s="11">
        <v>3.13</v>
      </c>
      <c r="AC43" s="11" t="b">
        <v>1</v>
      </c>
    </row>
    <row r="44">
      <c r="A44" s="63">
        <v>21.0</v>
      </c>
      <c r="B44" s="64"/>
      <c r="C44" s="63" t="s">
        <v>712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3"/>
      <c r="S44" s="64"/>
      <c r="T44" s="64"/>
      <c r="U44" s="64"/>
      <c r="V44" s="7">
        <v>0.2</v>
      </c>
      <c r="W44" s="8">
        <f t="shared" si="3"/>
        <v>0</v>
      </c>
      <c r="X44" s="9" t="str">
        <f t="shared" si="4"/>
        <v> </v>
      </c>
      <c r="Y44" s="7" t="str">
        <f t="shared" si="5"/>
        <v/>
      </c>
      <c r="Z44" s="7" t="str">
        <f t="shared" si="6"/>
        <v/>
      </c>
      <c r="AA44" s="64"/>
      <c r="AB44" s="64"/>
      <c r="AC44" s="63" t="b">
        <v>0</v>
      </c>
    </row>
    <row r="45">
      <c r="A45" s="63">
        <v>21.1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3"/>
      <c r="S45" s="64"/>
      <c r="T45" s="64"/>
      <c r="U45" s="64"/>
      <c r="V45" s="7">
        <v>0.2</v>
      </c>
      <c r="W45" s="8">
        <f t="shared" si="3"/>
        <v>0</v>
      </c>
      <c r="X45" s="9" t="str">
        <f t="shared" si="4"/>
        <v> </v>
      </c>
      <c r="Y45" s="7" t="str">
        <f t="shared" si="5"/>
        <v/>
      </c>
      <c r="Z45" s="7" t="str">
        <f t="shared" si="6"/>
        <v/>
      </c>
      <c r="AA45" s="64"/>
      <c r="AB45" s="64"/>
      <c r="AC45" s="63" t="b">
        <v>0</v>
      </c>
    </row>
    <row r="46">
      <c r="A46" s="11">
        <v>22.0</v>
      </c>
      <c r="B46" s="11">
        <v>9042711.0</v>
      </c>
      <c r="C46" s="11" t="s">
        <v>117</v>
      </c>
      <c r="D46" s="11">
        <v>76.0</v>
      </c>
      <c r="E46" s="11" t="s">
        <v>57</v>
      </c>
      <c r="F46" s="11" t="s">
        <v>118</v>
      </c>
      <c r="G46" s="11" t="s">
        <v>119</v>
      </c>
      <c r="H46" s="12">
        <v>44130.0</v>
      </c>
      <c r="I46" s="12">
        <v>44097.0</v>
      </c>
      <c r="J46" s="11" t="s">
        <v>120</v>
      </c>
      <c r="K46" s="11">
        <v>1.0</v>
      </c>
      <c r="L46" s="11">
        <v>16.0</v>
      </c>
      <c r="M46" s="12">
        <v>44131.0</v>
      </c>
      <c r="N46" s="13">
        <f t="shared" ref="N46:N49" si="17">M46-H46</f>
        <v>1</v>
      </c>
      <c r="O46" s="11" t="s">
        <v>120</v>
      </c>
      <c r="P46" s="11">
        <v>11.0</v>
      </c>
      <c r="Q46" s="12">
        <v>44217.0</v>
      </c>
      <c r="R46" s="11">
        <f t="shared" ref="R46:R49" si="18">Q46-H46</f>
        <v>87</v>
      </c>
      <c r="S46" s="11" t="s">
        <v>121</v>
      </c>
      <c r="T46" s="11">
        <v>0.0</v>
      </c>
      <c r="U46" s="11">
        <v>11.0</v>
      </c>
      <c r="V46" s="7">
        <v>0.2</v>
      </c>
      <c r="W46" s="8">
        <f t="shared" si="3"/>
        <v>12.8</v>
      </c>
      <c r="X46" s="9" t="str">
        <f t="shared" si="4"/>
        <v>Success</v>
      </c>
      <c r="Y46" s="7" t="str">
        <f t="shared" si="5"/>
        <v>Success</v>
      </c>
      <c r="Z46" s="7" t="str">
        <f t="shared" si="6"/>
        <v>Success</v>
      </c>
      <c r="AA46" s="11">
        <v>25.59</v>
      </c>
      <c r="AB46" s="11">
        <v>3.86</v>
      </c>
      <c r="AC46" s="11" t="b">
        <v>1</v>
      </c>
    </row>
    <row r="47">
      <c r="A47" s="11">
        <v>22.1</v>
      </c>
      <c r="B47" s="13"/>
      <c r="C47" s="11" t="s">
        <v>122</v>
      </c>
      <c r="D47" s="11">
        <v>76.0</v>
      </c>
      <c r="E47" s="11" t="s">
        <v>57</v>
      </c>
      <c r="F47" s="11" t="s">
        <v>118</v>
      </c>
      <c r="G47" s="11" t="s">
        <v>123</v>
      </c>
      <c r="H47" s="12">
        <v>44116.0</v>
      </c>
      <c r="I47" s="12">
        <v>44097.0</v>
      </c>
      <c r="J47" s="11" t="s">
        <v>120</v>
      </c>
      <c r="K47" s="11">
        <v>1.0</v>
      </c>
      <c r="L47" s="11">
        <v>16.0</v>
      </c>
      <c r="M47" s="12">
        <v>44131.0</v>
      </c>
      <c r="N47" s="13">
        <f t="shared" si="17"/>
        <v>15</v>
      </c>
      <c r="O47" s="11" t="s">
        <v>120</v>
      </c>
      <c r="P47" s="11">
        <v>12.0</v>
      </c>
      <c r="Q47" s="12">
        <v>44217.0</v>
      </c>
      <c r="R47" s="11">
        <f t="shared" si="18"/>
        <v>101</v>
      </c>
      <c r="S47" s="11" t="s">
        <v>121</v>
      </c>
      <c r="T47" s="11">
        <v>0.0</v>
      </c>
      <c r="U47" s="11">
        <v>12.0</v>
      </c>
      <c r="V47" s="7">
        <v>0.2</v>
      </c>
      <c r="W47" s="8">
        <f t="shared" si="3"/>
        <v>12.8</v>
      </c>
      <c r="X47" s="9" t="str">
        <f t="shared" si="4"/>
        <v>Success</v>
      </c>
      <c r="Y47" s="7" t="str">
        <f t="shared" si="5"/>
        <v>Success</v>
      </c>
      <c r="Z47" s="7" t="str">
        <f t="shared" si="6"/>
        <v>Success</v>
      </c>
      <c r="AA47" s="11">
        <v>25.62</v>
      </c>
      <c r="AB47" s="11">
        <v>3.67</v>
      </c>
      <c r="AC47" s="11" t="b">
        <v>1</v>
      </c>
    </row>
    <row r="48">
      <c r="A48" s="65">
        <v>23.0</v>
      </c>
      <c r="B48" s="65">
        <v>2166767.0</v>
      </c>
      <c r="C48" s="65" t="s">
        <v>713</v>
      </c>
      <c r="D48" s="65">
        <v>75.0</v>
      </c>
      <c r="E48" s="65" t="s">
        <v>30</v>
      </c>
      <c r="F48" s="65"/>
      <c r="G48" s="65" t="s">
        <v>714</v>
      </c>
      <c r="H48" s="65"/>
      <c r="I48" s="65"/>
      <c r="J48" s="66"/>
      <c r="K48" s="66"/>
      <c r="L48" s="65">
        <v>8.0</v>
      </c>
      <c r="M48" s="66"/>
      <c r="N48" s="66">
        <f t="shared" si="17"/>
        <v>0</v>
      </c>
      <c r="O48" s="66"/>
      <c r="P48" s="65">
        <v>16.0</v>
      </c>
      <c r="Q48" s="66"/>
      <c r="R48" s="65">
        <f t="shared" si="18"/>
        <v>0</v>
      </c>
      <c r="S48" s="65"/>
      <c r="T48" s="66"/>
      <c r="U48" s="65">
        <v>13.0</v>
      </c>
      <c r="V48" s="7">
        <v>0.2</v>
      </c>
      <c r="W48" s="8">
        <f t="shared" si="3"/>
        <v>6.4</v>
      </c>
      <c r="X48" s="9" t="str">
        <f t="shared" si="4"/>
        <v>Failure</v>
      </c>
      <c r="Y48" s="7" t="str">
        <f t="shared" si="5"/>
        <v/>
      </c>
      <c r="Z48" s="7" t="str">
        <f t="shared" si="6"/>
        <v/>
      </c>
      <c r="AA48" s="66"/>
      <c r="AB48" s="66"/>
      <c r="AC48" s="65" t="b">
        <v>0</v>
      </c>
    </row>
    <row r="49">
      <c r="A49" s="2">
        <v>23.1</v>
      </c>
      <c r="B49" s="5"/>
      <c r="C49" s="2" t="s">
        <v>124</v>
      </c>
      <c r="D49" s="2">
        <v>75.0</v>
      </c>
      <c r="E49" s="2" t="s">
        <v>30</v>
      </c>
      <c r="F49" s="2" t="s">
        <v>125</v>
      </c>
      <c r="G49" s="2" t="s">
        <v>126</v>
      </c>
      <c r="H49" s="4">
        <v>44137.0</v>
      </c>
      <c r="I49" s="4">
        <v>44106.0</v>
      </c>
      <c r="J49" s="2" t="s">
        <v>127</v>
      </c>
      <c r="K49" s="2">
        <v>6.0</v>
      </c>
      <c r="L49" s="2">
        <v>18.0</v>
      </c>
      <c r="M49" s="4">
        <v>44155.0</v>
      </c>
      <c r="N49" s="5">
        <f t="shared" si="17"/>
        <v>18</v>
      </c>
      <c r="O49" s="19" t="s">
        <v>128</v>
      </c>
      <c r="P49" s="2">
        <v>20.0</v>
      </c>
      <c r="Q49" s="4">
        <v>44358.0</v>
      </c>
      <c r="R49" s="2">
        <f t="shared" si="18"/>
        <v>221</v>
      </c>
      <c r="S49" s="2" t="s">
        <v>129</v>
      </c>
      <c r="T49" s="2">
        <v>6.0</v>
      </c>
      <c r="U49" s="2">
        <v>15.0</v>
      </c>
      <c r="V49" s="7">
        <v>0.2</v>
      </c>
      <c r="W49" s="8">
        <f t="shared" si="3"/>
        <v>14.4</v>
      </c>
      <c r="X49" s="9" t="str">
        <f t="shared" si="4"/>
        <v>Failure</v>
      </c>
      <c r="Y49" s="7" t="str">
        <f t="shared" si="5"/>
        <v>Failure</v>
      </c>
      <c r="Z49" s="7" t="str">
        <f t="shared" si="6"/>
        <v>Failure</v>
      </c>
      <c r="AA49" s="2">
        <v>24.24</v>
      </c>
      <c r="AB49" s="2">
        <v>3.57</v>
      </c>
      <c r="AC49" s="2" t="b">
        <v>1</v>
      </c>
    </row>
    <row r="50">
      <c r="A50" s="63">
        <v>24.0</v>
      </c>
      <c r="B50" s="63">
        <v>3039262.0</v>
      </c>
      <c r="C50" s="63" t="s">
        <v>715</v>
      </c>
      <c r="D50" s="64"/>
      <c r="E50" s="64"/>
      <c r="F50" s="64"/>
      <c r="G50" s="63" t="s">
        <v>716</v>
      </c>
      <c r="H50" s="63"/>
      <c r="I50" s="63"/>
      <c r="J50" s="64"/>
      <c r="K50" s="64"/>
      <c r="L50" s="64"/>
      <c r="M50" s="64"/>
      <c r="N50" s="64"/>
      <c r="O50" s="64"/>
      <c r="P50" s="64"/>
      <c r="Q50" s="64"/>
      <c r="R50" s="63"/>
      <c r="S50" s="64"/>
      <c r="T50" s="64"/>
      <c r="U50" s="64"/>
      <c r="V50" s="7">
        <v>0.2</v>
      </c>
      <c r="W50" s="8">
        <f t="shared" si="3"/>
        <v>0</v>
      </c>
      <c r="X50" s="9" t="str">
        <f t="shared" si="4"/>
        <v> </v>
      </c>
      <c r="Y50" s="7" t="str">
        <f t="shared" si="5"/>
        <v/>
      </c>
      <c r="Z50" s="7" t="str">
        <f t="shared" si="6"/>
        <v/>
      </c>
      <c r="AA50" s="64"/>
      <c r="AB50" s="64"/>
      <c r="AC50" s="63" t="b">
        <v>0</v>
      </c>
    </row>
    <row r="51">
      <c r="A51" s="63">
        <v>24.1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3"/>
      <c r="S51" s="64"/>
      <c r="T51" s="64"/>
      <c r="U51" s="64"/>
      <c r="V51" s="7">
        <v>0.2</v>
      </c>
      <c r="W51" s="8">
        <f t="shared" si="3"/>
        <v>0</v>
      </c>
      <c r="X51" s="9" t="str">
        <f t="shared" si="4"/>
        <v> </v>
      </c>
      <c r="Y51" s="7" t="str">
        <f t="shared" si="5"/>
        <v/>
      </c>
      <c r="Z51" s="7" t="str">
        <f t="shared" si="6"/>
        <v/>
      </c>
      <c r="AA51" s="64"/>
      <c r="AB51" s="64"/>
      <c r="AC51" s="63" t="b">
        <v>0</v>
      </c>
    </row>
    <row r="52">
      <c r="A52" s="11">
        <v>25.0</v>
      </c>
      <c r="B52" s="11">
        <v>1650704.0</v>
      </c>
      <c r="C52" s="11" t="s">
        <v>130</v>
      </c>
      <c r="D52" s="11">
        <v>80.0</v>
      </c>
      <c r="E52" s="11" t="s">
        <v>57</v>
      </c>
      <c r="F52" s="11" t="s">
        <v>131</v>
      </c>
      <c r="G52" s="11" t="s">
        <v>132</v>
      </c>
      <c r="H52" s="12">
        <v>44060.0</v>
      </c>
      <c r="I52" s="12">
        <v>44049.0</v>
      </c>
      <c r="J52" s="11" t="s">
        <v>133</v>
      </c>
      <c r="K52" s="11">
        <v>7.0</v>
      </c>
      <c r="L52" s="11">
        <v>14.0</v>
      </c>
      <c r="M52" s="12">
        <v>44069.0</v>
      </c>
      <c r="N52" s="13">
        <f t="shared" ref="N52:N54" si="19">M52-H52</f>
        <v>9</v>
      </c>
      <c r="O52" s="11" t="s">
        <v>134</v>
      </c>
      <c r="P52" s="11">
        <v>12.0</v>
      </c>
      <c r="Q52" s="12">
        <v>44147.0</v>
      </c>
      <c r="R52" s="11">
        <f t="shared" ref="R52:R54" si="20">Q52-H52</f>
        <v>87</v>
      </c>
      <c r="S52" s="11" t="s">
        <v>134</v>
      </c>
      <c r="T52" s="11">
        <v>7.0</v>
      </c>
      <c r="U52" s="11">
        <v>10.0</v>
      </c>
      <c r="V52" s="7">
        <v>0.2</v>
      </c>
      <c r="W52" s="8">
        <f t="shared" si="3"/>
        <v>11.2</v>
      </c>
      <c r="X52" s="9" t="str">
        <f t="shared" si="4"/>
        <v>Success</v>
      </c>
      <c r="Y52" s="7" t="str">
        <f t="shared" si="5"/>
        <v>Failure</v>
      </c>
      <c r="Z52" s="7" t="str">
        <f t="shared" si="6"/>
        <v>Success</v>
      </c>
      <c r="AA52" s="11">
        <v>23.22</v>
      </c>
      <c r="AB52" s="11">
        <v>2.85</v>
      </c>
      <c r="AC52" s="11" t="b">
        <v>1</v>
      </c>
    </row>
    <row r="53">
      <c r="A53" s="2">
        <v>25.1</v>
      </c>
      <c r="B53" s="5"/>
      <c r="C53" s="2" t="s">
        <v>135</v>
      </c>
      <c r="D53" s="2">
        <v>80.0</v>
      </c>
      <c r="E53" s="2" t="s">
        <v>57</v>
      </c>
      <c r="F53" s="2" t="s">
        <v>131</v>
      </c>
      <c r="G53" s="2" t="s">
        <v>136</v>
      </c>
      <c r="H53" s="4">
        <v>44137.0</v>
      </c>
      <c r="I53" s="4">
        <v>44118.0</v>
      </c>
      <c r="J53" s="2" t="s">
        <v>134</v>
      </c>
      <c r="K53" s="2">
        <v>7.0</v>
      </c>
      <c r="L53" s="2">
        <v>14.0</v>
      </c>
      <c r="M53" s="4">
        <v>44147.0</v>
      </c>
      <c r="N53" s="5">
        <f t="shared" si="19"/>
        <v>10</v>
      </c>
      <c r="O53" s="2" t="s">
        <v>134</v>
      </c>
      <c r="P53" s="2">
        <v>11.0</v>
      </c>
      <c r="Q53" s="4">
        <v>44215.0</v>
      </c>
      <c r="R53" s="2">
        <f t="shared" si="20"/>
        <v>78</v>
      </c>
      <c r="S53" s="2" t="s">
        <v>134</v>
      </c>
      <c r="T53" s="2">
        <v>7.0</v>
      </c>
      <c r="U53" s="2">
        <v>13.0</v>
      </c>
      <c r="V53" s="7">
        <v>0.2</v>
      </c>
      <c r="W53" s="8">
        <f t="shared" si="3"/>
        <v>11.2</v>
      </c>
      <c r="X53" s="9" t="str">
        <f t="shared" si="4"/>
        <v>Failure</v>
      </c>
      <c r="Y53" s="7" t="str">
        <f t="shared" si="5"/>
        <v>Failure</v>
      </c>
      <c r="Z53" s="7" t="str">
        <f t="shared" si="6"/>
        <v>Failure</v>
      </c>
      <c r="AA53" s="2">
        <v>23.2</v>
      </c>
      <c r="AB53" s="2">
        <v>2.87</v>
      </c>
      <c r="AC53" s="2" t="b">
        <v>1</v>
      </c>
    </row>
    <row r="54">
      <c r="A54" s="11">
        <v>26.0</v>
      </c>
      <c r="B54" s="11">
        <v>2391202.0</v>
      </c>
      <c r="C54" s="11" t="s">
        <v>137</v>
      </c>
      <c r="D54" s="11">
        <v>48.0</v>
      </c>
      <c r="E54" s="11" t="s">
        <v>57</v>
      </c>
      <c r="F54" s="11" t="s">
        <v>138</v>
      </c>
      <c r="G54" s="11" t="s">
        <v>139</v>
      </c>
      <c r="H54" s="12">
        <v>44251.0</v>
      </c>
      <c r="I54" s="12">
        <v>44239.0</v>
      </c>
      <c r="J54" s="11" t="s">
        <v>140</v>
      </c>
      <c r="K54" s="11">
        <v>7.0</v>
      </c>
      <c r="L54" s="11">
        <v>10.0</v>
      </c>
      <c r="M54" s="12">
        <v>44265.0</v>
      </c>
      <c r="N54" s="13">
        <f t="shared" si="19"/>
        <v>14</v>
      </c>
      <c r="O54" s="11" t="s">
        <v>140</v>
      </c>
      <c r="P54" s="11">
        <v>16.0</v>
      </c>
      <c r="Q54" s="12">
        <v>44335.0</v>
      </c>
      <c r="R54" s="11">
        <f t="shared" si="20"/>
        <v>84</v>
      </c>
      <c r="S54" s="11" t="s">
        <v>141</v>
      </c>
      <c r="T54" s="11">
        <v>2.0</v>
      </c>
      <c r="U54" s="11">
        <v>14.0</v>
      </c>
      <c r="V54" s="7">
        <v>0.2</v>
      </c>
      <c r="W54" s="8">
        <f t="shared" si="3"/>
        <v>8</v>
      </c>
      <c r="X54" s="9" t="str">
        <f t="shared" si="4"/>
        <v>Failure</v>
      </c>
      <c r="Y54" s="7" t="str">
        <f t="shared" si="5"/>
        <v>Success</v>
      </c>
      <c r="Z54" s="7" t="str">
        <f t="shared" si="6"/>
        <v>Success</v>
      </c>
      <c r="AA54" s="11">
        <v>24.05</v>
      </c>
      <c r="AB54" s="11">
        <v>3.74</v>
      </c>
      <c r="AC54" s="11" t="b">
        <v>1</v>
      </c>
    </row>
    <row r="55">
      <c r="A55" s="65">
        <v>26.1</v>
      </c>
      <c r="B55" s="66"/>
      <c r="C55" s="65" t="s">
        <v>717</v>
      </c>
      <c r="D55" s="65">
        <v>47.0</v>
      </c>
      <c r="E55" s="65" t="s">
        <v>57</v>
      </c>
      <c r="F55" s="65"/>
      <c r="G55" s="65"/>
      <c r="H55" s="67"/>
      <c r="I55" s="67"/>
      <c r="J55" s="65"/>
      <c r="K55" s="65"/>
      <c r="L55" s="65"/>
      <c r="M55" s="67"/>
      <c r="N55" s="66"/>
      <c r="O55" s="65"/>
      <c r="P55" s="65"/>
      <c r="Q55" s="67"/>
      <c r="R55" s="65"/>
      <c r="S55" s="65"/>
      <c r="T55" s="65"/>
      <c r="U55" s="65"/>
      <c r="V55" s="7">
        <v>0.2</v>
      </c>
      <c r="W55" s="8">
        <f t="shared" si="3"/>
        <v>0</v>
      </c>
      <c r="X55" s="9" t="str">
        <f t="shared" si="4"/>
        <v> </v>
      </c>
      <c r="Y55" s="7" t="str">
        <f t="shared" si="5"/>
        <v/>
      </c>
      <c r="Z55" s="7" t="str">
        <f t="shared" si="6"/>
        <v/>
      </c>
      <c r="AA55" s="66"/>
      <c r="AB55" s="66"/>
      <c r="AC55" s="65" t="b">
        <v>0</v>
      </c>
    </row>
    <row r="56">
      <c r="A56" s="2">
        <v>27.0</v>
      </c>
      <c r="B56" s="2">
        <v>2852253.0</v>
      </c>
      <c r="C56" s="2" t="s">
        <v>142</v>
      </c>
      <c r="D56" s="2">
        <v>56.0</v>
      </c>
      <c r="E56" s="2" t="s">
        <v>30</v>
      </c>
      <c r="F56" s="2" t="s">
        <v>143</v>
      </c>
      <c r="G56" s="2" t="s">
        <v>144</v>
      </c>
      <c r="H56" s="4">
        <v>44165.0</v>
      </c>
      <c r="I56" s="4">
        <v>44132.0</v>
      </c>
      <c r="J56" s="2" t="s">
        <v>145</v>
      </c>
      <c r="K56" s="2">
        <v>5.0</v>
      </c>
      <c r="L56" s="2">
        <v>15.0</v>
      </c>
      <c r="M56" s="4">
        <v>44174.0</v>
      </c>
      <c r="N56" s="5">
        <f t="shared" ref="N56:N59" si="21">M56-H56</f>
        <v>9</v>
      </c>
      <c r="O56" s="2" t="s">
        <v>145</v>
      </c>
      <c r="P56" s="2">
        <v>14.0</v>
      </c>
      <c r="Q56" s="4">
        <v>44229.0</v>
      </c>
      <c r="R56" s="2">
        <f t="shared" ref="R56:R59" si="22">Q56-H56</f>
        <v>64</v>
      </c>
      <c r="S56" s="2" t="s">
        <v>145</v>
      </c>
      <c r="T56" s="2">
        <v>5.0</v>
      </c>
      <c r="U56" s="2">
        <v>13.0</v>
      </c>
      <c r="V56" s="7">
        <v>0.2</v>
      </c>
      <c r="W56" s="8">
        <f t="shared" si="3"/>
        <v>12</v>
      </c>
      <c r="X56" s="9" t="str">
        <f t="shared" si="4"/>
        <v>Failure</v>
      </c>
      <c r="Y56" s="7" t="str">
        <f t="shared" si="5"/>
        <v>Failure</v>
      </c>
      <c r="Z56" s="7" t="str">
        <f t="shared" si="6"/>
        <v>Failure</v>
      </c>
      <c r="AA56" s="2">
        <v>27.2</v>
      </c>
      <c r="AB56" s="2">
        <v>3.92</v>
      </c>
      <c r="AC56" s="2" t="b">
        <v>1</v>
      </c>
    </row>
    <row r="57">
      <c r="A57" s="11">
        <v>27.1</v>
      </c>
      <c r="B57" s="13"/>
      <c r="C57" s="11" t="s">
        <v>146</v>
      </c>
      <c r="D57" s="11">
        <v>57.0</v>
      </c>
      <c r="E57" s="11" t="s">
        <v>30</v>
      </c>
      <c r="F57" s="11" t="s">
        <v>143</v>
      </c>
      <c r="G57" s="11" t="s">
        <v>147</v>
      </c>
      <c r="H57" s="12">
        <v>44368.0</v>
      </c>
      <c r="I57" s="12">
        <v>44314.0</v>
      </c>
      <c r="J57" s="11" t="s">
        <v>145</v>
      </c>
      <c r="K57" s="11">
        <v>5.0</v>
      </c>
      <c r="L57" s="11">
        <v>16.0</v>
      </c>
      <c r="M57" s="12">
        <v>44377.0</v>
      </c>
      <c r="N57" s="13">
        <f t="shared" si="21"/>
        <v>9</v>
      </c>
      <c r="O57" s="11" t="s">
        <v>148</v>
      </c>
      <c r="P57" s="11">
        <v>18.0</v>
      </c>
      <c r="Q57" s="12">
        <v>44426.0</v>
      </c>
      <c r="R57" s="11">
        <f t="shared" si="22"/>
        <v>58</v>
      </c>
      <c r="S57" s="11" t="s">
        <v>149</v>
      </c>
      <c r="T57" s="11">
        <v>7.0</v>
      </c>
      <c r="U57" s="11">
        <v>12.0</v>
      </c>
      <c r="V57" s="7">
        <v>0.2</v>
      </c>
      <c r="W57" s="8">
        <f t="shared" si="3"/>
        <v>12.8</v>
      </c>
      <c r="X57" s="9" t="str">
        <f t="shared" si="4"/>
        <v>Success</v>
      </c>
      <c r="Y57" s="7" t="str">
        <f t="shared" si="5"/>
        <v>Failure</v>
      </c>
      <c r="Z57" s="7" t="str">
        <f t="shared" si="6"/>
        <v>Success</v>
      </c>
      <c r="AA57" s="11">
        <v>27.41</v>
      </c>
      <c r="AB57" s="11">
        <v>3.59</v>
      </c>
      <c r="AC57" s="11" t="b">
        <v>1</v>
      </c>
    </row>
    <row r="58">
      <c r="A58" s="65">
        <v>28.0</v>
      </c>
      <c r="B58" s="65">
        <v>2430907.0</v>
      </c>
      <c r="C58" s="65" t="s">
        <v>718</v>
      </c>
      <c r="D58" s="66"/>
      <c r="E58" s="65" t="s">
        <v>57</v>
      </c>
      <c r="F58" s="65"/>
      <c r="G58" s="66"/>
      <c r="H58" s="65"/>
      <c r="I58" s="65"/>
      <c r="J58" s="66"/>
      <c r="K58" s="66"/>
      <c r="L58" s="66"/>
      <c r="M58" s="66"/>
      <c r="N58" s="66">
        <f t="shared" si="21"/>
        <v>0</v>
      </c>
      <c r="O58" s="66"/>
      <c r="P58" s="66"/>
      <c r="Q58" s="66"/>
      <c r="R58" s="65">
        <f t="shared" si="22"/>
        <v>0</v>
      </c>
      <c r="S58" s="66"/>
      <c r="T58" s="66"/>
      <c r="U58" s="66"/>
      <c r="V58" s="7">
        <v>0.2</v>
      </c>
      <c r="W58" s="8">
        <f t="shared" si="3"/>
        <v>0</v>
      </c>
      <c r="X58" s="9" t="str">
        <f t="shared" si="4"/>
        <v> </v>
      </c>
      <c r="Y58" s="7" t="str">
        <f t="shared" si="5"/>
        <v/>
      </c>
      <c r="Z58" s="7" t="str">
        <f t="shared" si="6"/>
        <v/>
      </c>
      <c r="AA58" s="66"/>
      <c r="AB58" s="66"/>
      <c r="AC58" s="65" t="b">
        <v>0</v>
      </c>
    </row>
    <row r="59">
      <c r="A59" s="65">
        <v>28.1</v>
      </c>
      <c r="B59" s="66"/>
      <c r="C59" s="65" t="s">
        <v>719</v>
      </c>
      <c r="D59" s="65">
        <v>79.0</v>
      </c>
      <c r="E59" s="65" t="s">
        <v>57</v>
      </c>
      <c r="F59" s="65" t="s">
        <v>720</v>
      </c>
      <c r="G59" s="65" t="s">
        <v>721</v>
      </c>
      <c r="H59" s="67">
        <v>44144.0</v>
      </c>
      <c r="I59" s="67">
        <v>44083.0</v>
      </c>
      <c r="J59" s="65" t="s">
        <v>722</v>
      </c>
      <c r="K59" s="65">
        <v>2.0</v>
      </c>
      <c r="L59" s="65">
        <v>18.0</v>
      </c>
      <c r="M59" s="67">
        <v>44174.0</v>
      </c>
      <c r="N59" s="66">
        <f t="shared" si="21"/>
        <v>30</v>
      </c>
      <c r="O59" s="65" t="s">
        <v>722</v>
      </c>
      <c r="P59" s="65">
        <v>19.0</v>
      </c>
      <c r="Q59" s="67">
        <v>44405.0</v>
      </c>
      <c r="R59" s="65">
        <f t="shared" si="22"/>
        <v>261</v>
      </c>
      <c r="S59" s="65" t="s">
        <v>685</v>
      </c>
      <c r="T59" s="65">
        <v>1.0</v>
      </c>
      <c r="U59" s="66"/>
      <c r="V59" s="7">
        <v>0.2</v>
      </c>
      <c r="W59" s="8">
        <f t="shared" si="3"/>
        <v>14.4</v>
      </c>
      <c r="X59" s="9" t="str">
        <f t="shared" si="4"/>
        <v> </v>
      </c>
      <c r="Y59" s="7" t="str">
        <f t="shared" si="5"/>
        <v>Success</v>
      </c>
      <c r="Z59" s="7" t="str">
        <f t="shared" si="6"/>
        <v/>
      </c>
      <c r="AA59" s="66"/>
      <c r="AB59" s="66"/>
      <c r="AC59" s="65" t="b">
        <v>0</v>
      </c>
    </row>
    <row r="60">
      <c r="A60" s="63">
        <v>29.0</v>
      </c>
      <c r="B60" s="63">
        <v>1872650.0</v>
      </c>
      <c r="C60" s="63" t="s">
        <v>715</v>
      </c>
      <c r="D60" s="64"/>
      <c r="E60" s="64"/>
      <c r="F60" s="64"/>
      <c r="G60" s="63" t="s">
        <v>708</v>
      </c>
      <c r="H60" s="63"/>
      <c r="I60" s="63"/>
      <c r="J60" s="64"/>
      <c r="K60" s="64"/>
      <c r="L60" s="64"/>
      <c r="M60" s="64"/>
      <c r="N60" s="64"/>
      <c r="O60" s="64"/>
      <c r="P60" s="64"/>
      <c r="Q60" s="64"/>
      <c r="R60" s="63"/>
      <c r="S60" s="64"/>
      <c r="T60" s="64"/>
      <c r="U60" s="64"/>
      <c r="V60" s="7">
        <v>0.2</v>
      </c>
      <c r="W60" s="8">
        <f t="shared" si="3"/>
        <v>0</v>
      </c>
      <c r="X60" s="9" t="str">
        <f t="shared" si="4"/>
        <v> </v>
      </c>
      <c r="Y60" s="7" t="str">
        <f t="shared" si="5"/>
        <v/>
      </c>
      <c r="Z60" s="7" t="str">
        <f t="shared" si="6"/>
        <v/>
      </c>
      <c r="AA60" s="64"/>
      <c r="AB60" s="64"/>
      <c r="AC60" s="63" t="b">
        <v>0</v>
      </c>
    </row>
    <row r="61">
      <c r="A61" s="63">
        <v>29.1</v>
      </c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3"/>
      <c r="S61" s="64"/>
      <c r="T61" s="64"/>
      <c r="U61" s="64"/>
      <c r="V61" s="7">
        <v>0.2</v>
      </c>
      <c r="W61" s="8">
        <f t="shared" si="3"/>
        <v>0</v>
      </c>
      <c r="X61" s="9" t="str">
        <f t="shared" si="4"/>
        <v> </v>
      </c>
      <c r="Y61" s="7" t="str">
        <f t="shared" si="5"/>
        <v/>
      </c>
      <c r="Z61" s="7" t="str">
        <f t="shared" si="6"/>
        <v/>
      </c>
      <c r="AA61" s="64"/>
      <c r="AB61" s="64"/>
      <c r="AC61" s="63" t="b">
        <v>0</v>
      </c>
    </row>
    <row r="62">
      <c r="A62" s="63">
        <v>30.0</v>
      </c>
      <c r="B62" s="63">
        <v>2216339.0</v>
      </c>
      <c r="C62" s="63" t="s">
        <v>715</v>
      </c>
      <c r="D62" s="64"/>
      <c r="E62" s="64"/>
      <c r="F62" s="64"/>
      <c r="G62" s="63" t="s">
        <v>139</v>
      </c>
      <c r="H62" s="63"/>
      <c r="I62" s="63"/>
      <c r="J62" s="64"/>
      <c r="K62" s="64"/>
      <c r="L62" s="64"/>
      <c r="M62" s="64"/>
      <c r="N62" s="64"/>
      <c r="O62" s="64"/>
      <c r="P62" s="64"/>
      <c r="Q62" s="64"/>
      <c r="R62" s="63"/>
      <c r="S62" s="64"/>
      <c r="T62" s="64"/>
      <c r="U62" s="64"/>
      <c r="V62" s="7">
        <v>0.2</v>
      </c>
      <c r="W62" s="8">
        <f t="shared" si="3"/>
        <v>0</v>
      </c>
      <c r="X62" s="9" t="str">
        <f t="shared" si="4"/>
        <v> </v>
      </c>
      <c r="Y62" s="7" t="str">
        <f t="shared" si="5"/>
        <v/>
      </c>
      <c r="Z62" s="7" t="str">
        <f t="shared" si="6"/>
        <v/>
      </c>
      <c r="AA62" s="64"/>
      <c r="AB62" s="64"/>
      <c r="AC62" s="63" t="b">
        <v>0</v>
      </c>
    </row>
    <row r="63">
      <c r="A63" s="63">
        <v>30.1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3"/>
      <c r="S63" s="64"/>
      <c r="T63" s="64"/>
      <c r="U63" s="64"/>
      <c r="V63" s="7">
        <v>0.2</v>
      </c>
      <c r="W63" s="8">
        <f t="shared" si="3"/>
        <v>0</v>
      </c>
      <c r="X63" s="9" t="str">
        <f t="shared" si="4"/>
        <v> </v>
      </c>
      <c r="Y63" s="7" t="str">
        <f t="shared" si="5"/>
        <v/>
      </c>
      <c r="Z63" s="7" t="str">
        <f t="shared" si="6"/>
        <v/>
      </c>
      <c r="AA63" s="64"/>
      <c r="AB63" s="64"/>
      <c r="AC63" s="63" t="b">
        <v>0</v>
      </c>
    </row>
    <row r="64">
      <c r="A64" s="63">
        <v>31.0</v>
      </c>
      <c r="B64" s="63">
        <v>2482979.0</v>
      </c>
      <c r="C64" s="63" t="s">
        <v>715</v>
      </c>
      <c r="D64" s="64"/>
      <c r="E64" s="64"/>
      <c r="F64" s="64"/>
      <c r="G64" s="63" t="s">
        <v>708</v>
      </c>
      <c r="H64" s="63"/>
      <c r="I64" s="63"/>
      <c r="J64" s="64"/>
      <c r="K64" s="64"/>
      <c r="L64" s="64"/>
      <c r="M64" s="64"/>
      <c r="N64" s="64"/>
      <c r="O64" s="64"/>
      <c r="P64" s="64"/>
      <c r="Q64" s="64"/>
      <c r="R64" s="63"/>
      <c r="S64" s="64"/>
      <c r="T64" s="64"/>
      <c r="U64" s="64"/>
      <c r="V64" s="7">
        <v>0.2</v>
      </c>
      <c r="W64" s="8">
        <f t="shared" si="3"/>
        <v>0</v>
      </c>
      <c r="X64" s="9" t="str">
        <f t="shared" si="4"/>
        <v> </v>
      </c>
      <c r="Y64" s="7" t="str">
        <f t="shared" si="5"/>
        <v/>
      </c>
      <c r="Z64" s="7" t="str">
        <f t="shared" si="6"/>
        <v/>
      </c>
      <c r="AA64" s="64"/>
      <c r="AB64" s="64"/>
      <c r="AC64" s="63" t="b">
        <v>0</v>
      </c>
    </row>
    <row r="65">
      <c r="A65" s="63">
        <v>31.1</v>
      </c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3"/>
      <c r="S65" s="64"/>
      <c r="T65" s="64"/>
      <c r="U65" s="64"/>
      <c r="V65" s="7">
        <v>0.2</v>
      </c>
      <c r="W65" s="8">
        <f t="shared" si="3"/>
        <v>0</v>
      </c>
      <c r="X65" s="9" t="str">
        <f t="shared" si="4"/>
        <v> </v>
      </c>
      <c r="Y65" s="7" t="str">
        <f t="shared" si="5"/>
        <v/>
      </c>
      <c r="Z65" s="7" t="str">
        <f t="shared" si="6"/>
        <v/>
      </c>
      <c r="AA65" s="64"/>
      <c r="AB65" s="64"/>
      <c r="AC65" s="63" t="b">
        <v>0</v>
      </c>
    </row>
    <row r="66">
      <c r="A66" s="65">
        <v>32.0</v>
      </c>
      <c r="B66" s="65">
        <v>1474115.0</v>
      </c>
      <c r="C66" s="65" t="s">
        <v>723</v>
      </c>
      <c r="D66" s="65">
        <v>56.0</v>
      </c>
      <c r="E66" s="65" t="s">
        <v>612</v>
      </c>
      <c r="F66" s="65" t="s">
        <v>724</v>
      </c>
      <c r="G66" s="65" t="s">
        <v>725</v>
      </c>
      <c r="H66" s="69">
        <v>43074.0</v>
      </c>
      <c r="I66" s="67">
        <v>43033.0</v>
      </c>
      <c r="J66" s="65" t="s">
        <v>38</v>
      </c>
      <c r="K66" s="65"/>
      <c r="L66" s="65"/>
      <c r="M66" s="66"/>
      <c r="N66" s="66"/>
      <c r="O66" s="66"/>
      <c r="P66" s="66"/>
      <c r="Q66" s="67"/>
      <c r="R66" s="65"/>
      <c r="S66" s="65"/>
      <c r="T66" s="65"/>
      <c r="U66" s="65"/>
      <c r="V66" s="7">
        <v>0.2</v>
      </c>
      <c r="W66" s="8">
        <f t="shared" si="3"/>
        <v>0</v>
      </c>
      <c r="X66" s="9" t="str">
        <f t="shared" si="4"/>
        <v> </v>
      </c>
      <c r="Y66" s="7" t="str">
        <f t="shared" si="5"/>
        <v/>
      </c>
      <c r="Z66" s="7" t="str">
        <f t="shared" si="6"/>
        <v/>
      </c>
      <c r="AA66" s="66"/>
      <c r="AB66" s="66"/>
      <c r="AC66" s="65" t="b">
        <v>0</v>
      </c>
    </row>
    <row r="67">
      <c r="A67" s="65">
        <v>32.1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>
        <f>M67-H67</f>
        <v>0</v>
      </c>
      <c r="O67" s="66"/>
      <c r="P67" s="66"/>
      <c r="Q67" s="66"/>
      <c r="R67" s="65">
        <f>Q67-H67</f>
        <v>0</v>
      </c>
      <c r="S67" s="66"/>
      <c r="T67" s="66"/>
      <c r="U67" s="66"/>
      <c r="V67" s="7">
        <v>0.2</v>
      </c>
      <c r="W67" s="8">
        <f t="shared" si="3"/>
        <v>0</v>
      </c>
      <c r="X67" s="9" t="str">
        <f t="shared" si="4"/>
        <v> </v>
      </c>
      <c r="Y67" s="7" t="str">
        <f t="shared" si="5"/>
        <v/>
      </c>
      <c r="Z67" s="7" t="str">
        <f t="shared" si="6"/>
        <v/>
      </c>
      <c r="AA67" s="66"/>
      <c r="AB67" s="66"/>
      <c r="AC67" s="65" t="b">
        <v>0</v>
      </c>
    </row>
    <row r="68">
      <c r="A68" s="63">
        <v>33.0</v>
      </c>
      <c r="B68" s="63">
        <v>2701857.0</v>
      </c>
      <c r="C68" s="63" t="s">
        <v>726</v>
      </c>
      <c r="D68" s="63">
        <v>20.0</v>
      </c>
      <c r="E68" s="63" t="s">
        <v>30</v>
      </c>
      <c r="F68" s="63"/>
      <c r="G68" s="63" t="s">
        <v>189</v>
      </c>
      <c r="H68" s="63"/>
      <c r="I68" s="63"/>
      <c r="J68" s="64"/>
      <c r="K68" s="64"/>
      <c r="L68" s="64"/>
      <c r="M68" s="64"/>
      <c r="N68" s="64"/>
      <c r="O68" s="64"/>
      <c r="P68" s="64"/>
      <c r="Q68" s="64"/>
      <c r="R68" s="63"/>
      <c r="S68" s="64"/>
      <c r="T68" s="64"/>
      <c r="U68" s="64"/>
      <c r="V68" s="7">
        <v>0.2</v>
      </c>
      <c r="W68" s="8">
        <f t="shared" si="3"/>
        <v>0</v>
      </c>
      <c r="X68" s="9" t="str">
        <f t="shared" si="4"/>
        <v> </v>
      </c>
      <c r="Y68" s="7" t="str">
        <f t="shared" si="5"/>
        <v/>
      </c>
      <c r="Z68" s="7" t="str">
        <f t="shared" si="6"/>
        <v/>
      </c>
      <c r="AA68" s="64"/>
      <c r="AB68" s="64"/>
      <c r="AC68" s="63" t="b">
        <v>0</v>
      </c>
    </row>
    <row r="69">
      <c r="A69" s="63">
        <v>33.1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3"/>
      <c r="S69" s="64"/>
      <c r="T69" s="64"/>
      <c r="U69" s="64"/>
      <c r="V69" s="7">
        <v>0.2</v>
      </c>
      <c r="W69" s="8">
        <f t="shared" si="3"/>
        <v>0</v>
      </c>
      <c r="X69" s="9" t="str">
        <f t="shared" si="4"/>
        <v> </v>
      </c>
      <c r="Y69" s="7" t="str">
        <f t="shared" si="5"/>
        <v/>
      </c>
      <c r="Z69" s="7" t="str">
        <f t="shared" si="6"/>
        <v/>
      </c>
      <c r="AA69" s="64"/>
      <c r="AB69" s="64"/>
      <c r="AC69" s="63" t="b">
        <v>0</v>
      </c>
    </row>
    <row r="70">
      <c r="A70" s="63">
        <v>34.0</v>
      </c>
      <c r="B70" s="63">
        <v>2526780.0</v>
      </c>
      <c r="C70" s="63" t="s">
        <v>726</v>
      </c>
      <c r="D70" s="63">
        <v>89.0</v>
      </c>
      <c r="E70" s="63" t="s">
        <v>57</v>
      </c>
      <c r="F70" s="63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3"/>
      <c r="S70" s="64"/>
      <c r="T70" s="64"/>
      <c r="U70" s="64"/>
      <c r="V70" s="7">
        <v>0.2</v>
      </c>
      <c r="W70" s="8">
        <f t="shared" si="3"/>
        <v>0</v>
      </c>
      <c r="X70" s="9" t="str">
        <f t="shared" si="4"/>
        <v> </v>
      </c>
      <c r="Y70" s="7" t="str">
        <f t="shared" si="5"/>
        <v/>
      </c>
      <c r="Z70" s="7" t="str">
        <f t="shared" si="6"/>
        <v/>
      </c>
      <c r="AA70" s="64"/>
      <c r="AB70" s="64"/>
      <c r="AC70" s="63" t="b">
        <v>0</v>
      </c>
    </row>
    <row r="71">
      <c r="A71" s="63">
        <v>34.1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3"/>
      <c r="S71" s="64"/>
      <c r="T71" s="64"/>
      <c r="U71" s="64"/>
      <c r="V71" s="7">
        <v>0.2</v>
      </c>
      <c r="W71" s="8">
        <f t="shared" si="3"/>
        <v>0</v>
      </c>
      <c r="X71" s="9" t="str">
        <f t="shared" si="4"/>
        <v> </v>
      </c>
      <c r="Y71" s="7" t="str">
        <f t="shared" si="5"/>
        <v/>
      </c>
      <c r="Z71" s="7" t="str">
        <f t="shared" si="6"/>
        <v/>
      </c>
      <c r="AA71" s="64"/>
      <c r="AB71" s="64"/>
      <c r="AC71" s="63" t="b">
        <v>0</v>
      </c>
    </row>
    <row r="72">
      <c r="A72" s="63">
        <v>35.0</v>
      </c>
      <c r="B72" s="63">
        <v>2329849.0</v>
      </c>
      <c r="C72" s="63" t="s">
        <v>726</v>
      </c>
      <c r="D72" s="63">
        <v>72.0</v>
      </c>
      <c r="E72" s="63" t="s">
        <v>57</v>
      </c>
      <c r="F72" s="63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3"/>
      <c r="S72" s="64"/>
      <c r="T72" s="64"/>
      <c r="U72" s="64"/>
      <c r="V72" s="7">
        <v>0.2</v>
      </c>
      <c r="W72" s="8">
        <f t="shared" si="3"/>
        <v>0</v>
      </c>
      <c r="X72" s="9" t="str">
        <f t="shared" si="4"/>
        <v> </v>
      </c>
      <c r="Y72" s="7" t="str">
        <f t="shared" si="5"/>
        <v/>
      </c>
      <c r="Z72" s="7" t="str">
        <f t="shared" si="6"/>
        <v/>
      </c>
      <c r="AA72" s="64"/>
      <c r="AB72" s="64"/>
      <c r="AC72" s="63" t="b">
        <v>0</v>
      </c>
    </row>
    <row r="73">
      <c r="A73" s="63">
        <v>35.1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3"/>
      <c r="S73" s="64"/>
      <c r="T73" s="64"/>
      <c r="U73" s="64"/>
      <c r="V73" s="7">
        <v>0.2</v>
      </c>
      <c r="W73" s="8">
        <f t="shared" si="3"/>
        <v>0</v>
      </c>
      <c r="X73" s="9" t="str">
        <f t="shared" si="4"/>
        <v> </v>
      </c>
      <c r="Y73" s="7" t="str">
        <f t="shared" si="5"/>
        <v/>
      </c>
      <c r="Z73" s="7" t="str">
        <f t="shared" si="6"/>
        <v/>
      </c>
      <c r="AA73" s="64"/>
      <c r="AB73" s="64"/>
      <c r="AC73" s="63" t="b">
        <v>0</v>
      </c>
    </row>
    <row r="74">
      <c r="A74" s="63">
        <v>36.0</v>
      </c>
      <c r="B74" s="63">
        <v>2582803.0</v>
      </c>
      <c r="C74" s="63" t="s">
        <v>726</v>
      </c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3"/>
      <c r="S74" s="64"/>
      <c r="T74" s="64"/>
      <c r="U74" s="64"/>
      <c r="V74" s="7">
        <v>0.2</v>
      </c>
      <c r="W74" s="8">
        <f t="shared" si="3"/>
        <v>0</v>
      </c>
      <c r="X74" s="9" t="str">
        <f t="shared" si="4"/>
        <v> </v>
      </c>
      <c r="Y74" s="7" t="str">
        <f t="shared" si="5"/>
        <v/>
      </c>
      <c r="Z74" s="7" t="str">
        <f t="shared" si="6"/>
        <v/>
      </c>
      <c r="AA74" s="64"/>
      <c r="AB74" s="64"/>
      <c r="AC74" s="63" t="b">
        <v>0</v>
      </c>
    </row>
    <row r="75">
      <c r="A75" s="63">
        <v>36.1</v>
      </c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3"/>
      <c r="S75" s="64"/>
      <c r="T75" s="64"/>
      <c r="U75" s="64"/>
      <c r="V75" s="7">
        <v>0.2</v>
      </c>
      <c r="W75" s="8">
        <f t="shared" si="3"/>
        <v>0</v>
      </c>
      <c r="X75" s="9" t="str">
        <f t="shared" si="4"/>
        <v> </v>
      </c>
      <c r="Y75" s="7" t="str">
        <f t="shared" si="5"/>
        <v/>
      </c>
      <c r="Z75" s="7" t="str">
        <f t="shared" si="6"/>
        <v/>
      </c>
      <c r="AA75" s="64"/>
      <c r="AB75" s="64"/>
      <c r="AC75" s="63" t="b">
        <v>0</v>
      </c>
    </row>
    <row r="76">
      <c r="A76" s="11">
        <v>37.0</v>
      </c>
      <c r="B76" s="11">
        <v>2581172.0</v>
      </c>
      <c r="C76" s="11" t="s">
        <v>150</v>
      </c>
      <c r="D76" s="11">
        <v>70.0</v>
      </c>
      <c r="E76" s="11" t="s">
        <v>30</v>
      </c>
      <c r="F76" s="11" t="s">
        <v>151</v>
      </c>
      <c r="G76" s="11" t="s">
        <v>152</v>
      </c>
      <c r="H76" s="15">
        <v>43836.0</v>
      </c>
      <c r="I76" s="12">
        <v>43812.0</v>
      </c>
      <c r="J76" s="11" t="s">
        <v>153</v>
      </c>
      <c r="K76" s="11">
        <v>6.0</v>
      </c>
      <c r="L76" s="11">
        <v>23.0</v>
      </c>
      <c r="M76" s="13"/>
      <c r="N76" s="16">
        <f t="shared" ref="N76:N77" si="23">M76-H76</f>
        <v>-43836</v>
      </c>
      <c r="O76" s="13"/>
      <c r="P76" s="13"/>
      <c r="Q76" s="12">
        <v>43928.0</v>
      </c>
      <c r="R76" s="11">
        <f t="shared" ref="R76:R77" si="24">Q76-H76</f>
        <v>92</v>
      </c>
      <c r="S76" s="11" t="s">
        <v>154</v>
      </c>
      <c r="T76" s="11">
        <v>6.0</v>
      </c>
      <c r="U76" s="11">
        <v>11.0</v>
      </c>
      <c r="V76" s="7">
        <v>0.2</v>
      </c>
      <c r="W76" s="8">
        <f t="shared" si="3"/>
        <v>18.4</v>
      </c>
      <c r="X76" s="9" t="str">
        <f t="shared" si="4"/>
        <v>Success</v>
      </c>
      <c r="Y76" s="7" t="str">
        <f t="shared" si="5"/>
        <v>Failure</v>
      </c>
      <c r="Z76" s="7" t="str">
        <f t="shared" si="6"/>
        <v>Success</v>
      </c>
      <c r="AA76" s="11">
        <v>24.72</v>
      </c>
      <c r="AB76" s="11">
        <v>3.52</v>
      </c>
      <c r="AC76" s="11" t="b">
        <v>1</v>
      </c>
    </row>
    <row r="77">
      <c r="A77" s="11">
        <v>37.1</v>
      </c>
      <c r="B77" s="13"/>
      <c r="C77" s="11" t="s">
        <v>155</v>
      </c>
      <c r="D77" s="11">
        <v>70.0</v>
      </c>
      <c r="E77" s="11" t="s">
        <v>30</v>
      </c>
      <c r="F77" s="11" t="s">
        <v>156</v>
      </c>
      <c r="G77" s="11" t="s">
        <v>157</v>
      </c>
      <c r="H77" s="12">
        <v>43118.0</v>
      </c>
      <c r="I77" s="12">
        <v>43028.0</v>
      </c>
      <c r="J77" s="11" t="s">
        <v>158</v>
      </c>
      <c r="K77" s="11">
        <v>3.0</v>
      </c>
      <c r="L77" s="11">
        <v>18.0</v>
      </c>
      <c r="M77" s="13"/>
      <c r="N77" s="14">
        <f t="shared" si="23"/>
        <v>-43118</v>
      </c>
      <c r="O77" s="13"/>
      <c r="P77" s="13"/>
      <c r="Q77" s="12">
        <v>43196.0</v>
      </c>
      <c r="R77" s="11">
        <f t="shared" si="24"/>
        <v>78</v>
      </c>
      <c r="S77" s="11" t="s">
        <v>159</v>
      </c>
      <c r="T77" s="11">
        <v>2.0</v>
      </c>
      <c r="U77" s="11">
        <v>16.0</v>
      </c>
      <c r="V77" s="7">
        <v>0.2</v>
      </c>
      <c r="W77" s="8">
        <f t="shared" si="3"/>
        <v>14.4</v>
      </c>
      <c r="X77" s="9" t="str">
        <f t="shared" si="4"/>
        <v>Failure</v>
      </c>
      <c r="Y77" s="7" t="str">
        <f t="shared" si="5"/>
        <v>Success</v>
      </c>
      <c r="Z77" s="7" t="str">
        <f t="shared" si="6"/>
        <v>Success</v>
      </c>
      <c r="AA77" s="11">
        <v>25.26</v>
      </c>
      <c r="AB77" s="11">
        <v>5.72</v>
      </c>
      <c r="AC77" s="11" t="b">
        <v>1</v>
      </c>
    </row>
    <row r="78">
      <c r="A78" s="63">
        <v>38.0</v>
      </c>
      <c r="B78" s="63">
        <v>2583292.0</v>
      </c>
      <c r="C78" s="63" t="s">
        <v>726</v>
      </c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3"/>
      <c r="S78" s="64"/>
      <c r="T78" s="64"/>
      <c r="U78" s="64"/>
      <c r="V78" s="7">
        <v>0.2</v>
      </c>
      <c r="W78" s="8">
        <f t="shared" si="3"/>
        <v>0</v>
      </c>
      <c r="X78" s="9" t="str">
        <f t="shared" si="4"/>
        <v> </v>
      </c>
      <c r="Y78" s="7" t="str">
        <f t="shared" si="5"/>
        <v/>
      </c>
      <c r="Z78" s="7" t="str">
        <f t="shared" si="6"/>
        <v/>
      </c>
      <c r="AA78" s="64"/>
      <c r="AB78" s="64"/>
      <c r="AC78" s="63" t="b">
        <v>0</v>
      </c>
    </row>
    <row r="79">
      <c r="A79" s="63">
        <v>38.1</v>
      </c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3"/>
      <c r="S79" s="64"/>
      <c r="T79" s="64"/>
      <c r="U79" s="64"/>
      <c r="V79" s="7">
        <v>0.2</v>
      </c>
      <c r="W79" s="8">
        <f t="shared" si="3"/>
        <v>0</v>
      </c>
      <c r="X79" s="9" t="str">
        <f t="shared" si="4"/>
        <v> </v>
      </c>
      <c r="Y79" s="7" t="str">
        <f t="shared" si="5"/>
        <v/>
      </c>
      <c r="Z79" s="7" t="str">
        <f t="shared" si="6"/>
        <v/>
      </c>
      <c r="AA79" s="64"/>
      <c r="AB79" s="64"/>
      <c r="AC79" s="63" t="b">
        <v>0</v>
      </c>
    </row>
    <row r="80">
      <c r="A80" s="63">
        <v>39.0</v>
      </c>
      <c r="B80" s="63">
        <v>1852395.0</v>
      </c>
      <c r="C80" s="63" t="s">
        <v>727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3"/>
      <c r="S80" s="64"/>
      <c r="T80" s="64"/>
      <c r="U80" s="64"/>
      <c r="V80" s="7">
        <v>0.2</v>
      </c>
      <c r="W80" s="8">
        <f t="shared" si="3"/>
        <v>0</v>
      </c>
      <c r="X80" s="9" t="str">
        <f t="shared" si="4"/>
        <v> </v>
      </c>
      <c r="Y80" s="7" t="str">
        <f t="shared" si="5"/>
        <v/>
      </c>
      <c r="Z80" s="7" t="str">
        <f t="shared" si="6"/>
        <v/>
      </c>
      <c r="AA80" s="64"/>
      <c r="AB80" s="64"/>
      <c r="AC80" s="63" t="b">
        <v>0</v>
      </c>
    </row>
    <row r="81">
      <c r="A81" s="63">
        <v>39.1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3"/>
      <c r="S81" s="64"/>
      <c r="T81" s="64"/>
      <c r="U81" s="64"/>
      <c r="V81" s="7">
        <v>0.2</v>
      </c>
      <c r="W81" s="8">
        <f t="shared" si="3"/>
        <v>0</v>
      </c>
      <c r="X81" s="9" t="str">
        <f t="shared" si="4"/>
        <v> </v>
      </c>
      <c r="Y81" s="7" t="str">
        <f t="shared" si="5"/>
        <v/>
      </c>
      <c r="Z81" s="7" t="str">
        <f t="shared" si="6"/>
        <v/>
      </c>
      <c r="AA81" s="64"/>
      <c r="AB81" s="64"/>
      <c r="AC81" s="63" t="b">
        <v>0</v>
      </c>
    </row>
    <row r="82">
      <c r="A82" s="11">
        <v>40.0</v>
      </c>
      <c r="B82" s="11">
        <v>1708198.0</v>
      </c>
      <c r="C82" s="11" t="s">
        <v>160</v>
      </c>
      <c r="D82" s="11">
        <v>44.0</v>
      </c>
      <c r="E82" s="11" t="s">
        <v>57</v>
      </c>
      <c r="F82" s="11" t="s">
        <v>161</v>
      </c>
      <c r="G82" s="11" t="s">
        <v>70</v>
      </c>
      <c r="H82" s="12">
        <v>43069.0</v>
      </c>
      <c r="I82" s="12">
        <v>43068.0</v>
      </c>
      <c r="J82" s="11" t="s">
        <v>162</v>
      </c>
      <c r="K82" s="11">
        <v>8.0</v>
      </c>
      <c r="L82" s="11">
        <v>44.0</v>
      </c>
      <c r="M82" s="13"/>
      <c r="N82" s="14">
        <f t="shared" ref="N82:N83" si="25">M82-H82</f>
        <v>-43069</v>
      </c>
      <c r="O82" s="13"/>
      <c r="P82" s="13"/>
      <c r="Q82" s="15">
        <v>43144.0</v>
      </c>
      <c r="R82" s="11">
        <f t="shared" ref="R82:R83" si="26">Q82-H82</f>
        <v>75</v>
      </c>
      <c r="S82" s="11" t="s">
        <v>163</v>
      </c>
      <c r="T82" s="11">
        <v>7.0</v>
      </c>
      <c r="U82" s="11">
        <v>23.0</v>
      </c>
      <c r="V82" s="7">
        <v>0.2</v>
      </c>
      <c r="W82" s="8">
        <f t="shared" si="3"/>
        <v>35.2</v>
      </c>
      <c r="X82" s="9" t="str">
        <f t="shared" si="4"/>
        <v>Success</v>
      </c>
      <c r="Y82" s="7" t="str">
        <f t="shared" si="5"/>
        <v>Success</v>
      </c>
      <c r="Z82" s="7" t="str">
        <f t="shared" si="6"/>
        <v>Success</v>
      </c>
      <c r="AA82" s="11">
        <v>25.73</v>
      </c>
      <c r="AB82" s="11">
        <v>4.43</v>
      </c>
      <c r="AC82" s="11" t="b">
        <v>1</v>
      </c>
    </row>
    <row r="83">
      <c r="A83" s="63">
        <v>40.1</v>
      </c>
      <c r="B83" s="64"/>
      <c r="C83" s="63" t="s">
        <v>728</v>
      </c>
      <c r="D83" s="63">
        <v>44.0</v>
      </c>
      <c r="E83" s="63" t="s">
        <v>612</v>
      </c>
      <c r="F83" s="63"/>
      <c r="G83" s="64"/>
      <c r="H83" s="64"/>
      <c r="I83" s="64"/>
      <c r="J83" s="64"/>
      <c r="K83" s="64"/>
      <c r="L83" s="64"/>
      <c r="M83" s="64"/>
      <c r="N83" s="64">
        <f t="shared" si="25"/>
        <v>0</v>
      </c>
      <c r="O83" s="64"/>
      <c r="P83" s="64"/>
      <c r="Q83" s="64"/>
      <c r="R83" s="63">
        <f t="shared" si="26"/>
        <v>0</v>
      </c>
      <c r="S83" s="64"/>
      <c r="T83" s="64"/>
      <c r="U83" s="64"/>
      <c r="V83" s="7">
        <v>0.2</v>
      </c>
      <c r="W83" s="8">
        <f t="shared" si="3"/>
        <v>0</v>
      </c>
      <c r="X83" s="9" t="str">
        <f t="shared" si="4"/>
        <v> </v>
      </c>
      <c r="Y83" s="7" t="str">
        <f t="shared" si="5"/>
        <v/>
      </c>
      <c r="Z83" s="7" t="str">
        <f t="shared" si="6"/>
        <v/>
      </c>
      <c r="AA83" s="64"/>
      <c r="AB83" s="64"/>
      <c r="AC83" s="63" t="b">
        <v>0</v>
      </c>
    </row>
    <row r="84">
      <c r="A84" s="63">
        <v>41.0</v>
      </c>
      <c r="B84" s="63">
        <v>2705334.0</v>
      </c>
      <c r="C84" s="63" t="s">
        <v>715</v>
      </c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3"/>
      <c r="S84" s="64"/>
      <c r="T84" s="64"/>
      <c r="U84" s="64"/>
      <c r="V84" s="7">
        <v>0.2</v>
      </c>
      <c r="W84" s="8">
        <f t="shared" si="3"/>
        <v>0</v>
      </c>
      <c r="X84" s="9" t="str">
        <f t="shared" si="4"/>
        <v> </v>
      </c>
      <c r="Y84" s="7" t="str">
        <f t="shared" si="5"/>
        <v/>
      </c>
      <c r="Z84" s="7" t="str">
        <f t="shared" si="6"/>
        <v/>
      </c>
      <c r="AA84" s="64"/>
      <c r="AB84" s="64"/>
      <c r="AC84" s="63" t="b">
        <v>0</v>
      </c>
    </row>
    <row r="85">
      <c r="A85" s="63">
        <v>41.1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3"/>
      <c r="S85" s="64"/>
      <c r="T85" s="64"/>
      <c r="U85" s="64"/>
      <c r="V85" s="7">
        <v>0.2</v>
      </c>
      <c r="W85" s="8">
        <f t="shared" si="3"/>
        <v>0</v>
      </c>
      <c r="X85" s="9" t="str">
        <f t="shared" si="4"/>
        <v> </v>
      </c>
      <c r="Y85" s="7" t="str">
        <f t="shared" si="5"/>
        <v/>
      </c>
      <c r="Z85" s="7" t="str">
        <f t="shared" si="6"/>
        <v/>
      </c>
      <c r="AA85" s="64"/>
      <c r="AB85" s="64"/>
      <c r="AC85" s="63" t="b">
        <v>0</v>
      </c>
    </row>
    <row r="86">
      <c r="A86" s="63">
        <v>42.0</v>
      </c>
      <c r="B86" s="63">
        <v>2046550.0</v>
      </c>
      <c r="C86" s="63" t="s">
        <v>715</v>
      </c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3"/>
      <c r="S86" s="64"/>
      <c r="T86" s="64"/>
      <c r="U86" s="64"/>
      <c r="V86" s="7">
        <v>0.2</v>
      </c>
      <c r="W86" s="8">
        <f t="shared" si="3"/>
        <v>0</v>
      </c>
      <c r="X86" s="9" t="str">
        <f t="shared" si="4"/>
        <v> </v>
      </c>
      <c r="Y86" s="7" t="str">
        <f t="shared" si="5"/>
        <v/>
      </c>
      <c r="Z86" s="7" t="str">
        <f t="shared" si="6"/>
        <v/>
      </c>
      <c r="AA86" s="64"/>
      <c r="AB86" s="64"/>
      <c r="AC86" s="63" t="b">
        <v>0</v>
      </c>
    </row>
    <row r="87">
      <c r="A87" s="63">
        <v>42.1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3"/>
      <c r="S87" s="64"/>
      <c r="T87" s="64"/>
      <c r="U87" s="64"/>
      <c r="V87" s="7">
        <v>0.2</v>
      </c>
      <c r="W87" s="8">
        <f t="shared" si="3"/>
        <v>0</v>
      </c>
      <c r="X87" s="9" t="str">
        <f t="shared" si="4"/>
        <v> </v>
      </c>
      <c r="Y87" s="7" t="str">
        <f t="shared" si="5"/>
        <v/>
      </c>
      <c r="Z87" s="7" t="str">
        <f t="shared" si="6"/>
        <v/>
      </c>
      <c r="AA87" s="64"/>
      <c r="AB87" s="64"/>
      <c r="AC87" s="63" t="b">
        <v>0</v>
      </c>
    </row>
    <row r="88">
      <c r="A88" s="73">
        <v>43.0</v>
      </c>
      <c r="B88" s="74">
        <v>2285660.0</v>
      </c>
      <c r="C88" s="74" t="s">
        <v>715</v>
      </c>
      <c r="D88" s="75"/>
      <c r="E88" s="75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3"/>
      <c r="S88" s="64"/>
      <c r="T88" s="64"/>
      <c r="U88" s="64"/>
      <c r="V88" s="7">
        <v>0.2</v>
      </c>
      <c r="W88" s="8">
        <f t="shared" si="3"/>
        <v>0</v>
      </c>
      <c r="X88" s="9" t="str">
        <f t="shared" si="4"/>
        <v> </v>
      </c>
      <c r="Y88" s="7" t="str">
        <f t="shared" si="5"/>
        <v/>
      </c>
      <c r="Z88" s="7" t="str">
        <f t="shared" si="6"/>
        <v/>
      </c>
      <c r="AA88" s="64"/>
      <c r="AB88" s="64"/>
      <c r="AC88" s="63" t="b">
        <v>0</v>
      </c>
    </row>
    <row r="89">
      <c r="A89" s="74">
        <v>43.1</v>
      </c>
      <c r="B89" s="75"/>
      <c r="C89" s="75"/>
      <c r="D89" s="75"/>
      <c r="E89" s="75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3"/>
      <c r="S89" s="64"/>
      <c r="T89" s="64"/>
      <c r="U89" s="64"/>
      <c r="V89" s="7">
        <v>0.2</v>
      </c>
      <c r="W89" s="8">
        <f t="shared" si="3"/>
        <v>0</v>
      </c>
      <c r="X89" s="9" t="str">
        <f t="shared" si="4"/>
        <v> </v>
      </c>
      <c r="Y89" s="7" t="str">
        <f t="shared" si="5"/>
        <v/>
      </c>
      <c r="Z89" s="7" t="str">
        <f t="shared" si="6"/>
        <v/>
      </c>
      <c r="AA89" s="64"/>
      <c r="AB89" s="64"/>
      <c r="AC89" s="63" t="b">
        <v>0</v>
      </c>
    </row>
    <row r="90">
      <c r="A90" s="73">
        <v>44.0</v>
      </c>
      <c r="B90" s="74">
        <v>2554399.0</v>
      </c>
      <c r="C90" s="74" t="s">
        <v>715</v>
      </c>
      <c r="D90" s="75"/>
      <c r="E90" s="75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3"/>
      <c r="S90" s="64"/>
      <c r="T90" s="64"/>
      <c r="U90" s="64"/>
      <c r="V90" s="7">
        <v>0.2</v>
      </c>
      <c r="W90" s="8">
        <f t="shared" si="3"/>
        <v>0</v>
      </c>
      <c r="X90" s="9" t="str">
        <f t="shared" si="4"/>
        <v> </v>
      </c>
      <c r="Y90" s="7" t="str">
        <f t="shared" si="5"/>
        <v/>
      </c>
      <c r="Z90" s="7" t="str">
        <f t="shared" si="6"/>
        <v/>
      </c>
      <c r="AA90" s="64"/>
      <c r="AB90" s="64"/>
      <c r="AC90" s="63" t="b">
        <v>0</v>
      </c>
    </row>
    <row r="91">
      <c r="A91" s="74">
        <v>44.1</v>
      </c>
      <c r="B91" s="75"/>
      <c r="C91" s="75"/>
      <c r="D91" s="75"/>
      <c r="E91" s="75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3"/>
      <c r="S91" s="64"/>
      <c r="T91" s="64"/>
      <c r="U91" s="64"/>
      <c r="V91" s="7">
        <v>0.2</v>
      </c>
      <c r="W91" s="8">
        <f t="shared" si="3"/>
        <v>0</v>
      </c>
      <c r="X91" s="9" t="str">
        <f t="shared" si="4"/>
        <v> </v>
      </c>
      <c r="Y91" s="7" t="str">
        <f t="shared" si="5"/>
        <v/>
      </c>
      <c r="Z91" s="7" t="str">
        <f t="shared" si="6"/>
        <v/>
      </c>
      <c r="AA91" s="64"/>
      <c r="AB91" s="64"/>
      <c r="AC91" s="63" t="b">
        <v>0</v>
      </c>
    </row>
    <row r="92">
      <c r="A92" s="73">
        <v>45.0</v>
      </c>
      <c r="B92" s="74" t="s">
        <v>694</v>
      </c>
      <c r="C92" s="75"/>
      <c r="D92" s="75"/>
      <c r="E92" s="75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3"/>
      <c r="S92" s="64"/>
      <c r="T92" s="64"/>
      <c r="U92" s="64"/>
      <c r="V92" s="7">
        <v>0.2</v>
      </c>
      <c r="W92" s="8">
        <f t="shared" si="3"/>
        <v>0</v>
      </c>
      <c r="X92" s="9" t="str">
        <f t="shared" si="4"/>
        <v> </v>
      </c>
      <c r="Y92" s="7" t="str">
        <f t="shared" si="5"/>
        <v/>
      </c>
      <c r="Z92" s="7" t="str">
        <f t="shared" si="6"/>
        <v/>
      </c>
      <c r="AA92" s="64"/>
      <c r="AB92" s="64"/>
      <c r="AC92" s="63" t="b">
        <v>0</v>
      </c>
    </row>
    <row r="93">
      <c r="A93" s="74">
        <v>45.1</v>
      </c>
      <c r="B93" s="75"/>
      <c r="C93" s="75"/>
      <c r="D93" s="75"/>
      <c r="E93" s="75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3"/>
      <c r="S93" s="64"/>
      <c r="T93" s="64"/>
      <c r="U93" s="64"/>
      <c r="V93" s="7">
        <v>0.2</v>
      </c>
      <c r="W93" s="8">
        <f t="shared" si="3"/>
        <v>0</v>
      </c>
      <c r="X93" s="9" t="str">
        <f t="shared" si="4"/>
        <v> </v>
      </c>
      <c r="Y93" s="7" t="str">
        <f t="shared" si="5"/>
        <v/>
      </c>
      <c r="Z93" s="7" t="str">
        <f t="shared" si="6"/>
        <v/>
      </c>
      <c r="AA93" s="64"/>
      <c r="AB93" s="64"/>
      <c r="AC93" s="63" t="b">
        <v>0</v>
      </c>
    </row>
    <row r="94">
      <c r="A94" s="73">
        <v>46.0</v>
      </c>
      <c r="B94" s="76">
        <v>2185940.0</v>
      </c>
      <c r="C94" s="76" t="s">
        <v>729</v>
      </c>
      <c r="D94" s="75"/>
      <c r="E94" s="75"/>
      <c r="F94" s="64"/>
      <c r="G94" s="63" t="s">
        <v>730</v>
      </c>
      <c r="H94" s="63"/>
      <c r="I94" s="63"/>
      <c r="J94" s="64"/>
      <c r="K94" s="64"/>
      <c r="L94" s="64"/>
      <c r="M94" s="64"/>
      <c r="N94" s="64"/>
      <c r="O94" s="64"/>
      <c r="P94" s="64"/>
      <c r="Q94" s="64"/>
      <c r="R94" s="63"/>
      <c r="S94" s="64"/>
      <c r="T94" s="64"/>
      <c r="U94" s="64"/>
      <c r="V94" s="7">
        <v>0.2</v>
      </c>
      <c r="W94" s="8">
        <f t="shared" si="3"/>
        <v>0</v>
      </c>
      <c r="X94" s="9" t="str">
        <f t="shared" si="4"/>
        <v> </v>
      </c>
      <c r="Y94" s="7" t="str">
        <f t="shared" si="5"/>
        <v/>
      </c>
      <c r="Z94" s="7" t="str">
        <f t="shared" si="6"/>
        <v/>
      </c>
      <c r="AA94" s="64"/>
      <c r="AB94" s="64"/>
      <c r="AC94" s="63" t="b">
        <v>0</v>
      </c>
    </row>
    <row r="95">
      <c r="A95" s="74">
        <v>46.1</v>
      </c>
      <c r="B95" s="75"/>
      <c r="C95" s="75"/>
      <c r="D95" s="75"/>
      <c r="E95" s="7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3"/>
      <c r="S95" s="64"/>
      <c r="T95" s="64"/>
      <c r="U95" s="64"/>
      <c r="V95" s="7">
        <v>0.2</v>
      </c>
      <c r="W95" s="8">
        <f t="shared" si="3"/>
        <v>0</v>
      </c>
      <c r="X95" s="9" t="str">
        <f t="shared" si="4"/>
        <v> </v>
      </c>
      <c r="Y95" s="7" t="str">
        <f t="shared" si="5"/>
        <v/>
      </c>
      <c r="Z95" s="7" t="str">
        <f t="shared" si="6"/>
        <v/>
      </c>
      <c r="AA95" s="64"/>
      <c r="AB95" s="64"/>
      <c r="AC95" s="63" t="b">
        <v>0</v>
      </c>
    </row>
    <row r="96">
      <c r="A96" s="77">
        <v>47.0</v>
      </c>
      <c r="B96" s="78">
        <v>1936191.0</v>
      </c>
      <c r="C96" s="79" t="s">
        <v>731</v>
      </c>
      <c r="D96" s="78">
        <v>84.0</v>
      </c>
      <c r="E96" s="78" t="s">
        <v>30</v>
      </c>
      <c r="F96" s="71"/>
      <c r="G96" s="71"/>
      <c r="H96" s="70"/>
      <c r="I96" s="70"/>
      <c r="J96" s="71"/>
      <c r="K96" s="71"/>
      <c r="L96" s="71"/>
      <c r="M96" s="71"/>
      <c r="N96" s="71">
        <f t="shared" ref="N96:N97" si="27">M96-H96</f>
        <v>0</v>
      </c>
      <c r="O96" s="71"/>
      <c r="P96" s="71"/>
      <c r="Q96" s="71"/>
      <c r="R96" s="70">
        <f>Q96-H96</f>
        <v>0</v>
      </c>
      <c r="S96" s="71"/>
      <c r="T96" s="71"/>
      <c r="U96" s="71"/>
      <c r="V96" s="7">
        <v>0.2</v>
      </c>
      <c r="W96" s="8">
        <f t="shared" si="3"/>
        <v>0</v>
      </c>
      <c r="X96" s="9" t="str">
        <f t="shared" si="4"/>
        <v> </v>
      </c>
      <c r="Y96" s="7" t="str">
        <f t="shared" si="5"/>
        <v/>
      </c>
      <c r="Z96" s="7" t="str">
        <f t="shared" si="6"/>
        <v/>
      </c>
      <c r="AA96" s="71"/>
      <c r="AB96" s="71"/>
      <c r="AC96" s="70" t="b">
        <v>0</v>
      </c>
    </row>
    <row r="97">
      <c r="A97" s="80">
        <v>47.1</v>
      </c>
      <c r="B97" s="81"/>
      <c r="C97" s="81"/>
      <c r="D97" s="80">
        <v>84.0</v>
      </c>
      <c r="E97" s="80" t="s">
        <v>30</v>
      </c>
      <c r="F97" s="65" t="s">
        <v>732</v>
      </c>
      <c r="G97" s="65" t="s">
        <v>733</v>
      </c>
      <c r="H97" s="67">
        <v>43118.0</v>
      </c>
      <c r="I97" s="67">
        <v>43014.0</v>
      </c>
      <c r="J97" s="65" t="s">
        <v>734</v>
      </c>
      <c r="K97" s="65">
        <v>5.0</v>
      </c>
      <c r="L97" s="65">
        <v>14.0</v>
      </c>
      <c r="M97" s="67">
        <v>43126.0</v>
      </c>
      <c r="N97" s="66">
        <f t="shared" si="27"/>
        <v>8</v>
      </c>
      <c r="O97" s="65" t="s">
        <v>735</v>
      </c>
      <c r="P97" s="65"/>
      <c r="Q97" s="67"/>
      <c r="R97" s="65"/>
      <c r="S97" s="65"/>
      <c r="T97" s="65"/>
      <c r="U97" s="65"/>
      <c r="V97" s="7">
        <v>0.2</v>
      </c>
      <c r="W97" s="8">
        <f t="shared" si="3"/>
        <v>11.2</v>
      </c>
      <c r="X97" s="9" t="str">
        <f t="shared" si="4"/>
        <v> </v>
      </c>
      <c r="Y97" s="7" t="str">
        <f t="shared" si="5"/>
        <v/>
      </c>
      <c r="Z97" s="7" t="str">
        <f t="shared" si="6"/>
        <v/>
      </c>
      <c r="AA97" s="66"/>
      <c r="AB97" s="66"/>
      <c r="AC97" s="65" t="b">
        <v>0</v>
      </c>
    </row>
    <row r="98">
      <c r="A98" s="73">
        <v>48.0</v>
      </c>
      <c r="B98" s="74">
        <v>2201631.0</v>
      </c>
      <c r="C98" s="76" t="s">
        <v>729</v>
      </c>
      <c r="D98" s="75"/>
      <c r="E98" s="75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3"/>
      <c r="S98" s="64"/>
      <c r="T98" s="64"/>
      <c r="U98" s="64"/>
      <c r="V98" s="7">
        <v>0.2</v>
      </c>
      <c r="W98" s="8">
        <f t="shared" si="3"/>
        <v>0</v>
      </c>
      <c r="X98" s="9" t="str">
        <f t="shared" si="4"/>
        <v> </v>
      </c>
      <c r="Y98" s="7" t="str">
        <f t="shared" si="5"/>
        <v/>
      </c>
      <c r="Z98" s="7" t="str">
        <f t="shared" si="6"/>
        <v/>
      </c>
      <c r="AA98" s="64"/>
      <c r="AB98" s="64"/>
      <c r="AC98" s="63" t="b">
        <v>0</v>
      </c>
    </row>
    <row r="99">
      <c r="A99" s="74">
        <v>48.1</v>
      </c>
      <c r="B99" s="75"/>
      <c r="C99" s="75"/>
      <c r="D99" s="75"/>
      <c r="E99" s="75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3"/>
      <c r="S99" s="64"/>
      <c r="T99" s="64"/>
      <c r="U99" s="64"/>
      <c r="V99" s="7">
        <v>0.2</v>
      </c>
      <c r="W99" s="8">
        <f t="shared" si="3"/>
        <v>0</v>
      </c>
      <c r="X99" s="9" t="str">
        <f t="shared" si="4"/>
        <v> </v>
      </c>
      <c r="Y99" s="7" t="str">
        <f t="shared" si="5"/>
        <v/>
      </c>
      <c r="Z99" s="7" t="str">
        <f t="shared" si="6"/>
        <v/>
      </c>
      <c r="AA99" s="64"/>
      <c r="AB99" s="64"/>
      <c r="AC99" s="63" t="b">
        <v>0</v>
      </c>
    </row>
    <row r="100">
      <c r="A100" s="82">
        <v>49.0</v>
      </c>
      <c r="B100" s="80">
        <v>2200719.0</v>
      </c>
      <c r="C100" s="83" t="s">
        <v>736</v>
      </c>
      <c r="D100" s="80">
        <v>77.0</v>
      </c>
      <c r="E100" s="80" t="s">
        <v>57</v>
      </c>
      <c r="F100" s="65" t="s">
        <v>737</v>
      </c>
      <c r="G100" s="65" t="s">
        <v>308</v>
      </c>
      <c r="H100" s="67"/>
      <c r="I100" s="67"/>
      <c r="J100" s="65"/>
      <c r="K100" s="65"/>
      <c r="L100" s="65"/>
      <c r="M100" s="67"/>
      <c r="N100" s="66"/>
      <c r="O100" s="65"/>
      <c r="P100" s="65"/>
      <c r="Q100" s="67"/>
      <c r="R100" s="65"/>
      <c r="S100" s="65"/>
      <c r="T100" s="65"/>
      <c r="U100" s="65"/>
      <c r="V100" s="7">
        <v>0.2</v>
      </c>
      <c r="W100" s="8">
        <f t="shared" si="3"/>
        <v>0</v>
      </c>
      <c r="X100" s="9" t="str">
        <f t="shared" si="4"/>
        <v> </v>
      </c>
      <c r="Y100" s="7" t="str">
        <f t="shared" si="5"/>
        <v/>
      </c>
      <c r="Z100" s="7" t="str">
        <f t="shared" si="6"/>
        <v/>
      </c>
      <c r="AA100" s="66"/>
      <c r="AB100" s="66"/>
      <c r="AC100" s="65" t="b">
        <v>0</v>
      </c>
    </row>
    <row r="101">
      <c r="A101" s="20">
        <v>49.1</v>
      </c>
      <c r="B101" s="20">
        <v>2200719.0</v>
      </c>
      <c r="C101" s="20" t="s">
        <v>164</v>
      </c>
      <c r="D101" s="20">
        <v>77.0</v>
      </c>
      <c r="E101" s="20" t="s">
        <v>57</v>
      </c>
      <c r="F101" s="11" t="s">
        <v>165</v>
      </c>
      <c r="G101" s="11" t="s">
        <v>166</v>
      </c>
      <c r="H101" s="12">
        <v>43270.0</v>
      </c>
      <c r="I101" s="12">
        <v>43117.0</v>
      </c>
      <c r="J101" s="11" t="s">
        <v>167</v>
      </c>
      <c r="K101" s="11">
        <v>1.0</v>
      </c>
      <c r="L101" s="11">
        <v>12.0</v>
      </c>
      <c r="M101" s="12">
        <v>43278.0</v>
      </c>
      <c r="N101" s="13">
        <f>M101-H101</f>
        <v>8</v>
      </c>
      <c r="O101" s="11" t="s">
        <v>39</v>
      </c>
      <c r="P101" s="11">
        <v>13.0</v>
      </c>
      <c r="Q101" s="12">
        <v>43355.0</v>
      </c>
      <c r="R101" s="11">
        <f>Q101-H101</f>
        <v>85</v>
      </c>
      <c r="S101" s="11" t="s">
        <v>39</v>
      </c>
      <c r="T101" s="11">
        <v>0.0</v>
      </c>
      <c r="U101" s="11">
        <v>12.0</v>
      </c>
      <c r="V101" s="7">
        <v>0.2</v>
      </c>
      <c r="W101" s="8">
        <f t="shared" si="3"/>
        <v>9.6</v>
      </c>
      <c r="X101" s="9" t="str">
        <f t="shared" si="4"/>
        <v>Failure</v>
      </c>
      <c r="Y101" s="7" t="str">
        <f t="shared" si="5"/>
        <v>Success</v>
      </c>
      <c r="Z101" s="7" t="str">
        <f t="shared" si="6"/>
        <v>Success</v>
      </c>
      <c r="AA101" s="11">
        <v>25.97</v>
      </c>
      <c r="AB101" s="11">
        <v>3.35</v>
      </c>
      <c r="AC101" s="11" t="b">
        <v>1</v>
      </c>
    </row>
    <row r="102">
      <c r="A102" s="73">
        <v>50.0</v>
      </c>
      <c r="B102" s="74">
        <v>1176030.0</v>
      </c>
      <c r="C102" s="76" t="s">
        <v>729</v>
      </c>
      <c r="D102" s="75"/>
      <c r="E102" s="7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3"/>
      <c r="S102" s="64"/>
      <c r="T102" s="64"/>
      <c r="U102" s="64"/>
      <c r="V102" s="7">
        <v>0.2</v>
      </c>
      <c r="W102" s="8">
        <f t="shared" si="3"/>
        <v>0</v>
      </c>
      <c r="X102" s="9" t="str">
        <f t="shared" si="4"/>
        <v> </v>
      </c>
      <c r="Y102" s="7" t="str">
        <f t="shared" si="5"/>
        <v/>
      </c>
      <c r="Z102" s="7" t="str">
        <f t="shared" si="6"/>
        <v/>
      </c>
      <c r="AA102" s="64"/>
      <c r="AB102" s="64"/>
      <c r="AC102" s="63" t="b">
        <v>0</v>
      </c>
    </row>
    <row r="103">
      <c r="A103" s="74">
        <v>50.1</v>
      </c>
      <c r="B103" s="74"/>
      <c r="C103" s="75"/>
      <c r="D103" s="75"/>
      <c r="E103" s="7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3"/>
      <c r="S103" s="64"/>
      <c r="T103" s="64"/>
      <c r="U103" s="64"/>
      <c r="V103" s="7">
        <v>0.2</v>
      </c>
      <c r="W103" s="8">
        <f t="shared" si="3"/>
        <v>0</v>
      </c>
      <c r="X103" s="9" t="str">
        <f t="shared" si="4"/>
        <v> </v>
      </c>
      <c r="Y103" s="7" t="str">
        <f t="shared" si="5"/>
        <v/>
      </c>
      <c r="Z103" s="7" t="str">
        <f t="shared" si="6"/>
        <v/>
      </c>
      <c r="AA103" s="64"/>
      <c r="AB103" s="64"/>
      <c r="AC103" s="63" t="b">
        <v>0</v>
      </c>
    </row>
    <row r="104">
      <c r="A104" s="73">
        <v>51.0</v>
      </c>
      <c r="B104" s="74">
        <v>2582803.0</v>
      </c>
      <c r="C104" s="76" t="s">
        <v>729</v>
      </c>
      <c r="D104" s="75"/>
      <c r="E104" s="7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3"/>
      <c r="S104" s="64"/>
      <c r="T104" s="64"/>
      <c r="U104" s="64"/>
      <c r="V104" s="7">
        <v>0.2</v>
      </c>
      <c r="W104" s="8">
        <f t="shared" si="3"/>
        <v>0</v>
      </c>
      <c r="X104" s="9" t="str">
        <f t="shared" si="4"/>
        <v> </v>
      </c>
      <c r="Y104" s="7" t="str">
        <f t="shared" si="5"/>
        <v/>
      </c>
      <c r="Z104" s="7" t="str">
        <f t="shared" si="6"/>
        <v/>
      </c>
      <c r="AA104" s="64"/>
      <c r="AB104" s="64"/>
      <c r="AC104" s="63" t="b">
        <v>0</v>
      </c>
    </row>
    <row r="105">
      <c r="A105" s="74">
        <v>51.1</v>
      </c>
      <c r="B105" s="75"/>
      <c r="C105" s="75"/>
      <c r="D105" s="75"/>
      <c r="E105" s="7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3"/>
      <c r="S105" s="64"/>
      <c r="T105" s="64"/>
      <c r="U105" s="64"/>
      <c r="V105" s="7">
        <v>0.2</v>
      </c>
      <c r="W105" s="8">
        <f t="shared" si="3"/>
        <v>0</v>
      </c>
      <c r="X105" s="9" t="str">
        <f t="shared" si="4"/>
        <v> </v>
      </c>
      <c r="Y105" s="7" t="str">
        <f t="shared" si="5"/>
        <v/>
      </c>
      <c r="Z105" s="7" t="str">
        <f t="shared" si="6"/>
        <v/>
      </c>
      <c r="AA105" s="64"/>
      <c r="AB105" s="64"/>
      <c r="AC105" s="63" t="b">
        <v>0</v>
      </c>
    </row>
    <row r="106">
      <c r="A106" s="73">
        <v>52.0</v>
      </c>
      <c r="B106" s="74">
        <v>2539983.0</v>
      </c>
      <c r="C106" s="76" t="s">
        <v>729</v>
      </c>
      <c r="D106" s="75"/>
      <c r="E106" s="75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3"/>
      <c r="S106" s="64"/>
      <c r="T106" s="64"/>
      <c r="U106" s="64"/>
      <c r="V106" s="7">
        <v>0.2</v>
      </c>
      <c r="W106" s="8">
        <f t="shared" si="3"/>
        <v>0</v>
      </c>
      <c r="X106" s="9" t="str">
        <f t="shared" si="4"/>
        <v> </v>
      </c>
      <c r="Y106" s="7" t="str">
        <f t="shared" si="5"/>
        <v/>
      </c>
      <c r="Z106" s="7" t="str">
        <f t="shared" si="6"/>
        <v/>
      </c>
      <c r="AA106" s="64"/>
      <c r="AB106" s="64"/>
      <c r="AC106" s="63" t="b">
        <v>0</v>
      </c>
    </row>
    <row r="107">
      <c r="A107" s="74">
        <v>52.1</v>
      </c>
      <c r="B107" s="75"/>
      <c r="C107" s="75"/>
      <c r="D107" s="75"/>
      <c r="E107" s="75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3"/>
      <c r="S107" s="64"/>
      <c r="T107" s="64"/>
      <c r="U107" s="64"/>
      <c r="V107" s="7">
        <v>0.2</v>
      </c>
      <c r="W107" s="8">
        <f t="shared" si="3"/>
        <v>0</v>
      </c>
      <c r="X107" s="9" t="str">
        <f t="shared" si="4"/>
        <v> </v>
      </c>
      <c r="Y107" s="7" t="str">
        <f t="shared" si="5"/>
        <v/>
      </c>
      <c r="Z107" s="7" t="str">
        <f t="shared" si="6"/>
        <v/>
      </c>
      <c r="AA107" s="64"/>
      <c r="AB107" s="64"/>
      <c r="AC107" s="63" t="b">
        <v>0</v>
      </c>
    </row>
    <row r="108">
      <c r="A108" s="73">
        <v>53.0</v>
      </c>
      <c r="B108" s="74">
        <v>1844538.0</v>
      </c>
      <c r="C108" s="76" t="s">
        <v>729</v>
      </c>
      <c r="D108" s="75"/>
      <c r="E108" s="75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3"/>
      <c r="S108" s="64"/>
      <c r="T108" s="64"/>
      <c r="U108" s="64"/>
      <c r="V108" s="7">
        <v>0.2</v>
      </c>
      <c r="W108" s="8">
        <f t="shared" si="3"/>
        <v>0</v>
      </c>
      <c r="X108" s="9" t="str">
        <f t="shared" si="4"/>
        <v> </v>
      </c>
      <c r="Y108" s="7" t="str">
        <f t="shared" si="5"/>
        <v/>
      </c>
      <c r="Z108" s="7" t="str">
        <f t="shared" si="6"/>
        <v/>
      </c>
      <c r="AA108" s="64"/>
      <c r="AB108" s="64"/>
      <c r="AC108" s="63" t="b">
        <v>0</v>
      </c>
    </row>
    <row r="109">
      <c r="A109" s="74">
        <v>53.1</v>
      </c>
      <c r="B109" s="75"/>
      <c r="C109" s="75"/>
      <c r="D109" s="75"/>
      <c r="E109" s="75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3"/>
      <c r="S109" s="64"/>
      <c r="T109" s="64"/>
      <c r="U109" s="64"/>
      <c r="V109" s="7">
        <v>0.2</v>
      </c>
      <c r="W109" s="8">
        <f t="shared" si="3"/>
        <v>0</v>
      </c>
      <c r="X109" s="9" t="str">
        <f t="shared" si="4"/>
        <v> </v>
      </c>
      <c r="Y109" s="7" t="str">
        <f t="shared" si="5"/>
        <v/>
      </c>
      <c r="Z109" s="7" t="str">
        <f t="shared" si="6"/>
        <v/>
      </c>
      <c r="AA109" s="64"/>
      <c r="AB109" s="64"/>
      <c r="AC109" s="63" t="b">
        <v>0</v>
      </c>
    </row>
    <row r="110">
      <c r="A110" s="73">
        <v>54.0</v>
      </c>
      <c r="B110" s="75"/>
      <c r="C110" s="76" t="s">
        <v>712</v>
      </c>
      <c r="D110" s="75"/>
      <c r="E110" s="75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3"/>
      <c r="S110" s="64"/>
      <c r="T110" s="64"/>
      <c r="U110" s="64"/>
      <c r="V110" s="7">
        <v>0.2</v>
      </c>
      <c r="W110" s="8">
        <f t="shared" si="3"/>
        <v>0</v>
      </c>
      <c r="X110" s="9" t="str">
        <f t="shared" si="4"/>
        <v> </v>
      </c>
      <c r="Y110" s="7" t="str">
        <f t="shared" si="5"/>
        <v/>
      </c>
      <c r="Z110" s="7" t="str">
        <f t="shared" si="6"/>
        <v/>
      </c>
      <c r="AA110" s="64"/>
      <c r="AB110" s="64"/>
      <c r="AC110" s="63" t="b">
        <v>0</v>
      </c>
    </row>
    <row r="111">
      <c r="A111" s="74">
        <v>54.1</v>
      </c>
      <c r="B111" s="75"/>
      <c r="C111" s="75"/>
      <c r="D111" s="75"/>
      <c r="E111" s="75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3"/>
      <c r="S111" s="64"/>
      <c r="T111" s="64"/>
      <c r="U111" s="64"/>
      <c r="V111" s="7">
        <v>0.2</v>
      </c>
      <c r="W111" s="8">
        <f t="shared" si="3"/>
        <v>0</v>
      </c>
      <c r="X111" s="9" t="str">
        <f t="shared" si="4"/>
        <v> </v>
      </c>
      <c r="Y111" s="7" t="str">
        <f t="shared" si="5"/>
        <v/>
      </c>
      <c r="Z111" s="7" t="str">
        <f t="shared" si="6"/>
        <v/>
      </c>
      <c r="AA111" s="64"/>
      <c r="AB111" s="64"/>
      <c r="AC111" s="63" t="b">
        <v>0</v>
      </c>
    </row>
    <row r="112">
      <c r="A112" s="73">
        <v>55.0</v>
      </c>
      <c r="B112" s="74">
        <v>2706805.0</v>
      </c>
      <c r="C112" s="76" t="s">
        <v>729</v>
      </c>
      <c r="D112" s="75"/>
      <c r="E112" s="75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3"/>
      <c r="S112" s="64"/>
      <c r="T112" s="64"/>
      <c r="U112" s="64"/>
      <c r="V112" s="7">
        <v>0.2</v>
      </c>
      <c r="W112" s="8">
        <f t="shared" si="3"/>
        <v>0</v>
      </c>
      <c r="X112" s="9" t="str">
        <f t="shared" si="4"/>
        <v> </v>
      </c>
      <c r="Y112" s="7" t="str">
        <f t="shared" si="5"/>
        <v/>
      </c>
      <c r="Z112" s="7" t="str">
        <f t="shared" si="6"/>
        <v/>
      </c>
      <c r="AA112" s="64"/>
      <c r="AB112" s="64"/>
      <c r="AC112" s="63" t="b">
        <v>0</v>
      </c>
    </row>
    <row r="113">
      <c r="A113" s="74">
        <v>55.1</v>
      </c>
      <c r="B113" s="75"/>
      <c r="C113" s="75"/>
      <c r="D113" s="75"/>
      <c r="E113" s="75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3"/>
      <c r="S113" s="64"/>
      <c r="T113" s="64"/>
      <c r="U113" s="64"/>
      <c r="V113" s="7">
        <v>0.2</v>
      </c>
      <c r="W113" s="8">
        <f t="shared" si="3"/>
        <v>0</v>
      </c>
      <c r="X113" s="9" t="str">
        <f t="shared" si="4"/>
        <v> </v>
      </c>
      <c r="Y113" s="7" t="str">
        <f t="shared" si="5"/>
        <v/>
      </c>
      <c r="Z113" s="7" t="str">
        <f t="shared" si="6"/>
        <v/>
      </c>
      <c r="AA113" s="64"/>
      <c r="AB113" s="64"/>
      <c r="AC113" s="63" t="b">
        <v>0</v>
      </c>
    </row>
    <row r="114">
      <c r="A114" s="21">
        <v>56.0</v>
      </c>
      <c r="B114" s="20">
        <v>2548791.0</v>
      </c>
      <c r="C114" s="22" t="s">
        <v>168</v>
      </c>
      <c r="D114" s="20">
        <v>60.0</v>
      </c>
      <c r="E114" s="20" t="s">
        <v>30</v>
      </c>
      <c r="F114" s="11" t="s">
        <v>169</v>
      </c>
      <c r="G114" s="11" t="s">
        <v>170</v>
      </c>
      <c r="H114" s="12">
        <v>43207.0</v>
      </c>
      <c r="I114" s="12">
        <v>43138.0</v>
      </c>
      <c r="J114" s="11" t="s">
        <v>171</v>
      </c>
      <c r="K114" s="11">
        <v>4.0</v>
      </c>
      <c r="L114" s="11">
        <v>26.0</v>
      </c>
      <c r="M114" s="12">
        <v>43215.0</v>
      </c>
      <c r="N114" s="13">
        <f t="shared" ref="N114:N115" si="28">M114-H114</f>
        <v>8</v>
      </c>
      <c r="O114" s="11" t="s">
        <v>172</v>
      </c>
      <c r="P114" s="11">
        <v>17.0</v>
      </c>
      <c r="Q114" s="12">
        <v>43336.0</v>
      </c>
      <c r="R114" s="11">
        <f t="shared" ref="R114:R115" si="29">Q114-H114</f>
        <v>129</v>
      </c>
      <c r="S114" s="11" t="s">
        <v>173</v>
      </c>
      <c r="T114" s="11">
        <v>5.0</v>
      </c>
      <c r="U114" s="11">
        <v>18.0</v>
      </c>
      <c r="V114" s="7">
        <v>0.2</v>
      </c>
      <c r="W114" s="8">
        <f t="shared" si="3"/>
        <v>20.8</v>
      </c>
      <c r="X114" s="9" t="str">
        <f t="shared" si="4"/>
        <v>Success</v>
      </c>
      <c r="Y114" s="7" t="str">
        <f t="shared" si="5"/>
        <v>Failure</v>
      </c>
      <c r="Z114" s="7" t="str">
        <f t="shared" si="6"/>
        <v>Success</v>
      </c>
      <c r="AA114" s="11">
        <v>22.81</v>
      </c>
      <c r="AB114" s="11">
        <v>2.3</v>
      </c>
      <c r="AC114" s="11" t="b">
        <v>1</v>
      </c>
    </row>
    <row r="115">
      <c r="A115" s="78">
        <v>56.1</v>
      </c>
      <c r="B115" s="78">
        <v>2548791.0</v>
      </c>
      <c r="C115" s="78" t="s">
        <v>738</v>
      </c>
      <c r="D115" s="78">
        <v>62.0</v>
      </c>
      <c r="E115" s="78" t="s">
        <v>30</v>
      </c>
      <c r="F115" s="71"/>
      <c r="G115" s="70" t="s">
        <v>739</v>
      </c>
      <c r="H115" s="71"/>
      <c r="I115" s="71"/>
      <c r="J115" s="71"/>
      <c r="K115" s="71"/>
      <c r="L115" s="71"/>
      <c r="M115" s="71"/>
      <c r="N115" s="71">
        <f t="shared" si="28"/>
        <v>0</v>
      </c>
      <c r="O115" s="71"/>
      <c r="P115" s="71"/>
      <c r="Q115" s="71"/>
      <c r="R115" s="70">
        <f t="shared" si="29"/>
        <v>0</v>
      </c>
      <c r="S115" s="71"/>
      <c r="T115" s="71"/>
      <c r="U115" s="71"/>
      <c r="V115" s="7">
        <v>0.2</v>
      </c>
      <c r="W115" s="8">
        <f t="shared" si="3"/>
        <v>0</v>
      </c>
      <c r="X115" s="9" t="str">
        <f t="shared" si="4"/>
        <v> </v>
      </c>
      <c r="Y115" s="7" t="str">
        <f t="shared" si="5"/>
        <v/>
      </c>
      <c r="Z115" s="7" t="str">
        <f t="shared" si="6"/>
        <v/>
      </c>
      <c r="AA115" s="71"/>
      <c r="AB115" s="71"/>
      <c r="AC115" s="70" t="b">
        <v>0</v>
      </c>
    </row>
    <row r="116">
      <c r="A116" s="73">
        <v>57.0</v>
      </c>
      <c r="B116" s="74">
        <v>1482334.0</v>
      </c>
      <c r="C116" s="76" t="s">
        <v>729</v>
      </c>
      <c r="D116" s="75"/>
      <c r="E116" s="75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3"/>
      <c r="S116" s="64"/>
      <c r="T116" s="64"/>
      <c r="U116" s="64"/>
      <c r="V116" s="7">
        <v>0.2</v>
      </c>
      <c r="W116" s="8">
        <f t="shared" si="3"/>
        <v>0</v>
      </c>
      <c r="X116" s="9" t="str">
        <f t="shared" si="4"/>
        <v> </v>
      </c>
      <c r="Y116" s="7" t="str">
        <f t="shared" si="5"/>
        <v/>
      </c>
      <c r="Z116" s="7" t="str">
        <f t="shared" si="6"/>
        <v/>
      </c>
      <c r="AA116" s="64"/>
      <c r="AB116" s="64"/>
      <c r="AC116" s="63" t="b">
        <v>0</v>
      </c>
    </row>
    <row r="117">
      <c r="A117" s="74">
        <v>57.1</v>
      </c>
      <c r="B117" s="75"/>
      <c r="C117" s="75"/>
      <c r="D117" s="75"/>
      <c r="E117" s="75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3"/>
      <c r="S117" s="64"/>
      <c r="T117" s="64"/>
      <c r="U117" s="64"/>
      <c r="V117" s="7">
        <v>0.2</v>
      </c>
      <c r="W117" s="8">
        <f t="shared" si="3"/>
        <v>0</v>
      </c>
      <c r="X117" s="9" t="str">
        <f t="shared" si="4"/>
        <v> </v>
      </c>
      <c r="Y117" s="7" t="str">
        <f t="shared" si="5"/>
        <v/>
      </c>
      <c r="Z117" s="7" t="str">
        <f t="shared" si="6"/>
        <v/>
      </c>
      <c r="AA117" s="64"/>
      <c r="AB117" s="64"/>
      <c r="AC117" s="63" t="b">
        <v>0</v>
      </c>
    </row>
    <row r="118">
      <c r="A118" s="73">
        <v>58.0</v>
      </c>
      <c r="B118" s="74">
        <v>2566853.0</v>
      </c>
      <c r="C118" s="76" t="s">
        <v>729</v>
      </c>
      <c r="D118" s="75"/>
      <c r="E118" s="75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3"/>
      <c r="S118" s="64"/>
      <c r="T118" s="64"/>
      <c r="U118" s="64"/>
      <c r="V118" s="7">
        <v>0.2</v>
      </c>
      <c r="W118" s="8">
        <f t="shared" si="3"/>
        <v>0</v>
      </c>
      <c r="X118" s="9" t="str">
        <f t="shared" si="4"/>
        <v> </v>
      </c>
      <c r="Y118" s="7" t="str">
        <f t="shared" si="5"/>
        <v/>
      </c>
      <c r="Z118" s="7" t="str">
        <f t="shared" si="6"/>
        <v/>
      </c>
      <c r="AA118" s="64"/>
      <c r="AB118" s="64"/>
      <c r="AC118" s="63" t="b">
        <v>0</v>
      </c>
    </row>
    <row r="119">
      <c r="A119" s="74">
        <v>58.1</v>
      </c>
      <c r="B119" s="75"/>
      <c r="C119" s="75"/>
      <c r="D119" s="75"/>
      <c r="E119" s="75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3"/>
      <c r="S119" s="64"/>
      <c r="T119" s="64"/>
      <c r="U119" s="64"/>
      <c r="V119" s="7">
        <v>0.2</v>
      </c>
      <c r="W119" s="8">
        <f t="shared" si="3"/>
        <v>0</v>
      </c>
      <c r="X119" s="9" t="str">
        <f t="shared" si="4"/>
        <v> </v>
      </c>
      <c r="Y119" s="7" t="str">
        <f t="shared" si="5"/>
        <v/>
      </c>
      <c r="Z119" s="7" t="str">
        <f t="shared" si="6"/>
        <v/>
      </c>
      <c r="AA119" s="64"/>
      <c r="AB119" s="64"/>
      <c r="AC119" s="63" t="b">
        <v>0</v>
      </c>
    </row>
    <row r="120">
      <c r="A120" s="84">
        <v>59.0</v>
      </c>
      <c r="B120" s="74">
        <v>2434443.0</v>
      </c>
      <c r="C120" s="76" t="s">
        <v>740</v>
      </c>
      <c r="D120" s="75"/>
      <c r="E120" s="75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3"/>
      <c r="S120" s="64"/>
      <c r="T120" s="64"/>
      <c r="U120" s="64"/>
      <c r="V120" s="7">
        <v>0.2</v>
      </c>
      <c r="W120" s="8">
        <f t="shared" si="3"/>
        <v>0</v>
      </c>
      <c r="X120" s="9" t="str">
        <f t="shared" si="4"/>
        <v> </v>
      </c>
      <c r="Y120" s="7" t="str">
        <f t="shared" si="5"/>
        <v/>
      </c>
      <c r="Z120" s="7" t="str">
        <f t="shared" si="6"/>
        <v/>
      </c>
      <c r="AA120" s="64"/>
      <c r="AB120" s="64"/>
      <c r="AC120" s="63" t="b">
        <v>0</v>
      </c>
    </row>
    <row r="121">
      <c r="A121" s="74">
        <v>59.1</v>
      </c>
      <c r="B121" s="75"/>
      <c r="C121" s="75"/>
      <c r="D121" s="75"/>
      <c r="E121" s="75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3"/>
      <c r="S121" s="64"/>
      <c r="T121" s="64"/>
      <c r="U121" s="64"/>
      <c r="V121" s="7">
        <v>0.2</v>
      </c>
      <c r="W121" s="8">
        <f t="shared" si="3"/>
        <v>0</v>
      </c>
      <c r="X121" s="9" t="str">
        <f t="shared" si="4"/>
        <v> </v>
      </c>
      <c r="Y121" s="7" t="str">
        <f t="shared" si="5"/>
        <v/>
      </c>
      <c r="Z121" s="7" t="str">
        <f t="shared" si="6"/>
        <v/>
      </c>
      <c r="AA121" s="64"/>
      <c r="AB121" s="64"/>
      <c r="AC121" s="63" t="b">
        <v>0</v>
      </c>
    </row>
    <row r="122">
      <c r="A122" s="23">
        <v>60.0</v>
      </c>
      <c r="B122" s="20">
        <v>2411317.0</v>
      </c>
      <c r="C122" s="22" t="s">
        <v>174</v>
      </c>
      <c r="D122" s="20">
        <v>67.0</v>
      </c>
      <c r="E122" s="20" t="s">
        <v>30</v>
      </c>
      <c r="F122" s="11" t="s">
        <v>175</v>
      </c>
      <c r="G122" s="11" t="s">
        <v>176</v>
      </c>
      <c r="H122" s="15">
        <v>43256.0</v>
      </c>
      <c r="I122" s="12">
        <v>43171.0</v>
      </c>
      <c r="J122" s="11" t="s">
        <v>177</v>
      </c>
      <c r="K122" s="11">
        <v>1.0</v>
      </c>
      <c r="L122" s="11">
        <v>24.0</v>
      </c>
      <c r="M122" s="13"/>
      <c r="N122" s="16">
        <f t="shared" ref="N122:N127" si="30">M122-H122</f>
        <v>-43256</v>
      </c>
      <c r="O122" s="13"/>
      <c r="P122" s="13"/>
      <c r="Q122" s="12">
        <v>43339.0</v>
      </c>
      <c r="R122" s="11">
        <f t="shared" ref="R122:R127" si="31">Q122-H122</f>
        <v>83</v>
      </c>
      <c r="S122" s="11" t="s">
        <v>178</v>
      </c>
      <c r="T122" s="11">
        <v>1.0</v>
      </c>
      <c r="U122" s="11">
        <v>19.0</v>
      </c>
      <c r="V122" s="7">
        <v>0.2</v>
      </c>
      <c r="W122" s="8">
        <f t="shared" si="3"/>
        <v>19.2</v>
      </c>
      <c r="X122" s="9" t="str">
        <f t="shared" si="4"/>
        <v>Success</v>
      </c>
      <c r="Y122" s="7" t="str">
        <f t="shared" si="5"/>
        <v>Failure</v>
      </c>
      <c r="Z122" s="7" t="str">
        <f t="shared" si="6"/>
        <v>Success</v>
      </c>
      <c r="AA122" s="11">
        <v>23.38</v>
      </c>
      <c r="AB122" s="11">
        <v>3.02</v>
      </c>
      <c r="AC122" s="11" t="b">
        <v>1</v>
      </c>
    </row>
    <row r="123">
      <c r="A123" s="20">
        <v>60.1</v>
      </c>
      <c r="B123" s="20">
        <v>2411317.0</v>
      </c>
      <c r="C123" s="20" t="s">
        <v>179</v>
      </c>
      <c r="D123" s="20">
        <v>66.0</v>
      </c>
      <c r="E123" s="20" t="s">
        <v>30</v>
      </c>
      <c r="F123" s="11" t="s">
        <v>180</v>
      </c>
      <c r="G123" s="11" t="s">
        <v>181</v>
      </c>
      <c r="H123" s="15">
        <v>43074.0</v>
      </c>
      <c r="I123" s="12">
        <v>43017.0</v>
      </c>
      <c r="J123" s="11" t="s">
        <v>182</v>
      </c>
      <c r="K123" s="11">
        <v>1.0</v>
      </c>
      <c r="L123" s="11">
        <v>17.0</v>
      </c>
      <c r="M123" s="13"/>
      <c r="N123" s="16">
        <f t="shared" si="30"/>
        <v>-43074</v>
      </c>
      <c r="O123" s="13"/>
      <c r="P123" s="13"/>
      <c r="Q123" s="12">
        <v>43164.0</v>
      </c>
      <c r="R123" s="11">
        <f t="shared" si="31"/>
        <v>90</v>
      </c>
      <c r="S123" s="11" t="s">
        <v>38</v>
      </c>
      <c r="T123" s="11">
        <v>0.0</v>
      </c>
      <c r="U123" s="11">
        <v>14.0</v>
      </c>
      <c r="V123" s="7">
        <v>0.2</v>
      </c>
      <c r="W123" s="8">
        <f t="shared" si="3"/>
        <v>13.6</v>
      </c>
      <c r="X123" s="9" t="str">
        <f t="shared" si="4"/>
        <v>Failure</v>
      </c>
      <c r="Y123" s="7" t="str">
        <f t="shared" si="5"/>
        <v>Success</v>
      </c>
      <c r="Z123" s="7" t="str">
        <f t="shared" si="6"/>
        <v>Success</v>
      </c>
      <c r="AA123" s="11">
        <v>23.09</v>
      </c>
      <c r="AB123" s="11">
        <v>4.67</v>
      </c>
      <c r="AC123" s="11" t="b">
        <v>1</v>
      </c>
    </row>
    <row r="124">
      <c r="A124" s="24">
        <v>61.0</v>
      </c>
      <c r="B124" s="25">
        <v>2342132.0</v>
      </c>
      <c r="C124" s="26" t="s">
        <v>183</v>
      </c>
      <c r="D124" s="25">
        <v>87.0</v>
      </c>
      <c r="E124" s="25" t="s">
        <v>30</v>
      </c>
      <c r="F124" s="2" t="s">
        <v>184</v>
      </c>
      <c r="G124" s="2" t="s">
        <v>185</v>
      </c>
      <c r="H124" s="4">
        <v>43207.0</v>
      </c>
      <c r="I124" s="4">
        <v>43175.0</v>
      </c>
      <c r="J124" s="2" t="s">
        <v>186</v>
      </c>
      <c r="K124" s="2">
        <v>8.0</v>
      </c>
      <c r="L124" s="2">
        <v>22.0</v>
      </c>
      <c r="M124" s="5"/>
      <c r="N124" s="10">
        <f t="shared" si="30"/>
        <v>-43207</v>
      </c>
      <c r="O124" s="5"/>
      <c r="P124" s="5"/>
      <c r="Q124" s="4">
        <v>43343.0</v>
      </c>
      <c r="R124" s="2">
        <f t="shared" si="31"/>
        <v>136</v>
      </c>
      <c r="S124" s="2" t="s">
        <v>186</v>
      </c>
      <c r="T124" s="2">
        <v>8.0</v>
      </c>
      <c r="U124" s="2">
        <v>18.0</v>
      </c>
      <c r="V124" s="7">
        <v>0.2</v>
      </c>
      <c r="W124" s="8">
        <f t="shared" si="3"/>
        <v>17.6</v>
      </c>
      <c r="X124" s="9" t="str">
        <f t="shared" si="4"/>
        <v>Failure</v>
      </c>
      <c r="Y124" s="7" t="str">
        <f t="shared" si="5"/>
        <v>Failure</v>
      </c>
      <c r="Z124" s="7" t="str">
        <f t="shared" si="6"/>
        <v>Failure</v>
      </c>
      <c r="AA124" s="2">
        <v>23.7</v>
      </c>
      <c r="AB124" s="2">
        <v>2.77</v>
      </c>
      <c r="AC124" s="2" t="b">
        <v>1</v>
      </c>
    </row>
    <row r="125">
      <c r="A125" s="80">
        <v>61.1</v>
      </c>
      <c r="B125" s="81"/>
      <c r="C125" s="81"/>
      <c r="D125" s="81"/>
      <c r="E125" s="81"/>
      <c r="F125" s="66"/>
      <c r="G125" s="66"/>
      <c r="H125" s="66"/>
      <c r="I125" s="66"/>
      <c r="J125" s="66"/>
      <c r="K125" s="66"/>
      <c r="L125" s="66"/>
      <c r="M125" s="66"/>
      <c r="N125" s="66">
        <f t="shared" si="30"/>
        <v>0</v>
      </c>
      <c r="O125" s="66"/>
      <c r="P125" s="66"/>
      <c r="Q125" s="66"/>
      <c r="R125" s="65">
        <f t="shared" si="31"/>
        <v>0</v>
      </c>
      <c r="S125" s="66"/>
      <c r="T125" s="66"/>
      <c r="U125" s="66"/>
      <c r="V125" s="65">
        <v>0.2</v>
      </c>
      <c r="W125" s="66">
        <f t="shared" si="3"/>
        <v>0</v>
      </c>
      <c r="X125" s="85" t="str">
        <f t="shared" si="4"/>
        <v> </v>
      </c>
      <c r="Y125" s="65" t="str">
        <f t="shared" si="5"/>
        <v/>
      </c>
      <c r="Z125" s="65" t="str">
        <f t="shared" si="6"/>
        <v/>
      </c>
      <c r="AA125" s="66"/>
      <c r="AB125" s="66"/>
      <c r="AC125" s="65" t="b">
        <v>0</v>
      </c>
    </row>
    <row r="126">
      <c r="A126" s="84">
        <v>62.0</v>
      </c>
      <c r="B126" s="74">
        <v>2217771.0</v>
      </c>
      <c r="C126" s="76" t="s">
        <v>741</v>
      </c>
      <c r="D126" s="74">
        <v>71.0</v>
      </c>
      <c r="E126" s="74" t="s">
        <v>57</v>
      </c>
      <c r="F126" s="64"/>
      <c r="G126" s="64"/>
      <c r="H126" s="64"/>
      <c r="I126" s="64"/>
      <c r="J126" s="64"/>
      <c r="K126" s="64"/>
      <c r="L126" s="64"/>
      <c r="M126" s="64"/>
      <c r="N126" s="64">
        <f t="shared" si="30"/>
        <v>0</v>
      </c>
      <c r="O126" s="64"/>
      <c r="P126" s="64"/>
      <c r="Q126" s="64"/>
      <c r="R126" s="63">
        <f t="shared" si="31"/>
        <v>0</v>
      </c>
      <c r="S126" s="64"/>
      <c r="T126" s="64"/>
      <c r="U126" s="64"/>
      <c r="V126" s="7">
        <v>0.2</v>
      </c>
      <c r="W126" s="8">
        <f t="shared" si="3"/>
        <v>0</v>
      </c>
      <c r="X126" s="9" t="str">
        <f t="shared" si="4"/>
        <v> </v>
      </c>
      <c r="Y126" s="7" t="str">
        <f t="shared" si="5"/>
        <v/>
      </c>
      <c r="Z126" s="7" t="str">
        <f t="shared" si="6"/>
        <v/>
      </c>
      <c r="AA126" s="64"/>
      <c r="AB126" s="64"/>
      <c r="AC126" s="63" t="b">
        <v>0</v>
      </c>
    </row>
    <row r="127">
      <c r="A127" s="20">
        <v>62.1</v>
      </c>
      <c r="B127" s="20">
        <v>2217771.0</v>
      </c>
      <c r="C127" s="20" t="s">
        <v>187</v>
      </c>
      <c r="D127" s="20">
        <v>71.0</v>
      </c>
      <c r="E127" s="20" t="s">
        <v>57</v>
      </c>
      <c r="F127" s="11" t="s">
        <v>188</v>
      </c>
      <c r="G127" s="11" t="s">
        <v>189</v>
      </c>
      <c r="H127" s="12">
        <v>43220.0</v>
      </c>
      <c r="I127" s="12">
        <v>43182.0</v>
      </c>
      <c r="J127" s="11" t="s">
        <v>190</v>
      </c>
      <c r="K127" s="11">
        <v>8.0</v>
      </c>
      <c r="L127" s="11">
        <v>25.0</v>
      </c>
      <c r="M127" s="13"/>
      <c r="N127" s="14">
        <f t="shared" si="30"/>
        <v>-43220</v>
      </c>
      <c r="O127" s="13"/>
      <c r="P127" s="13"/>
      <c r="Q127" s="15">
        <v>43287.0</v>
      </c>
      <c r="R127" s="11">
        <f t="shared" si="31"/>
        <v>67</v>
      </c>
      <c r="S127" s="11" t="s">
        <v>190</v>
      </c>
      <c r="T127" s="11">
        <v>8.0</v>
      </c>
      <c r="U127" s="11">
        <v>14.0</v>
      </c>
      <c r="V127" s="7">
        <v>0.2</v>
      </c>
      <c r="W127" s="8">
        <f t="shared" si="3"/>
        <v>20</v>
      </c>
      <c r="X127" s="9" t="str">
        <f t="shared" si="4"/>
        <v>Success</v>
      </c>
      <c r="Y127" s="7" t="str">
        <f t="shared" si="5"/>
        <v>Failure</v>
      </c>
      <c r="Z127" s="7" t="str">
        <f t="shared" si="6"/>
        <v>Success</v>
      </c>
      <c r="AA127" s="11">
        <v>23.58</v>
      </c>
      <c r="AB127" s="11">
        <v>4.64</v>
      </c>
      <c r="AC127" s="11" t="b">
        <v>1</v>
      </c>
    </row>
    <row r="128">
      <c r="A128" s="84">
        <v>63.0</v>
      </c>
      <c r="B128" s="74">
        <v>2735127.0</v>
      </c>
      <c r="C128" s="76" t="s">
        <v>729</v>
      </c>
      <c r="D128" s="75"/>
      <c r="E128" s="75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3"/>
      <c r="S128" s="64"/>
      <c r="T128" s="64"/>
      <c r="U128" s="64"/>
      <c r="V128" s="7">
        <v>0.2</v>
      </c>
      <c r="W128" s="8">
        <f t="shared" si="3"/>
        <v>0</v>
      </c>
      <c r="X128" s="9" t="str">
        <f t="shared" si="4"/>
        <v> </v>
      </c>
      <c r="Y128" s="7" t="str">
        <f t="shared" si="5"/>
        <v/>
      </c>
      <c r="Z128" s="7" t="str">
        <f t="shared" si="6"/>
        <v/>
      </c>
      <c r="AA128" s="64"/>
      <c r="AB128" s="64"/>
      <c r="AC128" s="63" t="b">
        <v>0</v>
      </c>
    </row>
    <row r="129">
      <c r="A129" s="74">
        <v>63.1</v>
      </c>
      <c r="B129" s="75"/>
      <c r="C129" s="75"/>
      <c r="D129" s="75"/>
      <c r="E129" s="75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3"/>
      <c r="S129" s="64"/>
      <c r="T129" s="64"/>
      <c r="U129" s="64"/>
      <c r="V129" s="7">
        <v>0.2</v>
      </c>
      <c r="W129" s="8">
        <f t="shared" si="3"/>
        <v>0</v>
      </c>
      <c r="X129" s="9" t="str">
        <f t="shared" si="4"/>
        <v> </v>
      </c>
      <c r="Y129" s="7" t="str">
        <f t="shared" si="5"/>
        <v/>
      </c>
      <c r="Z129" s="7" t="str">
        <f t="shared" si="6"/>
        <v/>
      </c>
      <c r="AA129" s="64"/>
      <c r="AB129" s="64"/>
      <c r="AC129" s="63" t="b">
        <v>0</v>
      </c>
    </row>
    <row r="130">
      <c r="A130" s="84">
        <v>64.0</v>
      </c>
      <c r="B130" s="75"/>
      <c r="C130" s="76" t="s">
        <v>742</v>
      </c>
      <c r="D130" s="75"/>
      <c r="E130" s="75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3"/>
      <c r="S130" s="64"/>
      <c r="T130" s="64"/>
      <c r="U130" s="64"/>
      <c r="V130" s="7">
        <v>0.2</v>
      </c>
      <c r="W130" s="8">
        <f t="shared" si="3"/>
        <v>0</v>
      </c>
      <c r="X130" s="9" t="str">
        <f t="shared" si="4"/>
        <v> </v>
      </c>
      <c r="Y130" s="7" t="str">
        <f t="shared" si="5"/>
        <v/>
      </c>
      <c r="Z130" s="7" t="str">
        <f t="shared" si="6"/>
        <v/>
      </c>
      <c r="AA130" s="64"/>
      <c r="AB130" s="64"/>
      <c r="AC130" s="63" t="b">
        <v>0</v>
      </c>
    </row>
    <row r="131">
      <c r="A131" s="74">
        <v>64.1</v>
      </c>
      <c r="B131" s="75"/>
      <c r="C131" s="75"/>
      <c r="D131" s="75"/>
      <c r="E131" s="75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3"/>
      <c r="S131" s="64"/>
      <c r="T131" s="64"/>
      <c r="U131" s="64"/>
      <c r="V131" s="7">
        <v>0.2</v>
      </c>
      <c r="W131" s="8">
        <f t="shared" si="3"/>
        <v>0</v>
      </c>
      <c r="X131" s="9" t="str">
        <f t="shared" si="4"/>
        <v> </v>
      </c>
      <c r="Y131" s="7" t="str">
        <f t="shared" si="5"/>
        <v/>
      </c>
      <c r="Z131" s="7" t="str">
        <f t="shared" si="6"/>
        <v/>
      </c>
      <c r="AA131" s="64"/>
      <c r="AB131" s="64"/>
      <c r="AC131" s="63" t="b">
        <v>0</v>
      </c>
    </row>
    <row r="132">
      <c r="A132" s="84">
        <v>65.0</v>
      </c>
      <c r="B132" s="74">
        <v>1566205.0</v>
      </c>
      <c r="C132" s="76" t="s">
        <v>729</v>
      </c>
      <c r="D132" s="75"/>
      <c r="E132" s="75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3"/>
      <c r="S132" s="64"/>
      <c r="T132" s="64"/>
      <c r="U132" s="64"/>
      <c r="V132" s="7">
        <v>0.2</v>
      </c>
      <c r="W132" s="8">
        <f t="shared" si="3"/>
        <v>0</v>
      </c>
      <c r="X132" s="9" t="str">
        <f t="shared" si="4"/>
        <v> </v>
      </c>
      <c r="Y132" s="7" t="str">
        <f t="shared" si="5"/>
        <v/>
      </c>
      <c r="Z132" s="7" t="str">
        <f t="shared" si="6"/>
        <v/>
      </c>
      <c r="AA132" s="64"/>
      <c r="AB132" s="64"/>
      <c r="AC132" s="63" t="b">
        <v>0</v>
      </c>
    </row>
    <row r="133">
      <c r="A133" s="74">
        <v>65.1</v>
      </c>
      <c r="B133" s="75"/>
      <c r="C133" s="75"/>
      <c r="D133" s="75"/>
      <c r="E133" s="75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3"/>
      <c r="S133" s="64"/>
      <c r="T133" s="64"/>
      <c r="U133" s="64"/>
      <c r="V133" s="7">
        <v>0.2</v>
      </c>
      <c r="W133" s="8">
        <f t="shared" si="3"/>
        <v>0</v>
      </c>
      <c r="X133" s="9" t="str">
        <f t="shared" si="4"/>
        <v> </v>
      </c>
      <c r="Y133" s="7" t="str">
        <f t="shared" si="5"/>
        <v/>
      </c>
      <c r="Z133" s="7" t="str">
        <f t="shared" si="6"/>
        <v/>
      </c>
      <c r="AA133" s="64"/>
      <c r="AB133" s="64"/>
      <c r="AC133" s="63" t="b">
        <v>0</v>
      </c>
    </row>
    <row r="134">
      <c r="A134" s="84">
        <v>66.0</v>
      </c>
      <c r="B134" s="74">
        <v>2549652.0</v>
      </c>
      <c r="C134" s="76" t="s">
        <v>729</v>
      </c>
      <c r="D134" s="75"/>
      <c r="E134" s="75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3"/>
      <c r="S134" s="64"/>
      <c r="T134" s="64"/>
      <c r="U134" s="64"/>
      <c r="V134" s="7">
        <v>0.2</v>
      </c>
      <c r="W134" s="8">
        <f t="shared" si="3"/>
        <v>0</v>
      </c>
      <c r="X134" s="9" t="str">
        <f t="shared" si="4"/>
        <v> </v>
      </c>
      <c r="Y134" s="7" t="str">
        <f t="shared" si="5"/>
        <v/>
      </c>
      <c r="Z134" s="7" t="str">
        <f t="shared" si="6"/>
        <v/>
      </c>
      <c r="AA134" s="64"/>
      <c r="AB134" s="64"/>
      <c r="AC134" s="63" t="b">
        <v>0</v>
      </c>
    </row>
    <row r="135">
      <c r="A135" s="74">
        <v>66.1</v>
      </c>
      <c r="B135" s="75"/>
      <c r="C135" s="75"/>
      <c r="D135" s="75"/>
      <c r="E135" s="75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3"/>
      <c r="S135" s="64"/>
      <c r="T135" s="64"/>
      <c r="U135" s="64"/>
      <c r="V135" s="7">
        <v>0.2</v>
      </c>
      <c r="W135" s="8">
        <f t="shared" si="3"/>
        <v>0</v>
      </c>
      <c r="X135" s="9" t="str">
        <f t="shared" si="4"/>
        <v> </v>
      </c>
      <c r="Y135" s="7" t="str">
        <f t="shared" si="5"/>
        <v/>
      </c>
      <c r="Z135" s="7" t="str">
        <f t="shared" si="6"/>
        <v/>
      </c>
      <c r="AA135" s="64"/>
      <c r="AB135" s="64"/>
      <c r="AC135" s="63" t="b">
        <v>0</v>
      </c>
    </row>
    <row r="136">
      <c r="A136" s="86">
        <v>67.0</v>
      </c>
      <c r="B136" s="80">
        <v>1376843.0</v>
      </c>
      <c r="C136" s="83" t="s">
        <v>743</v>
      </c>
      <c r="D136" s="80">
        <v>74.0</v>
      </c>
      <c r="E136" s="80" t="s">
        <v>30</v>
      </c>
      <c r="F136" s="65" t="s">
        <v>744</v>
      </c>
      <c r="G136" s="65" t="s">
        <v>745</v>
      </c>
      <c r="H136" s="67">
        <v>43221.0</v>
      </c>
      <c r="I136" s="67">
        <v>43203.0</v>
      </c>
      <c r="J136" s="65" t="s">
        <v>746</v>
      </c>
      <c r="K136" s="65">
        <v>7.0</v>
      </c>
      <c r="L136" s="65">
        <v>29.0</v>
      </c>
      <c r="M136" s="66"/>
      <c r="N136" s="87">
        <f t="shared" ref="N136:N139" si="32">M136-H136</f>
        <v>-43221</v>
      </c>
      <c r="O136" s="66"/>
      <c r="P136" s="66"/>
      <c r="Q136" s="67">
        <v>43327.0</v>
      </c>
      <c r="R136" s="65">
        <f t="shared" ref="R136:R139" si="33">Q136-H136</f>
        <v>106</v>
      </c>
      <c r="S136" s="65" t="s">
        <v>746</v>
      </c>
      <c r="T136" s="65">
        <v>7.0</v>
      </c>
      <c r="U136" s="65"/>
      <c r="V136" s="65">
        <v>0.2</v>
      </c>
      <c r="W136" s="66">
        <f t="shared" si="3"/>
        <v>23.2</v>
      </c>
      <c r="X136" s="85"/>
      <c r="Y136" s="65"/>
      <c r="Z136" s="65" t="str">
        <f t="shared" si="6"/>
        <v/>
      </c>
      <c r="AA136" s="66"/>
      <c r="AB136" s="66"/>
      <c r="AC136" s="65" t="b">
        <v>0</v>
      </c>
    </row>
    <row r="137">
      <c r="A137" s="74">
        <v>67.1</v>
      </c>
      <c r="B137" s="75"/>
      <c r="C137" s="74" t="s">
        <v>747</v>
      </c>
      <c r="D137" s="74">
        <v>74.0</v>
      </c>
      <c r="E137" s="74" t="s">
        <v>615</v>
      </c>
      <c r="F137" s="64"/>
      <c r="G137" s="64"/>
      <c r="H137" s="64"/>
      <c r="I137" s="64"/>
      <c r="J137" s="64"/>
      <c r="K137" s="64"/>
      <c r="L137" s="64"/>
      <c r="M137" s="64"/>
      <c r="N137" s="64">
        <f t="shared" si="32"/>
        <v>0</v>
      </c>
      <c r="O137" s="64"/>
      <c r="P137" s="64"/>
      <c r="Q137" s="64"/>
      <c r="R137" s="63">
        <f t="shared" si="33"/>
        <v>0</v>
      </c>
      <c r="S137" s="64"/>
      <c r="T137" s="64"/>
      <c r="U137" s="64"/>
      <c r="V137" s="7">
        <v>0.2</v>
      </c>
      <c r="W137" s="8">
        <f t="shared" si="3"/>
        <v>0</v>
      </c>
      <c r="X137" s="9" t="str">
        <f t="shared" ref="X137:X519" si="34">IF(AND(AND(U137&lt;=W137,U137&gt;0),W137&gt;0), "Success", 
IF(W137=0, " ",
IF(U137=0, " ",
"Failure")))</f>
        <v> </v>
      </c>
      <c r="Y137" s="7" t="str">
        <f t="shared" ref="Y137:Y519" si="35">IF(AND(T137&lt;K137,NE(ISBLANK(T137),TRUE),NE(ISBLANK(K137),TRUE)),"Success",
IF(AND(T137&gt;=K137,NE(ISBLANK(T137),TRUE),NE(ISBLANK(K137),TRUE)),"Failure",
""))</f>
        <v/>
      </c>
      <c r="Z137" s="7" t="str">
        <f t="shared" si="6"/>
        <v/>
      </c>
      <c r="AA137" s="64"/>
      <c r="AB137" s="64"/>
      <c r="AC137" s="63" t="b">
        <v>0</v>
      </c>
    </row>
    <row r="138">
      <c r="A138" s="84">
        <v>68.0</v>
      </c>
      <c r="B138" s="74">
        <v>1798551.0</v>
      </c>
      <c r="C138" s="76" t="s">
        <v>748</v>
      </c>
      <c r="D138" s="74"/>
      <c r="E138" s="74"/>
      <c r="F138" s="64"/>
      <c r="G138" s="63"/>
      <c r="H138" s="88"/>
      <c r="I138" s="64"/>
      <c r="J138" s="64"/>
      <c r="K138" s="64"/>
      <c r="L138" s="64"/>
      <c r="M138" s="64"/>
      <c r="N138" s="89">
        <f t="shared" si="32"/>
        <v>0</v>
      </c>
      <c r="O138" s="64"/>
      <c r="P138" s="64"/>
      <c r="Q138" s="64"/>
      <c r="R138" s="88">
        <f t="shared" si="33"/>
        <v>0</v>
      </c>
      <c r="S138" s="64"/>
      <c r="T138" s="64"/>
      <c r="U138" s="64"/>
      <c r="V138" s="7">
        <v>0.2</v>
      </c>
      <c r="W138" s="8">
        <f t="shared" si="3"/>
        <v>0</v>
      </c>
      <c r="X138" s="9" t="str">
        <f t="shared" si="34"/>
        <v> </v>
      </c>
      <c r="Y138" s="7" t="str">
        <f t="shared" si="35"/>
        <v/>
      </c>
      <c r="Z138" s="7" t="str">
        <f t="shared" si="6"/>
        <v/>
      </c>
      <c r="AA138" s="64"/>
      <c r="AB138" s="64"/>
      <c r="AC138" s="63" t="b">
        <v>0</v>
      </c>
    </row>
    <row r="139">
      <c r="A139" s="20">
        <v>68.1</v>
      </c>
      <c r="B139" s="27"/>
      <c r="C139" s="20" t="s">
        <v>191</v>
      </c>
      <c r="D139" s="20">
        <v>80.0</v>
      </c>
      <c r="E139" s="20" t="s">
        <v>30</v>
      </c>
      <c r="F139" s="11" t="s">
        <v>192</v>
      </c>
      <c r="G139" s="11" t="s">
        <v>193</v>
      </c>
      <c r="H139" s="12">
        <v>43256.0</v>
      </c>
      <c r="I139" s="12">
        <v>43252.0</v>
      </c>
      <c r="J139" s="11" t="s">
        <v>194</v>
      </c>
      <c r="K139" s="11">
        <v>1.0</v>
      </c>
      <c r="L139" s="11">
        <v>16.0</v>
      </c>
      <c r="M139" s="13"/>
      <c r="N139" s="14">
        <f t="shared" si="32"/>
        <v>-43256</v>
      </c>
      <c r="O139" s="13"/>
      <c r="P139" s="13"/>
      <c r="Q139" s="12">
        <v>43334.0</v>
      </c>
      <c r="R139" s="11">
        <f t="shared" si="33"/>
        <v>78</v>
      </c>
      <c r="S139" s="11" t="s">
        <v>39</v>
      </c>
      <c r="T139" s="11">
        <v>0.0</v>
      </c>
      <c r="U139" s="11">
        <v>13.0</v>
      </c>
      <c r="V139" s="7">
        <v>0.2</v>
      </c>
      <c r="W139" s="8">
        <f t="shared" si="3"/>
        <v>12.8</v>
      </c>
      <c r="X139" s="9" t="str">
        <f t="shared" si="34"/>
        <v>Failure</v>
      </c>
      <c r="Y139" s="7" t="str">
        <f t="shared" si="35"/>
        <v>Success</v>
      </c>
      <c r="Z139" s="7" t="str">
        <f t="shared" si="6"/>
        <v>Success</v>
      </c>
      <c r="AA139" s="11">
        <v>22.81</v>
      </c>
      <c r="AB139" s="11">
        <v>2.83</v>
      </c>
      <c r="AC139" s="11" t="b">
        <v>1</v>
      </c>
    </row>
    <row r="140">
      <c r="A140" s="84">
        <v>69.0</v>
      </c>
      <c r="B140" s="74">
        <v>2742603.0</v>
      </c>
      <c r="C140" s="76" t="s">
        <v>729</v>
      </c>
      <c r="D140" s="75"/>
      <c r="E140" s="75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3"/>
      <c r="S140" s="64"/>
      <c r="T140" s="64"/>
      <c r="U140" s="64"/>
      <c r="V140" s="7">
        <v>0.2</v>
      </c>
      <c r="W140" s="8">
        <f t="shared" si="3"/>
        <v>0</v>
      </c>
      <c r="X140" s="9" t="str">
        <f t="shared" si="34"/>
        <v> </v>
      </c>
      <c r="Y140" s="7" t="str">
        <f t="shared" si="35"/>
        <v/>
      </c>
      <c r="Z140" s="7" t="str">
        <f t="shared" si="6"/>
        <v/>
      </c>
      <c r="AA140" s="64"/>
      <c r="AB140" s="64"/>
      <c r="AC140" s="63" t="b">
        <v>0</v>
      </c>
    </row>
    <row r="141">
      <c r="A141" s="74">
        <v>69.1</v>
      </c>
      <c r="B141" s="75"/>
      <c r="C141" s="75"/>
      <c r="D141" s="75"/>
      <c r="E141" s="75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3"/>
      <c r="S141" s="64"/>
      <c r="T141" s="64"/>
      <c r="U141" s="64"/>
      <c r="V141" s="7">
        <v>0.2</v>
      </c>
      <c r="W141" s="8">
        <f t="shared" si="3"/>
        <v>0</v>
      </c>
      <c r="X141" s="9" t="str">
        <f t="shared" si="34"/>
        <v> </v>
      </c>
      <c r="Y141" s="7" t="str">
        <f t="shared" si="35"/>
        <v/>
      </c>
      <c r="Z141" s="7" t="str">
        <f t="shared" si="6"/>
        <v/>
      </c>
      <c r="AA141" s="64"/>
      <c r="AB141" s="64"/>
      <c r="AC141" s="63" t="b">
        <v>0</v>
      </c>
    </row>
    <row r="142">
      <c r="A142" s="84">
        <v>70.0</v>
      </c>
      <c r="B142" s="74">
        <v>1892042.0</v>
      </c>
      <c r="C142" s="76" t="s">
        <v>729</v>
      </c>
      <c r="D142" s="75"/>
      <c r="E142" s="75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3"/>
      <c r="S142" s="64"/>
      <c r="T142" s="64"/>
      <c r="U142" s="64"/>
      <c r="V142" s="7">
        <v>0.2</v>
      </c>
      <c r="W142" s="8">
        <f t="shared" si="3"/>
        <v>0</v>
      </c>
      <c r="X142" s="9" t="str">
        <f t="shared" si="34"/>
        <v> </v>
      </c>
      <c r="Y142" s="7" t="str">
        <f t="shared" si="35"/>
        <v/>
      </c>
      <c r="Z142" s="7" t="str">
        <f t="shared" si="6"/>
        <v/>
      </c>
      <c r="AA142" s="64"/>
      <c r="AB142" s="64"/>
      <c r="AC142" s="63" t="b">
        <v>0</v>
      </c>
    </row>
    <row r="143">
      <c r="A143" s="74">
        <v>70.1</v>
      </c>
      <c r="B143" s="75"/>
      <c r="C143" s="75"/>
      <c r="D143" s="75"/>
      <c r="E143" s="75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3"/>
      <c r="S143" s="64"/>
      <c r="T143" s="64"/>
      <c r="U143" s="64"/>
      <c r="V143" s="7">
        <v>0.2</v>
      </c>
      <c r="W143" s="8">
        <f t="shared" si="3"/>
        <v>0</v>
      </c>
      <c r="X143" s="9" t="str">
        <f t="shared" si="34"/>
        <v> </v>
      </c>
      <c r="Y143" s="7" t="str">
        <f t="shared" si="35"/>
        <v/>
      </c>
      <c r="Z143" s="7" t="str">
        <f t="shared" si="6"/>
        <v/>
      </c>
      <c r="AA143" s="64"/>
      <c r="AB143" s="64"/>
      <c r="AC143" s="63" t="b">
        <v>0</v>
      </c>
    </row>
    <row r="144">
      <c r="A144" s="24">
        <v>71.0</v>
      </c>
      <c r="B144" s="25">
        <v>2378467.0</v>
      </c>
      <c r="C144" s="26" t="s">
        <v>195</v>
      </c>
      <c r="D144" s="25">
        <v>78.0</v>
      </c>
      <c r="E144" s="25" t="s">
        <v>30</v>
      </c>
      <c r="F144" s="2" t="s">
        <v>196</v>
      </c>
      <c r="G144" s="2" t="s">
        <v>197</v>
      </c>
      <c r="H144" s="4">
        <v>43221.0</v>
      </c>
      <c r="I144" s="4">
        <v>43213.0</v>
      </c>
      <c r="J144" s="2" t="s">
        <v>198</v>
      </c>
      <c r="K144" s="2">
        <v>1.0</v>
      </c>
      <c r="L144" s="2">
        <v>13.0</v>
      </c>
      <c r="M144" s="5"/>
      <c r="N144" s="10">
        <f t="shared" ref="N144:N145" si="36">M144-H144</f>
        <v>-43221</v>
      </c>
      <c r="O144" s="5"/>
      <c r="P144" s="5"/>
      <c r="Q144" s="4">
        <v>43306.0</v>
      </c>
      <c r="R144" s="2">
        <f t="shared" ref="R144:R145" si="37">Q144-H144</f>
        <v>85</v>
      </c>
      <c r="S144" s="2" t="s">
        <v>199</v>
      </c>
      <c r="T144" s="2">
        <v>1.0</v>
      </c>
      <c r="U144" s="2">
        <v>15.0</v>
      </c>
      <c r="V144" s="7">
        <v>0.2</v>
      </c>
      <c r="W144" s="8">
        <f t="shared" si="3"/>
        <v>10.4</v>
      </c>
      <c r="X144" s="9" t="str">
        <f t="shared" si="34"/>
        <v>Failure</v>
      </c>
      <c r="Y144" s="7" t="str">
        <f t="shared" si="35"/>
        <v>Failure</v>
      </c>
      <c r="Z144" s="7" t="str">
        <f t="shared" si="6"/>
        <v>Failure</v>
      </c>
      <c r="AA144" s="2">
        <v>22.36</v>
      </c>
      <c r="AB144" s="2">
        <v>2.37</v>
      </c>
      <c r="AC144" s="2" t="b">
        <v>1</v>
      </c>
    </row>
    <row r="145">
      <c r="A145" s="20">
        <v>71.1</v>
      </c>
      <c r="B145" s="20">
        <v>2378467.0</v>
      </c>
      <c r="C145" s="20" t="s">
        <v>200</v>
      </c>
      <c r="D145" s="20">
        <v>78.0</v>
      </c>
      <c r="E145" s="20" t="s">
        <v>30</v>
      </c>
      <c r="F145" s="11" t="s">
        <v>196</v>
      </c>
      <c r="G145" s="11" t="s">
        <v>201</v>
      </c>
      <c r="H145" s="12">
        <v>43235.0</v>
      </c>
      <c r="I145" s="12">
        <v>43229.0</v>
      </c>
      <c r="J145" s="11" t="s">
        <v>202</v>
      </c>
      <c r="K145" s="11">
        <v>1.0</v>
      </c>
      <c r="L145" s="11">
        <v>18.0</v>
      </c>
      <c r="M145" s="13"/>
      <c r="N145" s="14">
        <f t="shared" si="36"/>
        <v>-43235</v>
      </c>
      <c r="O145" s="13"/>
      <c r="P145" s="13"/>
      <c r="Q145" s="12">
        <v>43350.0</v>
      </c>
      <c r="R145" s="11">
        <f t="shared" si="37"/>
        <v>115</v>
      </c>
      <c r="S145" s="11" t="s">
        <v>203</v>
      </c>
      <c r="T145" s="11">
        <v>1.0</v>
      </c>
      <c r="U145" s="11">
        <v>11.0</v>
      </c>
      <c r="V145" s="7">
        <v>0.2</v>
      </c>
      <c r="W145" s="8">
        <f t="shared" si="3"/>
        <v>14.4</v>
      </c>
      <c r="X145" s="9" t="str">
        <f t="shared" si="34"/>
        <v>Success</v>
      </c>
      <c r="Y145" s="7" t="str">
        <f t="shared" si="35"/>
        <v>Failure</v>
      </c>
      <c r="Z145" s="7" t="str">
        <f t="shared" si="6"/>
        <v>Success</v>
      </c>
      <c r="AA145" s="11">
        <v>22.3</v>
      </c>
      <c r="AB145" s="11">
        <v>2.33</v>
      </c>
      <c r="AC145" s="11" t="b">
        <v>1</v>
      </c>
    </row>
    <row r="146">
      <c r="A146" s="84">
        <v>72.0</v>
      </c>
      <c r="B146" s="75"/>
      <c r="C146" s="76" t="s">
        <v>694</v>
      </c>
      <c r="D146" s="75"/>
      <c r="E146" s="75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3"/>
      <c r="S146" s="64"/>
      <c r="T146" s="64"/>
      <c r="U146" s="64"/>
      <c r="V146" s="7">
        <v>0.2</v>
      </c>
      <c r="W146" s="8">
        <f t="shared" si="3"/>
        <v>0</v>
      </c>
      <c r="X146" s="9" t="str">
        <f t="shared" si="34"/>
        <v> </v>
      </c>
      <c r="Y146" s="7" t="str">
        <f t="shared" si="35"/>
        <v/>
      </c>
      <c r="Z146" s="7" t="str">
        <f t="shared" si="6"/>
        <v/>
      </c>
      <c r="AA146" s="64"/>
      <c r="AB146" s="64"/>
      <c r="AC146" s="63" t="b">
        <v>0</v>
      </c>
    </row>
    <row r="147">
      <c r="A147" s="74">
        <v>72.1</v>
      </c>
      <c r="B147" s="75"/>
      <c r="C147" s="75"/>
      <c r="D147" s="75"/>
      <c r="E147" s="75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3"/>
      <c r="S147" s="64"/>
      <c r="T147" s="64"/>
      <c r="U147" s="64"/>
      <c r="V147" s="7">
        <v>0.2</v>
      </c>
      <c r="W147" s="8">
        <f t="shared" si="3"/>
        <v>0</v>
      </c>
      <c r="X147" s="9" t="str">
        <f t="shared" si="34"/>
        <v> </v>
      </c>
      <c r="Y147" s="7" t="str">
        <f t="shared" si="35"/>
        <v/>
      </c>
      <c r="Z147" s="7" t="str">
        <f t="shared" si="6"/>
        <v/>
      </c>
      <c r="AA147" s="64"/>
      <c r="AB147" s="64"/>
      <c r="AC147" s="63" t="b">
        <v>0</v>
      </c>
    </row>
    <row r="148">
      <c r="A148" s="84">
        <v>73.0</v>
      </c>
      <c r="B148" s="74">
        <v>2746975.0</v>
      </c>
      <c r="C148" s="90" t="s">
        <v>749</v>
      </c>
      <c r="D148" s="75"/>
      <c r="E148" s="75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3"/>
      <c r="S148" s="64"/>
      <c r="T148" s="64"/>
      <c r="U148" s="64"/>
      <c r="V148" s="7">
        <v>0.2</v>
      </c>
      <c r="W148" s="8">
        <f t="shared" si="3"/>
        <v>0</v>
      </c>
      <c r="X148" s="9" t="str">
        <f t="shared" si="34"/>
        <v> </v>
      </c>
      <c r="Y148" s="7" t="str">
        <f t="shared" si="35"/>
        <v/>
      </c>
      <c r="Z148" s="7" t="str">
        <f t="shared" si="6"/>
        <v/>
      </c>
      <c r="AA148" s="64"/>
      <c r="AB148" s="64"/>
      <c r="AC148" s="63" t="b">
        <v>0</v>
      </c>
    </row>
    <row r="149">
      <c r="A149" s="74">
        <v>73.1</v>
      </c>
      <c r="B149" s="75"/>
      <c r="C149" s="91"/>
      <c r="D149" s="75"/>
      <c r="E149" s="75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3"/>
      <c r="S149" s="64"/>
      <c r="T149" s="64"/>
      <c r="U149" s="64"/>
      <c r="V149" s="7">
        <v>0.2</v>
      </c>
      <c r="W149" s="8">
        <f t="shared" si="3"/>
        <v>0</v>
      </c>
      <c r="X149" s="9" t="str">
        <f t="shared" si="34"/>
        <v> </v>
      </c>
      <c r="Y149" s="7" t="str">
        <f t="shared" si="35"/>
        <v/>
      </c>
      <c r="Z149" s="7" t="str">
        <f t="shared" si="6"/>
        <v/>
      </c>
      <c r="AA149" s="64"/>
      <c r="AB149" s="64"/>
      <c r="AC149" s="63" t="b">
        <v>0</v>
      </c>
    </row>
    <row r="150">
      <c r="A150" s="84">
        <v>74.0</v>
      </c>
      <c r="B150" s="74">
        <v>2721680.0</v>
      </c>
      <c r="C150" s="90" t="s">
        <v>750</v>
      </c>
      <c r="D150" s="75"/>
      <c r="E150" s="75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3"/>
      <c r="S150" s="64"/>
      <c r="T150" s="64"/>
      <c r="U150" s="64"/>
      <c r="V150" s="7">
        <v>0.2</v>
      </c>
      <c r="W150" s="8">
        <f t="shared" si="3"/>
        <v>0</v>
      </c>
      <c r="X150" s="9" t="str">
        <f t="shared" si="34"/>
        <v> </v>
      </c>
      <c r="Y150" s="7" t="str">
        <f t="shared" si="35"/>
        <v/>
      </c>
      <c r="Z150" s="7" t="str">
        <f t="shared" si="6"/>
        <v/>
      </c>
      <c r="AA150" s="64"/>
      <c r="AB150" s="64"/>
      <c r="AC150" s="63" t="b">
        <v>0</v>
      </c>
    </row>
    <row r="151">
      <c r="A151" s="74">
        <v>74.1</v>
      </c>
      <c r="B151" s="75"/>
      <c r="C151" s="91"/>
      <c r="D151" s="75"/>
      <c r="E151" s="75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3"/>
      <c r="S151" s="64"/>
      <c r="T151" s="64"/>
      <c r="U151" s="64"/>
      <c r="V151" s="7">
        <v>0.2</v>
      </c>
      <c r="W151" s="8">
        <f t="shared" si="3"/>
        <v>0</v>
      </c>
      <c r="X151" s="9" t="str">
        <f t="shared" si="34"/>
        <v> </v>
      </c>
      <c r="Y151" s="7" t="str">
        <f t="shared" si="35"/>
        <v/>
      </c>
      <c r="Z151" s="7" t="str">
        <f t="shared" si="6"/>
        <v/>
      </c>
      <c r="AA151" s="64"/>
      <c r="AB151" s="64"/>
      <c r="AC151" s="63" t="b">
        <v>0</v>
      </c>
    </row>
    <row r="152">
      <c r="A152" s="23">
        <v>75.0</v>
      </c>
      <c r="B152" s="20">
        <v>2747655.0</v>
      </c>
      <c r="C152" s="28" t="s">
        <v>204</v>
      </c>
      <c r="D152" s="20">
        <v>77.0</v>
      </c>
      <c r="E152" s="20" t="s">
        <v>30</v>
      </c>
      <c r="F152" s="11" t="s">
        <v>205</v>
      </c>
      <c r="G152" s="11" t="s">
        <v>206</v>
      </c>
      <c r="H152" s="12">
        <v>43319.0</v>
      </c>
      <c r="I152" s="12">
        <v>43231.0</v>
      </c>
      <c r="J152" s="11" t="s">
        <v>120</v>
      </c>
      <c r="K152" s="11">
        <v>1.0</v>
      </c>
      <c r="L152" s="11">
        <v>30.0</v>
      </c>
      <c r="M152" s="12">
        <v>43327.0</v>
      </c>
      <c r="N152" s="13">
        <f t="shared" ref="N152:N153" si="38">M152-H152</f>
        <v>8</v>
      </c>
      <c r="O152" s="11" t="s">
        <v>39</v>
      </c>
      <c r="P152" s="11">
        <v>15.0</v>
      </c>
      <c r="Q152" s="12">
        <v>43371.0</v>
      </c>
      <c r="R152" s="11">
        <f t="shared" ref="R152:R153" si="39">Q152-H152</f>
        <v>52</v>
      </c>
      <c r="S152" s="11" t="s">
        <v>207</v>
      </c>
      <c r="T152" s="11">
        <v>0.0</v>
      </c>
      <c r="U152" s="11">
        <v>14.0</v>
      </c>
      <c r="V152" s="7">
        <v>0.2</v>
      </c>
      <c r="W152" s="8">
        <f t="shared" si="3"/>
        <v>24</v>
      </c>
      <c r="X152" s="9" t="str">
        <f t="shared" si="34"/>
        <v>Success</v>
      </c>
      <c r="Y152" s="7" t="str">
        <f t="shared" si="35"/>
        <v>Success</v>
      </c>
      <c r="Z152" s="7" t="str">
        <f t="shared" si="6"/>
        <v>Success</v>
      </c>
      <c r="AA152" s="11">
        <v>24.06</v>
      </c>
      <c r="AB152" s="11">
        <v>2.48</v>
      </c>
      <c r="AC152" s="11" t="b">
        <v>1</v>
      </c>
    </row>
    <row r="153">
      <c r="A153" s="80">
        <v>75.1</v>
      </c>
      <c r="B153" s="81"/>
      <c r="C153" s="92" t="s">
        <v>751</v>
      </c>
      <c r="D153" s="81"/>
      <c r="E153" s="81"/>
      <c r="F153" s="66"/>
      <c r="G153" s="65" t="s">
        <v>705</v>
      </c>
      <c r="H153" s="66"/>
      <c r="I153" s="66"/>
      <c r="J153" s="66"/>
      <c r="K153" s="66"/>
      <c r="L153" s="66"/>
      <c r="M153" s="66"/>
      <c r="N153" s="66">
        <f t="shared" si="38"/>
        <v>0</v>
      </c>
      <c r="O153" s="66"/>
      <c r="P153" s="66"/>
      <c r="Q153" s="66"/>
      <c r="R153" s="65">
        <f t="shared" si="39"/>
        <v>0</v>
      </c>
      <c r="S153" s="66"/>
      <c r="T153" s="66"/>
      <c r="U153" s="66"/>
      <c r="V153" s="7">
        <v>0.2</v>
      </c>
      <c r="W153" s="8">
        <f t="shared" si="3"/>
        <v>0</v>
      </c>
      <c r="X153" s="9" t="str">
        <f t="shared" si="34"/>
        <v> </v>
      </c>
      <c r="Y153" s="7" t="str">
        <f t="shared" si="35"/>
        <v/>
      </c>
      <c r="Z153" s="7" t="str">
        <f t="shared" si="6"/>
        <v/>
      </c>
      <c r="AA153" s="66"/>
      <c r="AB153" s="66"/>
      <c r="AC153" s="65" t="b">
        <v>0</v>
      </c>
    </row>
    <row r="154">
      <c r="A154" s="84">
        <v>76.0</v>
      </c>
      <c r="B154" s="74">
        <v>2035325.0</v>
      </c>
      <c r="C154" s="90" t="s">
        <v>752</v>
      </c>
      <c r="D154" s="75"/>
      <c r="E154" s="75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3"/>
      <c r="S154" s="64"/>
      <c r="T154" s="64"/>
      <c r="U154" s="64"/>
      <c r="V154" s="7">
        <v>0.2</v>
      </c>
      <c r="W154" s="8">
        <f t="shared" si="3"/>
        <v>0</v>
      </c>
      <c r="X154" s="9" t="str">
        <f t="shared" si="34"/>
        <v> </v>
      </c>
      <c r="Y154" s="7" t="str">
        <f t="shared" si="35"/>
        <v/>
      </c>
      <c r="Z154" s="7" t="str">
        <f t="shared" si="6"/>
        <v/>
      </c>
      <c r="AA154" s="64"/>
      <c r="AB154" s="64"/>
      <c r="AC154" s="63" t="b">
        <v>0</v>
      </c>
    </row>
    <row r="155">
      <c r="A155" s="74">
        <v>76.1</v>
      </c>
      <c r="B155" s="75"/>
      <c r="C155" s="91"/>
      <c r="D155" s="75"/>
      <c r="E155" s="75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3"/>
      <c r="S155" s="64"/>
      <c r="T155" s="64"/>
      <c r="U155" s="64"/>
      <c r="V155" s="7">
        <v>0.2</v>
      </c>
      <c r="W155" s="8">
        <f t="shared" si="3"/>
        <v>0</v>
      </c>
      <c r="X155" s="9" t="str">
        <f t="shared" si="34"/>
        <v> </v>
      </c>
      <c r="Y155" s="7" t="str">
        <f t="shared" si="35"/>
        <v/>
      </c>
      <c r="Z155" s="7" t="str">
        <f t="shared" si="6"/>
        <v/>
      </c>
      <c r="AA155" s="64"/>
      <c r="AB155" s="64"/>
      <c r="AC155" s="63" t="b">
        <v>0</v>
      </c>
    </row>
    <row r="156">
      <c r="A156" s="84">
        <v>77.0</v>
      </c>
      <c r="B156" s="74">
        <v>2285529.0</v>
      </c>
      <c r="C156" s="93" t="s">
        <v>750</v>
      </c>
      <c r="D156" s="75"/>
      <c r="E156" s="75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3"/>
      <c r="S156" s="64"/>
      <c r="T156" s="64"/>
      <c r="U156" s="64"/>
      <c r="V156" s="7">
        <v>0.2</v>
      </c>
      <c r="W156" s="8">
        <f t="shared" si="3"/>
        <v>0</v>
      </c>
      <c r="X156" s="9" t="str">
        <f t="shared" si="34"/>
        <v> </v>
      </c>
      <c r="Y156" s="7" t="str">
        <f t="shared" si="35"/>
        <v/>
      </c>
      <c r="Z156" s="7" t="str">
        <f t="shared" si="6"/>
        <v/>
      </c>
      <c r="AA156" s="64"/>
      <c r="AB156" s="64"/>
      <c r="AC156" s="63" t="b">
        <v>0</v>
      </c>
    </row>
    <row r="157">
      <c r="A157" s="74">
        <v>77.1</v>
      </c>
      <c r="B157" s="75"/>
      <c r="C157" s="91"/>
      <c r="D157" s="75"/>
      <c r="E157" s="75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3"/>
      <c r="S157" s="64"/>
      <c r="T157" s="64"/>
      <c r="U157" s="64"/>
      <c r="V157" s="7">
        <v>0.2</v>
      </c>
      <c r="W157" s="8">
        <f t="shared" si="3"/>
        <v>0</v>
      </c>
      <c r="X157" s="9" t="str">
        <f t="shared" si="34"/>
        <v> </v>
      </c>
      <c r="Y157" s="7" t="str">
        <f t="shared" si="35"/>
        <v/>
      </c>
      <c r="Z157" s="7" t="str">
        <f t="shared" si="6"/>
        <v/>
      </c>
      <c r="AA157" s="64"/>
      <c r="AB157" s="64"/>
      <c r="AC157" s="63" t="b">
        <v>0</v>
      </c>
    </row>
    <row r="158">
      <c r="A158" s="23">
        <v>78.0</v>
      </c>
      <c r="B158" s="20">
        <v>2757543.0</v>
      </c>
      <c r="C158" s="28" t="s">
        <v>208</v>
      </c>
      <c r="D158" s="20">
        <v>73.0</v>
      </c>
      <c r="E158" s="20" t="s">
        <v>30</v>
      </c>
      <c r="F158" s="11" t="s">
        <v>209</v>
      </c>
      <c r="G158" s="11" t="s">
        <v>210</v>
      </c>
      <c r="H158" s="12">
        <v>43361.0</v>
      </c>
      <c r="I158" s="12">
        <v>43334.0</v>
      </c>
      <c r="J158" s="11" t="s">
        <v>211</v>
      </c>
      <c r="K158" s="11">
        <v>6.0</v>
      </c>
      <c r="L158" s="11">
        <v>23.0</v>
      </c>
      <c r="M158" s="12">
        <v>43369.0</v>
      </c>
      <c r="N158" s="13">
        <f t="shared" ref="N158:N166" si="40">M158-H158</f>
        <v>8</v>
      </c>
      <c r="O158" s="11" t="s">
        <v>212</v>
      </c>
      <c r="P158" s="11">
        <v>32.0</v>
      </c>
      <c r="Q158" s="12">
        <v>43453.0</v>
      </c>
      <c r="R158" s="11">
        <f t="shared" ref="R158:R166" si="41">Q158-H158</f>
        <v>92</v>
      </c>
      <c r="S158" s="11" t="s">
        <v>213</v>
      </c>
      <c r="T158" s="11">
        <v>2.0</v>
      </c>
      <c r="U158" s="11">
        <v>14.0</v>
      </c>
      <c r="V158" s="7">
        <v>0.2</v>
      </c>
      <c r="W158" s="8">
        <f t="shared" si="3"/>
        <v>18.4</v>
      </c>
      <c r="X158" s="9" t="str">
        <f t="shared" si="34"/>
        <v>Success</v>
      </c>
      <c r="Y158" s="7" t="str">
        <f t="shared" si="35"/>
        <v>Success</v>
      </c>
      <c r="Z158" s="7" t="str">
        <f t="shared" si="6"/>
        <v>Success</v>
      </c>
      <c r="AA158" s="11">
        <v>24.04</v>
      </c>
      <c r="AB158" s="11">
        <v>3.13</v>
      </c>
      <c r="AC158" s="11" t="b">
        <v>1</v>
      </c>
    </row>
    <row r="159">
      <c r="A159" s="20">
        <v>78.1</v>
      </c>
      <c r="B159" s="27"/>
      <c r="C159" s="28" t="s">
        <v>214</v>
      </c>
      <c r="D159" s="20">
        <v>73.0</v>
      </c>
      <c r="E159" s="20" t="s">
        <v>30</v>
      </c>
      <c r="F159" s="11" t="s">
        <v>209</v>
      </c>
      <c r="G159" s="11" t="s">
        <v>215</v>
      </c>
      <c r="H159" s="12">
        <v>43256.0</v>
      </c>
      <c r="I159" s="12">
        <v>43252.0</v>
      </c>
      <c r="J159" s="11" t="s">
        <v>216</v>
      </c>
      <c r="K159" s="11">
        <v>8.0</v>
      </c>
      <c r="L159" s="11">
        <v>41.0</v>
      </c>
      <c r="M159" s="12">
        <v>43264.0</v>
      </c>
      <c r="N159" s="13">
        <f t="shared" si="40"/>
        <v>8</v>
      </c>
      <c r="O159" s="11" t="s">
        <v>217</v>
      </c>
      <c r="P159" s="11">
        <v>7.0</v>
      </c>
      <c r="Q159" s="12">
        <v>43334.0</v>
      </c>
      <c r="R159" s="11">
        <f t="shared" si="41"/>
        <v>78</v>
      </c>
      <c r="S159" s="11" t="s">
        <v>218</v>
      </c>
      <c r="T159" s="11">
        <v>3.0</v>
      </c>
      <c r="U159" s="11">
        <v>13.0</v>
      </c>
      <c r="V159" s="7">
        <v>0.2</v>
      </c>
      <c r="W159" s="8">
        <f t="shared" si="3"/>
        <v>32.8</v>
      </c>
      <c r="X159" s="9" t="str">
        <f t="shared" si="34"/>
        <v>Success</v>
      </c>
      <c r="Y159" s="7" t="str">
        <f t="shared" si="35"/>
        <v>Success</v>
      </c>
      <c r="Z159" s="7" t="str">
        <f t="shared" si="6"/>
        <v>Success</v>
      </c>
      <c r="AA159" s="11">
        <v>24.77</v>
      </c>
      <c r="AB159" s="11">
        <v>3.26</v>
      </c>
      <c r="AC159" s="11" t="b">
        <v>1</v>
      </c>
    </row>
    <row r="160">
      <c r="A160" s="94">
        <v>79.0</v>
      </c>
      <c r="B160" s="78">
        <v>2495705.0</v>
      </c>
      <c r="C160" s="95" t="s">
        <v>753</v>
      </c>
      <c r="D160" s="96"/>
      <c r="E160" s="96"/>
      <c r="F160" s="71"/>
      <c r="G160" s="71"/>
      <c r="H160" s="72"/>
      <c r="I160" s="71"/>
      <c r="J160" s="71"/>
      <c r="K160" s="71"/>
      <c r="L160" s="71"/>
      <c r="M160" s="71"/>
      <c r="N160" s="97">
        <f t="shared" si="40"/>
        <v>0</v>
      </c>
      <c r="O160" s="71"/>
      <c r="P160" s="71"/>
      <c r="Q160" s="71"/>
      <c r="R160" s="72">
        <f t="shared" si="41"/>
        <v>0</v>
      </c>
      <c r="S160" s="71"/>
      <c r="T160" s="71"/>
      <c r="U160" s="71"/>
      <c r="V160" s="7">
        <v>0.2</v>
      </c>
      <c r="W160" s="8">
        <f t="shared" si="3"/>
        <v>0</v>
      </c>
      <c r="X160" s="9" t="str">
        <f t="shared" si="34"/>
        <v> </v>
      </c>
      <c r="Y160" s="7" t="str">
        <f t="shared" si="35"/>
        <v/>
      </c>
      <c r="Z160" s="7" t="str">
        <f t="shared" si="6"/>
        <v/>
      </c>
      <c r="AA160" s="71"/>
      <c r="AB160" s="71"/>
      <c r="AC160" s="70" t="b">
        <v>0</v>
      </c>
    </row>
    <row r="161">
      <c r="A161" s="20">
        <v>79.1</v>
      </c>
      <c r="B161" s="20">
        <v>2495705.0</v>
      </c>
      <c r="C161" s="28" t="s">
        <v>219</v>
      </c>
      <c r="D161" s="20">
        <v>68.0</v>
      </c>
      <c r="E161" s="20" t="s">
        <v>57</v>
      </c>
      <c r="F161" s="11" t="s">
        <v>220</v>
      </c>
      <c r="G161" s="11" t="s">
        <v>221</v>
      </c>
      <c r="H161" s="12">
        <v>43333.0</v>
      </c>
      <c r="I161" s="12">
        <v>43301.0</v>
      </c>
      <c r="J161" s="11" t="s">
        <v>222</v>
      </c>
      <c r="K161" s="11">
        <v>7.0</v>
      </c>
      <c r="L161" s="11">
        <v>13.0</v>
      </c>
      <c r="M161" s="12">
        <v>43341.0</v>
      </c>
      <c r="N161" s="13">
        <f t="shared" si="40"/>
        <v>8</v>
      </c>
      <c r="O161" s="11" t="s">
        <v>223</v>
      </c>
      <c r="P161" s="11">
        <v>13.0</v>
      </c>
      <c r="Q161" s="12">
        <v>43409.0</v>
      </c>
      <c r="R161" s="11">
        <f t="shared" si="41"/>
        <v>76</v>
      </c>
      <c r="S161" s="11" t="s">
        <v>223</v>
      </c>
      <c r="T161" s="11">
        <v>5.0</v>
      </c>
      <c r="U161" s="11">
        <v>13.0</v>
      </c>
      <c r="V161" s="7">
        <v>0.2</v>
      </c>
      <c r="W161" s="8">
        <f t="shared" si="3"/>
        <v>10.4</v>
      </c>
      <c r="X161" s="9" t="str">
        <f t="shared" si="34"/>
        <v>Failure</v>
      </c>
      <c r="Y161" s="7" t="str">
        <f t="shared" si="35"/>
        <v>Success</v>
      </c>
      <c r="Z161" s="7" t="str">
        <f t="shared" si="6"/>
        <v>Success</v>
      </c>
      <c r="AA161" s="11">
        <v>23.18</v>
      </c>
      <c r="AB161" s="11">
        <v>2.92</v>
      </c>
      <c r="AC161" s="11" t="b">
        <v>1</v>
      </c>
    </row>
    <row r="162">
      <c r="A162" s="94">
        <v>80.0</v>
      </c>
      <c r="B162" s="78">
        <v>2738947.0</v>
      </c>
      <c r="C162" s="95" t="s">
        <v>754</v>
      </c>
      <c r="D162" s="96"/>
      <c r="E162" s="96"/>
      <c r="F162" s="71"/>
      <c r="G162" s="71"/>
      <c r="H162" s="72"/>
      <c r="I162" s="70"/>
      <c r="J162" s="71"/>
      <c r="K162" s="71"/>
      <c r="L162" s="71"/>
      <c r="M162" s="71"/>
      <c r="N162" s="97">
        <f t="shared" si="40"/>
        <v>0</v>
      </c>
      <c r="O162" s="71"/>
      <c r="P162" s="71"/>
      <c r="Q162" s="71"/>
      <c r="R162" s="72">
        <f t="shared" si="41"/>
        <v>0</v>
      </c>
      <c r="S162" s="71"/>
      <c r="T162" s="71"/>
      <c r="U162" s="71"/>
      <c r="V162" s="7">
        <v>0.2</v>
      </c>
      <c r="W162" s="8">
        <f t="shared" si="3"/>
        <v>0</v>
      </c>
      <c r="X162" s="9" t="str">
        <f t="shared" si="34"/>
        <v> </v>
      </c>
      <c r="Y162" s="7" t="str">
        <f t="shared" si="35"/>
        <v/>
      </c>
      <c r="Z162" s="7" t="str">
        <f t="shared" si="6"/>
        <v/>
      </c>
      <c r="AA162" s="71"/>
      <c r="AB162" s="71"/>
      <c r="AC162" s="70" t="b">
        <v>0</v>
      </c>
    </row>
    <row r="163">
      <c r="A163" s="20">
        <v>80.1</v>
      </c>
      <c r="B163" s="20">
        <v>2738947.0</v>
      </c>
      <c r="C163" s="28" t="s">
        <v>224</v>
      </c>
      <c r="D163" s="20">
        <v>76.0</v>
      </c>
      <c r="E163" s="20" t="s">
        <v>30</v>
      </c>
      <c r="F163" s="11" t="s">
        <v>225</v>
      </c>
      <c r="G163" s="11" t="s">
        <v>226</v>
      </c>
      <c r="H163" s="12">
        <v>43605.0</v>
      </c>
      <c r="I163" s="12">
        <v>43579.0</v>
      </c>
      <c r="J163" s="11" t="s">
        <v>227</v>
      </c>
      <c r="K163" s="11">
        <v>7.0</v>
      </c>
      <c r="L163" s="11">
        <v>17.0</v>
      </c>
      <c r="M163" s="12">
        <v>43614.0</v>
      </c>
      <c r="N163" s="13">
        <f t="shared" si="40"/>
        <v>9</v>
      </c>
      <c r="O163" s="11" t="s">
        <v>39</v>
      </c>
      <c r="P163" s="11">
        <v>20.0</v>
      </c>
      <c r="Q163" s="12">
        <v>43691.0</v>
      </c>
      <c r="R163" s="11">
        <f t="shared" si="41"/>
        <v>86</v>
      </c>
      <c r="S163" s="11" t="s">
        <v>228</v>
      </c>
      <c r="T163" s="11">
        <v>0.0</v>
      </c>
      <c r="U163" s="11">
        <v>8.0</v>
      </c>
      <c r="V163" s="7">
        <v>0.2</v>
      </c>
      <c r="W163" s="8">
        <f t="shared" si="3"/>
        <v>13.6</v>
      </c>
      <c r="X163" s="9" t="str">
        <f t="shared" si="34"/>
        <v>Success</v>
      </c>
      <c r="Y163" s="7" t="str">
        <f t="shared" si="35"/>
        <v>Success</v>
      </c>
      <c r="Z163" s="7" t="str">
        <f t="shared" si="6"/>
        <v>Success</v>
      </c>
      <c r="AA163" s="11">
        <v>24.5</v>
      </c>
      <c r="AB163" s="11">
        <v>3.15</v>
      </c>
      <c r="AC163" s="11" t="b">
        <v>1</v>
      </c>
    </row>
    <row r="164">
      <c r="A164" s="20">
        <v>80.2</v>
      </c>
      <c r="B164" s="20">
        <v>2738947.0</v>
      </c>
      <c r="C164" s="28" t="s">
        <v>229</v>
      </c>
      <c r="D164" s="20">
        <v>76.0</v>
      </c>
      <c r="E164" s="20" t="s">
        <v>30</v>
      </c>
      <c r="F164" s="11" t="s">
        <v>225</v>
      </c>
      <c r="G164" s="11" t="s">
        <v>230</v>
      </c>
      <c r="H164" s="12">
        <v>43864.0</v>
      </c>
      <c r="I164" s="12">
        <v>43803.0</v>
      </c>
      <c r="J164" s="11" t="s">
        <v>228</v>
      </c>
      <c r="K164" s="11">
        <v>7.0</v>
      </c>
      <c r="L164" s="11">
        <v>26.0</v>
      </c>
      <c r="M164" s="12">
        <v>43868.0</v>
      </c>
      <c r="N164" s="13">
        <f t="shared" si="40"/>
        <v>4</v>
      </c>
      <c r="O164" s="11" t="s">
        <v>39</v>
      </c>
      <c r="P164" s="11">
        <v>18.0</v>
      </c>
      <c r="Q164" s="12">
        <v>43943.0</v>
      </c>
      <c r="R164" s="11">
        <f t="shared" si="41"/>
        <v>79</v>
      </c>
      <c r="S164" s="11" t="s">
        <v>39</v>
      </c>
      <c r="T164" s="11">
        <v>0.0</v>
      </c>
      <c r="U164" s="11">
        <v>12.0</v>
      </c>
      <c r="V164" s="7">
        <v>0.2</v>
      </c>
      <c r="W164" s="8">
        <f t="shared" si="3"/>
        <v>20.8</v>
      </c>
      <c r="X164" s="9" t="str">
        <f t="shared" si="34"/>
        <v>Success</v>
      </c>
      <c r="Y164" s="7" t="str">
        <f t="shared" si="35"/>
        <v>Success</v>
      </c>
      <c r="Z164" s="7" t="str">
        <f t="shared" si="6"/>
        <v>Success</v>
      </c>
      <c r="AA164" s="11">
        <v>24.44</v>
      </c>
      <c r="AB164" s="11">
        <v>3.1</v>
      </c>
      <c r="AC164" s="11" t="b">
        <v>1</v>
      </c>
    </row>
    <row r="165">
      <c r="A165" s="78">
        <v>80.3</v>
      </c>
      <c r="B165" s="96"/>
      <c r="C165" s="95" t="s">
        <v>755</v>
      </c>
      <c r="D165" s="96"/>
      <c r="E165" s="96"/>
      <c r="F165" s="71"/>
      <c r="G165" s="71"/>
      <c r="H165" s="71"/>
      <c r="I165" s="71"/>
      <c r="J165" s="71"/>
      <c r="K165" s="71"/>
      <c r="L165" s="71"/>
      <c r="M165" s="71"/>
      <c r="N165" s="71">
        <f t="shared" si="40"/>
        <v>0</v>
      </c>
      <c r="O165" s="71"/>
      <c r="P165" s="71"/>
      <c r="Q165" s="70"/>
      <c r="R165" s="70">
        <f t="shared" si="41"/>
        <v>0</v>
      </c>
      <c r="S165" s="71"/>
      <c r="T165" s="71"/>
      <c r="U165" s="71"/>
      <c r="V165" s="7">
        <v>0.2</v>
      </c>
      <c r="W165" s="8">
        <f t="shared" si="3"/>
        <v>0</v>
      </c>
      <c r="X165" s="9" t="str">
        <f t="shared" si="34"/>
        <v> </v>
      </c>
      <c r="Y165" s="7" t="str">
        <f t="shared" si="35"/>
        <v/>
      </c>
      <c r="Z165" s="7" t="str">
        <f t="shared" si="6"/>
        <v/>
      </c>
      <c r="AA165" s="71"/>
      <c r="AB165" s="71"/>
      <c r="AC165" s="70" t="b">
        <v>0</v>
      </c>
    </row>
    <row r="166">
      <c r="A166" s="78">
        <v>80.4</v>
      </c>
      <c r="B166" s="96"/>
      <c r="C166" s="95" t="s">
        <v>756</v>
      </c>
      <c r="D166" s="96"/>
      <c r="E166" s="96"/>
      <c r="F166" s="71"/>
      <c r="G166" s="71"/>
      <c r="H166" s="71"/>
      <c r="I166" s="71"/>
      <c r="J166" s="71"/>
      <c r="K166" s="71"/>
      <c r="L166" s="71"/>
      <c r="M166" s="71"/>
      <c r="N166" s="71">
        <f t="shared" si="40"/>
        <v>0</v>
      </c>
      <c r="O166" s="71"/>
      <c r="P166" s="71"/>
      <c r="Q166" s="71"/>
      <c r="R166" s="70">
        <f t="shared" si="41"/>
        <v>0</v>
      </c>
      <c r="S166" s="71"/>
      <c r="T166" s="71"/>
      <c r="U166" s="71"/>
      <c r="V166" s="7">
        <v>0.2</v>
      </c>
      <c r="W166" s="8">
        <f t="shared" si="3"/>
        <v>0</v>
      </c>
      <c r="X166" s="9" t="str">
        <f t="shared" si="34"/>
        <v> </v>
      </c>
      <c r="Y166" s="7" t="str">
        <f t="shared" si="35"/>
        <v/>
      </c>
      <c r="Z166" s="7" t="str">
        <f t="shared" si="6"/>
        <v/>
      </c>
      <c r="AA166" s="71"/>
      <c r="AB166" s="71"/>
      <c r="AC166" s="70" t="b">
        <v>0</v>
      </c>
    </row>
    <row r="167">
      <c r="A167" s="74">
        <v>80.5</v>
      </c>
      <c r="B167" s="75"/>
      <c r="C167" s="93" t="s">
        <v>757</v>
      </c>
      <c r="D167" s="75"/>
      <c r="E167" s="75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3"/>
      <c r="S167" s="64"/>
      <c r="T167" s="64"/>
      <c r="U167" s="64"/>
      <c r="V167" s="7">
        <v>0.2</v>
      </c>
      <c r="W167" s="8">
        <f t="shared" si="3"/>
        <v>0</v>
      </c>
      <c r="X167" s="9" t="str">
        <f t="shared" si="34"/>
        <v> </v>
      </c>
      <c r="Y167" s="7" t="str">
        <f t="shared" si="35"/>
        <v/>
      </c>
      <c r="Z167" s="7" t="str">
        <f t="shared" si="6"/>
        <v/>
      </c>
      <c r="AA167" s="64"/>
      <c r="AB167" s="64"/>
      <c r="AC167" s="63" t="b">
        <v>0</v>
      </c>
    </row>
    <row r="168">
      <c r="A168" s="94">
        <v>81.0</v>
      </c>
      <c r="B168" s="78">
        <v>1450351.0</v>
      </c>
      <c r="C168" s="95" t="s">
        <v>758</v>
      </c>
      <c r="D168" s="96"/>
      <c r="E168" s="96"/>
      <c r="F168" s="71"/>
      <c r="G168" s="71"/>
      <c r="H168" s="71"/>
      <c r="I168" s="71"/>
      <c r="J168" s="71"/>
      <c r="K168" s="71"/>
      <c r="L168" s="71"/>
      <c r="M168" s="71"/>
      <c r="N168" s="71">
        <f t="shared" ref="N168:N169" si="42">M168-H168</f>
        <v>0</v>
      </c>
      <c r="O168" s="71"/>
      <c r="P168" s="71"/>
      <c r="Q168" s="71"/>
      <c r="R168" s="70">
        <f t="shared" ref="R168:R169" si="43">Q168-H168</f>
        <v>0</v>
      </c>
      <c r="S168" s="71"/>
      <c r="T168" s="71"/>
      <c r="U168" s="71"/>
      <c r="V168" s="7">
        <v>0.2</v>
      </c>
      <c r="W168" s="8">
        <f t="shared" si="3"/>
        <v>0</v>
      </c>
      <c r="X168" s="9" t="str">
        <f t="shared" si="34"/>
        <v> </v>
      </c>
      <c r="Y168" s="7" t="str">
        <f t="shared" si="35"/>
        <v/>
      </c>
      <c r="Z168" s="7" t="str">
        <f t="shared" si="6"/>
        <v/>
      </c>
      <c r="AA168" s="71"/>
      <c r="AB168" s="71"/>
      <c r="AC168" s="70" t="b">
        <v>0</v>
      </c>
    </row>
    <row r="169">
      <c r="A169" s="20">
        <v>81.1</v>
      </c>
      <c r="B169" s="27"/>
      <c r="C169" s="28" t="s">
        <v>231</v>
      </c>
      <c r="D169" s="20">
        <v>72.0</v>
      </c>
      <c r="E169" s="20" t="s">
        <v>30</v>
      </c>
      <c r="F169" s="11" t="s">
        <v>232</v>
      </c>
      <c r="G169" s="11" t="s">
        <v>147</v>
      </c>
      <c r="H169" s="12">
        <v>43361.0</v>
      </c>
      <c r="I169" s="12">
        <v>43334.0</v>
      </c>
      <c r="J169" s="11" t="s">
        <v>233</v>
      </c>
      <c r="K169" s="11">
        <v>7.0</v>
      </c>
      <c r="L169" s="11">
        <v>18.0</v>
      </c>
      <c r="M169" s="12">
        <v>43369.0</v>
      </c>
      <c r="N169" s="13">
        <f t="shared" si="42"/>
        <v>8</v>
      </c>
      <c r="O169" s="11" t="s">
        <v>234</v>
      </c>
      <c r="P169" s="11">
        <v>20.0</v>
      </c>
      <c r="Q169" s="12">
        <v>43448.0</v>
      </c>
      <c r="R169" s="11">
        <f t="shared" si="43"/>
        <v>87</v>
      </c>
      <c r="S169" s="11" t="s">
        <v>235</v>
      </c>
      <c r="T169" s="11">
        <v>1.0</v>
      </c>
      <c r="U169" s="11">
        <v>17.0</v>
      </c>
      <c r="V169" s="7">
        <v>0.2</v>
      </c>
      <c r="W169" s="8">
        <f t="shared" si="3"/>
        <v>14.4</v>
      </c>
      <c r="X169" s="9" t="str">
        <f t="shared" si="34"/>
        <v>Failure</v>
      </c>
      <c r="Y169" s="7" t="str">
        <f t="shared" si="35"/>
        <v>Success</v>
      </c>
      <c r="Z169" s="7" t="str">
        <f t="shared" si="6"/>
        <v>Success</v>
      </c>
      <c r="AA169" s="11">
        <v>25.16</v>
      </c>
      <c r="AB169" s="11">
        <v>3.31</v>
      </c>
      <c r="AC169" s="11" t="b">
        <v>1</v>
      </c>
    </row>
    <row r="170">
      <c r="A170" s="86">
        <v>82.0</v>
      </c>
      <c r="B170" s="80">
        <v>2407186.0</v>
      </c>
      <c r="C170" s="92" t="s">
        <v>759</v>
      </c>
      <c r="D170" s="80">
        <v>73.0</v>
      </c>
      <c r="E170" s="80" t="s">
        <v>57</v>
      </c>
      <c r="F170" s="65" t="s">
        <v>760</v>
      </c>
      <c r="G170" s="65" t="s">
        <v>139</v>
      </c>
      <c r="H170" s="67">
        <v>43333.0</v>
      </c>
      <c r="I170" s="67">
        <v>43308.0</v>
      </c>
      <c r="J170" s="65" t="s">
        <v>761</v>
      </c>
      <c r="K170" s="65">
        <v>7.0</v>
      </c>
      <c r="L170" s="65">
        <v>26.0</v>
      </c>
      <c r="M170" s="67">
        <v>43341.0</v>
      </c>
      <c r="N170" s="66"/>
      <c r="O170" s="65"/>
      <c r="P170" s="65"/>
      <c r="Q170" s="67"/>
      <c r="R170" s="65"/>
      <c r="S170" s="65"/>
      <c r="T170" s="65"/>
      <c r="U170" s="65"/>
      <c r="V170" s="7">
        <v>0.2</v>
      </c>
      <c r="W170" s="8">
        <f t="shared" si="3"/>
        <v>20.8</v>
      </c>
      <c r="X170" s="9" t="str">
        <f t="shared" si="34"/>
        <v> </v>
      </c>
      <c r="Y170" s="7" t="str">
        <f t="shared" si="35"/>
        <v/>
      </c>
      <c r="Z170" s="7" t="str">
        <f t="shared" si="6"/>
        <v/>
      </c>
      <c r="AA170" s="66"/>
      <c r="AB170" s="66"/>
      <c r="AC170" s="65" t="b">
        <v>0</v>
      </c>
    </row>
    <row r="171">
      <c r="A171" s="74">
        <v>82.1</v>
      </c>
      <c r="B171" s="75"/>
      <c r="C171" s="93" t="s">
        <v>757</v>
      </c>
      <c r="D171" s="75"/>
      <c r="E171" s="75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3"/>
      <c r="S171" s="64"/>
      <c r="T171" s="64"/>
      <c r="U171" s="64"/>
      <c r="V171" s="7">
        <v>0.2</v>
      </c>
      <c r="W171" s="8">
        <f t="shared" si="3"/>
        <v>0</v>
      </c>
      <c r="X171" s="9" t="str">
        <f t="shared" si="34"/>
        <v> </v>
      </c>
      <c r="Y171" s="7" t="str">
        <f t="shared" si="35"/>
        <v/>
      </c>
      <c r="Z171" s="7" t="str">
        <f t="shared" si="6"/>
        <v/>
      </c>
      <c r="AA171" s="64"/>
      <c r="AB171" s="64"/>
      <c r="AC171" s="63" t="b">
        <v>0</v>
      </c>
    </row>
    <row r="172">
      <c r="A172" s="23">
        <v>83.0</v>
      </c>
      <c r="B172" s="20">
        <v>1870146.0</v>
      </c>
      <c r="C172" s="28" t="s">
        <v>236</v>
      </c>
      <c r="D172" s="20">
        <v>71.0</v>
      </c>
      <c r="E172" s="20" t="s">
        <v>30</v>
      </c>
      <c r="F172" s="11" t="s">
        <v>237</v>
      </c>
      <c r="G172" s="11" t="s">
        <v>238</v>
      </c>
      <c r="H172" s="12">
        <v>43347.0</v>
      </c>
      <c r="I172" s="12">
        <v>43322.0</v>
      </c>
      <c r="J172" s="11" t="s">
        <v>239</v>
      </c>
      <c r="K172" s="11">
        <v>5.0</v>
      </c>
      <c r="L172" s="11">
        <v>20.0</v>
      </c>
      <c r="M172" s="12">
        <v>43355.0</v>
      </c>
      <c r="N172" s="13">
        <f t="shared" ref="N172:N174" si="44">M172-H172</f>
        <v>8</v>
      </c>
      <c r="O172" s="11" t="s">
        <v>239</v>
      </c>
      <c r="P172" s="11">
        <v>13.0</v>
      </c>
      <c r="Q172" s="12">
        <v>43448.0</v>
      </c>
      <c r="R172" s="11">
        <f t="shared" ref="R172:R174" si="45">Q172-H172</f>
        <v>101</v>
      </c>
      <c r="S172" s="11" t="s">
        <v>239</v>
      </c>
      <c r="T172" s="11">
        <v>5.0</v>
      </c>
      <c r="U172" s="11">
        <v>15.0</v>
      </c>
      <c r="V172" s="7">
        <v>0.2</v>
      </c>
      <c r="W172" s="8">
        <f t="shared" si="3"/>
        <v>16</v>
      </c>
      <c r="X172" s="9" t="str">
        <f t="shared" si="34"/>
        <v>Success</v>
      </c>
      <c r="Y172" s="7" t="str">
        <f t="shared" si="35"/>
        <v>Failure</v>
      </c>
      <c r="Z172" s="7" t="str">
        <f t="shared" si="6"/>
        <v>Success</v>
      </c>
      <c r="AA172" s="11">
        <v>23.03</v>
      </c>
      <c r="AB172" s="11">
        <v>2.57</v>
      </c>
      <c r="AC172" s="11" t="b">
        <v>1</v>
      </c>
    </row>
    <row r="173">
      <c r="A173" s="78">
        <v>83.1</v>
      </c>
      <c r="B173" s="96"/>
      <c r="C173" s="95" t="s">
        <v>762</v>
      </c>
      <c r="D173" s="96"/>
      <c r="E173" s="96"/>
      <c r="F173" s="70"/>
      <c r="G173" s="70"/>
      <c r="H173" s="72"/>
      <c r="I173" s="72"/>
      <c r="J173" s="71"/>
      <c r="K173" s="71"/>
      <c r="L173" s="71"/>
      <c r="M173" s="71"/>
      <c r="N173" s="97">
        <f t="shared" si="44"/>
        <v>0</v>
      </c>
      <c r="O173" s="71"/>
      <c r="P173" s="71"/>
      <c r="Q173" s="71"/>
      <c r="R173" s="72">
        <f t="shared" si="45"/>
        <v>0</v>
      </c>
      <c r="S173" s="71"/>
      <c r="T173" s="71"/>
      <c r="U173" s="71"/>
      <c r="V173" s="7">
        <v>0.2</v>
      </c>
      <c r="W173" s="8">
        <f t="shared" si="3"/>
        <v>0</v>
      </c>
      <c r="X173" s="9" t="str">
        <f t="shared" si="34"/>
        <v> </v>
      </c>
      <c r="Y173" s="7" t="str">
        <f t="shared" si="35"/>
        <v/>
      </c>
      <c r="Z173" s="7" t="str">
        <f t="shared" si="6"/>
        <v/>
      </c>
      <c r="AA173" s="71"/>
      <c r="AB173" s="71"/>
      <c r="AC173" s="70" t="b">
        <v>0</v>
      </c>
    </row>
    <row r="174">
      <c r="A174" s="94">
        <v>84.0</v>
      </c>
      <c r="B174" s="78">
        <v>2461050.0</v>
      </c>
      <c r="C174" s="95" t="s">
        <v>763</v>
      </c>
      <c r="D174" s="78"/>
      <c r="E174" s="78"/>
      <c r="F174" s="70"/>
      <c r="G174" s="70"/>
      <c r="H174" s="72"/>
      <c r="I174" s="72"/>
      <c r="J174" s="70"/>
      <c r="K174" s="70"/>
      <c r="L174" s="70"/>
      <c r="M174" s="72"/>
      <c r="N174" s="71">
        <f t="shared" si="44"/>
        <v>0</v>
      </c>
      <c r="O174" s="70"/>
      <c r="P174" s="70"/>
      <c r="Q174" s="72"/>
      <c r="R174" s="70">
        <f t="shared" si="45"/>
        <v>0</v>
      </c>
      <c r="S174" s="70"/>
      <c r="T174" s="70"/>
      <c r="U174" s="70"/>
      <c r="V174" s="7">
        <v>0.2</v>
      </c>
      <c r="W174" s="8">
        <f t="shared" si="3"/>
        <v>0</v>
      </c>
      <c r="X174" s="9" t="str">
        <f t="shared" si="34"/>
        <v> </v>
      </c>
      <c r="Y174" s="7" t="str">
        <f t="shared" si="35"/>
        <v/>
      </c>
      <c r="Z174" s="7" t="str">
        <f t="shared" si="6"/>
        <v/>
      </c>
      <c r="AA174" s="71"/>
      <c r="AB174" s="71"/>
      <c r="AC174" s="70" t="b">
        <v>0</v>
      </c>
    </row>
    <row r="175">
      <c r="A175" s="80">
        <v>84.1</v>
      </c>
      <c r="B175" s="81"/>
      <c r="C175" s="92" t="s">
        <v>764</v>
      </c>
      <c r="D175" s="80">
        <v>74.0</v>
      </c>
      <c r="E175" s="80" t="s">
        <v>30</v>
      </c>
      <c r="F175" s="65" t="s">
        <v>765</v>
      </c>
      <c r="G175" s="65" t="s">
        <v>238</v>
      </c>
      <c r="H175" s="67">
        <v>43388.0</v>
      </c>
      <c r="I175" s="67"/>
      <c r="J175" s="65"/>
      <c r="K175" s="65"/>
      <c r="L175" s="65"/>
      <c r="M175" s="67"/>
      <c r="N175" s="66"/>
      <c r="O175" s="65"/>
      <c r="P175" s="65"/>
      <c r="Q175" s="67"/>
      <c r="R175" s="65"/>
      <c r="S175" s="65"/>
      <c r="T175" s="65"/>
      <c r="U175" s="65"/>
      <c r="V175" s="7">
        <v>0.2</v>
      </c>
      <c r="W175" s="8">
        <f t="shared" si="3"/>
        <v>0</v>
      </c>
      <c r="X175" s="9" t="str">
        <f t="shared" si="34"/>
        <v> </v>
      </c>
      <c r="Y175" s="7" t="str">
        <f t="shared" si="35"/>
        <v/>
      </c>
      <c r="Z175" s="7" t="str">
        <f t="shared" si="6"/>
        <v/>
      </c>
      <c r="AA175" s="66"/>
      <c r="AB175" s="66"/>
      <c r="AC175" s="65" t="b">
        <v>0</v>
      </c>
    </row>
    <row r="176">
      <c r="A176" s="94">
        <v>85.0</v>
      </c>
      <c r="B176" s="78">
        <v>1854204.0</v>
      </c>
      <c r="C176" s="95" t="s">
        <v>766</v>
      </c>
      <c r="D176" s="96"/>
      <c r="E176" s="96"/>
      <c r="F176" s="71"/>
      <c r="G176" s="71"/>
      <c r="H176" s="71"/>
      <c r="I176" s="71"/>
      <c r="J176" s="71"/>
      <c r="K176" s="71"/>
      <c r="L176" s="71"/>
      <c r="M176" s="71"/>
      <c r="N176" s="71">
        <f t="shared" ref="N176:N188" si="46">M176-H176</f>
        <v>0</v>
      </c>
      <c r="O176" s="71"/>
      <c r="P176" s="71"/>
      <c r="Q176" s="71"/>
      <c r="R176" s="70">
        <f t="shared" ref="R176:R188" si="47">Q176-H176</f>
        <v>0</v>
      </c>
      <c r="S176" s="71"/>
      <c r="T176" s="71"/>
      <c r="U176" s="71"/>
      <c r="V176" s="7">
        <v>0.2</v>
      </c>
      <c r="W176" s="8">
        <f t="shared" si="3"/>
        <v>0</v>
      </c>
      <c r="X176" s="9" t="str">
        <f t="shared" si="34"/>
        <v> </v>
      </c>
      <c r="Y176" s="7" t="str">
        <f t="shared" si="35"/>
        <v/>
      </c>
      <c r="Z176" s="7" t="str">
        <f t="shared" si="6"/>
        <v/>
      </c>
      <c r="AA176" s="71"/>
      <c r="AB176" s="71"/>
      <c r="AC176" s="70" t="b">
        <v>0</v>
      </c>
    </row>
    <row r="177">
      <c r="A177" s="78">
        <v>85.1</v>
      </c>
      <c r="B177" s="96"/>
      <c r="C177" s="70" t="s">
        <v>767</v>
      </c>
      <c r="D177" s="96"/>
      <c r="E177" s="96"/>
      <c r="F177" s="71"/>
      <c r="G177" s="71"/>
      <c r="H177" s="71"/>
      <c r="I177" s="71"/>
      <c r="J177" s="71"/>
      <c r="K177" s="71"/>
      <c r="L177" s="71"/>
      <c r="M177" s="71"/>
      <c r="N177" s="71">
        <f t="shared" si="46"/>
        <v>0</v>
      </c>
      <c r="O177" s="71"/>
      <c r="P177" s="71"/>
      <c r="Q177" s="71"/>
      <c r="R177" s="70">
        <f t="shared" si="47"/>
        <v>0</v>
      </c>
      <c r="S177" s="71"/>
      <c r="T177" s="71"/>
      <c r="U177" s="71"/>
      <c r="V177" s="7">
        <v>0.2</v>
      </c>
      <c r="W177" s="8">
        <f t="shared" si="3"/>
        <v>0</v>
      </c>
      <c r="X177" s="9" t="str">
        <f t="shared" si="34"/>
        <v> </v>
      </c>
      <c r="Y177" s="7" t="str">
        <f t="shared" si="35"/>
        <v/>
      </c>
      <c r="Z177" s="7" t="str">
        <f t="shared" si="6"/>
        <v/>
      </c>
      <c r="AA177" s="71"/>
      <c r="AB177" s="71"/>
      <c r="AC177" s="70" t="b">
        <v>0</v>
      </c>
    </row>
    <row r="178">
      <c r="A178" s="78">
        <v>85.2</v>
      </c>
      <c r="B178" s="96"/>
      <c r="C178" s="70" t="s">
        <v>768</v>
      </c>
      <c r="D178" s="96"/>
      <c r="E178" s="96"/>
      <c r="F178" s="71"/>
      <c r="G178" s="71"/>
      <c r="H178" s="71"/>
      <c r="I178" s="71"/>
      <c r="J178" s="71"/>
      <c r="K178" s="71"/>
      <c r="L178" s="71"/>
      <c r="M178" s="71"/>
      <c r="N178" s="71">
        <f t="shared" si="46"/>
        <v>0</v>
      </c>
      <c r="O178" s="71"/>
      <c r="P178" s="71"/>
      <c r="Q178" s="71"/>
      <c r="R178" s="70">
        <f t="shared" si="47"/>
        <v>0</v>
      </c>
      <c r="S178" s="71"/>
      <c r="T178" s="71"/>
      <c r="U178" s="71"/>
      <c r="V178" s="7">
        <v>0.2</v>
      </c>
      <c r="W178" s="8">
        <f t="shared" si="3"/>
        <v>0</v>
      </c>
      <c r="X178" s="9" t="str">
        <f t="shared" si="34"/>
        <v> </v>
      </c>
      <c r="Y178" s="7" t="str">
        <f t="shared" si="35"/>
        <v/>
      </c>
      <c r="Z178" s="7" t="str">
        <f t="shared" si="6"/>
        <v/>
      </c>
      <c r="AA178" s="71"/>
      <c r="AB178" s="71"/>
      <c r="AC178" s="70" t="b">
        <v>0</v>
      </c>
    </row>
    <row r="179">
      <c r="A179" s="78">
        <v>85.3</v>
      </c>
      <c r="B179" s="96"/>
      <c r="C179" s="78" t="s">
        <v>769</v>
      </c>
      <c r="D179" s="78"/>
      <c r="E179" s="78"/>
      <c r="F179" s="70"/>
      <c r="G179" s="70"/>
      <c r="H179" s="72"/>
      <c r="I179" s="72"/>
      <c r="J179" s="71"/>
      <c r="K179" s="71"/>
      <c r="L179" s="71"/>
      <c r="M179" s="71"/>
      <c r="N179" s="97">
        <f t="shared" si="46"/>
        <v>0</v>
      </c>
      <c r="O179" s="71"/>
      <c r="P179" s="71"/>
      <c r="Q179" s="71"/>
      <c r="R179" s="72">
        <f t="shared" si="47"/>
        <v>0</v>
      </c>
      <c r="S179" s="71"/>
      <c r="T179" s="71"/>
      <c r="U179" s="71"/>
      <c r="V179" s="7">
        <v>0.2</v>
      </c>
      <c r="W179" s="8">
        <f t="shared" si="3"/>
        <v>0</v>
      </c>
      <c r="X179" s="9" t="str">
        <f t="shared" si="34"/>
        <v> </v>
      </c>
      <c r="Y179" s="7" t="str">
        <f t="shared" si="35"/>
        <v/>
      </c>
      <c r="Z179" s="7" t="str">
        <f t="shared" si="6"/>
        <v/>
      </c>
      <c r="AA179" s="71"/>
      <c r="AB179" s="71"/>
      <c r="AC179" s="70" t="b">
        <v>0</v>
      </c>
    </row>
    <row r="180">
      <c r="A180" s="25">
        <v>85.4</v>
      </c>
      <c r="B180" s="25">
        <v>1854204.0</v>
      </c>
      <c r="C180" s="25" t="s">
        <v>240</v>
      </c>
      <c r="D180" s="25">
        <v>87.0</v>
      </c>
      <c r="E180" s="25" t="s">
        <v>30</v>
      </c>
      <c r="F180" s="2" t="s">
        <v>241</v>
      </c>
      <c r="G180" s="2" t="s">
        <v>242</v>
      </c>
      <c r="H180" s="4">
        <v>43360.0</v>
      </c>
      <c r="I180" s="4">
        <v>43328.0</v>
      </c>
      <c r="J180" s="2" t="s">
        <v>243</v>
      </c>
      <c r="K180" s="2">
        <v>8.0</v>
      </c>
      <c r="L180" s="2">
        <v>18.0</v>
      </c>
      <c r="M180" s="4">
        <v>43370.0</v>
      </c>
      <c r="N180" s="5">
        <f t="shared" si="46"/>
        <v>10</v>
      </c>
      <c r="O180" s="2" t="s">
        <v>243</v>
      </c>
      <c r="P180" s="2">
        <v>12.0</v>
      </c>
      <c r="Q180" s="4">
        <v>43430.0</v>
      </c>
      <c r="R180" s="2">
        <f t="shared" si="47"/>
        <v>70</v>
      </c>
      <c r="S180" s="2" t="s">
        <v>243</v>
      </c>
      <c r="T180" s="2">
        <v>8.0</v>
      </c>
      <c r="U180" s="2">
        <v>18.0</v>
      </c>
      <c r="V180" s="7">
        <v>0.2</v>
      </c>
      <c r="W180" s="8">
        <f t="shared" si="3"/>
        <v>14.4</v>
      </c>
      <c r="X180" s="9" t="str">
        <f t="shared" si="34"/>
        <v>Failure</v>
      </c>
      <c r="Y180" s="7" t="str">
        <f t="shared" si="35"/>
        <v>Failure</v>
      </c>
      <c r="Z180" s="7" t="str">
        <f t="shared" si="6"/>
        <v>Failure</v>
      </c>
      <c r="AA180" s="2">
        <v>23.97</v>
      </c>
      <c r="AB180" s="2">
        <v>2.85</v>
      </c>
      <c r="AC180" s="2" t="b">
        <v>1</v>
      </c>
    </row>
    <row r="181">
      <c r="A181" s="24">
        <v>86.0</v>
      </c>
      <c r="B181" s="25">
        <v>2338173.0</v>
      </c>
      <c r="C181" s="26" t="s">
        <v>244</v>
      </c>
      <c r="D181" s="25">
        <v>74.0</v>
      </c>
      <c r="E181" s="25" t="s">
        <v>57</v>
      </c>
      <c r="F181" s="2" t="s">
        <v>245</v>
      </c>
      <c r="G181" s="2" t="s">
        <v>246</v>
      </c>
      <c r="H181" s="4">
        <v>43438.0</v>
      </c>
      <c r="I181" s="4">
        <v>43432.0</v>
      </c>
      <c r="J181" s="2" t="s">
        <v>247</v>
      </c>
      <c r="K181" s="2">
        <v>3.0</v>
      </c>
      <c r="L181" s="2">
        <v>19.0</v>
      </c>
      <c r="M181" s="5"/>
      <c r="N181" s="10">
        <f t="shared" si="46"/>
        <v>-43438</v>
      </c>
      <c r="O181" s="5"/>
      <c r="P181" s="5"/>
      <c r="Q181" s="4">
        <v>43560.0</v>
      </c>
      <c r="R181" s="2">
        <f t="shared" si="47"/>
        <v>122</v>
      </c>
      <c r="S181" s="2" t="s">
        <v>248</v>
      </c>
      <c r="T181" s="2">
        <v>5.0</v>
      </c>
      <c r="U181" s="2">
        <v>17.0</v>
      </c>
      <c r="V181" s="7">
        <v>0.2</v>
      </c>
      <c r="W181" s="8">
        <f t="shared" si="3"/>
        <v>15.2</v>
      </c>
      <c r="X181" s="9" t="str">
        <f t="shared" si="34"/>
        <v>Failure</v>
      </c>
      <c r="Y181" s="7" t="str">
        <f t="shared" si="35"/>
        <v>Failure</v>
      </c>
      <c r="Z181" s="7" t="str">
        <f t="shared" si="6"/>
        <v>Failure</v>
      </c>
      <c r="AA181" s="2">
        <v>22.89</v>
      </c>
      <c r="AB181" s="2">
        <v>2.82</v>
      </c>
      <c r="AC181" s="2" t="b">
        <v>1</v>
      </c>
    </row>
    <row r="182">
      <c r="A182" s="20">
        <v>86.1</v>
      </c>
      <c r="B182" s="20">
        <v>2338173.0</v>
      </c>
      <c r="C182" s="20" t="s">
        <v>249</v>
      </c>
      <c r="D182" s="20">
        <v>74.0</v>
      </c>
      <c r="E182" s="20" t="s">
        <v>57</v>
      </c>
      <c r="F182" s="11" t="s">
        <v>250</v>
      </c>
      <c r="G182" s="11" t="s">
        <v>246</v>
      </c>
      <c r="H182" s="12">
        <v>43361.0</v>
      </c>
      <c r="I182" s="12">
        <v>43329.0</v>
      </c>
      <c r="J182" s="11" t="s">
        <v>251</v>
      </c>
      <c r="K182" s="11">
        <v>5.0</v>
      </c>
      <c r="L182" s="11">
        <v>18.0</v>
      </c>
      <c r="M182" s="13"/>
      <c r="N182" s="14">
        <f t="shared" si="46"/>
        <v>-43361</v>
      </c>
      <c r="O182" s="13"/>
      <c r="P182" s="13"/>
      <c r="Q182" s="12">
        <v>43448.0</v>
      </c>
      <c r="R182" s="11">
        <f t="shared" si="47"/>
        <v>87</v>
      </c>
      <c r="S182" s="11" t="s">
        <v>252</v>
      </c>
      <c r="T182" s="11">
        <v>3.0</v>
      </c>
      <c r="U182" s="11">
        <v>17.0</v>
      </c>
      <c r="V182" s="7">
        <v>0.2</v>
      </c>
      <c r="W182" s="8">
        <f t="shared" si="3"/>
        <v>14.4</v>
      </c>
      <c r="X182" s="9" t="str">
        <f t="shared" si="34"/>
        <v>Failure</v>
      </c>
      <c r="Y182" s="7" t="str">
        <f t="shared" si="35"/>
        <v>Success</v>
      </c>
      <c r="Z182" s="7" t="str">
        <f t="shared" si="6"/>
        <v>Success</v>
      </c>
      <c r="AA182" s="11">
        <v>22.84</v>
      </c>
      <c r="AB182" s="11">
        <v>2.75</v>
      </c>
      <c r="AC182" s="11" t="b">
        <v>1</v>
      </c>
    </row>
    <row r="183">
      <c r="A183" s="78">
        <v>86.2</v>
      </c>
      <c r="B183" s="80">
        <v>2338173.0</v>
      </c>
      <c r="C183" s="78" t="s">
        <v>770</v>
      </c>
      <c r="D183" s="96"/>
      <c r="E183" s="96"/>
      <c r="F183" s="71"/>
      <c r="G183" s="71"/>
      <c r="H183" s="71"/>
      <c r="I183" s="71"/>
      <c r="J183" s="71"/>
      <c r="K183" s="71"/>
      <c r="L183" s="71"/>
      <c r="M183" s="71"/>
      <c r="N183" s="71">
        <f t="shared" si="46"/>
        <v>0</v>
      </c>
      <c r="O183" s="71"/>
      <c r="P183" s="71"/>
      <c r="Q183" s="71"/>
      <c r="R183" s="70">
        <f t="shared" si="47"/>
        <v>0</v>
      </c>
      <c r="S183" s="71"/>
      <c r="T183" s="71"/>
      <c r="U183" s="71"/>
      <c r="V183" s="7">
        <v>0.2</v>
      </c>
      <c r="W183" s="8">
        <f t="shared" si="3"/>
        <v>0</v>
      </c>
      <c r="X183" s="9" t="str">
        <f t="shared" si="34"/>
        <v> </v>
      </c>
      <c r="Y183" s="7" t="str">
        <f t="shared" si="35"/>
        <v/>
      </c>
      <c r="Z183" s="7" t="str">
        <f t="shared" si="6"/>
        <v/>
      </c>
      <c r="AA183" s="71"/>
      <c r="AB183" s="71"/>
      <c r="AC183" s="70" t="b">
        <v>0</v>
      </c>
    </row>
    <row r="184">
      <c r="A184" s="78">
        <v>86.3</v>
      </c>
      <c r="B184" s="96"/>
      <c r="C184" s="78" t="s">
        <v>771</v>
      </c>
      <c r="D184" s="96"/>
      <c r="E184" s="96"/>
      <c r="F184" s="71"/>
      <c r="G184" s="71"/>
      <c r="H184" s="71"/>
      <c r="I184" s="71"/>
      <c r="J184" s="71"/>
      <c r="K184" s="71"/>
      <c r="L184" s="71"/>
      <c r="M184" s="71"/>
      <c r="N184" s="71">
        <f t="shared" si="46"/>
        <v>0</v>
      </c>
      <c r="O184" s="71"/>
      <c r="P184" s="71"/>
      <c r="Q184" s="71"/>
      <c r="R184" s="70">
        <f t="shared" si="47"/>
        <v>0</v>
      </c>
      <c r="S184" s="71"/>
      <c r="T184" s="71"/>
      <c r="U184" s="71"/>
      <c r="V184" s="7">
        <v>0.2</v>
      </c>
      <c r="W184" s="8">
        <f t="shared" si="3"/>
        <v>0</v>
      </c>
      <c r="X184" s="9" t="str">
        <f t="shared" si="34"/>
        <v> </v>
      </c>
      <c r="Y184" s="7" t="str">
        <f t="shared" si="35"/>
        <v/>
      </c>
      <c r="Z184" s="7" t="str">
        <f t="shared" si="6"/>
        <v/>
      </c>
      <c r="AA184" s="71"/>
      <c r="AB184" s="71"/>
      <c r="AC184" s="70" t="b">
        <v>0</v>
      </c>
    </row>
    <row r="185">
      <c r="A185" s="24">
        <v>87.0</v>
      </c>
      <c r="B185" s="25">
        <v>868635.0</v>
      </c>
      <c r="C185" s="25" t="s">
        <v>253</v>
      </c>
      <c r="D185" s="25">
        <v>77.0</v>
      </c>
      <c r="E185" s="25" t="s">
        <v>57</v>
      </c>
      <c r="F185" s="2" t="s">
        <v>254</v>
      </c>
      <c r="G185" s="2" t="s">
        <v>255</v>
      </c>
      <c r="H185" s="4">
        <v>43501.0</v>
      </c>
      <c r="I185" s="4">
        <v>43460.0</v>
      </c>
      <c r="J185" s="2" t="s">
        <v>39</v>
      </c>
      <c r="K185" s="2">
        <v>0.0</v>
      </c>
      <c r="L185" s="2">
        <v>16.0</v>
      </c>
      <c r="M185" s="5"/>
      <c r="N185" s="10">
        <f t="shared" si="46"/>
        <v>-43501</v>
      </c>
      <c r="O185" s="5"/>
      <c r="P185" s="5"/>
      <c r="Q185" s="4">
        <v>43560.0</v>
      </c>
      <c r="R185" s="2">
        <f t="shared" si="47"/>
        <v>59</v>
      </c>
      <c r="S185" s="2" t="s">
        <v>39</v>
      </c>
      <c r="T185" s="2">
        <v>0.0</v>
      </c>
      <c r="U185" s="2">
        <v>13.0</v>
      </c>
      <c r="V185" s="7">
        <v>0.2</v>
      </c>
      <c r="W185" s="8">
        <f t="shared" si="3"/>
        <v>12.8</v>
      </c>
      <c r="X185" s="9" t="str">
        <f t="shared" si="34"/>
        <v>Failure</v>
      </c>
      <c r="Y185" s="7" t="str">
        <f t="shared" si="35"/>
        <v>Failure</v>
      </c>
      <c r="Z185" s="7" t="str">
        <f t="shared" si="6"/>
        <v>Failure</v>
      </c>
      <c r="AA185" s="2">
        <v>26.41</v>
      </c>
      <c r="AB185" s="2">
        <v>3.92</v>
      </c>
      <c r="AC185" s="2" t="b">
        <v>1</v>
      </c>
    </row>
    <row r="186">
      <c r="A186" s="25">
        <v>87.1</v>
      </c>
      <c r="B186" s="29"/>
      <c r="C186" s="25" t="s">
        <v>256</v>
      </c>
      <c r="D186" s="25">
        <v>77.0</v>
      </c>
      <c r="E186" s="25" t="s">
        <v>57</v>
      </c>
      <c r="F186" s="2" t="s">
        <v>254</v>
      </c>
      <c r="G186" s="2" t="s">
        <v>246</v>
      </c>
      <c r="H186" s="4">
        <v>43515.0</v>
      </c>
      <c r="I186" s="4">
        <v>43510.0</v>
      </c>
      <c r="J186" s="2" t="s">
        <v>257</v>
      </c>
      <c r="K186" s="2">
        <v>1.0</v>
      </c>
      <c r="L186" s="2">
        <v>14.0</v>
      </c>
      <c r="M186" s="5"/>
      <c r="N186" s="10">
        <f t="shared" si="46"/>
        <v>-43515</v>
      </c>
      <c r="O186" s="5"/>
      <c r="P186" s="5"/>
      <c r="Q186" s="4">
        <v>43560.0</v>
      </c>
      <c r="R186" s="2">
        <f t="shared" si="47"/>
        <v>45</v>
      </c>
      <c r="S186" s="2" t="s">
        <v>258</v>
      </c>
      <c r="T186" s="2">
        <v>5.0</v>
      </c>
      <c r="U186" s="2">
        <v>13.0</v>
      </c>
      <c r="V186" s="7">
        <v>0.2</v>
      </c>
      <c r="W186" s="8">
        <f t="shared" si="3"/>
        <v>11.2</v>
      </c>
      <c r="X186" s="9" t="str">
        <f t="shared" si="34"/>
        <v>Failure</v>
      </c>
      <c r="Y186" s="7" t="str">
        <f t="shared" si="35"/>
        <v>Failure</v>
      </c>
      <c r="Z186" s="7" t="str">
        <f t="shared" si="6"/>
        <v>Failure</v>
      </c>
      <c r="AA186" s="2">
        <v>26.58</v>
      </c>
      <c r="AB186" s="2">
        <v>4.0</v>
      </c>
      <c r="AC186" s="2" t="b">
        <v>1</v>
      </c>
    </row>
    <row r="187">
      <c r="A187" s="23">
        <v>88.0</v>
      </c>
      <c r="B187" s="20">
        <v>2396693.0</v>
      </c>
      <c r="C187" s="20" t="s">
        <v>259</v>
      </c>
      <c r="D187" s="20">
        <v>70.0</v>
      </c>
      <c r="E187" s="20" t="s">
        <v>57</v>
      </c>
      <c r="F187" s="11" t="s">
        <v>260</v>
      </c>
      <c r="G187" s="11" t="s">
        <v>261</v>
      </c>
      <c r="H187" s="12">
        <v>43360.0</v>
      </c>
      <c r="I187" s="12">
        <v>43339.0</v>
      </c>
      <c r="J187" s="11" t="s">
        <v>262</v>
      </c>
      <c r="K187" s="11">
        <v>4.0</v>
      </c>
      <c r="L187" s="11">
        <v>18.0</v>
      </c>
      <c r="M187" s="13"/>
      <c r="N187" s="14">
        <f t="shared" si="46"/>
        <v>-43360</v>
      </c>
      <c r="O187" s="13"/>
      <c r="P187" s="13"/>
      <c r="Q187" s="12">
        <v>43433.0</v>
      </c>
      <c r="R187" s="11">
        <f t="shared" si="47"/>
        <v>73</v>
      </c>
      <c r="S187" s="11" t="s">
        <v>263</v>
      </c>
      <c r="T187" s="11">
        <v>4.0</v>
      </c>
      <c r="U187" s="11">
        <v>13.0</v>
      </c>
      <c r="V187" s="7">
        <v>0.2</v>
      </c>
      <c r="W187" s="8">
        <f t="shared" si="3"/>
        <v>14.4</v>
      </c>
      <c r="X187" s="9" t="str">
        <f t="shared" si="34"/>
        <v>Success</v>
      </c>
      <c r="Y187" s="7" t="str">
        <f t="shared" si="35"/>
        <v>Failure</v>
      </c>
      <c r="Z187" s="7" t="str">
        <f t="shared" si="6"/>
        <v>Success</v>
      </c>
      <c r="AA187" s="11">
        <v>23.34</v>
      </c>
      <c r="AB187" s="11">
        <v>2.96</v>
      </c>
      <c r="AC187" s="11" t="b">
        <v>1</v>
      </c>
    </row>
    <row r="188">
      <c r="A188" s="20">
        <v>88.1</v>
      </c>
      <c r="B188" s="20">
        <v>2396693.0</v>
      </c>
      <c r="C188" s="20" t="s">
        <v>259</v>
      </c>
      <c r="D188" s="20">
        <v>70.0</v>
      </c>
      <c r="E188" s="20" t="s">
        <v>57</v>
      </c>
      <c r="F188" s="13"/>
      <c r="G188" s="11" t="s">
        <v>264</v>
      </c>
      <c r="H188" s="12">
        <v>43394.0</v>
      </c>
      <c r="I188" s="12">
        <v>43361.0</v>
      </c>
      <c r="J188" s="11" t="s">
        <v>265</v>
      </c>
      <c r="K188" s="11">
        <v>4.0</v>
      </c>
      <c r="L188" s="11">
        <v>20.0</v>
      </c>
      <c r="M188" s="13"/>
      <c r="N188" s="14">
        <f t="shared" si="46"/>
        <v>-43394</v>
      </c>
      <c r="O188" s="13"/>
      <c r="P188" s="13"/>
      <c r="Q188" s="12">
        <v>43524.0</v>
      </c>
      <c r="R188" s="11">
        <f t="shared" si="47"/>
        <v>130</v>
      </c>
      <c r="S188" s="11" t="s">
        <v>39</v>
      </c>
      <c r="T188" s="11">
        <v>0.0</v>
      </c>
      <c r="U188" s="11">
        <v>18.0</v>
      </c>
      <c r="V188" s="7">
        <v>0.2</v>
      </c>
      <c r="W188" s="8">
        <f t="shared" si="3"/>
        <v>16</v>
      </c>
      <c r="X188" s="9" t="str">
        <f t="shared" si="34"/>
        <v>Failure</v>
      </c>
      <c r="Y188" s="7" t="str">
        <f t="shared" si="35"/>
        <v>Success</v>
      </c>
      <c r="Z188" s="7" t="str">
        <f t="shared" si="6"/>
        <v>Success</v>
      </c>
      <c r="AA188" s="11">
        <v>23.34</v>
      </c>
      <c r="AB188" s="11">
        <v>2.96</v>
      </c>
      <c r="AC188" s="11" t="b">
        <v>1</v>
      </c>
    </row>
    <row r="189">
      <c r="A189" s="84">
        <v>89.0</v>
      </c>
      <c r="B189" s="74">
        <v>2712039.0</v>
      </c>
      <c r="C189" s="74" t="s">
        <v>729</v>
      </c>
      <c r="D189" s="75"/>
      <c r="E189" s="75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3"/>
      <c r="S189" s="64"/>
      <c r="T189" s="64"/>
      <c r="U189" s="64"/>
      <c r="V189" s="7">
        <v>0.2</v>
      </c>
      <c r="W189" s="8">
        <f t="shared" si="3"/>
        <v>0</v>
      </c>
      <c r="X189" s="9" t="str">
        <f t="shared" si="34"/>
        <v> </v>
      </c>
      <c r="Y189" s="7" t="str">
        <f t="shared" si="35"/>
        <v/>
      </c>
      <c r="Z189" s="7" t="str">
        <f t="shared" si="6"/>
        <v/>
      </c>
      <c r="AA189" s="64"/>
      <c r="AB189" s="64"/>
      <c r="AC189" s="63" t="b">
        <v>0</v>
      </c>
    </row>
    <row r="190">
      <c r="A190" s="74">
        <v>89.1</v>
      </c>
      <c r="B190" s="75"/>
      <c r="C190" s="75"/>
      <c r="D190" s="75"/>
      <c r="E190" s="75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3"/>
      <c r="S190" s="64"/>
      <c r="T190" s="64"/>
      <c r="U190" s="64"/>
      <c r="V190" s="7">
        <v>0.2</v>
      </c>
      <c r="W190" s="8">
        <f t="shared" si="3"/>
        <v>0</v>
      </c>
      <c r="X190" s="9" t="str">
        <f t="shared" si="34"/>
        <v> </v>
      </c>
      <c r="Y190" s="7" t="str">
        <f t="shared" si="35"/>
        <v/>
      </c>
      <c r="Z190" s="7" t="str">
        <f t="shared" si="6"/>
        <v/>
      </c>
      <c r="AA190" s="64"/>
      <c r="AB190" s="64"/>
      <c r="AC190" s="63" t="b">
        <v>0</v>
      </c>
    </row>
    <row r="191">
      <c r="A191" s="84">
        <v>90.0</v>
      </c>
      <c r="B191" s="74">
        <v>897079.0</v>
      </c>
      <c r="C191" s="74" t="s">
        <v>729</v>
      </c>
      <c r="D191" s="75"/>
      <c r="E191" s="75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3"/>
      <c r="S191" s="64"/>
      <c r="T191" s="64"/>
      <c r="U191" s="64"/>
      <c r="V191" s="7">
        <v>0.2</v>
      </c>
      <c r="W191" s="8">
        <f t="shared" si="3"/>
        <v>0</v>
      </c>
      <c r="X191" s="9" t="str">
        <f t="shared" si="34"/>
        <v> </v>
      </c>
      <c r="Y191" s="7" t="str">
        <f t="shared" si="35"/>
        <v/>
      </c>
      <c r="Z191" s="7" t="str">
        <f t="shared" si="6"/>
        <v/>
      </c>
      <c r="AA191" s="64"/>
      <c r="AB191" s="64"/>
      <c r="AC191" s="63" t="b">
        <v>0</v>
      </c>
    </row>
    <row r="192">
      <c r="A192" s="74">
        <v>90.1</v>
      </c>
      <c r="B192" s="75"/>
      <c r="C192" s="75"/>
      <c r="D192" s="75"/>
      <c r="E192" s="75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3"/>
      <c r="S192" s="64"/>
      <c r="T192" s="64"/>
      <c r="U192" s="64"/>
      <c r="V192" s="7">
        <v>0.2</v>
      </c>
      <c r="W192" s="8">
        <f t="shared" si="3"/>
        <v>0</v>
      </c>
      <c r="X192" s="9" t="str">
        <f t="shared" si="34"/>
        <v> </v>
      </c>
      <c r="Y192" s="7" t="str">
        <f t="shared" si="35"/>
        <v/>
      </c>
      <c r="Z192" s="7" t="str">
        <f t="shared" si="6"/>
        <v/>
      </c>
      <c r="AA192" s="64"/>
      <c r="AB192" s="64"/>
      <c r="AC192" s="63" t="b">
        <v>0</v>
      </c>
    </row>
    <row r="193">
      <c r="A193" s="84">
        <v>91.0</v>
      </c>
      <c r="B193" s="74">
        <v>2412208.0</v>
      </c>
      <c r="C193" s="74" t="s">
        <v>729</v>
      </c>
      <c r="D193" s="75"/>
      <c r="E193" s="75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3"/>
      <c r="S193" s="64"/>
      <c r="T193" s="64"/>
      <c r="U193" s="64"/>
      <c r="V193" s="7">
        <v>0.2</v>
      </c>
      <c r="W193" s="8">
        <f t="shared" si="3"/>
        <v>0</v>
      </c>
      <c r="X193" s="9" t="str">
        <f t="shared" si="34"/>
        <v> </v>
      </c>
      <c r="Y193" s="7" t="str">
        <f t="shared" si="35"/>
        <v/>
      </c>
      <c r="Z193" s="7" t="str">
        <f t="shared" si="6"/>
        <v/>
      </c>
      <c r="AA193" s="64"/>
      <c r="AB193" s="64"/>
      <c r="AC193" s="63" t="b">
        <v>0</v>
      </c>
    </row>
    <row r="194">
      <c r="A194" s="74">
        <v>91.1</v>
      </c>
      <c r="B194" s="75"/>
      <c r="C194" s="75"/>
      <c r="D194" s="75"/>
      <c r="E194" s="75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3"/>
      <c r="S194" s="64"/>
      <c r="T194" s="64"/>
      <c r="U194" s="64"/>
      <c r="V194" s="7">
        <v>0.2</v>
      </c>
      <c r="W194" s="8">
        <f t="shared" si="3"/>
        <v>0</v>
      </c>
      <c r="X194" s="9" t="str">
        <f t="shared" si="34"/>
        <v> </v>
      </c>
      <c r="Y194" s="7" t="str">
        <f t="shared" si="35"/>
        <v/>
      </c>
      <c r="Z194" s="7" t="str">
        <f t="shared" si="6"/>
        <v/>
      </c>
      <c r="AA194" s="64"/>
      <c r="AB194" s="64"/>
      <c r="AC194" s="63" t="b">
        <v>0</v>
      </c>
    </row>
    <row r="195">
      <c r="A195" s="23">
        <v>92.0</v>
      </c>
      <c r="B195" s="20">
        <v>2776011.0</v>
      </c>
      <c r="C195" s="20" t="s">
        <v>266</v>
      </c>
      <c r="D195" s="20">
        <v>76.0</v>
      </c>
      <c r="E195" s="20" t="s">
        <v>57</v>
      </c>
      <c r="F195" s="11" t="s">
        <v>267</v>
      </c>
      <c r="G195" s="11" t="s">
        <v>255</v>
      </c>
      <c r="H195" s="15">
        <v>43410.0</v>
      </c>
      <c r="I195" s="15">
        <v>43374.0</v>
      </c>
      <c r="J195" s="11" t="s">
        <v>268</v>
      </c>
      <c r="K195" s="11">
        <v>2.0</v>
      </c>
      <c r="L195" s="11">
        <v>22.0</v>
      </c>
      <c r="M195" s="13"/>
      <c r="N195" s="16">
        <f t="shared" ref="N195:N202" si="48">M195-H195</f>
        <v>-43410</v>
      </c>
      <c r="O195" s="13"/>
      <c r="P195" s="13"/>
      <c r="Q195" s="12">
        <v>43476.0</v>
      </c>
      <c r="R195" s="11">
        <f t="shared" ref="R195:R202" si="49">Q195-H195</f>
        <v>66</v>
      </c>
      <c r="S195" s="11" t="s">
        <v>269</v>
      </c>
      <c r="T195" s="11">
        <v>1.0</v>
      </c>
      <c r="U195" s="11">
        <v>18.0</v>
      </c>
      <c r="V195" s="7">
        <v>0.2</v>
      </c>
      <c r="W195" s="8">
        <f t="shared" si="3"/>
        <v>17.6</v>
      </c>
      <c r="X195" s="9" t="str">
        <f t="shared" si="34"/>
        <v>Failure</v>
      </c>
      <c r="Y195" s="7" t="str">
        <f t="shared" si="35"/>
        <v>Success</v>
      </c>
      <c r="Z195" s="7" t="str">
        <f t="shared" si="6"/>
        <v>Success</v>
      </c>
      <c r="AA195" s="11">
        <v>24.63</v>
      </c>
      <c r="AB195" s="11">
        <v>3.63</v>
      </c>
      <c r="AC195" s="11" t="b">
        <v>1</v>
      </c>
    </row>
    <row r="196">
      <c r="A196" s="74">
        <v>92.1</v>
      </c>
      <c r="B196" s="75"/>
      <c r="C196" s="74" t="s">
        <v>772</v>
      </c>
      <c r="D196" s="74"/>
      <c r="E196" s="74"/>
      <c r="F196" s="64"/>
      <c r="G196" s="64"/>
      <c r="H196" s="64"/>
      <c r="I196" s="64"/>
      <c r="J196" s="64"/>
      <c r="K196" s="64"/>
      <c r="L196" s="64"/>
      <c r="M196" s="64"/>
      <c r="N196" s="64">
        <f t="shared" si="48"/>
        <v>0</v>
      </c>
      <c r="O196" s="64"/>
      <c r="P196" s="64"/>
      <c r="Q196" s="64"/>
      <c r="R196" s="63">
        <f t="shared" si="49"/>
        <v>0</v>
      </c>
      <c r="S196" s="64"/>
      <c r="T196" s="64"/>
      <c r="U196" s="64"/>
      <c r="V196" s="7">
        <v>0.2</v>
      </c>
      <c r="W196" s="8">
        <f t="shared" si="3"/>
        <v>0</v>
      </c>
      <c r="X196" s="9" t="str">
        <f t="shared" si="34"/>
        <v> </v>
      </c>
      <c r="Y196" s="7" t="str">
        <f t="shared" si="35"/>
        <v/>
      </c>
      <c r="Z196" s="7" t="str">
        <f t="shared" si="6"/>
        <v/>
      </c>
      <c r="AA196" s="64"/>
      <c r="AB196" s="64"/>
      <c r="AC196" s="63" t="b">
        <v>0</v>
      </c>
    </row>
    <row r="197">
      <c r="A197" s="24">
        <v>93.0</v>
      </c>
      <c r="B197" s="25">
        <v>1450152.0</v>
      </c>
      <c r="C197" s="25" t="s">
        <v>270</v>
      </c>
      <c r="D197" s="25">
        <v>86.0</v>
      </c>
      <c r="E197" s="25" t="s">
        <v>30</v>
      </c>
      <c r="F197" s="2" t="s">
        <v>271</v>
      </c>
      <c r="G197" s="2" t="s">
        <v>272</v>
      </c>
      <c r="H197" s="4">
        <v>43438.0</v>
      </c>
      <c r="I197" s="4">
        <v>43376.0</v>
      </c>
      <c r="J197" s="2" t="s">
        <v>273</v>
      </c>
      <c r="K197" s="2">
        <v>1.0</v>
      </c>
      <c r="L197" s="2">
        <v>12.0</v>
      </c>
      <c r="M197" s="5"/>
      <c r="N197" s="10">
        <f t="shared" si="48"/>
        <v>-43438</v>
      </c>
      <c r="O197" s="5"/>
      <c r="P197" s="5"/>
      <c r="Q197" s="4">
        <v>43474.0</v>
      </c>
      <c r="R197" s="2">
        <f t="shared" si="49"/>
        <v>36</v>
      </c>
      <c r="S197" s="2" t="s">
        <v>274</v>
      </c>
      <c r="T197" s="2">
        <v>1.0</v>
      </c>
      <c r="U197" s="2">
        <v>20.0</v>
      </c>
      <c r="V197" s="7">
        <v>0.2</v>
      </c>
      <c r="W197" s="8">
        <f t="shared" si="3"/>
        <v>9.6</v>
      </c>
      <c r="X197" s="9" t="str">
        <f t="shared" si="34"/>
        <v>Failure</v>
      </c>
      <c r="Y197" s="7" t="str">
        <f t="shared" si="35"/>
        <v>Failure</v>
      </c>
      <c r="Z197" s="7" t="str">
        <f t="shared" si="6"/>
        <v>Failure</v>
      </c>
      <c r="AA197" s="2">
        <v>24.99</v>
      </c>
      <c r="AB197" s="2">
        <v>3.3</v>
      </c>
      <c r="AC197" s="2" t="b">
        <v>1</v>
      </c>
    </row>
    <row r="198">
      <c r="A198" s="80">
        <v>93.1</v>
      </c>
      <c r="B198" s="80">
        <v>1450152.0</v>
      </c>
      <c r="C198" s="80" t="s">
        <v>773</v>
      </c>
      <c r="D198" s="81"/>
      <c r="E198" s="81"/>
      <c r="F198" s="66"/>
      <c r="G198" s="65" t="s">
        <v>774</v>
      </c>
      <c r="H198" s="66"/>
      <c r="I198" s="66"/>
      <c r="J198" s="66"/>
      <c r="K198" s="66"/>
      <c r="L198" s="66"/>
      <c r="M198" s="66"/>
      <c r="N198" s="66">
        <f t="shared" si="48"/>
        <v>0</v>
      </c>
      <c r="O198" s="66"/>
      <c r="P198" s="66"/>
      <c r="Q198" s="66"/>
      <c r="R198" s="65">
        <f t="shared" si="49"/>
        <v>0</v>
      </c>
      <c r="S198" s="66"/>
      <c r="T198" s="66"/>
      <c r="U198" s="66"/>
      <c r="V198" s="7">
        <v>0.2</v>
      </c>
      <c r="W198" s="8">
        <f t="shared" si="3"/>
        <v>0</v>
      </c>
      <c r="X198" s="9" t="str">
        <f t="shared" si="34"/>
        <v> </v>
      </c>
      <c r="Y198" s="7" t="str">
        <f t="shared" si="35"/>
        <v/>
      </c>
      <c r="Z198" s="7" t="str">
        <f t="shared" si="6"/>
        <v/>
      </c>
      <c r="AA198" s="66"/>
      <c r="AB198" s="66"/>
      <c r="AC198" s="65" t="b">
        <v>0</v>
      </c>
    </row>
    <row r="199">
      <c r="A199" s="23">
        <v>94.0</v>
      </c>
      <c r="B199" s="20">
        <v>2782507.0</v>
      </c>
      <c r="C199" s="20" t="s">
        <v>275</v>
      </c>
      <c r="D199" s="20">
        <v>76.0</v>
      </c>
      <c r="E199" s="20" t="s">
        <v>57</v>
      </c>
      <c r="F199" s="11" t="s">
        <v>276</v>
      </c>
      <c r="G199" s="11" t="s">
        <v>176</v>
      </c>
      <c r="H199" s="12">
        <v>43494.0</v>
      </c>
      <c r="I199" s="12">
        <v>43383.0</v>
      </c>
      <c r="J199" s="11" t="s">
        <v>277</v>
      </c>
      <c r="K199" s="11">
        <v>10.0</v>
      </c>
      <c r="L199" s="11">
        <v>25.0</v>
      </c>
      <c r="M199" s="13"/>
      <c r="N199" s="14">
        <f t="shared" si="48"/>
        <v>-43494</v>
      </c>
      <c r="O199" s="13"/>
      <c r="P199" s="13"/>
      <c r="Q199" s="12">
        <v>43578.0</v>
      </c>
      <c r="R199" s="11">
        <f t="shared" si="49"/>
        <v>84</v>
      </c>
      <c r="S199" s="11" t="s">
        <v>278</v>
      </c>
      <c r="T199" s="11">
        <v>4.0</v>
      </c>
      <c r="U199" s="11">
        <v>10.0</v>
      </c>
      <c r="V199" s="7">
        <v>0.2</v>
      </c>
      <c r="W199" s="8">
        <f t="shared" si="3"/>
        <v>20</v>
      </c>
      <c r="X199" s="9" t="str">
        <f t="shared" si="34"/>
        <v>Success</v>
      </c>
      <c r="Y199" s="7" t="str">
        <f t="shared" si="35"/>
        <v>Success</v>
      </c>
      <c r="Z199" s="7" t="str">
        <f t="shared" si="6"/>
        <v>Success</v>
      </c>
      <c r="AA199" s="11">
        <v>23.6</v>
      </c>
      <c r="AB199" s="11">
        <v>2.66</v>
      </c>
      <c r="AC199" s="11" t="b">
        <v>1</v>
      </c>
    </row>
    <row r="200">
      <c r="A200" s="25">
        <v>94.1</v>
      </c>
      <c r="B200" s="25">
        <v>2782507.0</v>
      </c>
      <c r="C200" s="25" t="s">
        <v>279</v>
      </c>
      <c r="D200" s="25">
        <v>76.0</v>
      </c>
      <c r="E200" s="25" t="s">
        <v>57</v>
      </c>
      <c r="F200" s="2" t="s">
        <v>280</v>
      </c>
      <c r="G200" s="2" t="s">
        <v>181</v>
      </c>
      <c r="H200" s="4">
        <v>43570.0</v>
      </c>
      <c r="I200" s="4">
        <v>43529.0</v>
      </c>
      <c r="J200" s="2" t="s">
        <v>281</v>
      </c>
      <c r="K200" s="2">
        <v>1.0</v>
      </c>
      <c r="L200" s="2">
        <v>14.0</v>
      </c>
      <c r="M200" s="5"/>
      <c r="N200" s="10">
        <f t="shared" si="48"/>
        <v>-43570</v>
      </c>
      <c r="O200" s="5"/>
      <c r="P200" s="5"/>
      <c r="Q200" s="4">
        <v>43606.0</v>
      </c>
      <c r="R200" s="2">
        <f t="shared" si="49"/>
        <v>36</v>
      </c>
      <c r="S200" s="2" t="s">
        <v>282</v>
      </c>
      <c r="T200" s="2">
        <v>4.0</v>
      </c>
      <c r="U200" s="2">
        <v>13.0</v>
      </c>
      <c r="V200" s="7">
        <v>0.2</v>
      </c>
      <c r="W200" s="8">
        <f t="shared" si="3"/>
        <v>11.2</v>
      </c>
      <c r="X200" s="9" t="str">
        <f t="shared" si="34"/>
        <v>Failure</v>
      </c>
      <c r="Y200" s="7" t="str">
        <f t="shared" si="35"/>
        <v>Failure</v>
      </c>
      <c r="Z200" s="7" t="str">
        <f t="shared" si="6"/>
        <v>Failure</v>
      </c>
      <c r="AA200" s="2">
        <v>23.2</v>
      </c>
      <c r="AB200" s="2">
        <v>2.85</v>
      </c>
      <c r="AC200" s="2" t="b">
        <v>1</v>
      </c>
    </row>
    <row r="201">
      <c r="A201" s="78">
        <v>94.2</v>
      </c>
      <c r="B201" s="80">
        <v>2782507.0</v>
      </c>
      <c r="C201" s="78" t="s">
        <v>775</v>
      </c>
      <c r="D201" s="78">
        <v>78.0</v>
      </c>
      <c r="E201" s="78" t="s">
        <v>57</v>
      </c>
      <c r="F201" s="71"/>
      <c r="G201" s="71"/>
      <c r="H201" s="71"/>
      <c r="I201" s="71"/>
      <c r="J201" s="71"/>
      <c r="K201" s="71"/>
      <c r="L201" s="71"/>
      <c r="M201" s="71"/>
      <c r="N201" s="71">
        <f t="shared" si="48"/>
        <v>0</v>
      </c>
      <c r="O201" s="71"/>
      <c r="P201" s="71"/>
      <c r="Q201" s="71"/>
      <c r="R201" s="70">
        <f t="shared" si="49"/>
        <v>0</v>
      </c>
      <c r="S201" s="71"/>
      <c r="T201" s="71"/>
      <c r="U201" s="71"/>
      <c r="V201" s="7">
        <v>0.2</v>
      </c>
      <c r="W201" s="8">
        <f t="shared" si="3"/>
        <v>0</v>
      </c>
      <c r="X201" s="9" t="str">
        <f t="shared" si="34"/>
        <v> </v>
      </c>
      <c r="Y201" s="7" t="str">
        <f t="shared" si="35"/>
        <v/>
      </c>
      <c r="Z201" s="7" t="str">
        <f t="shared" si="6"/>
        <v/>
      </c>
      <c r="AA201" s="71"/>
      <c r="AB201" s="71"/>
      <c r="AC201" s="70" t="b">
        <v>0</v>
      </c>
    </row>
    <row r="202">
      <c r="A202" s="78">
        <v>94.3</v>
      </c>
      <c r="B202" s="96"/>
      <c r="C202" s="78" t="s">
        <v>776</v>
      </c>
      <c r="D202" s="78">
        <v>78.0</v>
      </c>
      <c r="E202" s="78" t="s">
        <v>57</v>
      </c>
      <c r="F202" s="71"/>
      <c r="G202" s="71"/>
      <c r="H202" s="71"/>
      <c r="I202" s="71"/>
      <c r="J202" s="71"/>
      <c r="K202" s="71"/>
      <c r="L202" s="71"/>
      <c r="M202" s="71"/>
      <c r="N202" s="71">
        <f t="shared" si="48"/>
        <v>0</v>
      </c>
      <c r="O202" s="71"/>
      <c r="P202" s="71"/>
      <c r="Q202" s="71"/>
      <c r="R202" s="70">
        <f t="shared" si="49"/>
        <v>0</v>
      </c>
      <c r="S202" s="71"/>
      <c r="T202" s="71"/>
      <c r="U202" s="71"/>
      <c r="V202" s="7">
        <v>0.2</v>
      </c>
      <c r="W202" s="8">
        <f t="shared" si="3"/>
        <v>0</v>
      </c>
      <c r="X202" s="9" t="str">
        <f t="shared" si="34"/>
        <v> </v>
      </c>
      <c r="Y202" s="7" t="str">
        <f t="shared" si="35"/>
        <v/>
      </c>
      <c r="Z202" s="7" t="str">
        <f t="shared" si="6"/>
        <v/>
      </c>
      <c r="AA202" s="71"/>
      <c r="AB202" s="71"/>
      <c r="AC202" s="70" t="b">
        <v>0</v>
      </c>
    </row>
    <row r="203">
      <c r="A203" s="84">
        <v>95.0</v>
      </c>
      <c r="B203" s="75"/>
      <c r="C203" s="74" t="s">
        <v>694</v>
      </c>
      <c r="D203" s="75"/>
      <c r="E203" s="75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3"/>
      <c r="S203" s="64"/>
      <c r="T203" s="64"/>
      <c r="U203" s="64"/>
      <c r="V203" s="7">
        <v>0.2</v>
      </c>
      <c r="W203" s="8">
        <f t="shared" si="3"/>
        <v>0</v>
      </c>
      <c r="X203" s="9" t="str">
        <f t="shared" si="34"/>
        <v> </v>
      </c>
      <c r="Y203" s="7" t="str">
        <f t="shared" si="35"/>
        <v/>
      </c>
      <c r="Z203" s="7" t="str">
        <f t="shared" si="6"/>
        <v/>
      </c>
      <c r="AA203" s="64"/>
      <c r="AB203" s="64"/>
      <c r="AC203" s="63" t="b">
        <v>0</v>
      </c>
    </row>
    <row r="204">
      <c r="A204" s="74">
        <v>95.1</v>
      </c>
      <c r="B204" s="75"/>
      <c r="C204" s="75"/>
      <c r="D204" s="75"/>
      <c r="E204" s="75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3"/>
      <c r="S204" s="64"/>
      <c r="T204" s="64"/>
      <c r="U204" s="64"/>
      <c r="V204" s="7">
        <v>0.2</v>
      </c>
      <c r="W204" s="8">
        <f t="shared" si="3"/>
        <v>0</v>
      </c>
      <c r="X204" s="9" t="str">
        <f t="shared" si="34"/>
        <v> </v>
      </c>
      <c r="Y204" s="7" t="str">
        <f t="shared" si="35"/>
        <v/>
      </c>
      <c r="Z204" s="7" t="str">
        <f t="shared" si="6"/>
        <v/>
      </c>
      <c r="AA204" s="64"/>
      <c r="AB204" s="64"/>
      <c r="AC204" s="63" t="b">
        <v>0</v>
      </c>
    </row>
    <row r="205">
      <c r="A205" s="94">
        <v>96.0</v>
      </c>
      <c r="B205" s="78">
        <v>1997990.0</v>
      </c>
      <c r="C205" s="78" t="s">
        <v>777</v>
      </c>
      <c r="D205" s="78"/>
      <c r="E205" s="78" t="s">
        <v>30</v>
      </c>
      <c r="F205" s="71"/>
      <c r="G205" s="71"/>
      <c r="H205" s="72"/>
      <c r="I205" s="71"/>
      <c r="J205" s="71"/>
      <c r="K205" s="71"/>
      <c r="L205" s="71"/>
      <c r="M205" s="71"/>
      <c r="N205" s="97">
        <f>M205-H205</f>
        <v>0</v>
      </c>
      <c r="O205" s="71"/>
      <c r="P205" s="71"/>
      <c r="Q205" s="71"/>
      <c r="R205" s="72">
        <f>Q205-H205</f>
        <v>0</v>
      </c>
      <c r="S205" s="71"/>
      <c r="T205" s="71"/>
      <c r="U205" s="71"/>
      <c r="V205" s="7">
        <v>0.2</v>
      </c>
      <c r="W205" s="8">
        <f t="shared" si="3"/>
        <v>0</v>
      </c>
      <c r="X205" s="9" t="str">
        <f t="shared" si="34"/>
        <v> </v>
      </c>
      <c r="Y205" s="7" t="str">
        <f t="shared" si="35"/>
        <v/>
      </c>
      <c r="Z205" s="7" t="str">
        <f t="shared" si="6"/>
        <v/>
      </c>
      <c r="AA205" s="71"/>
      <c r="AB205" s="71"/>
      <c r="AC205" s="70" t="b">
        <v>0</v>
      </c>
    </row>
    <row r="206">
      <c r="A206" s="80">
        <v>96.1</v>
      </c>
      <c r="B206" s="81"/>
      <c r="C206" s="80" t="s">
        <v>778</v>
      </c>
      <c r="D206" s="80">
        <v>63.0</v>
      </c>
      <c r="E206" s="80" t="s">
        <v>30</v>
      </c>
      <c r="F206" s="65" t="s">
        <v>779</v>
      </c>
      <c r="G206" s="65" t="s">
        <v>780</v>
      </c>
      <c r="H206" s="67">
        <v>43452.0</v>
      </c>
      <c r="I206" s="67">
        <v>43395.0</v>
      </c>
      <c r="J206" s="65"/>
      <c r="K206" s="65"/>
      <c r="L206" s="65"/>
      <c r="M206" s="66"/>
      <c r="N206" s="66"/>
      <c r="O206" s="66"/>
      <c r="P206" s="66"/>
      <c r="Q206" s="67"/>
      <c r="R206" s="65"/>
      <c r="S206" s="65"/>
      <c r="T206" s="65"/>
      <c r="U206" s="65"/>
      <c r="V206" s="7">
        <v>0.2</v>
      </c>
      <c r="W206" s="8">
        <f t="shared" si="3"/>
        <v>0</v>
      </c>
      <c r="X206" s="9" t="str">
        <f t="shared" si="34"/>
        <v> </v>
      </c>
      <c r="Y206" s="7" t="str">
        <f t="shared" si="35"/>
        <v/>
      </c>
      <c r="Z206" s="7" t="str">
        <f t="shared" si="6"/>
        <v/>
      </c>
      <c r="AA206" s="66"/>
      <c r="AB206" s="66"/>
      <c r="AC206" s="65" t="b">
        <v>0</v>
      </c>
    </row>
    <row r="207">
      <c r="A207" s="23">
        <v>97.0</v>
      </c>
      <c r="B207" s="20">
        <v>2308914.0</v>
      </c>
      <c r="C207" s="20" t="s">
        <v>283</v>
      </c>
      <c r="D207" s="20">
        <v>75.0</v>
      </c>
      <c r="E207" s="20" t="s">
        <v>57</v>
      </c>
      <c r="F207" s="11" t="s">
        <v>284</v>
      </c>
      <c r="G207" s="11" t="s">
        <v>255</v>
      </c>
      <c r="H207" s="12">
        <v>43906.0</v>
      </c>
      <c r="I207" s="12">
        <v>43866.0</v>
      </c>
      <c r="J207" s="11" t="s">
        <v>285</v>
      </c>
      <c r="K207" s="11">
        <v>0.0</v>
      </c>
      <c r="L207" s="11">
        <v>19.0</v>
      </c>
      <c r="M207" s="13"/>
      <c r="N207" s="14">
        <f t="shared" ref="N207:N210" si="50">M207-H207</f>
        <v>-43906</v>
      </c>
      <c r="O207" s="13"/>
      <c r="P207" s="13"/>
      <c r="Q207" s="12">
        <v>43973.0</v>
      </c>
      <c r="R207" s="11">
        <f t="shared" ref="R207:R210" si="51">Q207-H207</f>
        <v>67</v>
      </c>
      <c r="S207" s="11" t="s">
        <v>39</v>
      </c>
      <c r="T207" s="11">
        <v>0.0</v>
      </c>
      <c r="U207" s="11">
        <v>11.0</v>
      </c>
      <c r="V207" s="7">
        <v>0.2</v>
      </c>
      <c r="W207" s="8">
        <f t="shared" si="3"/>
        <v>15.2</v>
      </c>
      <c r="X207" s="9" t="str">
        <f t="shared" si="34"/>
        <v>Success</v>
      </c>
      <c r="Y207" s="7" t="str">
        <f t="shared" si="35"/>
        <v>Failure</v>
      </c>
      <c r="Z207" s="7" t="str">
        <f t="shared" si="6"/>
        <v>Success</v>
      </c>
      <c r="AA207" s="11">
        <v>24.17</v>
      </c>
      <c r="AB207" s="11">
        <v>3.33</v>
      </c>
      <c r="AC207" s="11" t="b">
        <v>1</v>
      </c>
    </row>
    <row r="208">
      <c r="A208" s="20">
        <v>97.1</v>
      </c>
      <c r="B208" s="20">
        <v>2308914.0</v>
      </c>
      <c r="C208" s="20" t="s">
        <v>286</v>
      </c>
      <c r="D208" s="20">
        <v>74.0</v>
      </c>
      <c r="E208" s="20" t="s">
        <v>57</v>
      </c>
      <c r="F208" s="11" t="s">
        <v>287</v>
      </c>
      <c r="G208" s="11" t="s">
        <v>288</v>
      </c>
      <c r="H208" s="12">
        <v>43480.0</v>
      </c>
      <c r="I208" s="12">
        <v>43404.0</v>
      </c>
      <c r="J208" s="11" t="s">
        <v>39</v>
      </c>
      <c r="K208" s="11">
        <v>0.0</v>
      </c>
      <c r="L208" s="11">
        <v>14.0</v>
      </c>
      <c r="M208" s="13"/>
      <c r="N208" s="14">
        <f t="shared" si="50"/>
        <v>-43480</v>
      </c>
      <c r="O208" s="13"/>
      <c r="P208" s="13"/>
      <c r="Q208" s="12">
        <v>43546.0</v>
      </c>
      <c r="R208" s="11">
        <f t="shared" si="51"/>
        <v>66</v>
      </c>
      <c r="S208" s="11" t="s">
        <v>39</v>
      </c>
      <c r="T208" s="11">
        <v>0.0</v>
      </c>
      <c r="U208" s="11">
        <v>10.0</v>
      </c>
      <c r="V208" s="7">
        <v>0.2</v>
      </c>
      <c r="W208" s="8">
        <f t="shared" si="3"/>
        <v>11.2</v>
      </c>
      <c r="X208" s="9" t="str">
        <f t="shared" si="34"/>
        <v>Success</v>
      </c>
      <c r="Y208" s="7" t="str">
        <f t="shared" si="35"/>
        <v>Failure</v>
      </c>
      <c r="Z208" s="7" t="str">
        <f t="shared" si="6"/>
        <v>Success</v>
      </c>
      <c r="AA208" s="11">
        <v>23.99</v>
      </c>
      <c r="AB208" s="11">
        <v>3.27</v>
      </c>
      <c r="AC208" s="11" t="b">
        <v>1</v>
      </c>
    </row>
    <row r="209">
      <c r="A209" s="24">
        <v>98.0</v>
      </c>
      <c r="B209" s="25">
        <v>1572294.0</v>
      </c>
      <c r="C209" s="25" t="s">
        <v>289</v>
      </c>
      <c r="D209" s="25">
        <v>73.0</v>
      </c>
      <c r="E209" s="25" t="s">
        <v>30</v>
      </c>
      <c r="F209" s="2" t="s">
        <v>47</v>
      </c>
      <c r="G209" s="2" t="s">
        <v>255</v>
      </c>
      <c r="H209" s="4">
        <v>43451.0</v>
      </c>
      <c r="I209" s="3">
        <v>43412.0</v>
      </c>
      <c r="J209" s="2" t="s">
        <v>290</v>
      </c>
      <c r="K209" s="2">
        <v>8.0</v>
      </c>
      <c r="L209" s="2">
        <v>14.0</v>
      </c>
      <c r="M209" s="5"/>
      <c r="N209" s="10">
        <f t="shared" si="50"/>
        <v>-43451</v>
      </c>
      <c r="O209" s="5"/>
      <c r="P209" s="5"/>
      <c r="Q209" s="4">
        <v>43517.0</v>
      </c>
      <c r="R209" s="2">
        <f t="shared" si="51"/>
        <v>66</v>
      </c>
      <c r="S209" s="2" t="s">
        <v>290</v>
      </c>
      <c r="T209" s="2">
        <v>8.0</v>
      </c>
      <c r="U209" s="2">
        <v>12.0</v>
      </c>
      <c r="V209" s="7">
        <v>0.2</v>
      </c>
      <c r="W209" s="8">
        <f t="shared" si="3"/>
        <v>11.2</v>
      </c>
      <c r="X209" s="9" t="str">
        <f t="shared" si="34"/>
        <v>Failure</v>
      </c>
      <c r="Y209" s="7" t="str">
        <f t="shared" si="35"/>
        <v>Failure</v>
      </c>
      <c r="Z209" s="7" t="str">
        <f t="shared" si="6"/>
        <v>Failure</v>
      </c>
      <c r="AA209" s="2">
        <v>24.92</v>
      </c>
      <c r="AB209" s="2">
        <v>3.34</v>
      </c>
      <c r="AC209" s="2" t="b">
        <v>1</v>
      </c>
    </row>
    <row r="210">
      <c r="A210" s="80">
        <v>98.1</v>
      </c>
      <c r="B210" s="80">
        <v>1572294.0</v>
      </c>
      <c r="C210" s="80" t="s">
        <v>781</v>
      </c>
      <c r="D210" s="80">
        <v>73.0</v>
      </c>
      <c r="E210" s="80" t="s">
        <v>30</v>
      </c>
      <c r="F210" s="66"/>
      <c r="G210" s="66"/>
      <c r="H210" s="66"/>
      <c r="I210" s="66"/>
      <c r="J210" s="66"/>
      <c r="K210" s="66"/>
      <c r="L210" s="66"/>
      <c r="M210" s="66"/>
      <c r="N210" s="66">
        <f t="shared" si="50"/>
        <v>0</v>
      </c>
      <c r="O210" s="66"/>
      <c r="P210" s="66"/>
      <c r="Q210" s="66"/>
      <c r="R210" s="65">
        <f t="shared" si="51"/>
        <v>0</v>
      </c>
      <c r="S210" s="66"/>
      <c r="T210" s="66"/>
      <c r="U210" s="66"/>
      <c r="V210" s="7">
        <v>0.2</v>
      </c>
      <c r="W210" s="8">
        <f t="shared" si="3"/>
        <v>0</v>
      </c>
      <c r="X210" s="9" t="str">
        <f t="shared" si="34"/>
        <v> </v>
      </c>
      <c r="Y210" s="7" t="str">
        <f t="shared" si="35"/>
        <v/>
      </c>
      <c r="Z210" s="7" t="str">
        <f t="shared" si="6"/>
        <v/>
      </c>
      <c r="AA210" s="66"/>
      <c r="AB210" s="66"/>
      <c r="AC210" s="65" t="b">
        <v>0</v>
      </c>
    </row>
    <row r="211">
      <c r="A211" s="84">
        <v>99.0</v>
      </c>
      <c r="B211" s="74">
        <v>1765910.0</v>
      </c>
      <c r="C211" s="76" t="s">
        <v>729</v>
      </c>
      <c r="D211" s="75"/>
      <c r="E211" s="75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3"/>
      <c r="S211" s="64"/>
      <c r="T211" s="64"/>
      <c r="U211" s="64"/>
      <c r="V211" s="7">
        <v>0.2</v>
      </c>
      <c r="W211" s="8">
        <f t="shared" si="3"/>
        <v>0</v>
      </c>
      <c r="X211" s="9" t="str">
        <f t="shared" si="34"/>
        <v> </v>
      </c>
      <c r="Y211" s="7" t="str">
        <f t="shared" si="35"/>
        <v/>
      </c>
      <c r="Z211" s="7" t="str">
        <f t="shared" si="6"/>
        <v/>
      </c>
      <c r="AA211" s="64"/>
      <c r="AB211" s="64"/>
      <c r="AC211" s="63" t="b">
        <v>0</v>
      </c>
    </row>
    <row r="212">
      <c r="A212" s="74">
        <v>99.1</v>
      </c>
      <c r="B212" s="75"/>
      <c r="C212" s="75"/>
      <c r="D212" s="75"/>
      <c r="E212" s="75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3"/>
      <c r="S212" s="64"/>
      <c r="T212" s="64"/>
      <c r="U212" s="64"/>
      <c r="V212" s="7">
        <v>0.2</v>
      </c>
      <c r="W212" s="8">
        <f t="shared" si="3"/>
        <v>0</v>
      </c>
      <c r="X212" s="9" t="str">
        <f t="shared" si="34"/>
        <v> </v>
      </c>
      <c r="Y212" s="7" t="str">
        <f t="shared" si="35"/>
        <v/>
      </c>
      <c r="Z212" s="7" t="str">
        <f t="shared" si="6"/>
        <v/>
      </c>
      <c r="AA212" s="64"/>
      <c r="AB212" s="64"/>
      <c r="AC212" s="63" t="b">
        <v>0</v>
      </c>
    </row>
    <row r="213">
      <c r="A213" s="86">
        <v>100.0</v>
      </c>
      <c r="B213" s="80">
        <v>2799216.0</v>
      </c>
      <c r="C213" s="80" t="s">
        <v>782</v>
      </c>
      <c r="D213" s="81"/>
      <c r="E213" s="81"/>
      <c r="F213" s="66"/>
      <c r="G213" s="65" t="s">
        <v>696</v>
      </c>
      <c r="H213" s="67"/>
      <c r="I213" s="65"/>
      <c r="J213" s="66"/>
      <c r="K213" s="66"/>
      <c r="L213" s="66"/>
      <c r="M213" s="66"/>
      <c r="N213" s="87">
        <f t="shared" ref="N213:N214" si="52">M213-H213</f>
        <v>0</v>
      </c>
      <c r="O213" s="66"/>
      <c r="P213" s="66"/>
      <c r="Q213" s="66"/>
      <c r="R213" s="67">
        <f t="shared" ref="R213:R214" si="53">Q213-H213</f>
        <v>0</v>
      </c>
      <c r="S213" s="66"/>
      <c r="T213" s="66"/>
      <c r="U213" s="66"/>
      <c r="V213" s="7">
        <v>0.2</v>
      </c>
      <c r="W213" s="8">
        <f t="shared" si="3"/>
        <v>0</v>
      </c>
      <c r="X213" s="9" t="str">
        <f t="shared" si="34"/>
        <v> </v>
      </c>
      <c r="Y213" s="7" t="str">
        <f t="shared" si="35"/>
        <v/>
      </c>
      <c r="Z213" s="7" t="str">
        <f t="shared" si="6"/>
        <v/>
      </c>
      <c r="AA213" s="66"/>
      <c r="AB213" s="66"/>
      <c r="AC213" s="65" t="b">
        <v>0</v>
      </c>
    </row>
    <row r="214">
      <c r="A214" s="25">
        <v>100.1</v>
      </c>
      <c r="B214" s="25">
        <v>2799216.0</v>
      </c>
      <c r="C214" s="25" t="s">
        <v>291</v>
      </c>
      <c r="D214" s="25">
        <v>67.0</v>
      </c>
      <c r="E214" s="25" t="s">
        <v>57</v>
      </c>
      <c r="F214" s="2" t="s">
        <v>292</v>
      </c>
      <c r="G214" s="2" t="s">
        <v>293</v>
      </c>
      <c r="H214" s="4">
        <v>43480.0</v>
      </c>
      <c r="I214" s="4">
        <v>43411.0</v>
      </c>
      <c r="J214" s="2" t="s">
        <v>294</v>
      </c>
      <c r="K214" s="2">
        <v>4.0</v>
      </c>
      <c r="L214" s="2">
        <v>17.0</v>
      </c>
      <c r="M214" s="4">
        <v>43488.0</v>
      </c>
      <c r="N214" s="5">
        <f t="shared" si="52"/>
        <v>8</v>
      </c>
      <c r="O214" s="2" t="s">
        <v>294</v>
      </c>
      <c r="P214" s="2">
        <v>17.0</v>
      </c>
      <c r="Q214" s="4">
        <v>43553.0</v>
      </c>
      <c r="R214" s="2">
        <f t="shared" si="53"/>
        <v>73</v>
      </c>
      <c r="S214" s="2" t="s">
        <v>294</v>
      </c>
      <c r="T214" s="2">
        <v>4.0</v>
      </c>
      <c r="U214" s="2">
        <v>17.0</v>
      </c>
      <c r="V214" s="7">
        <v>0.2</v>
      </c>
      <c r="W214" s="8">
        <f t="shared" si="3"/>
        <v>13.6</v>
      </c>
      <c r="X214" s="9" t="str">
        <f t="shared" si="34"/>
        <v>Failure</v>
      </c>
      <c r="Y214" s="7" t="str">
        <f t="shared" si="35"/>
        <v>Failure</v>
      </c>
      <c r="Z214" s="7" t="str">
        <f t="shared" si="6"/>
        <v>Failure</v>
      </c>
      <c r="AA214" s="2">
        <v>23.36</v>
      </c>
      <c r="AB214" s="2">
        <v>3.11</v>
      </c>
      <c r="AC214" s="2" t="b">
        <v>1</v>
      </c>
    </row>
    <row r="215">
      <c r="A215" s="84">
        <v>101.0</v>
      </c>
      <c r="B215" s="74">
        <v>2165542.0</v>
      </c>
      <c r="C215" s="74" t="s">
        <v>783</v>
      </c>
      <c r="D215" s="75"/>
      <c r="E215" s="75"/>
      <c r="F215" s="64"/>
      <c r="G215" s="63" t="s">
        <v>784</v>
      </c>
      <c r="H215" s="63"/>
      <c r="I215" s="63"/>
      <c r="J215" s="64"/>
      <c r="K215" s="64"/>
      <c r="L215" s="64"/>
      <c r="M215" s="64"/>
      <c r="N215" s="64"/>
      <c r="O215" s="64"/>
      <c r="P215" s="64"/>
      <c r="Q215" s="64"/>
      <c r="R215" s="63"/>
      <c r="S215" s="64"/>
      <c r="T215" s="64"/>
      <c r="U215" s="64"/>
      <c r="V215" s="7">
        <v>0.2</v>
      </c>
      <c r="W215" s="8">
        <f t="shared" si="3"/>
        <v>0</v>
      </c>
      <c r="X215" s="9" t="str">
        <f t="shared" si="34"/>
        <v> </v>
      </c>
      <c r="Y215" s="7" t="str">
        <f t="shared" si="35"/>
        <v/>
      </c>
      <c r="Z215" s="7" t="str">
        <f t="shared" si="6"/>
        <v/>
      </c>
      <c r="AA215" s="64"/>
      <c r="AB215" s="64"/>
      <c r="AC215" s="63" t="b">
        <v>0</v>
      </c>
    </row>
    <row r="216">
      <c r="A216" s="74">
        <v>101.1</v>
      </c>
      <c r="B216" s="75"/>
      <c r="C216" s="74" t="s">
        <v>785</v>
      </c>
      <c r="D216" s="75"/>
      <c r="E216" s="75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3"/>
      <c r="S216" s="64"/>
      <c r="T216" s="64"/>
      <c r="U216" s="64"/>
      <c r="V216" s="7">
        <v>0.2</v>
      </c>
      <c r="W216" s="8">
        <f t="shared" si="3"/>
        <v>0</v>
      </c>
      <c r="X216" s="9" t="str">
        <f t="shared" si="34"/>
        <v> </v>
      </c>
      <c r="Y216" s="7" t="str">
        <f t="shared" si="35"/>
        <v/>
      </c>
      <c r="Z216" s="7" t="str">
        <f t="shared" si="6"/>
        <v/>
      </c>
      <c r="AA216" s="64"/>
      <c r="AB216" s="64"/>
      <c r="AC216" s="63" t="b">
        <v>0</v>
      </c>
    </row>
    <row r="217">
      <c r="A217" s="84">
        <v>102.0</v>
      </c>
      <c r="B217" s="74">
        <v>2705334.0</v>
      </c>
      <c r="C217" s="74" t="s">
        <v>786</v>
      </c>
      <c r="D217" s="75"/>
      <c r="E217" s="75"/>
      <c r="F217" s="64"/>
      <c r="G217" s="63" t="s">
        <v>535</v>
      </c>
      <c r="H217" s="63"/>
      <c r="I217" s="63"/>
      <c r="J217" s="64"/>
      <c r="K217" s="64"/>
      <c r="L217" s="64"/>
      <c r="M217" s="64"/>
      <c r="N217" s="64"/>
      <c r="O217" s="64"/>
      <c r="P217" s="64"/>
      <c r="Q217" s="64"/>
      <c r="R217" s="63"/>
      <c r="S217" s="64"/>
      <c r="T217" s="64"/>
      <c r="U217" s="64"/>
      <c r="V217" s="7">
        <v>0.2</v>
      </c>
      <c r="W217" s="8">
        <f t="shared" si="3"/>
        <v>0</v>
      </c>
      <c r="X217" s="9" t="str">
        <f t="shared" si="34"/>
        <v> </v>
      </c>
      <c r="Y217" s="7" t="str">
        <f t="shared" si="35"/>
        <v/>
      </c>
      <c r="Z217" s="7" t="str">
        <f t="shared" si="6"/>
        <v/>
      </c>
      <c r="AA217" s="64"/>
      <c r="AB217" s="64"/>
      <c r="AC217" s="63" t="b">
        <v>0</v>
      </c>
    </row>
    <row r="218">
      <c r="A218" s="74">
        <v>102.1</v>
      </c>
      <c r="B218" s="75"/>
      <c r="C218" s="75"/>
      <c r="D218" s="75"/>
      <c r="E218" s="75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3"/>
      <c r="S218" s="64"/>
      <c r="T218" s="64"/>
      <c r="U218" s="64"/>
      <c r="V218" s="7">
        <v>0.2</v>
      </c>
      <c r="W218" s="8">
        <f t="shared" si="3"/>
        <v>0</v>
      </c>
      <c r="X218" s="9" t="str">
        <f t="shared" si="34"/>
        <v> </v>
      </c>
      <c r="Y218" s="7" t="str">
        <f t="shared" si="35"/>
        <v/>
      </c>
      <c r="Z218" s="7" t="str">
        <f t="shared" si="6"/>
        <v/>
      </c>
      <c r="AA218" s="64"/>
      <c r="AB218" s="64"/>
      <c r="AC218" s="63" t="b">
        <v>0</v>
      </c>
    </row>
    <row r="219">
      <c r="A219" s="84">
        <v>103.0</v>
      </c>
      <c r="B219" s="74">
        <v>2809475.0</v>
      </c>
      <c r="C219" s="74" t="s">
        <v>787</v>
      </c>
      <c r="D219" s="75"/>
      <c r="E219" s="75"/>
      <c r="F219" s="64"/>
      <c r="G219" s="63" t="s">
        <v>788</v>
      </c>
      <c r="H219" s="63"/>
      <c r="I219" s="63"/>
      <c r="J219" s="64"/>
      <c r="K219" s="64"/>
      <c r="L219" s="64"/>
      <c r="M219" s="64"/>
      <c r="N219" s="64"/>
      <c r="O219" s="64"/>
      <c r="P219" s="64"/>
      <c r="Q219" s="64"/>
      <c r="R219" s="63"/>
      <c r="S219" s="64"/>
      <c r="T219" s="64"/>
      <c r="U219" s="64"/>
      <c r="V219" s="7">
        <v>0.2</v>
      </c>
      <c r="W219" s="8">
        <f t="shared" si="3"/>
        <v>0</v>
      </c>
      <c r="X219" s="9" t="str">
        <f t="shared" si="34"/>
        <v> </v>
      </c>
      <c r="Y219" s="7" t="str">
        <f t="shared" si="35"/>
        <v/>
      </c>
      <c r="Z219" s="7" t="str">
        <f t="shared" si="6"/>
        <v/>
      </c>
      <c r="AA219" s="64"/>
      <c r="AB219" s="64"/>
      <c r="AC219" s="63" t="b">
        <v>0</v>
      </c>
    </row>
    <row r="220">
      <c r="A220" s="74">
        <v>103.1</v>
      </c>
      <c r="B220" s="75"/>
      <c r="C220" s="75"/>
      <c r="D220" s="75"/>
      <c r="E220" s="75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3"/>
      <c r="S220" s="64"/>
      <c r="T220" s="64"/>
      <c r="U220" s="64"/>
      <c r="V220" s="7">
        <v>0.2</v>
      </c>
      <c r="W220" s="8">
        <f t="shared" si="3"/>
        <v>0</v>
      </c>
      <c r="X220" s="9" t="str">
        <f t="shared" si="34"/>
        <v> </v>
      </c>
      <c r="Y220" s="7" t="str">
        <f t="shared" si="35"/>
        <v/>
      </c>
      <c r="Z220" s="7" t="str">
        <f t="shared" si="6"/>
        <v/>
      </c>
      <c r="AA220" s="64"/>
      <c r="AB220" s="64"/>
      <c r="AC220" s="63" t="b">
        <v>0</v>
      </c>
    </row>
    <row r="221">
      <c r="A221" s="23">
        <v>104.0</v>
      </c>
      <c r="B221" s="20">
        <v>1631520.0</v>
      </c>
      <c r="C221" s="20" t="s">
        <v>295</v>
      </c>
      <c r="D221" s="20">
        <v>75.0</v>
      </c>
      <c r="E221" s="20" t="s">
        <v>57</v>
      </c>
      <c r="F221" s="11" t="s">
        <v>296</v>
      </c>
      <c r="G221" s="11" t="s">
        <v>297</v>
      </c>
      <c r="H221" s="12">
        <v>43515.0</v>
      </c>
      <c r="I221" s="12">
        <v>43474.0</v>
      </c>
      <c r="J221" s="11" t="s">
        <v>298</v>
      </c>
      <c r="K221" s="11">
        <v>9.0</v>
      </c>
      <c r="L221" s="11">
        <v>22.0</v>
      </c>
      <c r="M221" s="12">
        <v>43523.0</v>
      </c>
      <c r="N221" s="13">
        <f t="shared" ref="N221:N222" si="54">M221-H221</f>
        <v>8</v>
      </c>
      <c r="O221" s="11" t="s">
        <v>298</v>
      </c>
      <c r="P221" s="11">
        <v>11.0</v>
      </c>
      <c r="Q221" s="12">
        <v>43633.0</v>
      </c>
      <c r="R221" s="11">
        <f t="shared" ref="R221:R222" si="55">Q221-H221</f>
        <v>118</v>
      </c>
      <c r="S221" s="11" t="s">
        <v>298</v>
      </c>
      <c r="T221" s="11">
        <v>9.0</v>
      </c>
      <c r="U221" s="11">
        <v>12.0</v>
      </c>
      <c r="V221" s="7">
        <v>0.2</v>
      </c>
      <c r="W221" s="8">
        <f t="shared" si="3"/>
        <v>17.6</v>
      </c>
      <c r="X221" s="9" t="str">
        <f t="shared" si="34"/>
        <v>Success</v>
      </c>
      <c r="Y221" s="7" t="str">
        <f t="shared" si="35"/>
        <v>Failure</v>
      </c>
      <c r="Z221" s="7" t="str">
        <f t="shared" si="6"/>
        <v>Success</v>
      </c>
      <c r="AA221" s="11">
        <v>23.06</v>
      </c>
      <c r="AB221" s="11">
        <v>2.89</v>
      </c>
      <c r="AC221" s="11" t="b">
        <v>1</v>
      </c>
    </row>
    <row r="222">
      <c r="A222" s="20">
        <v>104.1</v>
      </c>
      <c r="B222" s="20">
        <v>1631520.0</v>
      </c>
      <c r="C222" s="20" t="s">
        <v>299</v>
      </c>
      <c r="D222" s="20">
        <v>75.0</v>
      </c>
      <c r="E222" s="20" t="s">
        <v>57</v>
      </c>
      <c r="F222" s="11" t="s">
        <v>296</v>
      </c>
      <c r="G222" s="11" t="s">
        <v>300</v>
      </c>
      <c r="H222" s="12">
        <v>43528.0</v>
      </c>
      <c r="I222" s="12">
        <v>43474.0</v>
      </c>
      <c r="J222" s="11" t="s">
        <v>298</v>
      </c>
      <c r="K222" s="11">
        <v>9.0</v>
      </c>
      <c r="L222" s="11">
        <v>16.0</v>
      </c>
      <c r="M222" s="12">
        <v>43537.0</v>
      </c>
      <c r="N222" s="13">
        <f t="shared" si="54"/>
        <v>9</v>
      </c>
      <c r="O222" s="11" t="s">
        <v>298</v>
      </c>
      <c r="P222" s="11">
        <v>13.0</v>
      </c>
      <c r="Q222" s="12">
        <v>43633.0</v>
      </c>
      <c r="R222" s="11">
        <f t="shared" si="55"/>
        <v>105</v>
      </c>
      <c r="S222" s="11" t="s">
        <v>298</v>
      </c>
      <c r="T222" s="11">
        <v>9.0</v>
      </c>
      <c r="U222" s="11">
        <v>12.0</v>
      </c>
      <c r="V222" s="7">
        <v>0.2</v>
      </c>
      <c r="W222" s="8">
        <f t="shared" si="3"/>
        <v>12.8</v>
      </c>
      <c r="X222" s="9" t="str">
        <f t="shared" si="34"/>
        <v>Success</v>
      </c>
      <c r="Y222" s="7" t="str">
        <f t="shared" si="35"/>
        <v>Failure</v>
      </c>
      <c r="Z222" s="7" t="str">
        <f t="shared" si="6"/>
        <v>Success</v>
      </c>
      <c r="AA222" s="11">
        <v>22.87</v>
      </c>
      <c r="AB222" s="11">
        <v>2.95</v>
      </c>
      <c r="AC222" s="11" t="b">
        <v>1</v>
      </c>
    </row>
    <row r="223">
      <c r="A223" s="84">
        <v>105.0</v>
      </c>
      <c r="B223" s="75"/>
      <c r="C223" s="74" t="s">
        <v>694</v>
      </c>
      <c r="D223" s="75"/>
      <c r="E223" s="75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3"/>
      <c r="S223" s="64"/>
      <c r="T223" s="64"/>
      <c r="U223" s="64"/>
      <c r="V223" s="7">
        <v>0.2</v>
      </c>
      <c r="W223" s="8">
        <f t="shared" si="3"/>
        <v>0</v>
      </c>
      <c r="X223" s="9" t="str">
        <f t="shared" si="34"/>
        <v> </v>
      </c>
      <c r="Y223" s="7" t="str">
        <f t="shared" si="35"/>
        <v/>
      </c>
      <c r="Z223" s="7" t="str">
        <f t="shared" si="6"/>
        <v/>
      </c>
      <c r="AA223" s="64"/>
      <c r="AB223" s="64"/>
      <c r="AC223" s="63" t="b">
        <v>0</v>
      </c>
    </row>
    <row r="224">
      <c r="A224" s="74">
        <v>105.1</v>
      </c>
      <c r="B224" s="75"/>
      <c r="C224" s="75"/>
      <c r="D224" s="75"/>
      <c r="E224" s="75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3"/>
      <c r="S224" s="64"/>
      <c r="T224" s="64"/>
      <c r="U224" s="64"/>
      <c r="V224" s="7">
        <v>0.2</v>
      </c>
      <c r="W224" s="8">
        <f t="shared" si="3"/>
        <v>0</v>
      </c>
      <c r="X224" s="9" t="str">
        <f t="shared" si="34"/>
        <v> </v>
      </c>
      <c r="Y224" s="7" t="str">
        <f t="shared" si="35"/>
        <v/>
      </c>
      <c r="Z224" s="7" t="str">
        <f t="shared" si="6"/>
        <v/>
      </c>
      <c r="AA224" s="64"/>
      <c r="AB224" s="64"/>
      <c r="AC224" s="63" t="b">
        <v>0</v>
      </c>
    </row>
    <row r="225">
      <c r="A225" s="86">
        <v>106.0</v>
      </c>
      <c r="B225" s="80">
        <v>2314900.0</v>
      </c>
      <c r="C225" s="80" t="s">
        <v>789</v>
      </c>
      <c r="D225" s="81"/>
      <c r="E225" s="81"/>
      <c r="F225" s="66"/>
      <c r="G225" s="65" t="s">
        <v>696</v>
      </c>
      <c r="H225" s="65"/>
      <c r="I225" s="65"/>
      <c r="J225" s="66"/>
      <c r="K225" s="66"/>
      <c r="L225" s="66"/>
      <c r="M225" s="66"/>
      <c r="N225" s="66">
        <f t="shared" ref="N225:N226" si="56">M225-H225</f>
        <v>0</v>
      </c>
      <c r="O225" s="66"/>
      <c r="P225" s="66"/>
      <c r="Q225" s="66"/>
      <c r="R225" s="65">
        <f t="shared" ref="R225:R226" si="57">Q225-H225</f>
        <v>0</v>
      </c>
      <c r="S225" s="66"/>
      <c r="T225" s="66"/>
      <c r="U225" s="66"/>
      <c r="V225" s="7">
        <v>0.2</v>
      </c>
      <c r="W225" s="8">
        <f t="shared" si="3"/>
        <v>0</v>
      </c>
      <c r="X225" s="9" t="str">
        <f t="shared" si="34"/>
        <v> </v>
      </c>
      <c r="Y225" s="7" t="str">
        <f t="shared" si="35"/>
        <v/>
      </c>
      <c r="Z225" s="7" t="str">
        <f t="shared" si="6"/>
        <v/>
      </c>
      <c r="AA225" s="66"/>
      <c r="AB225" s="66"/>
      <c r="AC225" s="65" t="b">
        <v>0</v>
      </c>
    </row>
    <row r="226">
      <c r="A226" s="20">
        <v>106.1</v>
      </c>
      <c r="B226" s="20">
        <v>2314900.0</v>
      </c>
      <c r="C226" s="20" t="s">
        <v>301</v>
      </c>
      <c r="D226" s="20">
        <v>73.0</v>
      </c>
      <c r="E226" s="20" t="s">
        <v>57</v>
      </c>
      <c r="F226" s="11" t="s">
        <v>302</v>
      </c>
      <c r="G226" s="11" t="s">
        <v>147</v>
      </c>
      <c r="H226" s="12">
        <v>43556.0</v>
      </c>
      <c r="I226" s="12">
        <v>43479.0</v>
      </c>
      <c r="J226" s="11" t="s">
        <v>303</v>
      </c>
      <c r="K226" s="11">
        <v>5.0</v>
      </c>
      <c r="L226" s="11">
        <v>16.0</v>
      </c>
      <c r="M226" s="12">
        <v>43574.0</v>
      </c>
      <c r="N226" s="13">
        <f t="shared" si="56"/>
        <v>18</v>
      </c>
      <c r="O226" s="11" t="s">
        <v>304</v>
      </c>
      <c r="P226" s="11">
        <v>13.0</v>
      </c>
      <c r="Q226" s="12">
        <v>43773.0</v>
      </c>
      <c r="R226" s="11">
        <f t="shared" si="57"/>
        <v>217</v>
      </c>
      <c r="S226" s="11" t="s">
        <v>305</v>
      </c>
      <c r="T226" s="11">
        <v>7.0</v>
      </c>
      <c r="U226" s="11">
        <v>12.0</v>
      </c>
      <c r="V226" s="7">
        <v>0.2</v>
      </c>
      <c r="W226" s="8">
        <f t="shared" si="3"/>
        <v>12.8</v>
      </c>
      <c r="X226" s="9" t="str">
        <f t="shared" si="34"/>
        <v>Success</v>
      </c>
      <c r="Y226" s="7" t="str">
        <f t="shared" si="35"/>
        <v>Failure</v>
      </c>
      <c r="Z226" s="7" t="str">
        <f t="shared" si="6"/>
        <v>Success</v>
      </c>
      <c r="AA226" s="11">
        <v>23.36</v>
      </c>
      <c r="AB226" s="11">
        <v>2.71</v>
      </c>
      <c r="AC226" s="11" t="b">
        <v>1</v>
      </c>
    </row>
    <row r="227">
      <c r="A227" s="84">
        <v>107.0</v>
      </c>
      <c r="B227" s="74">
        <v>2730736.0</v>
      </c>
      <c r="C227" s="74" t="s">
        <v>790</v>
      </c>
      <c r="D227" s="75"/>
      <c r="E227" s="75"/>
      <c r="F227" s="64"/>
      <c r="G227" s="63" t="s">
        <v>535</v>
      </c>
      <c r="H227" s="63"/>
      <c r="I227" s="63"/>
      <c r="J227" s="64"/>
      <c r="K227" s="64"/>
      <c r="L227" s="64"/>
      <c r="M227" s="64"/>
      <c r="N227" s="64"/>
      <c r="O227" s="64"/>
      <c r="P227" s="64"/>
      <c r="Q227" s="63"/>
      <c r="R227" s="63"/>
      <c r="S227" s="64"/>
      <c r="T227" s="64"/>
      <c r="U227" s="64"/>
      <c r="V227" s="7">
        <v>0.2</v>
      </c>
      <c r="W227" s="8">
        <f t="shared" si="3"/>
        <v>0</v>
      </c>
      <c r="X227" s="9" t="str">
        <f t="shared" si="34"/>
        <v> </v>
      </c>
      <c r="Y227" s="7" t="str">
        <f t="shared" si="35"/>
        <v/>
      </c>
      <c r="Z227" s="7" t="str">
        <f t="shared" si="6"/>
        <v/>
      </c>
      <c r="AA227" s="64"/>
      <c r="AB227" s="64"/>
      <c r="AC227" s="63" t="b">
        <v>0</v>
      </c>
    </row>
    <row r="228">
      <c r="A228" s="74">
        <v>107.1</v>
      </c>
      <c r="B228" s="75"/>
      <c r="C228" s="75"/>
      <c r="D228" s="75"/>
      <c r="E228" s="75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3"/>
      <c r="R228" s="63"/>
      <c r="S228" s="64"/>
      <c r="T228" s="64"/>
      <c r="U228" s="64"/>
      <c r="V228" s="7">
        <v>0.2</v>
      </c>
      <c r="W228" s="8">
        <f t="shared" si="3"/>
        <v>0</v>
      </c>
      <c r="X228" s="9" t="str">
        <f t="shared" si="34"/>
        <v> </v>
      </c>
      <c r="Y228" s="7" t="str">
        <f t="shared" si="35"/>
        <v/>
      </c>
      <c r="Z228" s="7" t="str">
        <f t="shared" si="6"/>
        <v/>
      </c>
      <c r="AA228" s="64"/>
      <c r="AB228" s="64"/>
      <c r="AC228" s="63" t="b">
        <v>0</v>
      </c>
    </row>
    <row r="229">
      <c r="A229" s="86">
        <v>108.0</v>
      </c>
      <c r="B229" s="80">
        <v>2469786.0</v>
      </c>
      <c r="C229" s="80" t="s">
        <v>791</v>
      </c>
      <c r="D229" s="81"/>
      <c r="E229" s="81"/>
      <c r="F229" s="66"/>
      <c r="G229" s="65" t="s">
        <v>792</v>
      </c>
      <c r="H229" s="65"/>
      <c r="I229" s="65"/>
      <c r="J229" s="66"/>
      <c r="K229" s="66"/>
      <c r="L229" s="66"/>
      <c r="M229" s="66"/>
      <c r="N229" s="66">
        <f>M229-H229</f>
        <v>0</v>
      </c>
      <c r="O229" s="66"/>
      <c r="P229" s="66"/>
      <c r="Q229" s="66"/>
      <c r="R229" s="65">
        <f>Q229-H229</f>
        <v>0</v>
      </c>
      <c r="S229" s="66"/>
      <c r="T229" s="66"/>
      <c r="U229" s="66"/>
      <c r="V229" s="7">
        <v>0.2</v>
      </c>
      <c r="W229" s="8">
        <f t="shared" si="3"/>
        <v>0</v>
      </c>
      <c r="X229" s="9" t="str">
        <f t="shared" si="34"/>
        <v> </v>
      </c>
      <c r="Y229" s="7" t="str">
        <f t="shared" si="35"/>
        <v/>
      </c>
      <c r="Z229" s="7" t="str">
        <f t="shared" si="6"/>
        <v/>
      </c>
      <c r="AA229" s="66"/>
      <c r="AB229" s="66"/>
      <c r="AC229" s="65" t="b">
        <v>0</v>
      </c>
    </row>
    <row r="230">
      <c r="A230" s="74">
        <v>108.1</v>
      </c>
      <c r="B230" s="75"/>
      <c r="C230" s="74" t="s">
        <v>793</v>
      </c>
      <c r="D230" s="75"/>
      <c r="E230" s="75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3"/>
      <c r="S230" s="64"/>
      <c r="T230" s="64"/>
      <c r="U230" s="64"/>
      <c r="V230" s="7">
        <v>0.2</v>
      </c>
      <c r="W230" s="8">
        <f t="shared" si="3"/>
        <v>0</v>
      </c>
      <c r="X230" s="9" t="str">
        <f t="shared" si="34"/>
        <v> </v>
      </c>
      <c r="Y230" s="7" t="str">
        <f t="shared" si="35"/>
        <v/>
      </c>
      <c r="Z230" s="7" t="str">
        <f t="shared" si="6"/>
        <v/>
      </c>
      <c r="AA230" s="64"/>
      <c r="AB230" s="64"/>
      <c r="AC230" s="63" t="b">
        <v>0</v>
      </c>
    </row>
    <row r="231">
      <c r="A231" s="84">
        <v>109.0</v>
      </c>
      <c r="B231" s="74">
        <v>1528970.0</v>
      </c>
      <c r="C231" s="74" t="s">
        <v>794</v>
      </c>
      <c r="D231" s="75"/>
      <c r="E231" s="75"/>
      <c r="F231" s="64"/>
      <c r="G231" s="63" t="s">
        <v>784</v>
      </c>
      <c r="H231" s="63"/>
      <c r="I231" s="63"/>
      <c r="J231" s="64"/>
      <c r="K231" s="64"/>
      <c r="L231" s="64"/>
      <c r="M231" s="64"/>
      <c r="N231" s="64"/>
      <c r="O231" s="64"/>
      <c r="P231" s="64"/>
      <c r="Q231" s="64"/>
      <c r="R231" s="63"/>
      <c r="S231" s="64"/>
      <c r="T231" s="64"/>
      <c r="U231" s="64"/>
      <c r="V231" s="7">
        <v>0.2</v>
      </c>
      <c r="W231" s="8">
        <f t="shared" si="3"/>
        <v>0</v>
      </c>
      <c r="X231" s="9" t="str">
        <f t="shared" si="34"/>
        <v> </v>
      </c>
      <c r="Y231" s="7" t="str">
        <f t="shared" si="35"/>
        <v/>
      </c>
      <c r="Z231" s="7" t="str">
        <f t="shared" si="6"/>
        <v/>
      </c>
      <c r="AA231" s="64"/>
      <c r="AB231" s="64"/>
      <c r="AC231" s="63" t="b">
        <v>0</v>
      </c>
    </row>
    <row r="232">
      <c r="A232" s="74">
        <v>109.1</v>
      </c>
      <c r="B232" s="75"/>
      <c r="C232" s="74" t="s">
        <v>795</v>
      </c>
      <c r="D232" s="75"/>
      <c r="E232" s="75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3"/>
      <c r="S232" s="64"/>
      <c r="T232" s="64"/>
      <c r="U232" s="64"/>
      <c r="V232" s="7">
        <v>0.2</v>
      </c>
      <c r="W232" s="8">
        <f t="shared" si="3"/>
        <v>0</v>
      </c>
      <c r="X232" s="9" t="str">
        <f t="shared" si="34"/>
        <v> </v>
      </c>
      <c r="Y232" s="7" t="str">
        <f t="shared" si="35"/>
        <v/>
      </c>
      <c r="Z232" s="7" t="str">
        <f t="shared" si="6"/>
        <v/>
      </c>
      <c r="AA232" s="64"/>
      <c r="AB232" s="64"/>
      <c r="AC232" s="63" t="b">
        <v>0</v>
      </c>
    </row>
    <row r="233">
      <c r="A233" s="84">
        <v>110.0</v>
      </c>
      <c r="B233" s="98" t="s">
        <v>796</v>
      </c>
      <c r="C233" s="74" t="s">
        <v>797</v>
      </c>
      <c r="D233" s="75"/>
      <c r="E233" s="75"/>
      <c r="F233" s="64"/>
      <c r="G233" s="63" t="s">
        <v>798</v>
      </c>
      <c r="H233" s="88">
        <v>43675.0</v>
      </c>
      <c r="I233" s="64"/>
      <c r="J233" s="64"/>
      <c r="K233" s="64"/>
      <c r="L233" s="64"/>
      <c r="M233" s="64"/>
      <c r="N233" s="64"/>
      <c r="O233" s="64"/>
      <c r="P233" s="64"/>
      <c r="Q233" s="64"/>
      <c r="R233" s="63"/>
      <c r="S233" s="64"/>
      <c r="T233" s="64"/>
      <c r="U233" s="64"/>
      <c r="V233" s="7">
        <v>0.2</v>
      </c>
      <c r="W233" s="8">
        <f t="shared" si="3"/>
        <v>0</v>
      </c>
      <c r="X233" s="9" t="str">
        <f t="shared" si="34"/>
        <v> </v>
      </c>
      <c r="Y233" s="7" t="str">
        <f t="shared" si="35"/>
        <v/>
      </c>
      <c r="Z233" s="7" t="str">
        <f t="shared" si="6"/>
        <v/>
      </c>
      <c r="AA233" s="64"/>
      <c r="AB233" s="64"/>
      <c r="AC233" s="63" t="b">
        <v>0</v>
      </c>
    </row>
    <row r="234">
      <c r="A234" s="80">
        <v>110.1</v>
      </c>
      <c r="B234" s="81"/>
      <c r="C234" s="80" t="s">
        <v>799</v>
      </c>
      <c r="D234" s="81"/>
      <c r="E234" s="81"/>
      <c r="F234" s="66"/>
      <c r="G234" s="65" t="s">
        <v>800</v>
      </c>
      <c r="H234" s="66"/>
      <c r="I234" s="66"/>
      <c r="J234" s="66"/>
      <c r="K234" s="66"/>
      <c r="L234" s="66"/>
      <c r="M234" s="66"/>
      <c r="N234" s="66">
        <f t="shared" ref="N234:N238" si="58">M234-H234</f>
        <v>0</v>
      </c>
      <c r="O234" s="66"/>
      <c r="P234" s="66"/>
      <c r="Q234" s="66"/>
      <c r="R234" s="65">
        <f t="shared" ref="R234:R238" si="59">Q234-H234</f>
        <v>0</v>
      </c>
      <c r="S234" s="66"/>
      <c r="T234" s="66"/>
      <c r="U234" s="66"/>
      <c r="V234" s="7">
        <v>0.2</v>
      </c>
      <c r="W234" s="8">
        <f t="shared" si="3"/>
        <v>0</v>
      </c>
      <c r="X234" s="9" t="str">
        <f t="shared" si="34"/>
        <v> </v>
      </c>
      <c r="Y234" s="7" t="str">
        <f t="shared" si="35"/>
        <v/>
      </c>
      <c r="Z234" s="7" t="str">
        <f t="shared" si="6"/>
        <v/>
      </c>
      <c r="AA234" s="66"/>
      <c r="AB234" s="66"/>
      <c r="AC234" s="65" t="b">
        <v>0</v>
      </c>
    </row>
    <row r="235">
      <c r="A235" s="86">
        <v>111.0</v>
      </c>
      <c r="B235" s="80">
        <v>2782507.0</v>
      </c>
      <c r="C235" s="80" t="s">
        <v>801</v>
      </c>
      <c r="D235" s="81"/>
      <c r="E235" s="81"/>
      <c r="F235" s="66"/>
      <c r="G235" s="65" t="s">
        <v>784</v>
      </c>
      <c r="H235" s="65"/>
      <c r="I235" s="65"/>
      <c r="J235" s="66"/>
      <c r="K235" s="66"/>
      <c r="L235" s="66"/>
      <c r="M235" s="66"/>
      <c r="N235" s="66">
        <f t="shared" si="58"/>
        <v>0</v>
      </c>
      <c r="O235" s="66"/>
      <c r="P235" s="66"/>
      <c r="Q235" s="66"/>
      <c r="R235" s="65">
        <f t="shared" si="59"/>
        <v>0</v>
      </c>
      <c r="S235" s="66"/>
      <c r="T235" s="66"/>
      <c r="U235" s="66"/>
      <c r="V235" s="7">
        <v>0.2</v>
      </c>
      <c r="W235" s="8">
        <f t="shared" si="3"/>
        <v>0</v>
      </c>
      <c r="X235" s="9" t="str">
        <f t="shared" si="34"/>
        <v> </v>
      </c>
      <c r="Y235" s="7" t="str">
        <f t="shared" si="35"/>
        <v/>
      </c>
      <c r="Z235" s="7" t="str">
        <f t="shared" si="6"/>
        <v/>
      </c>
      <c r="AA235" s="66"/>
      <c r="AB235" s="66"/>
      <c r="AC235" s="65" t="b">
        <v>0</v>
      </c>
    </row>
    <row r="236">
      <c r="A236" s="80">
        <v>111.1</v>
      </c>
      <c r="B236" s="81"/>
      <c r="C236" s="80" t="s">
        <v>802</v>
      </c>
      <c r="D236" s="81"/>
      <c r="E236" s="81"/>
      <c r="F236" s="66"/>
      <c r="G236" s="66"/>
      <c r="H236" s="66"/>
      <c r="I236" s="66"/>
      <c r="J236" s="66"/>
      <c r="K236" s="66"/>
      <c r="L236" s="66"/>
      <c r="M236" s="66"/>
      <c r="N236" s="66">
        <f t="shared" si="58"/>
        <v>0</v>
      </c>
      <c r="O236" s="66"/>
      <c r="P236" s="66"/>
      <c r="Q236" s="66"/>
      <c r="R236" s="65">
        <f t="shared" si="59"/>
        <v>0</v>
      </c>
      <c r="S236" s="66"/>
      <c r="T236" s="66"/>
      <c r="U236" s="66"/>
      <c r="V236" s="7">
        <v>0.2</v>
      </c>
      <c r="W236" s="8">
        <f t="shared" si="3"/>
        <v>0</v>
      </c>
      <c r="X236" s="9" t="str">
        <f t="shared" si="34"/>
        <v> </v>
      </c>
      <c r="Y236" s="7" t="str">
        <f t="shared" si="35"/>
        <v/>
      </c>
      <c r="Z236" s="7" t="str">
        <f t="shared" si="6"/>
        <v/>
      </c>
      <c r="AA236" s="66"/>
      <c r="AB236" s="66"/>
      <c r="AC236" s="65" t="b">
        <v>0</v>
      </c>
    </row>
    <row r="237">
      <c r="A237" s="20">
        <v>111.0</v>
      </c>
      <c r="B237" s="20">
        <v>2782507.0</v>
      </c>
      <c r="C237" s="20" t="s">
        <v>306</v>
      </c>
      <c r="D237" s="20">
        <v>77.0</v>
      </c>
      <c r="E237" s="20" t="s">
        <v>57</v>
      </c>
      <c r="F237" s="11" t="s">
        <v>307</v>
      </c>
      <c r="G237" s="11" t="s">
        <v>308</v>
      </c>
      <c r="H237" s="12">
        <v>43494.0</v>
      </c>
      <c r="I237" s="12">
        <v>43369.0</v>
      </c>
      <c r="J237" s="11" t="s">
        <v>309</v>
      </c>
      <c r="K237" s="11">
        <v>10.0</v>
      </c>
      <c r="L237" s="11">
        <v>25.0</v>
      </c>
      <c r="M237" s="12">
        <v>43500.0</v>
      </c>
      <c r="N237" s="13">
        <f t="shared" si="58"/>
        <v>6</v>
      </c>
      <c r="O237" s="11" t="s">
        <v>309</v>
      </c>
      <c r="P237" s="11">
        <v>12.0</v>
      </c>
      <c r="Q237" s="12">
        <v>43578.0</v>
      </c>
      <c r="R237" s="11">
        <f t="shared" si="59"/>
        <v>84</v>
      </c>
      <c r="S237" s="11" t="s">
        <v>310</v>
      </c>
      <c r="T237" s="11">
        <v>4.0</v>
      </c>
      <c r="U237" s="11">
        <v>10.0</v>
      </c>
      <c r="V237" s="7">
        <v>0.2</v>
      </c>
      <c r="W237" s="8">
        <f t="shared" si="3"/>
        <v>20</v>
      </c>
      <c r="X237" s="9" t="str">
        <f t="shared" si="34"/>
        <v>Success</v>
      </c>
      <c r="Y237" s="7" t="str">
        <f t="shared" si="35"/>
        <v>Success</v>
      </c>
      <c r="Z237" s="7" t="str">
        <f t="shared" si="6"/>
        <v>Success</v>
      </c>
      <c r="AA237" s="11">
        <v>23.6</v>
      </c>
      <c r="AB237" s="11">
        <v>2.66</v>
      </c>
      <c r="AC237" s="11" t="b">
        <v>1</v>
      </c>
    </row>
    <row r="238">
      <c r="A238" s="25">
        <v>111.1</v>
      </c>
      <c r="B238" s="25">
        <v>2782507.0</v>
      </c>
      <c r="C238" s="25" t="s">
        <v>311</v>
      </c>
      <c r="D238" s="25">
        <v>77.0</v>
      </c>
      <c r="E238" s="25" t="s">
        <v>57</v>
      </c>
      <c r="F238" s="2" t="s">
        <v>307</v>
      </c>
      <c r="G238" s="2" t="s">
        <v>312</v>
      </c>
      <c r="H238" s="4">
        <v>43570.0</v>
      </c>
      <c r="I238" s="4">
        <v>43529.0</v>
      </c>
      <c r="J238" s="2" t="s">
        <v>313</v>
      </c>
      <c r="K238" s="2">
        <v>3.0</v>
      </c>
      <c r="L238" s="2">
        <v>14.0</v>
      </c>
      <c r="M238" s="4">
        <v>43578.0</v>
      </c>
      <c r="N238" s="5">
        <f t="shared" si="58"/>
        <v>8</v>
      </c>
      <c r="O238" s="2" t="s">
        <v>39</v>
      </c>
      <c r="P238" s="2">
        <v>6.0</v>
      </c>
      <c r="Q238" s="4">
        <v>43606.0</v>
      </c>
      <c r="R238" s="2">
        <f t="shared" si="59"/>
        <v>36</v>
      </c>
      <c r="S238" s="2" t="s">
        <v>314</v>
      </c>
      <c r="T238" s="2">
        <v>4.0</v>
      </c>
      <c r="U238" s="2">
        <v>13.0</v>
      </c>
      <c r="V238" s="7">
        <v>0.2</v>
      </c>
      <c r="W238" s="8">
        <f t="shared" si="3"/>
        <v>11.2</v>
      </c>
      <c r="X238" s="9" t="str">
        <f t="shared" si="34"/>
        <v>Failure</v>
      </c>
      <c r="Y238" s="7" t="str">
        <f t="shared" si="35"/>
        <v>Failure</v>
      </c>
      <c r="Z238" s="7" t="str">
        <f t="shared" si="6"/>
        <v>Failure</v>
      </c>
      <c r="AA238" s="2">
        <v>23.2</v>
      </c>
      <c r="AB238" s="2">
        <v>2.85</v>
      </c>
      <c r="AC238" s="2" t="b">
        <v>1</v>
      </c>
    </row>
    <row r="239">
      <c r="A239" s="84">
        <v>112.0</v>
      </c>
      <c r="B239" s="74">
        <v>2165542.0</v>
      </c>
      <c r="C239" s="74" t="s">
        <v>803</v>
      </c>
      <c r="D239" s="75"/>
      <c r="E239" s="75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3"/>
      <c r="S239" s="64"/>
      <c r="T239" s="64"/>
      <c r="U239" s="64"/>
      <c r="V239" s="7">
        <v>0.2</v>
      </c>
      <c r="W239" s="8">
        <f t="shared" si="3"/>
        <v>0</v>
      </c>
      <c r="X239" s="9" t="str">
        <f t="shared" si="34"/>
        <v> </v>
      </c>
      <c r="Y239" s="7" t="str">
        <f t="shared" si="35"/>
        <v/>
      </c>
      <c r="Z239" s="7" t="str">
        <f t="shared" si="6"/>
        <v/>
      </c>
      <c r="AA239" s="64"/>
      <c r="AB239" s="64"/>
      <c r="AC239" s="63" t="b">
        <v>0</v>
      </c>
    </row>
    <row r="240">
      <c r="A240" s="63">
        <v>112.1</v>
      </c>
      <c r="B240" s="64"/>
      <c r="C240" s="63" t="s">
        <v>804</v>
      </c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3"/>
      <c r="S240" s="64"/>
      <c r="T240" s="64"/>
      <c r="U240" s="64"/>
      <c r="V240" s="7">
        <v>0.2</v>
      </c>
      <c r="W240" s="8">
        <f t="shared" si="3"/>
        <v>0</v>
      </c>
      <c r="X240" s="9" t="str">
        <f t="shared" si="34"/>
        <v> </v>
      </c>
      <c r="Y240" s="7" t="str">
        <f t="shared" si="35"/>
        <v/>
      </c>
      <c r="Z240" s="7" t="str">
        <f t="shared" si="6"/>
        <v/>
      </c>
      <c r="AA240" s="64"/>
      <c r="AB240" s="64"/>
      <c r="AC240" s="63" t="b">
        <v>0</v>
      </c>
    </row>
    <row r="241">
      <c r="A241" s="11">
        <v>113.0</v>
      </c>
      <c r="B241" s="11">
        <v>2743224.0</v>
      </c>
      <c r="C241" s="11" t="s">
        <v>315</v>
      </c>
      <c r="D241" s="11">
        <v>67.0</v>
      </c>
      <c r="E241" s="11" t="s">
        <v>57</v>
      </c>
      <c r="F241" s="11" t="s">
        <v>316</v>
      </c>
      <c r="G241" s="11" t="s">
        <v>317</v>
      </c>
      <c r="H241" s="12">
        <v>43563.0</v>
      </c>
      <c r="I241" s="12">
        <v>43551.0</v>
      </c>
      <c r="J241" s="11" t="s">
        <v>318</v>
      </c>
      <c r="K241" s="11">
        <v>8.0</v>
      </c>
      <c r="L241" s="11">
        <v>27.0</v>
      </c>
      <c r="M241" s="13"/>
      <c r="N241" s="14">
        <f t="shared" ref="N241:N242" si="60">M241-H241</f>
        <v>-43563</v>
      </c>
      <c r="O241" s="13"/>
      <c r="P241" s="13"/>
      <c r="Q241" s="12">
        <v>43671.0</v>
      </c>
      <c r="R241" s="11">
        <f t="shared" ref="R241:R242" si="61">Q241-H241</f>
        <v>108</v>
      </c>
      <c r="S241" s="11" t="s">
        <v>318</v>
      </c>
      <c r="T241" s="11">
        <v>8.0</v>
      </c>
      <c r="U241" s="11">
        <v>16.0</v>
      </c>
      <c r="V241" s="7">
        <v>0.2</v>
      </c>
      <c r="W241" s="8">
        <f t="shared" si="3"/>
        <v>21.6</v>
      </c>
      <c r="X241" s="9" t="str">
        <f t="shared" si="34"/>
        <v>Success</v>
      </c>
      <c r="Y241" s="7" t="str">
        <f t="shared" si="35"/>
        <v>Failure</v>
      </c>
      <c r="Z241" s="7" t="str">
        <f t="shared" si="6"/>
        <v>Success</v>
      </c>
      <c r="AA241" s="11">
        <v>25.13</v>
      </c>
      <c r="AB241" s="11">
        <v>3.1</v>
      </c>
      <c r="AC241" s="11" t="b">
        <v>1</v>
      </c>
    </row>
    <row r="242">
      <c r="A242" s="63">
        <v>113.1</v>
      </c>
      <c r="B242" s="64"/>
      <c r="C242" s="63" t="s">
        <v>805</v>
      </c>
      <c r="D242" s="63">
        <v>67.0</v>
      </c>
      <c r="E242" s="63" t="s">
        <v>57</v>
      </c>
      <c r="F242" s="64"/>
      <c r="G242" s="64"/>
      <c r="H242" s="64"/>
      <c r="I242" s="64"/>
      <c r="J242" s="64"/>
      <c r="K242" s="64"/>
      <c r="L242" s="64"/>
      <c r="M242" s="64"/>
      <c r="N242" s="64">
        <f t="shared" si="60"/>
        <v>0</v>
      </c>
      <c r="O242" s="64"/>
      <c r="P242" s="64"/>
      <c r="Q242" s="64"/>
      <c r="R242" s="63">
        <f t="shared" si="61"/>
        <v>0</v>
      </c>
      <c r="S242" s="64"/>
      <c r="T242" s="64"/>
      <c r="U242" s="64"/>
      <c r="V242" s="7">
        <v>0.2</v>
      </c>
      <c r="W242" s="8">
        <f t="shared" si="3"/>
        <v>0</v>
      </c>
      <c r="X242" s="9" t="str">
        <f t="shared" si="34"/>
        <v> </v>
      </c>
      <c r="Y242" s="7" t="str">
        <f t="shared" si="35"/>
        <v/>
      </c>
      <c r="Z242" s="7" t="str">
        <f t="shared" si="6"/>
        <v/>
      </c>
      <c r="AA242" s="64"/>
      <c r="AB242" s="64"/>
      <c r="AC242" s="63" t="b">
        <v>0</v>
      </c>
    </row>
    <row r="243">
      <c r="A243" s="63">
        <v>114.0</v>
      </c>
      <c r="B243" s="63">
        <v>2553030.0</v>
      </c>
      <c r="C243" s="63" t="s">
        <v>740</v>
      </c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3"/>
      <c r="S243" s="64"/>
      <c r="T243" s="64"/>
      <c r="U243" s="64"/>
      <c r="V243" s="7">
        <v>0.2</v>
      </c>
      <c r="W243" s="8">
        <f t="shared" si="3"/>
        <v>0</v>
      </c>
      <c r="X243" s="9" t="str">
        <f t="shared" si="34"/>
        <v> </v>
      </c>
      <c r="Y243" s="7" t="str">
        <f t="shared" si="35"/>
        <v/>
      </c>
      <c r="Z243" s="7" t="str">
        <f t="shared" si="6"/>
        <v/>
      </c>
      <c r="AA243" s="64"/>
      <c r="AB243" s="64"/>
      <c r="AC243" s="63" t="b">
        <v>0</v>
      </c>
    </row>
    <row r="244">
      <c r="A244" s="63">
        <v>114.1</v>
      </c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3"/>
      <c r="S244" s="64"/>
      <c r="T244" s="64"/>
      <c r="U244" s="64"/>
      <c r="V244" s="7">
        <v>0.2</v>
      </c>
      <c r="W244" s="8">
        <f t="shared" si="3"/>
        <v>0</v>
      </c>
      <c r="X244" s="9" t="str">
        <f t="shared" si="34"/>
        <v> </v>
      </c>
      <c r="Y244" s="7" t="str">
        <f t="shared" si="35"/>
        <v/>
      </c>
      <c r="Z244" s="7" t="str">
        <f t="shared" si="6"/>
        <v/>
      </c>
      <c r="AA244" s="64"/>
      <c r="AB244" s="64"/>
      <c r="AC244" s="63" t="b">
        <v>0</v>
      </c>
    </row>
    <row r="245">
      <c r="A245" s="63">
        <v>115.0</v>
      </c>
      <c r="B245" s="63">
        <v>1688932.0</v>
      </c>
      <c r="C245" s="63" t="s">
        <v>740</v>
      </c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3"/>
      <c r="S245" s="64"/>
      <c r="T245" s="64"/>
      <c r="U245" s="64"/>
      <c r="V245" s="7">
        <v>0.2</v>
      </c>
      <c r="W245" s="8">
        <f t="shared" si="3"/>
        <v>0</v>
      </c>
      <c r="X245" s="9" t="str">
        <f t="shared" si="34"/>
        <v> </v>
      </c>
      <c r="Y245" s="7" t="str">
        <f t="shared" si="35"/>
        <v/>
      </c>
      <c r="Z245" s="7" t="str">
        <f t="shared" si="6"/>
        <v/>
      </c>
      <c r="AA245" s="64"/>
      <c r="AB245" s="64"/>
      <c r="AC245" s="63" t="b">
        <v>0</v>
      </c>
    </row>
    <row r="246">
      <c r="A246" s="63">
        <v>115.1</v>
      </c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3"/>
      <c r="S246" s="64"/>
      <c r="T246" s="64"/>
      <c r="U246" s="64"/>
      <c r="V246" s="7">
        <v>0.2</v>
      </c>
      <c r="W246" s="8">
        <f t="shared" si="3"/>
        <v>0</v>
      </c>
      <c r="X246" s="9" t="str">
        <f t="shared" si="34"/>
        <v> </v>
      </c>
      <c r="Y246" s="7" t="str">
        <f t="shared" si="35"/>
        <v/>
      </c>
      <c r="Z246" s="7" t="str">
        <f t="shared" si="6"/>
        <v/>
      </c>
      <c r="AA246" s="64"/>
      <c r="AB246" s="64"/>
      <c r="AC246" s="63" t="b">
        <v>0</v>
      </c>
    </row>
    <row r="247">
      <c r="A247" s="65">
        <v>116.0</v>
      </c>
      <c r="B247" s="65">
        <v>2325318.0</v>
      </c>
      <c r="C247" s="65" t="s">
        <v>806</v>
      </c>
      <c r="D247" s="65">
        <v>66.0</v>
      </c>
      <c r="E247" s="65" t="s">
        <v>57</v>
      </c>
      <c r="F247" s="65" t="s">
        <v>807</v>
      </c>
      <c r="G247" s="65" t="s">
        <v>808</v>
      </c>
      <c r="H247" s="67">
        <v>43619.0</v>
      </c>
      <c r="I247" s="67">
        <v>43556.0</v>
      </c>
      <c r="J247" s="65" t="s">
        <v>809</v>
      </c>
      <c r="K247" s="65">
        <v>8.0</v>
      </c>
      <c r="L247" s="65"/>
      <c r="M247" s="66"/>
      <c r="N247" s="87">
        <f t="shared" ref="N247:N248" si="62">M247-H247</f>
        <v>-43619</v>
      </c>
      <c r="O247" s="66"/>
      <c r="P247" s="66"/>
      <c r="Q247" s="67">
        <v>43647.0</v>
      </c>
      <c r="R247" s="65">
        <f t="shared" ref="R247:R248" si="63">Q247-H247</f>
        <v>28</v>
      </c>
      <c r="S247" s="65" t="s">
        <v>810</v>
      </c>
      <c r="T247" s="65">
        <v>4.0</v>
      </c>
      <c r="U247" s="65">
        <v>12.0</v>
      </c>
      <c r="V247" s="65">
        <v>0.2</v>
      </c>
      <c r="W247" s="66">
        <f t="shared" si="3"/>
        <v>0</v>
      </c>
      <c r="X247" s="85" t="str">
        <f t="shared" si="34"/>
        <v> </v>
      </c>
      <c r="Y247" s="65" t="str">
        <f t="shared" si="35"/>
        <v>Success</v>
      </c>
      <c r="Z247" s="65" t="str">
        <f t="shared" si="6"/>
        <v/>
      </c>
      <c r="AA247" s="65">
        <v>24.47</v>
      </c>
      <c r="AB247" s="65">
        <v>3.21</v>
      </c>
      <c r="AC247" s="65" t="b">
        <v>0</v>
      </c>
    </row>
    <row r="248">
      <c r="A248" s="63">
        <v>116.1</v>
      </c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>
        <f t="shared" si="62"/>
        <v>0</v>
      </c>
      <c r="O248" s="64"/>
      <c r="P248" s="64"/>
      <c r="Q248" s="64"/>
      <c r="R248" s="63">
        <f t="shared" si="63"/>
        <v>0</v>
      </c>
      <c r="S248" s="64"/>
      <c r="T248" s="64"/>
      <c r="U248" s="64"/>
      <c r="V248" s="7">
        <v>0.2</v>
      </c>
      <c r="W248" s="8">
        <f t="shared" si="3"/>
        <v>0</v>
      </c>
      <c r="X248" s="9" t="str">
        <f t="shared" si="34"/>
        <v> </v>
      </c>
      <c r="Y248" s="7" t="str">
        <f t="shared" si="35"/>
        <v/>
      </c>
      <c r="Z248" s="7" t="str">
        <f t="shared" si="6"/>
        <v/>
      </c>
      <c r="AA248" s="64"/>
      <c r="AB248" s="64"/>
      <c r="AC248" s="63" t="b">
        <v>0</v>
      </c>
    </row>
    <row r="249">
      <c r="A249" s="70">
        <v>117.0</v>
      </c>
      <c r="B249" s="70">
        <v>1947528.0</v>
      </c>
      <c r="C249" s="70" t="s">
        <v>811</v>
      </c>
      <c r="D249" s="70">
        <v>69.0</v>
      </c>
      <c r="E249" s="70" t="s">
        <v>30</v>
      </c>
      <c r="F249" s="71"/>
      <c r="G249" s="71"/>
      <c r="H249" s="71"/>
      <c r="I249" s="71"/>
      <c r="J249" s="71"/>
      <c r="K249" s="71"/>
      <c r="L249" s="71"/>
      <c r="M249" s="71"/>
      <c r="N249" s="97">
        <f>M249-H250</f>
        <v>-43675</v>
      </c>
      <c r="O249" s="71"/>
      <c r="P249" s="71"/>
      <c r="Q249" s="71"/>
      <c r="R249" s="72">
        <f>Q249-H250</f>
        <v>-43675</v>
      </c>
      <c r="S249" s="71"/>
      <c r="T249" s="71"/>
      <c r="U249" s="71"/>
      <c r="V249" s="7">
        <v>0.2</v>
      </c>
      <c r="W249" s="8">
        <f t="shared" si="3"/>
        <v>0</v>
      </c>
      <c r="X249" s="9" t="str">
        <f t="shared" si="34"/>
        <v> </v>
      </c>
      <c r="Y249" s="7" t="str">
        <f t="shared" si="35"/>
        <v/>
      </c>
      <c r="Z249" s="7" t="str">
        <f t="shared" si="6"/>
        <v/>
      </c>
      <c r="AA249" s="71"/>
      <c r="AB249" s="71"/>
      <c r="AC249" s="70" t="b">
        <v>0</v>
      </c>
    </row>
    <row r="250">
      <c r="A250" s="11">
        <v>117.1</v>
      </c>
      <c r="B250" s="11">
        <v>1947528.0</v>
      </c>
      <c r="C250" s="11" t="s">
        <v>319</v>
      </c>
      <c r="D250" s="11">
        <v>69.0</v>
      </c>
      <c r="E250" s="11" t="s">
        <v>30</v>
      </c>
      <c r="F250" s="11" t="s">
        <v>320</v>
      </c>
      <c r="G250" s="11" t="s">
        <v>321</v>
      </c>
      <c r="H250" s="12">
        <v>43675.0</v>
      </c>
      <c r="I250" s="12">
        <v>43672.0</v>
      </c>
      <c r="J250" s="11" t="s">
        <v>322</v>
      </c>
      <c r="K250" s="11">
        <v>7.0</v>
      </c>
      <c r="L250" s="11">
        <v>18.0</v>
      </c>
      <c r="M250" s="13"/>
      <c r="N250" s="14">
        <f t="shared" ref="N250:N256" si="64">M250-H250</f>
        <v>-43675</v>
      </c>
      <c r="O250" s="13"/>
      <c r="P250" s="13"/>
      <c r="Q250" s="12">
        <v>43714.0</v>
      </c>
      <c r="R250" s="11">
        <f t="shared" ref="R250:R256" si="65">Q250-H250</f>
        <v>39</v>
      </c>
      <c r="S250" s="11" t="s">
        <v>322</v>
      </c>
      <c r="T250" s="11">
        <v>7.0</v>
      </c>
      <c r="U250" s="11">
        <v>13.0</v>
      </c>
      <c r="V250" s="7">
        <v>0.2</v>
      </c>
      <c r="W250" s="8">
        <f t="shared" si="3"/>
        <v>14.4</v>
      </c>
      <c r="X250" s="9" t="str">
        <f t="shared" si="34"/>
        <v>Success</v>
      </c>
      <c r="Y250" s="7" t="str">
        <f t="shared" si="35"/>
        <v>Failure</v>
      </c>
      <c r="Z250" s="7" t="str">
        <f t="shared" si="6"/>
        <v>Success</v>
      </c>
      <c r="AA250" s="11">
        <v>26.4</v>
      </c>
      <c r="AB250" s="11">
        <v>3.25</v>
      </c>
      <c r="AC250" s="11" t="b">
        <v>1</v>
      </c>
    </row>
    <row r="251">
      <c r="A251" s="70">
        <v>117.2</v>
      </c>
      <c r="B251" s="70">
        <v>1947528.0</v>
      </c>
      <c r="C251" s="70" t="s">
        <v>812</v>
      </c>
      <c r="D251" s="70">
        <v>71.0</v>
      </c>
      <c r="E251" s="70" t="s">
        <v>30</v>
      </c>
      <c r="F251" s="71"/>
      <c r="G251" s="71"/>
      <c r="H251" s="71"/>
      <c r="I251" s="71"/>
      <c r="J251" s="71"/>
      <c r="K251" s="71"/>
      <c r="L251" s="71"/>
      <c r="M251" s="71"/>
      <c r="N251" s="71">
        <f t="shared" si="64"/>
        <v>0</v>
      </c>
      <c r="O251" s="71"/>
      <c r="P251" s="71"/>
      <c r="Q251" s="71"/>
      <c r="R251" s="70">
        <f t="shared" si="65"/>
        <v>0</v>
      </c>
      <c r="S251" s="71"/>
      <c r="T251" s="71"/>
      <c r="U251" s="71"/>
      <c r="V251" s="7">
        <v>0.2</v>
      </c>
      <c r="W251" s="8">
        <f t="shared" si="3"/>
        <v>0</v>
      </c>
      <c r="X251" s="9" t="str">
        <f t="shared" si="34"/>
        <v> </v>
      </c>
      <c r="Y251" s="7" t="str">
        <f t="shared" si="35"/>
        <v/>
      </c>
      <c r="Z251" s="7" t="str">
        <f t="shared" si="6"/>
        <v/>
      </c>
      <c r="AA251" s="71"/>
      <c r="AB251" s="71"/>
      <c r="AC251" s="70" t="b">
        <v>0</v>
      </c>
    </row>
    <row r="252">
      <c r="A252" s="70">
        <v>117.3</v>
      </c>
      <c r="B252" s="70">
        <v>1947528.0</v>
      </c>
      <c r="C252" s="70" t="s">
        <v>813</v>
      </c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>
        <f t="shared" si="64"/>
        <v>0</v>
      </c>
      <c r="O252" s="71"/>
      <c r="P252" s="71"/>
      <c r="Q252" s="71"/>
      <c r="R252" s="70">
        <f t="shared" si="65"/>
        <v>0</v>
      </c>
      <c r="S252" s="71"/>
      <c r="T252" s="71"/>
      <c r="U252" s="71"/>
      <c r="V252" s="7">
        <v>0.2</v>
      </c>
      <c r="W252" s="8">
        <f t="shared" si="3"/>
        <v>0</v>
      </c>
      <c r="X252" s="9" t="str">
        <f t="shared" si="34"/>
        <v> </v>
      </c>
      <c r="Y252" s="7" t="str">
        <f t="shared" si="35"/>
        <v/>
      </c>
      <c r="Z252" s="7" t="str">
        <f t="shared" si="6"/>
        <v/>
      </c>
      <c r="AA252" s="71"/>
      <c r="AB252" s="71"/>
      <c r="AC252" s="70" t="b">
        <v>0</v>
      </c>
    </row>
    <row r="253">
      <c r="A253" s="70">
        <v>118.0</v>
      </c>
      <c r="B253" s="70">
        <v>2812517.0</v>
      </c>
      <c r="C253" s="70" t="s">
        <v>814</v>
      </c>
      <c r="D253" s="70">
        <v>79.0</v>
      </c>
      <c r="E253" s="70" t="s">
        <v>30</v>
      </c>
      <c r="F253" s="71"/>
      <c r="G253" s="71"/>
      <c r="H253" s="72"/>
      <c r="I253" s="71"/>
      <c r="J253" s="71"/>
      <c r="K253" s="71"/>
      <c r="L253" s="71"/>
      <c r="M253" s="71"/>
      <c r="N253" s="97">
        <f t="shared" si="64"/>
        <v>0</v>
      </c>
      <c r="O253" s="71"/>
      <c r="P253" s="71"/>
      <c r="Q253" s="71"/>
      <c r="R253" s="72">
        <f t="shared" si="65"/>
        <v>0</v>
      </c>
      <c r="S253" s="71"/>
      <c r="T253" s="71"/>
      <c r="U253" s="71"/>
      <c r="V253" s="7">
        <v>0.2</v>
      </c>
      <c r="W253" s="8">
        <f t="shared" si="3"/>
        <v>0</v>
      </c>
      <c r="X253" s="9" t="str">
        <f t="shared" si="34"/>
        <v> </v>
      </c>
      <c r="Y253" s="7" t="str">
        <f t="shared" si="35"/>
        <v/>
      </c>
      <c r="Z253" s="7" t="str">
        <f t="shared" si="6"/>
        <v/>
      </c>
      <c r="AA253" s="71"/>
      <c r="AB253" s="71"/>
      <c r="AC253" s="70" t="b">
        <v>0</v>
      </c>
    </row>
    <row r="254">
      <c r="A254" s="11">
        <v>118.1</v>
      </c>
      <c r="B254" s="11">
        <v>2812517.0</v>
      </c>
      <c r="C254" s="11" t="s">
        <v>323</v>
      </c>
      <c r="D254" s="11">
        <v>79.0</v>
      </c>
      <c r="E254" s="11" t="s">
        <v>30</v>
      </c>
      <c r="F254" s="11" t="s">
        <v>324</v>
      </c>
      <c r="G254" s="11" t="s">
        <v>325</v>
      </c>
      <c r="H254" s="12">
        <v>43591.0</v>
      </c>
      <c r="I254" s="12">
        <v>43579.0</v>
      </c>
      <c r="J254" s="11" t="s">
        <v>326</v>
      </c>
      <c r="K254" s="11">
        <v>10.0</v>
      </c>
      <c r="L254" s="11">
        <v>24.0</v>
      </c>
      <c r="M254" s="13"/>
      <c r="N254" s="14">
        <f t="shared" si="64"/>
        <v>-43591</v>
      </c>
      <c r="O254" s="13"/>
      <c r="P254" s="13"/>
      <c r="Q254" s="12">
        <v>43698.0</v>
      </c>
      <c r="R254" s="11">
        <f t="shared" si="65"/>
        <v>107</v>
      </c>
      <c r="S254" s="11" t="s">
        <v>327</v>
      </c>
      <c r="T254" s="11">
        <v>4.0</v>
      </c>
      <c r="U254" s="11">
        <v>15.0</v>
      </c>
      <c r="V254" s="7">
        <v>0.2</v>
      </c>
      <c r="W254" s="8">
        <f t="shared" si="3"/>
        <v>19.2</v>
      </c>
      <c r="X254" s="9" t="str">
        <f t="shared" si="34"/>
        <v>Success</v>
      </c>
      <c r="Y254" s="7" t="str">
        <f t="shared" si="35"/>
        <v>Success</v>
      </c>
      <c r="Z254" s="7" t="str">
        <f t="shared" si="6"/>
        <v>Success</v>
      </c>
      <c r="AA254" s="11">
        <v>23.49</v>
      </c>
      <c r="AB254" s="11">
        <v>3.02</v>
      </c>
      <c r="AC254" s="11" t="b">
        <v>1</v>
      </c>
    </row>
    <row r="255">
      <c r="A255" s="11">
        <v>119.0</v>
      </c>
      <c r="B255" s="11">
        <v>2058748.0</v>
      </c>
      <c r="C255" s="11" t="s">
        <v>328</v>
      </c>
      <c r="D255" s="11">
        <v>76.0</v>
      </c>
      <c r="E255" s="11" t="s">
        <v>57</v>
      </c>
      <c r="F255" s="11" t="s">
        <v>329</v>
      </c>
      <c r="G255" s="11" t="s">
        <v>176</v>
      </c>
      <c r="H255" s="12">
        <v>43605.0</v>
      </c>
      <c r="I255" s="12">
        <v>43572.0</v>
      </c>
      <c r="J255" s="11" t="s">
        <v>330</v>
      </c>
      <c r="K255" s="11">
        <v>5.0</v>
      </c>
      <c r="L255" s="11">
        <v>12.0</v>
      </c>
      <c r="M255" s="13"/>
      <c r="N255" s="14">
        <f t="shared" si="64"/>
        <v>-43605</v>
      </c>
      <c r="O255" s="13"/>
      <c r="P255" s="13"/>
      <c r="Q255" s="12">
        <v>43721.0</v>
      </c>
      <c r="R255" s="11">
        <f t="shared" si="65"/>
        <v>116</v>
      </c>
      <c r="S255" s="11" t="s">
        <v>331</v>
      </c>
      <c r="T255" s="11">
        <v>4.0</v>
      </c>
      <c r="U255" s="11">
        <v>10.0</v>
      </c>
      <c r="V255" s="7">
        <v>0.2</v>
      </c>
      <c r="W255" s="8">
        <f t="shared" si="3"/>
        <v>9.6</v>
      </c>
      <c r="X255" s="9" t="str">
        <f t="shared" si="34"/>
        <v>Failure</v>
      </c>
      <c r="Y255" s="7" t="str">
        <f t="shared" si="35"/>
        <v>Success</v>
      </c>
      <c r="Z255" s="7" t="str">
        <f t="shared" si="6"/>
        <v>Success</v>
      </c>
      <c r="AA255" s="11">
        <v>27.05</v>
      </c>
      <c r="AB255" s="11">
        <v>2.77</v>
      </c>
      <c r="AC255" s="11" t="b">
        <v>1</v>
      </c>
    </row>
    <row r="256">
      <c r="A256" s="70">
        <v>119.1</v>
      </c>
      <c r="B256" s="71"/>
      <c r="C256" s="70" t="s">
        <v>815</v>
      </c>
      <c r="D256" s="70">
        <v>76.0</v>
      </c>
      <c r="E256" s="70" t="s">
        <v>57</v>
      </c>
      <c r="F256" s="71"/>
      <c r="G256" s="71"/>
      <c r="H256" s="71"/>
      <c r="I256" s="71"/>
      <c r="J256" s="71"/>
      <c r="K256" s="71"/>
      <c r="L256" s="71"/>
      <c r="M256" s="71"/>
      <c r="N256" s="71">
        <f t="shared" si="64"/>
        <v>0</v>
      </c>
      <c r="O256" s="71"/>
      <c r="P256" s="71"/>
      <c r="Q256" s="71"/>
      <c r="R256" s="70">
        <f t="shared" si="65"/>
        <v>0</v>
      </c>
      <c r="S256" s="71"/>
      <c r="T256" s="71"/>
      <c r="U256" s="71"/>
      <c r="V256" s="7">
        <v>0.2</v>
      </c>
      <c r="W256" s="8">
        <f t="shared" si="3"/>
        <v>0</v>
      </c>
      <c r="X256" s="9" t="str">
        <f t="shared" si="34"/>
        <v> </v>
      </c>
      <c r="Y256" s="7" t="str">
        <f t="shared" si="35"/>
        <v/>
      </c>
      <c r="Z256" s="7" t="str">
        <f t="shared" si="6"/>
        <v/>
      </c>
      <c r="AA256" s="71"/>
      <c r="AB256" s="71"/>
      <c r="AC256" s="70" t="b">
        <v>0</v>
      </c>
    </row>
    <row r="257">
      <c r="A257" s="63">
        <v>120.0</v>
      </c>
      <c r="B257" s="63">
        <v>2837605.0</v>
      </c>
      <c r="C257" s="63" t="s">
        <v>729</v>
      </c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3"/>
      <c r="S257" s="64"/>
      <c r="T257" s="64"/>
      <c r="U257" s="64"/>
      <c r="V257" s="7">
        <v>0.2</v>
      </c>
      <c r="W257" s="8">
        <f t="shared" si="3"/>
        <v>0</v>
      </c>
      <c r="X257" s="9" t="str">
        <f t="shared" si="34"/>
        <v> </v>
      </c>
      <c r="Y257" s="7" t="str">
        <f t="shared" si="35"/>
        <v/>
      </c>
      <c r="Z257" s="7" t="str">
        <f t="shared" si="6"/>
        <v/>
      </c>
      <c r="AA257" s="64"/>
      <c r="AB257" s="64"/>
      <c r="AC257" s="63" t="b">
        <v>0</v>
      </c>
    </row>
    <row r="258">
      <c r="A258" s="63">
        <v>120.1</v>
      </c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3"/>
      <c r="S258" s="64"/>
      <c r="T258" s="64"/>
      <c r="U258" s="64"/>
      <c r="V258" s="7">
        <v>0.2</v>
      </c>
      <c r="W258" s="8">
        <f t="shared" si="3"/>
        <v>0</v>
      </c>
      <c r="X258" s="9" t="str">
        <f t="shared" si="34"/>
        <v> </v>
      </c>
      <c r="Y258" s="7" t="str">
        <f t="shared" si="35"/>
        <v/>
      </c>
      <c r="Z258" s="7" t="str">
        <f t="shared" si="6"/>
        <v/>
      </c>
      <c r="AA258" s="64"/>
      <c r="AB258" s="64"/>
      <c r="AC258" s="63" t="b">
        <v>0</v>
      </c>
    </row>
    <row r="259">
      <c r="A259" s="11">
        <v>121.0</v>
      </c>
      <c r="B259" s="11">
        <v>1711735.0</v>
      </c>
      <c r="C259" s="11" t="s">
        <v>332</v>
      </c>
      <c r="D259" s="11">
        <v>79.0</v>
      </c>
      <c r="E259" s="11" t="s">
        <v>57</v>
      </c>
      <c r="F259" s="11" t="s">
        <v>333</v>
      </c>
      <c r="G259" s="11" t="s">
        <v>334</v>
      </c>
      <c r="H259" s="12">
        <v>43626.0</v>
      </c>
      <c r="I259" s="12">
        <v>43586.0</v>
      </c>
      <c r="J259" s="11" t="s">
        <v>335</v>
      </c>
      <c r="K259" s="11">
        <v>9.0</v>
      </c>
      <c r="L259" s="11">
        <v>20.0</v>
      </c>
      <c r="M259" s="13"/>
      <c r="N259" s="14">
        <f t="shared" ref="N259:N261" si="66">M259-H259</f>
        <v>-43626</v>
      </c>
      <c r="O259" s="13"/>
      <c r="P259" s="13"/>
      <c r="Q259" s="12">
        <v>43732.0</v>
      </c>
      <c r="R259" s="11">
        <f t="shared" ref="R259:R261" si="67">Q259-H259</f>
        <v>106</v>
      </c>
      <c r="S259" s="11" t="s">
        <v>336</v>
      </c>
      <c r="T259" s="11">
        <v>4.0</v>
      </c>
      <c r="U259" s="11">
        <v>12.0</v>
      </c>
      <c r="V259" s="7">
        <v>0.2</v>
      </c>
      <c r="W259" s="8">
        <f t="shared" si="3"/>
        <v>16</v>
      </c>
      <c r="X259" s="9" t="str">
        <f t="shared" si="34"/>
        <v>Success</v>
      </c>
      <c r="Y259" s="7" t="str">
        <f t="shared" si="35"/>
        <v>Success</v>
      </c>
      <c r="Z259" s="7" t="str">
        <f t="shared" si="6"/>
        <v>Success</v>
      </c>
      <c r="AA259" s="11">
        <v>23.83</v>
      </c>
      <c r="AB259" s="11">
        <v>2.75</v>
      </c>
      <c r="AC259" s="11" t="b">
        <v>1</v>
      </c>
    </row>
    <row r="260">
      <c r="A260" s="2">
        <v>121.1</v>
      </c>
      <c r="B260" s="2">
        <v>1711735.0</v>
      </c>
      <c r="C260" s="2" t="s">
        <v>337</v>
      </c>
      <c r="D260" s="2">
        <v>80.0</v>
      </c>
      <c r="E260" s="2" t="s">
        <v>57</v>
      </c>
      <c r="F260" s="2" t="s">
        <v>338</v>
      </c>
      <c r="G260" s="2" t="s">
        <v>339</v>
      </c>
      <c r="H260" s="4">
        <v>43731.0</v>
      </c>
      <c r="I260" s="4">
        <v>43698.0</v>
      </c>
      <c r="J260" s="2" t="s">
        <v>340</v>
      </c>
      <c r="K260" s="2">
        <v>5.0</v>
      </c>
      <c r="L260" s="2">
        <v>10.0</v>
      </c>
      <c r="M260" s="5"/>
      <c r="N260" s="10">
        <f t="shared" si="66"/>
        <v>-43731</v>
      </c>
      <c r="O260" s="5"/>
      <c r="P260" s="5"/>
      <c r="Q260" s="4">
        <v>43866.0</v>
      </c>
      <c r="R260" s="2">
        <f t="shared" si="67"/>
        <v>135</v>
      </c>
      <c r="S260" s="2" t="s">
        <v>341</v>
      </c>
      <c r="T260" s="2">
        <v>7.0</v>
      </c>
      <c r="U260" s="2">
        <v>12.0</v>
      </c>
      <c r="V260" s="7">
        <v>0.2</v>
      </c>
      <c r="W260" s="8">
        <f t="shared" si="3"/>
        <v>8</v>
      </c>
      <c r="X260" s="9" t="str">
        <f t="shared" si="34"/>
        <v>Failure</v>
      </c>
      <c r="Y260" s="7" t="str">
        <f t="shared" si="35"/>
        <v>Failure</v>
      </c>
      <c r="Z260" s="7" t="str">
        <f t="shared" si="6"/>
        <v>Failure</v>
      </c>
      <c r="AA260" s="2">
        <v>23.84</v>
      </c>
      <c r="AB260" s="2">
        <v>2.7</v>
      </c>
      <c r="AC260" s="2" t="b">
        <v>1</v>
      </c>
    </row>
    <row r="261">
      <c r="A261" s="70">
        <v>122.0</v>
      </c>
      <c r="B261" s="70">
        <v>1710993.0</v>
      </c>
      <c r="C261" s="70" t="s">
        <v>816</v>
      </c>
      <c r="D261" s="70">
        <v>70.0</v>
      </c>
      <c r="E261" s="70" t="s">
        <v>57</v>
      </c>
      <c r="F261" s="71"/>
      <c r="G261" s="71"/>
      <c r="H261" s="71"/>
      <c r="I261" s="71"/>
      <c r="J261" s="71"/>
      <c r="K261" s="71"/>
      <c r="L261" s="71"/>
      <c r="M261" s="71"/>
      <c r="N261" s="71">
        <f t="shared" si="66"/>
        <v>0</v>
      </c>
      <c r="O261" s="71"/>
      <c r="P261" s="71"/>
      <c r="Q261" s="71"/>
      <c r="R261" s="70">
        <f t="shared" si="67"/>
        <v>0</v>
      </c>
      <c r="S261" s="71"/>
      <c r="T261" s="71"/>
      <c r="U261" s="71"/>
      <c r="V261" s="7">
        <v>0.2</v>
      </c>
      <c r="W261" s="8">
        <f t="shared" si="3"/>
        <v>0</v>
      </c>
      <c r="X261" s="9" t="str">
        <f t="shared" si="34"/>
        <v> </v>
      </c>
      <c r="Y261" s="7" t="str">
        <f t="shared" si="35"/>
        <v/>
      </c>
      <c r="Z261" s="7" t="str">
        <f t="shared" si="6"/>
        <v/>
      </c>
      <c r="AA261" s="71"/>
      <c r="AB261" s="71"/>
      <c r="AC261" s="70" t="b">
        <v>0</v>
      </c>
    </row>
    <row r="262">
      <c r="A262" s="65">
        <v>122.1</v>
      </c>
      <c r="B262" s="65"/>
      <c r="C262" s="65" t="s">
        <v>817</v>
      </c>
      <c r="D262" s="65"/>
      <c r="E262" s="65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5"/>
      <c r="S262" s="66"/>
      <c r="T262" s="66"/>
      <c r="U262" s="66"/>
      <c r="V262" s="7">
        <v>0.2</v>
      </c>
      <c r="W262" s="8">
        <f t="shared" si="3"/>
        <v>0</v>
      </c>
      <c r="X262" s="9" t="str">
        <f t="shared" si="34"/>
        <v> </v>
      </c>
      <c r="Y262" s="7" t="str">
        <f t="shared" si="35"/>
        <v/>
      </c>
      <c r="Z262" s="7" t="str">
        <f t="shared" si="6"/>
        <v/>
      </c>
      <c r="AA262" s="66"/>
      <c r="AB262" s="66"/>
      <c r="AC262" s="65" t="b">
        <v>0</v>
      </c>
    </row>
    <row r="263">
      <c r="A263" s="30" t="s">
        <v>342</v>
      </c>
      <c r="B263" s="11">
        <v>1710993.0</v>
      </c>
      <c r="C263" s="11" t="s">
        <v>343</v>
      </c>
      <c r="D263" s="11">
        <v>70.0</v>
      </c>
      <c r="E263" s="11" t="s">
        <v>57</v>
      </c>
      <c r="F263" s="11" t="s">
        <v>344</v>
      </c>
      <c r="G263" s="11" t="s">
        <v>345</v>
      </c>
      <c r="H263" s="12">
        <v>43633.0</v>
      </c>
      <c r="I263" s="12">
        <v>43600.0</v>
      </c>
      <c r="J263" s="11" t="s">
        <v>346</v>
      </c>
      <c r="K263" s="11">
        <v>10.0</v>
      </c>
      <c r="L263" s="11">
        <v>23.0</v>
      </c>
      <c r="M263" s="13"/>
      <c r="N263" s="14">
        <f t="shared" ref="N263:N269" si="68">M263-H263</f>
        <v>-43633</v>
      </c>
      <c r="O263" s="13"/>
      <c r="P263" s="13"/>
      <c r="Q263" s="12">
        <v>43740.0</v>
      </c>
      <c r="R263" s="11">
        <f t="shared" ref="R263:R269" si="69">Q263-H263</f>
        <v>107</v>
      </c>
      <c r="S263" s="11" t="s">
        <v>347</v>
      </c>
      <c r="T263" s="11">
        <v>6.0</v>
      </c>
      <c r="U263" s="11">
        <v>17.0</v>
      </c>
      <c r="V263" s="7">
        <v>0.2</v>
      </c>
      <c r="W263" s="8">
        <f t="shared" si="3"/>
        <v>18.4</v>
      </c>
      <c r="X263" s="9" t="str">
        <f t="shared" si="34"/>
        <v>Success</v>
      </c>
      <c r="Y263" s="7" t="str">
        <f t="shared" si="35"/>
        <v>Success</v>
      </c>
      <c r="Z263" s="7" t="str">
        <f t="shared" si="6"/>
        <v>Success</v>
      </c>
      <c r="AA263" s="11">
        <v>26.33</v>
      </c>
      <c r="AB263" s="11">
        <v>3.33</v>
      </c>
      <c r="AC263" s="11" t="b">
        <v>1</v>
      </c>
    </row>
    <row r="264">
      <c r="A264" s="2">
        <v>123.0</v>
      </c>
      <c r="B264" s="2">
        <v>2846335.0</v>
      </c>
      <c r="C264" s="2" t="s">
        <v>348</v>
      </c>
      <c r="D264" s="2">
        <v>68.0</v>
      </c>
      <c r="E264" s="2" t="s">
        <v>57</v>
      </c>
      <c r="F264" s="2" t="s">
        <v>349</v>
      </c>
      <c r="G264" s="2" t="s">
        <v>334</v>
      </c>
      <c r="H264" s="4">
        <v>43717.0</v>
      </c>
      <c r="I264" s="4">
        <v>43600.0</v>
      </c>
      <c r="J264" s="2" t="s">
        <v>350</v>
      </c>
      <c r="K264" s="2">
        <v>4.0</v>
      </c>
      <c r="L264" s="2">
        <v>16.0</v>
      </c>
      <c r="M264" s="5"/>
      <c r="N264" s="10">
        <f t="shared" si="68"/>
        <v>-43717</v>
      </c>
      <c r="O264" s="5"/>
      <c r="P264" s="5"/>
      <c r="Q264" s="4">
        <v>43844.0</v>
      </c>
      <c r="R264" s="2">
        <f t="shared" si="69"/>
        <v>127</v>
      </c>
      <c r="S264" s="2" t="s">
        <v>350</v>
      </c>
      <c r="T264" s="2">
        <v>4.0</v>
      </c>
      <c r="U264" s="2">
        <v>16.0</v>
      </c>
      <c r="V264" s="7">
        <v>0.2</v>
      </c>
      <c r="W264" s="8">
        <f t="shared" si="3"/>
        <v>12.8</v>
      </c>
      <c r="X264" s="9" t="str">
        <f t="shared" si="34"/>
        <v>Failure</v>
      </c>
      <c r="Y264" s="7" t="str">
        <f t="shared" si="35"/>
        <v>Failure</v>
      </c>
      <c r="Z264" s="7" t="str">
        <f t="shared" si="6"/>
        <v>Failure</v>
      </c>
      <c r="AA264" s="2">
        <v>24.73</v>
      </c>
      <c r="AB264" s="2">
        <v>3.43</v>
      </c>
      <c r="AC264" s="2" t="b">
        <v>1</v>
      </c>
    </row>
    <row r="265">
      <c r="A265" s="70">
        <v>123.1</v>
      </c>
      <c r="B265" s="71"/>
      <c r="C265" s="70" t="s">
        <v>818</v>
      </c>
      <c r="D265" s="70">
        <v>68.0</v>
      </c>
      <c r="E265" s="70" t="s">
        <v>57</v>
      </c>
      <c r="F265" s="71"/>
      <c r="G265" s="71"/>
      <c r="H265" s="71"/>
      <c r="I265" s="71"/>
      <c r="J265" s="71"/>
      <c r="K265" s="71"/>
      <c r="L265" s="71"/>
      <c r="M265" s="71"/>
      <c r="N265" s="71">
        <f t="shared" si="68"/>
        <v>0</v>
      </c>
      <c r="O265" s="71"/>
      <c r="P265" s="71"/>
      <c r="Q265" s="71"/>
      <c r="R265" s="70">
        <f t="shared" si="69"/>
        <v>0</v>
      </c>
      <c r="S265" s="71"/>
      <c r="T265" s="71"/>
      <c r="U265" s="71"/>
      <c r="V265" s="7">
        <v>0.2</v>
      </c>
      <c r="W265" s="8">
        <f t="shared" si="3"/>
        <v>0</v>
      </c>
      <c r="X265" s="9" t="str">
        <f t="shared" si="34"/>
        <v> </v>
      </c>
      <c r="Y265" s="7" t="str">
        <f t="shared" si="35"/>
        <v/>
      </c>
      <c r="Z265" s="7" t="str">
        <f t="shared" si="6"/>
        <v/>
      </c>
      <c r="AA265" s="71"/>
      <c r="AB265" s="71"/>
      <c r="AC265" s="70" t="b">
        <v>0</v>
      </c>
    </row>
    <row r="266">
      <c r="A266" s="2">
        <v>124.0</v>
      </c>
      <c r="B266" s="2">
        <v>2838286.0</v>
      </c>
      <c r="C266" s="2" t="s">
        <v>351</v>
      </c>
      <c r="D266" s="2">
        <v>74.0</v>
      </c>
      <c r="E266" s="2" t="s">
        <v>57</v>
      </c>
      <c r="F266" s="2" t="s">
        <v>352</v>
      </c>
      <c r="G266" s="2" t="s">
        <v>334</v>
      </c>
      <c r="H266" s="4">
        <v>43724.0</v>
      </c>
      <c r="I266" s="4">
        <v>43712.0</v>
      </c>
      <c r="J266" s="2" t="s">
        <v>353</v>
      </c>
      <c r="K266" s="2">
        <v>5.0</v>
      </c>
      <c r="L266" s="2">
        <v>18.0</v>
      </c>
      <c r="M266" s="5"/>
      <c r="N266" s="10">
        <f t="shared" si="68"/>
        <v>-43724</v>
      </c>
      <c r="O266" s="5"/>
      <c r="P266" s="5"/>
      <c r="Q266" s="4">
        <v>43851.0</v>
      </c>
      <c r="R266" s="2">
        <f t="shared" si="69"/>
        <v>127</v>
      </c>
      <c r="S266" s="2" t="s">
        <v>354</v>
      </c>
      <c r="T266" s="2">
        <v>5.0</v>
      </c>
      <c r="U266" s="2">
        <v>18.0</v>
      </c>
      <c r="V266" s="7">
        <v>0.2</v>
      </c>
      <c r="W266" s="8">
        <f t="shared" si="3"/>
        <v>14.4</v>
      </c>
      <c r="X266" s="9" t="str">
        <f t="shared" si="34"/>
        <v>Failure</v>
      </c>
      <c r="Y266" s="7" t="str">
        <f t="shared" si="35"/>
        <v>Failure</v>
      </c>
      <c r="Z266" s="7" t="str">
        <f t="shared" si="6"/>
        <v>Failure</v>
      </c>
      <c r="AA266" s="5"/>
      <c r="AB266" s="5"/>
      <c r="AC266" s="2" t="b">
        <v>1</v>
      </c>
    </row>
    <row r="267">
      <c r="A267" s="70">
        <v>124.1</v>
      </c>
      <c r="B267" s="71"/>
      <c r="C267" s="70" t="s">
        <v>819</v>
      </c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>
        <f t="shared" si="68"/>
        <v>0</v>
      </c>
      <c r="O267" s="71"/>
      <c r="P267" s="71"/>
      <c r="Q267" s="71"/>
      <c r="R267" s="70">
        <f t="shared" si="69"/>
        <v>0</v>
      </c>
      <c r="S267" s="71"/>
      <c r="T267" s="71"/>
      <c r="U267" s="71"/>
      <c r="V267" s="7">
        <v>0.2</v>
      </c>
      <c r="W267" s="8">
        <f t="shared" si="3"/>
        <v>0</v>
      </c>
      <c r="X267" s="9" t="str">
        <f t="shared" si="34"/>
        <v> </v>
      </c>
      <c r="Y267" s="7" t="str">
        <f t="shared" si="35"/>
        <v/>
      </c>
      <c r="Z267" s="7" t="str">
        <f t="shared" si="6"/>
        <v/>
      </c>
      <c r="AA267" s="71"/>
      <c r="AB267" s="71"/>
      <c r="AC267" s="70" t="b">
        <v>0</v>
      </c>
    </row>
    <row r="268">
      <c r="A268" s="11">
        <v>125.0</v>
      </c>
      <c r="B268" s="11">
        <v>2840853.0</v>
      </c>
      <c r="C268" s="11" t="s">
        <v>355</v>
      </c>
      <c r="D268" s="11">
        <v>64.0</v>
      </c>
      <c r="E268" s="11" t="s">
        <v>57</v>
      </c>
      <c r="F268" s="11" t="s">
        <v>356</v>
      </c>
      <c r="G268" s="11" t="s">
        <v>357</v>
      </c>
      <c r="H268" s="12">
        <v>43626.0</v>
      </c>
      <c r="I268" s="12">
        <v>43614.0</v>
      </c>
      <c r="J268" s="11" t="s">
        <v>358</v>
      </c>
      <c r="K268" s="11">
        <v>5.0</v>
      </c>
      <c r="L268" s="11">
        <v>13.0</v>
      </c>
      <c r="M268" s="13"/>
      <c r="N268" s="14">
        <f t="shared" si="68"/>
        <v>-43626</v>
      </c>
      <c r="O268" s="13"/>
      <c r="P268" s="13"/>
      <c r="Q268" s="12">
        <v>43724.0</v>
      </c>
      <c r="R268" s="11">
        <f t="shared" si="69"/>
        <v>98</v>
      </c>
      <c r="S268" s="11" t="s">
        <v>39</v>
      </c>
      <c r="T268" s="11">
        <v>0.0</v>
      </c>
      <c r="U268" s="11">
        <v>11.0</v>
      </c>
      <c r="V268" s="7">
        <v>0.2</v>
      </c>
      <c r="W268" s="8">
        <f t="shared" si="3"/>
        <v>10.4</v>
      </c>
      <c r="X268" s="9" t="str">
        <f t="shared" si="34"/>
        <v>Failure</v>
      </c>
      <c r="Y268" s="7" t="str">
        <f t="shared" si="35"/>
        <v>Success</v>
      </c>
      <c r="Z268" s="7" t="str">
        <f t="shared" si="6"/>
        <v>Success</v>
      </c>
      <c r="AA268" s="11">
        <v>23.53</v>
      </c>
      <c r="AB268" s="11">
        <v>2.52</v>
      </c>
      <c r="AC268" s="11" t="b">
        <v>1</v>
      </c>
    </row>
    <row r="269">
      <c r="A269" s="63">
        <v>125.1</v>
      </c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>
        <f t="shared" si="68"/>
        <v>0</v>
      </c>
      <c r="O269" s="64"/>
      <c r="P269" s="64"/>
      <c r="Q269" s="64"/>
      <c r="R269" s="63">
        <f t="shared" si="69"/>
        <v>0</v>
      </c>
      <c r="S269" s="64"/>
      <c r="T269" s="64"/>
      <c r="U269" s="64"/>
      <c r="V269" s="7">
        <v>0.2</v>
      </c>
      <c r="W269" s="8">
        <f t="shared" si="3"/>
        <v>0</v>
      </c>
      <c r="X269" s="9" t="str">
        <f t="shared" si="34"/>
        <v> </v>
      </c>
      <c r="Y269" s="7" t="str">
        <f t="shared" si="35"/>
        <v/>
      </c>
      <c r="Z269" s="7" t="str">
        <f t="shared" si="6"/>
        <v/>
      </c>
      <c r="AA269" s="64"/>
      <c r="AB269" s="64"/>
      <c r="AC269" s="63" t="b">
        <v>0</v>
      </c>
    </row>
    <row r="270">
      <c r="A270" s="63">
        <v>126.0</v>
      </c>
      <c r="B270" s="63">
        <v>2847875.0</v>
      </c>
      <c r="C270" s="63" t="s">
        <v>820</v>
      </c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3"/>
      <c r="S270" s="64"/>
      <c r="T270" s="64"/>
      <c r="U270" s="64"/>
      <c r="V270" s="7">
        <v>0.2</v>
      </c>
      <c r="W270" s="8">
        <f t="shared" si="3"/>
        <v>0</v>
      </c>
      <c r="X270" s="9" t="str">
        <f t="shared" si="34"/>
        <v> </v>
      </c>
      <c r="Y270" s="7" t="str">
        <f t="shared" si="35"/>
        <v/>
      </c>
      <c r="Z270" s="7" t="str">
        <f t="shared" si="6"/>
        <v/>
      </c>
      <c r="AA270" s="64"/>
      <c r="AB270" s="64"/>
      <c r="AC270" s="63" t="b">
        <v>0</v>
      </c>
    </row>
    <row r="271">
      <c r="A271" s="63">
        <v>126.1</v>
      </c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3"/>
      <c r="S271" s="64"/>
      <c r="T271" s="64"/>
      <c r="U271" s="64"/>
      <c r="V271" s="7">
        <v>0.2</v>
      </c>
      <c r="W271" s="8">
        <f t="shared" si="3"/>
        <v>0</v>
      </c>
      <c r="X271" s="9" t="str">
        <f t="shared" si="34"/>
        <v> </v>
      </c>
      <c r="Y271" s="7" t="str">
        <f t="shared" si="35"/>
        <v/>
      </c>
      <c r="Z271" s="7" t="str">
        <f t="shared" si="6"/>
        <v/>
      </c>
      <c r="AA271" s="64"/>
      <c r="AB271" s="64"/>
      <c r="AC271" s="63" t="b">
        <v>0</v>
      </c>
    </row>
    <row r="272">
      <c r="A272" s="11">
        <v>127.0</v>
      </c>
      <c r="B272" s="11">
        <v>1710993.0</v>
      </c>
      <c r="C272" s="11" t="s">
        <v>359</v>
      </c>
      <c r="D272" s="11">
        <v>70.0</v>
      </c>
      <c r="E272" s="11" t="s">
        <v>57</v>
      </c>
      <c r="F272" s="11" t="s">
        <v>360</v>
      </c>
      <c r="G272" s="11" t="s">
        <v>345</v>
      </c>
      <c r="H272" s="12">
        <v>43633.0</v>
      </c>
      <c r="I272" s="12">
        <v>43600.0</v>
      </c>
      <c r="J272" s="11" t="s">
        <v>361</v>
      </c>
      <c r="K272" s="11">
        <v>11.0</v>
      </c>
      <c r="L272" s="11">
        <v>23.0</v>
      </c>
      <c r="M272" s="13"/>
      <c r="N272" s="14">
        <f t="shared" ref="N272:N276" si="70">M272-H272</f>
        <v>-43633</v>
      </c>
      <c r="O272" s="13"/>
      <c r="P272" s="13"/>
      <c r="Q272" s="12">
        <v>43740.0</v>
      </c>
      <c r="R272" s="11">
        <f t="shared" ref="R272:R276" si="71">Q272-H272</f>
        <v>107</v>
      </c>
      <c r="S272" s="11" t="s">
        <v>362</v>
      </c>
      <c r="T272" s="11">
        <v>5.0</v>
      </c>
      <c r="U272" s="11">
        <v>17.0</v>
      </c>
      <c r="V272" s="7">
        <v>0.2</v>
      </c>
      <c r="W272" s="8">
        <f t="shared" si="3"/>
        <v>18.4</v>
      </c>
      <c r="X272" s="9" t="str">
        <f t="shared" si="34"/>
        <v>Success</v>
      </c>
      <c r="Y272" s="7" t="str">
        <f t="shared" si="35"/>
        <v>Success</v>
      </c>
      <c r="Z272" s="7" t="str">
        <f t="shared" si="6"/>
        <v>Success</v>
      </c>
      <c r="AA272" s="11">
        <v>26.33</v>
      </c>
      <c r="AB272" s="11">
        <v>3.33</v>
      </c>
      <c r="AC272" s="11" t="b">
        <v>1</v>
      </c>
    </row>
    <row r="273">
      <c r="A273" s="65">
        <v>127.1</v>
      </c>
      <c r="B273" s="67">
        <v>43236.0</v>
      </c>
      <c r="C273" s="65" t="s">
        <v>821</v>
      </c>
      <c r="D273" s="65">
        <v>72.0</v>
      </c>
      <c r="E273" s="65" t="s">
        <v>57</v>
      </c>
      <c r="F273" s="66"/>
      <c r="G273" s="66"/>
      <c r="H273" s="66"/>
      <c r="I273" s="66"/>
      <c r="J273" s="66"/>
      <c r="K273" s="66"/>
      <c r="L273" s="66"/>
      <c r="M273" s="66"/>
      <c r="N273" s="66">
        <f t="shared" si="70"/>
        <v>0</v>
      </c>
      <c r="O273" s="66"/>
      <c r="P273" s="66"/>
      <c r="Q273" s="66"/>
      <c r="R273" s="65">
        <f t="shared" si="71"/>
        <v>0</v>
      </c>
      <c r="S273" s="66"/>
      <c r="T273" s="66"/>
      <c r="U273" s="66"/>
      <c r="V273" s="7">
        <v>0.2</v>
      </c>
      <c r="W273" s="8">
        <f t="shared" si="3"/>
        <v>0</v>
      </c>
      <c r="X273" s="9" t="str">
        <f t="shared" si="34"/>
        <v> </v>
      </c>
      <c r="Y273" s="7" t="str">
        <f t="shared" si="35"/>
        <v/>
      </c>
      <c r="Z273" s="7" t="str">
        <f t="shared" si="6"/>
        <v/>
      </c>
      <c r="AA273" s="66"/>
      <c r="AB273" s="66"/>
      <c r="AC273" s="65" t="b">
        <v>0</v>
      </c>
    </row>
    <row r="274">
      <c r="A274" s="65">
        <v>127.2</v>
      </c>
      <c r="B274" s="66"/>
      <c r="C274" s="65" t="s">
        <v>822</v>
      </c>
      <c r="D274" s="65">
        <v>72.0</v>
      </c>
      <c r="E274" s="65" t="s">
        <v>57</v>
      </c>
      <c r="F274" s="66"/>
      <c r="G274" s="66"/>
      <c r="H274" s="66"/>
      <c r="I274" s="66"/>
      <c r="J274" s="66"/>
      <c r="K274" s="66"/>
      <c r="L274" s="66"/>
      <c r="M274" s="66"/>
      <c r="N274" s="66">
        <f t="shared" si="70"/>
        <v>0</v>
      </c>
      <c r="O274" s="66"/>
      <c r="P274" s="66"/>
      <c r="Q274" s="66"/>
      <c r="R274" s="65">
        <f t="shared" si="71"/>
        <v>0</v>
      </c>
      <c r="S274" s="66"/>
      <c r="T274" s="66"/>
      <c r="U274" s="66"/>
      <c r="V274" s="7">
        <v>0.2</v>
      </c>
      <c r="W274" s="8">
        <f t="shared" si="3"/>
        <v>0</v>
      </c>
      <c r="X274" s="9" t="str">
        <f t="shared" si="34"/>
        <v> </v>
      </c>
      <c r="Y274" s="7" t="str">
        <f t="shared" si="35"/>
        <v/>
      </c>
      <c r="Z274" s="7" t="str">
        <f t="shared" si="6"/>
        <v/>
      </c>
      <c r="AA274" s="66"/>
      <c r="AB274" s="66"/>
      <c r="AC274" s="65" t="b">
        <v>0</v>
      </c>
    </row>
    <row r="275">
      <c r="A275" s="70">
        <v>128.0</v>
      </c>
      <c r="B275" s="70">
        <v>1630142.0</v>
      </c>
      <c r="C275" s="70" t="s">
        <v>823</v>
      </c>
      <c r="D275" s="70">
        <v>87.0</v>
      </c>
      <c r="E275" s="70" t="s">
        <v>57</v>
      </c>
      <c r="F275" s="71"/>
      <c r="G275" s="71"/>
      <c r="H275" s="71"/>
      <c r="I275" s="71"/>
      <c r="J275" s="71"/>
      <c r="K275" s="71"/>
      <c r="L275" s="71"/>
      <c r="M275" s="71"/>
      <c r="N275" s="71">
        <f t="shared" si="70"/>
        <v>0</v>
      </c>
      <c r="O275" s="71"/>
      <c r="P275" s="71"/>
      <c r="Q275" s="71"/>
      <c r="R275" s="70">
        <f t="shared" si="71"/>
        <v>0</v>
      </c>
      <c r="S275" s="71"/>
      <c r="T275" s="71"/>
      <c r="U275" s="71"/>
      <c r="V275" s="7">
        <v>0.2</v>
      </c>
      <c r="W275" s="8">
        <f t="shared" si="3"/>
        <v>0</v>
      </c>
      <c r="X275" s="9" t="str">
        <f t="shared" si="34"/>
        <v> </v>
      </c>
      <c r="Y275" s="7" t="str">
        <f t="shared" si="35"/>
        <v/>
      </c>
      <c r="Z275" s="7" t="str">
        <f t="shared" si="6"/>
        <v/>
      </c>
      <c r="AA275" s="71"/>
      <c r="AB275" s="71"/>
      <c r="AC275" s="70" t="b">
        <v>0</v>
      </c>
    </row>
    <row r="276">
      <c r="A276" s="70">
        <v>128.1</v>
      </c>
      <c r="B276" s="99">
        <v>42885.0</v>
      </c>
      <c r="C276" s="70" t="s">
        <v>824</v>
      </c>
      <c r="D276" s="70">
        <v>87.0</v>
      </c>
      <c r="E276" s="70" t="s">
        <v>57</v>
      </c>
      <c r="F276" s="71"/>
      <c r="G276" s="71"/>
      <c r="H276" s="71"/>
      <c r="I276" s="71"/>
      <c r="J276" s="71"/>
      <c r="K276" s="71"/>
      <c r="L276" s="71"/>
      <c r="M276" s="71"/>
      <c r="N276" s="71">
        <f t="shared" si="70"/>
        <v>0</v>
      </c>
      <c r="O276" s="71"/>
      <c r="P276" s="71"/>
      <c r="Q276" s="71"/>
      <c r="R276" s="70">
        <f t="shared" si="71"/>
        <v>0</v>
      </c>
      <c r="S276" s="71"/>
      <c r="T276" s="71"/>
      <c r="U276" s="71"/>
      <c r="V276" s="7">
        <v>0.2</v>
      </c>
      <c r="W276" s="8">
        <f t="shared" si="3"/>
        <v>0</v>
      </c>
      <c r="X276" s="9" t="str">
        <f t="shared" si="34"/>
        <v> </v>
      </c>
      <c r="Y276" s="7" t="str">
        <f t="shared" si="35"/>
        <v/>
      </c>
      <c r="Z276" s="7" t="str">
        <f t="shared" si="6"/>
        <v/>
      </c>
      <c r="AA276" s="71"/>
      <c r="AB276" s="71"/>
      <c r="AC276" s="70" t="b">
        <v>0</v>
      </c>
    </row>
    <row r="277">
      <c r="A277" s="63">
        <v>129.0</v>
      </c>
      <c r="B277" s="63">
        <v>2832500.0</v>
      </c>
      <c r="C277" s="63" t="s">
        <v>740</v>
      </c>
      <c r="D277" s="64"/>
      <c r="E277" s="64"/>
      <c r="F277" s="64"/>
      <c r="G277" s="63" t="s">
        <v>535</v>
      </c>
      <c r="H277" s="63"/>
      <c r="I277" s="63"/>
      <c r="J277" s="64"/>
      <c r="K277" s="64"/>
      <c r="L277" s="64"/>
      <c r="M277" s="64"/>
      <c r="N277" s="64"/>
      <c r="O277" s="64"/>
      <c r="P277" s="64"/>
      <c r="Q277" s="64"/>
      <c r="R277" s="63"/>
      <c r="S277" s="64"/>
      <c r="T277" s="64"/>
      <c r="U277" s="64"/>
      <c r="V277" s="7">
        <v>0.2</v>
      </c>
      <c r="W277" s="8">
        <f t="shared" si="3"/>
        <v>0</v>
      </c>
      <c r="X277" s="9" t="str">
        <f t="shared" si="34"/>
        <v> </v>
      </c>
      <c r="Y277" s="7" t="str">
        <f t="shared" si="35"/>
        <v/>
      </c>
      <c r="Z277" s="7" t="str">
        <f t="shared" si="6"/>
        <v/>
      </c>
      <c r="AA277" s="64"/>
      <c r="AB277" s="64"/>
      <c r="AC277" s="63" t="b">
        <v>0</v>
      </c>
    </row>
    <row r="278">
      <c r="A278" s="63">
        <v>129.1</v>
      </c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3"/>
      <c r="S278" s="64"/>
      <c r="T278" s="64"/>
      <c r="U278" s="64"/>
      <c r="V278" s="7">
        <v>0.2</v>
      </c>
      <c r="W278" s="8">
        <f t="shared" si="3"/>
        <v>0</v>
      </c>
      <c r="X278" s="9" t="str">
        <f t="shared" si="34"/>
        <v> </v>
      </c>
      <c r="Y278" s="7" t="str">
        <f t="shared" si="35"/>
        <v/>
      </c>
      <c r="Z278" s="7" t="str">
        <f t="shared" si="6"/>
        <v/>
      </c>
      <c r="AA278" s="64"/>
      <c r="AB278" s="64"/>
      <c r="AC278" s="63" t="b">
        <v>0</v>
      </c>
    </row>
    <row r="279">
      <c r="A279" s="70">
        <v>130.0</v>
      </c>
      <c r="B279" s="70">
        <v>2071081.0</v>
      </c>
      <c r="C279" s="70" t="s">
        <v>825</v>
      </c>
      <c r="D279" s="71"/>
      <c r="E279" s="71"/>
      <c r="F279" s="71"/>
      <c r="G279" s="71"/>
      <c r="H279" s="70"/>
      <c r="I279" s="70"/>
      <c r="J279" s="71"/>
      <c r="K279" s="71"/>
      <c r="L279" s="71"/>
      <c r="M279" s="71"/>
      <c r="N279" s="71">
        <f t="shared" ref="N279:N280" si="72">M279-H279</f>
        <v>0</v>
      </c>
      <c r="O279" s="71"/>
      <c r="P279" s="71"/>
      <c r="Q279" s="71"/>
      <c r="R279" s="70">
        <f t="shared" ref="R279:R280" si="73">Q279-H279</f>
        <v>0</v>
      </c>
      <c r="S279" s="71"/>
      <c r="T279" s="71"/>
      <c r="U279" s="71"/>
      <c r="V279" s="7">
        <v>0.2</v>
      </c>
      <c r="W279" s="8">
        <f t="shared" si="3"/>
        <v>0</v>
      </c>
      <c r="X279" s="9" t="str">
        <f t="shared" si="34"/>
        <v> </v>
      </c>
      <c r="Y279" s="7" t="str">
        <f t="shared" si="35"/>
        <v/>
      </c>
      <c r="Z279" s="7" t="str">
        <f t="shared" si="6"/>
        <v/>
      </c>
      <c r="AA279" s="71"/>
      <c r="AB279" s="71"/>
      <c r="AC279" s="70" t="b">
        <v>0</v>
      </c>
    </row>
    <row r="280">
      <c r="A280" s="65">
        <v>130.1</v>
      </c>
      <c r="B280" s="66"/>
      <c r="C280" s="65" t="s">
        <v>826</v>
      </c>
      <c r="D280" s="66"/>
      <c r="E280" s="66"/>
      <c r="F280" s="66"/>
      <c r="G280" s="65" t="s">
        <v>827</v>
      </c>
      <c r="H280" s="67">
        <v>43696.0</v>
      </c>
      <c r="I280" s="66"/>
      <c r="J280" s="66"/>
      <c r="K280" s="66"/>
      <c r="L280" s="66"/>
      <c r="M280" s="66"/>
      <c r="N280" s="87">
        <f t="shared" si="72"/>
        <v>-43696</v>
      </c>
      <c r="O280" s="66"/>
      <c r="P280" s="66"/>
      <c r="Q280" s="66"/>
      <c r="R280" s="67">
        <f t="shared" si="73"/>
        <v>-43696</v>
      </c>
      <c r="S280" s="66"/>
      <c r="T280" s="66"/>
      <c r="U280" s="66"/>
      <c r="V280" s="7">
        <v>0.2</v>
      </c>
      <c r="W280" s="8">
        <f t="shared" si="3"/>
        <v>0</v>
      </c>
      <c r="X280" s="9" t="str">
        <f t="shared" si="34"/>
        <v> </v>
      </c>
      <c r="Y280" s="7" t="str">
        <f t="shared" si="35"/>
        <v/>
      </c>
      <c r="Z280" s="7" t="str">
        <f t="shared" si="6"/>
        <v/>
      </c>
      <c r="AA280" s="66"/>
      <c r="AB280" s="66"/>
      <c r="AC280" s="65" t="b">
        <v>0</v>
      </c>
    </row>
    <row r="281">
      <c r="A281" s="63">
        <v>131.0</v>
      </c>
      <c r="B281" s="63">
        <v>2922356.0</v>
      </c>
      <c r="C281" s="63" t="s">
        <v>740</v>
      </c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3"/>
      <c r="S281" s="64"/>
      <c r="T281" s="64"/>
      <c r="U281" s="64"/>
      <c r="V281" s="7">
        <v>0.2</v>
      </c>
      <c r="W281" s="8">
        <f t="shared" si="3"/>
        <v>0</v>
      </c>
      <c r="X281" s="9" t="str">
        <f t="shared" si="34"/>
        <v> </v>
      </c>
      <c r="Y281" s="7" t="str">
        <f t="shared" si="35"/>
        <v/>
      </c>
      <c r="Z281" s="7" t="str">
        <f t="shared" si="6"/>
        <v/>
      </c>
      <c r="AA281" s="64"/>
      <c r="AB281" s="64"/>
      <c r="AC281" s="63" t="b">
        <v>0</v>
      </c>
    </row>
    <row r="282">
      <c r="A282" s="63">
        <v>131.1</v>
      </c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3"/>
      <c r="S282" s="64"/>
      <c r="T282" s="64"/>
      <c r="U282" s="64"/>
      <c r="V282" s="7">
        <v>0.2</v>
      </c>
      <c r="W282" s="8">
        <f t="shared" si="3"/>
        <v>0</v>
      </c>
      <c r="X282" s="9" t="str">
        <f t="shared" si="34"/>
        <v> </v>
      </c>
      <c r="Y282" s="7" t="str">
        <f t="shared" si="35"/>
        <v/>
      </c>
      <c r="Z282" s="7" t="str">
        <f t="shared" si="6"/>
        <v/>
      </c>
      <c r="AA282" s="64"/>
      <c r="AB282" s="64"/>
      <c r="AC282" s="63" t="b">
        <v>0</v>
      </c>
    </row>
    <row r="283">
      <c r="A283" s="63">
        <v>132.0</v>
      </c>
      <c r="B283" s="63">
        <v>2328338.0</v>
      </c>
      <c r="C283" s="63" t="s">
        <v>740</v>
      </c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3"/>
      <c r="S283" s="64"/>
      <c r="T283" s="64"/>
      <c r="U283" s="64"/>
      <c r="V283" s="7">
        <v>0.2</v>
      </c>
      <c r="W283" s="8">
        <f t="shared" si="3"/>
        <v>0</v>
      </c>
      <c r="X283" s="9" t="str">
        <f t="shared" si="34"/>
        <v> </v>
      </c>
      <c r="Y283" s="7" t="str">
        <f t="shared" si="35"/>
        <v/>
      </c>
      <c r="Z283" s="7" t="str">
        <f t="shared" si="6"/>
        <v/>
      </c>
      <c r="AA283" s="64"/>
      <c r="AB283" s="64"/>
      <c r="AC283" s="63" t="b">
        <v>0</v>
      </c>
    </row>
    <row r="284">
      <c r="A284" s="63">
        <v>132.1</v>
      </c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3"/>
      <c r="S284" s="64"/>
      <c r="T284" s="64"/>
      <c r="U284" s="64"/>
      <c r="V284" s="7">
        <v>0.2</v>
      </c>
      <c r="W284" s="8">
        <f t="shared" si="3"/>
        <v>0</v>
      </c>
      <c r="X284" s="9" t="str">
        <f t="shared" si="34"/>
        <v> </v>
      </c>
      <c r="Y284" s="7" t="str">
        <f t="shared" si="35"/>
        <v/>
      </c>
      <c r="Z284" s="7" t="str">
        <f t="shared" si="6"/>
        <v/>
      </c>
      <c r="AA284" s="64"/>
      <c r="AB284" s="64"/>
      <c r="AC284" s="63" t="b">
        <v>0</v>
      </c>
    </row>
    <row r="285">
      <c r="A285" s="65">
        <v>133.0</v>
      </c>
      <c r="B285" s="65">
        <v>1400215.0</v>
      </c>
      <c r="C285" s="65" t="s">
        <v>828</v>
      </c>
      <c r="D285" s="65">
        <v>54.0</v>
      </c>
      <c r="E285" s="65" t="s">
        <v>57</v>
      </c>
      <c r="F285" s="65" t="s">
        <v>829</v>
      </c>
      <c r="G285" s="65" t="s">
        <v>139</v>
      </c>
      <c r="H285" s="67">
        <v>43724.0</v>
      </c>
      <c r="I285" s="67"/>
      <c r="J285" s="65"/>
      <c r="K285" s="65"/>
      <c r="L285" s="65"/>
      <c r="M285" s="67"/>
      <c r="N285" s="66"/>
      <c r="O285" s="65"/>
      <c r="P285" s="65"/>
      <c r="Q285" s="67"/>
      <c r="R285" s="65"/>
      <c r="S285" s="65"/>
      <c r="T285" s="65"/>
      <c r="U285" s="65"/>
      <c r="V285" s="7">
        <v>0.2</v>
      </c>
      <c r="W285" s="8">
        <f t="shared" si="3"/>
        <v>0</v>
      </c>
      <c r="X285" s="9" t="str">
        <f t="shared" si="34"/>
        <v> </v>
      </c>
      <c r="Y285" s="7" t="str">
        <f t="shared" si="35"/>
        <v/>
      </c>
      <c r="Z285" s="7" t="str">
        <f t="shared" si="6"/>
        <v/>
      </c>
      <c r="AA285" s="66"/>
      <c r="AB285" s="66"/>
      <c r="AC285" s="65" t="b">
        <v>0</v>
      </c>
    </row>
    <row r="286">
      <c r="A286" s="65">
        <v>133.1</v>
      </c>
      <c r="B286" s="66"/>
      <c r="C286" s="65" t="s">
        <v>830</v>
      </c>
      <c r="D286" s="66"/>
      <c r="E286" s="66"/>
      <c r="F286" s="66"/>
      <c r="G286" s="65" t="s">
        <v>705</v>
      </c>
      <c r="H286" s="66"/>
      <c r="I286" s="66"/>
      <c r="J286" s="66"/>
      <c r="K286" s="66"/>
      <c r="L286" s="65">
        <v>16.0</v>
      </c>
      <c r="M286" s="66"/>
      <c r="N286" s="66">
        <f>M286-H286</f>
        <v>0</v>
      </c>
      <c r="O286" s="66"/>
      <c r="P286" s="66"/>
      <c r="Q286" s="66"/>
      <c r="R286" s="65">
        <f>Q286-H286</f>
        <v>0</v>
      </c>
      <c r="S286" s="66"/>
      <c r="T286" s="66"/>
      <c r="U286" s="66"/>
      <c r="V286" s="7">
        <v>0.2</v>
      </c>
      <c r="W286" s="8">
        <f t="shared" si="3"/>
        <v>12.8</v>
      </c>
      <c r="X286" s="9" t="str">
        <f t="shared" si="34"/>
        <v> </v>
      </c>
      <c r="Y286" s="7" t="str">
        <f t="shared" si="35"/>
        <v/>
      </c>
      <c r="Z286" s="7" t="str">
        <f t="shared" si="6"/>
        <v/>
      </c>
      <c r="AA286" s="66"/>
      <c r="AB286" s="66"/>
      <c r="AC286" s="65" t="b">
        <v>0</v>
      </c>
    </row>
    <row r="287">
      <c r="A287" s="63">
        <v>134.0</v>
      </c>
      <c r="B287" s="63">
        <v>2582555.0</v>
      </c>
      <c r="C287" s="63" t="s">
        <v>740</v>
      </c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3"/>
      <c r="S287" s="64"/>
      <c r="T287" s="64"/>
      <c r="U287" s="64"/>
      <c r="V287" s="7">
        <v>0.2</v>
      </c>
      <c r="W287" s="8">
        <f t="shared" si="3"/>
        <v>0</v>
      </c>
      <c r="X287" s="9" t="str">
        <f t="shared" si="34"/>
        <v> </v>
      </c>
      <c r="Y287" s="7" t="str">
        <f t="shared" si="35"/>
        <v/>
      </c>
      <c r="Z287" s="7" t="str">
        <f t="shared" si="6"/>
        <v/>
      </c>
      <c r="AA287" s="64"/>
      <c r="AB287" s="64"/>
      <c r="AC287" s="63" t="b">
        <v>0</v>
      </c>
    </row>
    <row r="288">
      <c r="A288" s="63">
        <v>134.1</v>
      </c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3"/>
      <c r="S288" s="64"/>
      <c r="T288" s="64"/>
      <c r="U288" s="64"/>
      <c r="V288" s="7">
        <v>0.2</v>
      </c>
      <c r="W288" s="8">
        <f t="shared" si="3"/>
        <v>0</v>
      </c>
      <c r="X288" s="9" t="str">
        <f t="shared" si="34"/>
        <v> </v>
      </c>
      <c r="Y288" s="7" t="str">
        <f t="shared" si="35"/>
        <v/>
      </c>
      <c r="Z288" s="7" t="str">
        <f t="shared" si="6"/>
        <v/>
      </c>
      <c r="AA288" s="64"/>
      <c r="AB288" s="64"/>
      <c r="AC288" s="63" t="b">
        <v>0</v>
      </c>
    </row>
    <row r="289">
      <c r="A289" s="63">
        <v>135.0</v>
      </c>
      <c r="B289" s="63">
        <v>2862027.0</v>
      </c>
      <c r="C289" s="63" t="s">
        <v>831</v>
      </c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3"/>
      <c r="S289" s="64"/>
      <c r="T289" s="64"/>
      <c r="U289" s="64"/>
      <c r="V289" s="7">
        <v>0.2</v>
      </c>
      <c r="W289" s="8">
        <f t="shared" si="3"/>
        <v>0</v>
      </c>
      <c r="X289" s="9" t="str">
        <f t="shared" si="34"/>
        <v> </v>
      </c>
      <c r="Y289" s="7" t="str">
        <f t="shared" si="35"/>
        <v/>
      </c>
      <c r="Z289" s="7" t="str">
        <f t="shared" si="6"/>
        <v/>
      </c>
      <c r="AA289" s="64"/>
      <c r="AB289" s="64"/>
      <c r="AC289" s="63" t="b">
        <v>0</v>
      </c>
    </row>
    <row r="290">
      <c r="A290" s="63">
        <v>135.1</v>
      </c>
      <c r="B290" s="64"/>
      <c r="C290" s="63" t="s">
        <v>831</v>
      </c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3"/>
      <c r="S290" s="64"/>
      <c r="T290" s="64"/>
      <c r="U290" s="64"/>
      <c r="V290" s="7">
        <v>0.2</v>
      </c>
      <c r="W290" s="8">
        <f t="shared" si="3"/>
        <v>0</v>
      </c>
      <c r="X290" s="9" t="str">
        <f t="shared" si="34"/>
        <v> </v>
      </c>
      <c r="Y290" s="7" t="str">
        <f t="shared" si="35"/>
        <v/>
      </c>
      <c r="Z290" s="7" t="str">
        <f t="shared" si="6"/>
        <v/>
      </c>
      <c r="AA290" s="64"/>
      <c r="AB290" s="64"/>
      <c r="AC290" s="63" t="b">
        <v>0</v>
      </c>
    </row>
    <row r="291">
      <c r="A291" s="11">
        <v>136.0</v>
      </c>
      <c r="B291" s="11">
        <v>1711735.0</v>
      </c>
      <c r="C291" s="11" t="s">
        <v>363</v>
      </c>
      <c r="D291" s="11">
        <v>81.0</v>
      </c>
      <c r="E291" s="11" t="s">
        <v>57</v>
      </c>
      <c r="F291" s="11" t="s">
        <v>364</v>
      </c>
      <c r="G291" s="11" t="s">
        <v>365</v>
      </c>
      <c r="H291" s="12">
        <v>43626.0</v>
      </c>
      <c r="I291" s="12">
        <v>43586.0</v>
      </c>
      <c r="J291" s="11" t="s">
        <v>366</v>
      </c>
      <c r="K291" s="11">
        <v>5.0</v>
      </c>
      <c r="L291" s="11">
        <v>20.0</v>
      </c>
      <c r="M291" s="12">
        <v>43635.0</v>
      </c>
      <c r="N291" s="13">
        <f t="shared" ref="N291:N296" si="74">M291-H291</f>
        <v>9</v>
      </c>
      <c r="O291" s="11" t="s">
        <v>366</v>
      </c>
      <c r="P291" s="11">
        <v>15.0</v>
      </c>
      <c r="Q291" s="12">
        <v>43698.0</v>
      </c>
      <c r="R291" s="11">
        <f t="shared" ref="R291:R296" si="75">Q291-H291</f>
        <v>72</v>
      </c>
      <c r="S291" s="11" t="s">
        <v>366</v>
      </c>
      <c r="T291" s="11">
        <v>5.0</v>
      </c>
      <c r="U291" s="11">
        <v>13.0</v>
      </c>
      <c r="V291" s="7">
        <v>0.2</v>
      </c>
      <c r="W291" s="8">
        <f t="shared" si="3"/>
        <v>16</v>
      </c>
      <c r="X291" s="9" t="str">
        <f t="shared" si="34"/>
        <v>Success</v>
      </c>
      <c r="Y291" s="7" t="str">
        <f t="shared" si="35"/>
        <v>Failure</v>
      </c>
      <c r="Z291" s="7" t="str">
        <f t="shared" si="6"/>
        <v>Success</v>
      </c>
      <c r="AA291" s="11">
        <v>23.83</v>
      </c>
      <c r="AB291" s="11">
        <v>2.75</v>
      </c>
      <c r="AC291" s="11" t="b">
        <v>1</v>
      </c>
    </row>
    <row r="292">
      <c r="A292" s="2">
        <v>136.1</v>
      </c>
      <c r="B292" s="2">
        <v>1711735.0</v>
      </c>
      <c r="C292" s="2" t="s">
        <v>367</v>
      </c>
      <c r="D292" s="2">
        <v>81.0</v>
      </c>
      <c r="E292" s="2" t="s">
        <v>57</v>
      </c>
      <c r="F292" s="2" t="s">
        <v>364</v>
      </c>
      <c r="G292" s="2" t="s">
        <v>100</v>
      </c>
      <c r="H292" s="4">
        <v>43731.0</v>
      </c>
      <c r="I292" s="4">
        <v>43698.0</v>
      </c>
      <c r="J292" s="2" t="s">
        <v>366</v>
      </c>
      <c r="K292" s="2">
        <v>5.0</v>
      </c>
      <c r="L292" s="2">
        <v>13.0</v>
      </c>
      <c r="M292" s="4">
        <v>43740.0</v>
      </c>
      <c r="N292" s="5">
        <f t="shared" si="74"/>
        <v>9</v>
      </c>
      <c r="O292" s="2" t="s">
        <v>368</v>
      </c>
      <c r="P292" s="2">
        <v>13.0</v>
      </c>
      <c r="Q292" s="4">
        <v>43866.0</v>
      </c>
      <c r="R292" s="2">
        <f t="shared" si="75"/>
        <v>135</v>
      </c>
      <c r="S292" s="2" t="s">
        <v>369</v>
      </c>
      <c r="T292" s="2">
        <v>7.0</v>
      </c>
      <c r="U292" s="2">
        <v>12.0</v>
      </c>
      <c r="V292" s="7">
        <v>0.2</v>
      </c>
      <c r="W292" s="8">
        <f t="shared" si="3"/>
        <v>10.4</v>
      </c>
      <c r="X292" s="9" t="str">
        <f t="shared" si="34"/>
        <v>Failure</v>
      </c>
      <c r="Y292" s="7" t="str">
        <f t="shared" si="35"/>
        <v>Failure</v>
      </c>
      <c r="Z292" s="7" t="str">
        <f t="shared" si="6"/>
        <v>Failure</v>
      </c>
      <c r="AA292" s="2">
        <v>23.84</v>
      </c>
      <c r="AB292" s="2">
        <v>2.7</v>
      </c>
      <c r="AC292" s="2" t="b">
        <v>1</v>
      </c>
    </row>
    <row r="293">
      <c r="A293" s="70">
        <v>137.0</v>
      </c>
      <c r="B293" s="70">
        <v>2540597.0</v>
      </c>
      <c r="C293" s="70" t="s">
        <v>832</v>
      </c>
      <c r="D293" s="71"/>
      <c r="E293" s="71"/>
      <c r="F293" s="71"/>
      <c r="G293" s="70"/>
      <c r="H293" s="70"/>
      <c r="I293" s="70"/>
      <c r="J293" s="71"/>
      <c r="K293" s="71"/>
      <c r="L293" s="71"/>
      <c r="M293" s="71"/>
      <c r="N293" s="71">
        <f t="shared" si="74"/>
        <v>0</v>
      </c>
      <c r="O293" s="71"/>
      <c r="P293" s="71"/>
      <c r="Q293" s="71"/>
      <c r="R293" s="70">
        <f t="shared" si="75"/>
        <v>0</v>
      </c>
      <c r="S293" s="71"/>
      <c r="T293" s="71"/>
      <c r="U293" s="71"/>
      <c r="V293" s="7">
        <v>0.2</v>
      </c>
      <c r="W293" s="8">
        <f t="shared" si="3"/>
        <v>0</v>
      </c>
      <c r="X293" s="9" t="str">
        <f t="shared" si="34"/>
        <v> </v>
      </c>
      <c r="Y293" s="7" t="str">
        <f t="shared" si="35"/>
        <v/>
      </c>
      <c r="Z293" s="7" t="str">
        <f t="shared" si="6"/>
        <v/>
      </c>
      <c r="AA293" s="71"/>
      <c r="AB293" s="71"/>
      <c r="AC293" s="70" t="b">
        <v>0</v>
      </c>
    </row>
    <row r="294">
      <c r="A294" s="65">
        <v>137.1</v>
      </c>
      <c r="B294" s="70">
        <v>2540597.0</v>
      </c>
      <c r="C294" s="65" t="s">
        <v>833</v>
      </c>
      <c r="D294" s="65">
        <v>74.0</v>
      </c>
      <c r="E294" s="65" t="s">
        <v>57</v>
      </c>
      <c r="F294" s="65" t="s">
        <v>834</v>
      </c>
      <c r="G294" s="65" t="s">
        <v>136</v>
      </c>
      <c r="H294" s="67">
        <v>43717.0</v>
      </c>
      <c r="I294" s="67">
        <v>43698.0</v>
      </c>
      <c r="J294" s="65" t="s">
        <v>835</v>
      </c>
      <c r="K294" s="65">
        <v>4.0</v>
      </c>
      <c r="L294" s="65">
        <v>18.0</v>
      </c>
      <c r="M294" s="67">
        <v>43732.0</v>
      </c>
      <c r="N294" s="66">
        <f t="shared" si="74"/>
        <v>15</v>
      </c>
      <c r="O294" s="65" t="s">
        <v>836</v>
      </c>
      <c r="P294" s="65">
        <v>5.0</v>
      </c>
      <c r="Q294" s="67">
        <v>44315.0</v>
      </c>
      <c r="R294" s="65">
        <f t="shared" si="75"/>
        <v>598</v>
      </c>
      <c r="S294" s="65" t="s">
        <v>366</v>
      </c>
      <c r="T294" s="65"/>
      <c r="U294" s="65"/>
      <c r="V294" s="7">
        <v>0.2</v>
      </c>
      <c r="W294" s="8">
        <f t="shared" si="3"/>
        <v>14.4</v>
      </c>
      <c r="X294" s="9" t="str">
        <f t="shared" si="34"/>
        <v> </v>
      </c>
      <c r="Y294" s="7" t="str">
        <f t="shared" si="35"/>
        <v/>
      </c>
      <c r="Z294" s="7" t="str">
        <f t="shared" si="6"/>
        <v/>
      </c>
      <c r="AA294" s="66"/>
      <c r="AB294" s="66"/>
      <c r="AC294" s="65" t="b">
        <v>0</v>
      </c>
    </row>
    <row r="295">
      <c r="A295" s="65">
        <v>137.0</v>
      </c>
      <c r="B295" s="65">
        <v>2540597.0</v>
      </c>
      <c r="C295" s="65" t="s">
        <v>837</v>
      </c>
      <c r="D295" s="65">
        <v>74.0</v>
      </c>
      <c r="E295" s="65" t="s">
        <v>57</v>
      </c>
      <c r="F295" s="65" t="s">
        <v>834</v>
      </c>
      <c r="G295" s="65" t="s">
        <v>838</v>
      </c>
      <c r="H295" s="67">
        <v>44389.0</v>
      </c>
      <c r="I295" s="67">
        <v>44357.0</v>
      </c>
      <c r="J295" s="65" t="s">
        <v>839</v>
      </c>
      <c r="K295" s="65">
        <v>5.0</v>
      </c>
      <c r="L295" s="65">
        <v>15.0</v>
      </c>
      <c r="M295" s="67">
        <v>44390.0</v>
      </c>
      <c r="N295" s="66">
        <f t="shared" si="74"/>
        <v>1</v>
      </c>
      <c r="O295" s="65" t="s">
        <v>839</v>
      </c>
      <c r="P295" s="65">
        <v>19.0</v>
      </c>
      <c r="Q295" s="66"/>
      <c r="R295" s="67">
        <f t="shared" si="75"/>
        <v>-44389</v>
      </c>
      <c r="S295" s="66"/>
      <c r="T295" s="66"/>
      <c r="U295" s="66"/>
      <c r="V295" s="65">
        <v>0.2</v>
      </c>
      <c r="W295" s="66">
        <f t="shared" si="3"/>
        <v>12</v>
      </c>
      <c r="X295" s="85" t="str">
        <f t="shared" si="34"/>
        <v> </v>
      </c>
      <c r="Y295" s="65" t="str">
        <f t="shared" si="35"/>
        <v/>
      </c>
      <c r="Z295" s="65" t="str">
        <f t="shared" si="6"/>
        <v/>
      </c>
      <c r="AA295" s="65">
        <v>24.56</v>
      </c>
      <c r="AB295" s="65">
        <v>3.44</v>
      </c>
      <c r="AC295" s="65" t="b">
        <v>0</v>
      </c>
    </row>
    <row r="296">
      <c r="A296" s="70">
        <v>137.1</v>
      </c>
      <c r="B296" s="71"/>
      <c r="C296" s="70" t="s">
        <v>840</v>
      </c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>
        <f t="shared" si="74"/>
        <v>0</v>
      </c>
      <c r="O296" s="71"/>
      <c r="P296" s="71"/>
      <c r="Q296" s="71"/>
      <c r="R296" s="70">
        <f t="shared" si="75"/>
        <v>0</v>
      </c>
      <c r="S296" s="71"/>
      <c r="T296" s="71"/>
      <c r="U296" s="71"/>
      <c r="V296" s="7">
        <v>0.2</v>
      </c>
      <c r="W296" s="8">
        <f t="shared" si="3"/>
        <v>0</v>
      </c>
      <c r="X296" s="9" t="str">
        <f t="shared" si="34"/>
        <v> </v>
      </c>
      <c r="Y296" s="7" t="str">
        <f t="shared" si="35"/>
        <v/>
      </c>
      <c r="Z296" s="7" t="str">
        <f t="shared" si="6"/>
        <v/>
      </c>
      <c r="AA296" s="71"/>
      <c r="AB296" s="71"/>
      <c r="AC296" s="70" t="b">
        <v>0</v>
      </c>
    </row>
    <row r="297">
      <c r="A297" s="63">
        <v>138.0</v>
      </c>
      <c r="B297" s="63">
        <v>2922356.0</v>
      </c>
      <c r="C297" s="63" t="s">
        <v>740</v>
      </c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3"/>
      <c r="S297" s="64"/>
      <c r="T297" s="64"/>
      <c r="U297" s="64"/>
      <c r="V297" s="7">
        <v>0.2</v>
      </c>
      <c r="W297" s="8">
        <f t="shared" si="3"/>
        <v>0</v>
      </c>
      <c r="X297" s="9" t="str">
        <f t="shared" si="34"/>
        <v> </v>
      </c>
      <c r="Y297" s="7" t="str">
        <f t="shared" si="35"/>
        <v/>
      </c>
      <c r="Z297" s="7" t="str">
        <f t="shared" si="6"/>
        <v/>
      </c>
      <c r="AA297" s="64"/>
      <c r="AB297" s="64"/>
      <c r="AC297" s="63" t="b">
        <v>0</v>
      </c>
    </row>
    <row r="298">
      <c r="A298" s="63">
        <v>138.1</v>
      </c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3"/>
      <c r="S298" s="64"/>
      <c r="T298" s="64"/>
      <c r="U298" s="64"/>
      <c r="V298" s="7">
        <v>0.2</v>
      </c>
      <c r="W298" s="8">
        <f t="shared" si="3"/>
        <v>0</v>
      </c>
      <c r="X298" s="9" t="str">
        <f t="shared" si="34"/>
        <v> </v>
      </c>
      <c r="Y298" s="7" t="str">
        <f t="shared" si="35"/>
        <v/>
      </c>
      <c r="Z298" s="7" t="str">
        <f t="shared" si="6"/>
        <v/>
      </c>
      <c r="AA298" s="64"/>
      <c r="AB298" s="64"/>
      <c r="AC298" s="63" t="b">
        <v>0</v>
      </c>
    </row>
    <row r="299">
      <c r="A299" s="70">
        <v>139.0</v>
      </c>
      <c r="B299" s="70">
        <v>2346301.0</v>
      </c>
      <c r="C299" s="70" t="s">
        <v>841</v>
      </c>
      <c r="D299" s="71"/>
      <c r="E299" s="71"/>
      <c r="F299" s="71"/>
      <c r="G299" s="71"/>
      <c r="H299" s="72"/>
      <c r="I299" s="72"/>
      <c r="J299" s="71"/>
      <c r="K299" s="71"/>
      <c r="L299" s="71"/>
      <c r="M299" s="71"/>
      <c r="N299" s="97">
        <f t="shared" ref="N299:N306" si="76">M299-H299</f>
        <v>0</v>
      </c>
      <c r="O299" s="71"/>
      <c r="P299" s="71"/>
      <c r="Q299" s="71"/>
      <c r="R299" s="72">
        <f t="shared" ref="R299:R306" si="77">Q299-H299</f>
        <v>0</v>
      </c>
      <c r="S299" s="71"/>
      <c r="T299" s="71"/>
      <c r="U299" s="71"/>
      <c r="V299" s="7">
        <v>0.2</v>
      </c>
      <c r="W299" s="8">
        <f t="shared" si="3"/>
        <v>0</v>
      </c>
      <c r="X299" s="9" t="str">
        <f t="shared" si="34"/>
        <v> </v>
      </c>
      <c r="Y299" s="7" t="str">
        <f t="shared" si="35"/>
        <v/>
      </c>
      <c r="Z299" s="7" t="str">
        <f t="shared" si="6"/>
        <v/>
      </c>
      <c r="AA299" s="71"/>
      <c r="AB299" s="71"/>
      <c r="AC299" s="70" t="b">
        <v>0</v>
      </c>
    </row>
    <row r="300">
      <c r="A300" s="11">
        <v>139.1</v>
      </c>
      <c r="B300" s="11">
        <v>2346301.0</v>
      </c>
      <c r="C300" s="11" t="s">
        <v>370</v>
      </c>
      <c r="D300" s="11">
        <v>71.0</v>
      </c>
      <c r="E300" s="11" t="s">
        <v>30</v>
      </c>
      <c r="F300" s="11" t="s">
        <v>371</v>
      </c>
      <c r="G300" s="11" t="s">
        <v>147</v>
      </c>
      <c r="H300" s="12">
        <v>43745.0</v>
      </c>
      <c r="I300" s="12">
        <v>43707.0</v>
      </c>
      <c r="J300" s="11" t="s">
        <v>372</v>
      </c>
      <c r="K300" s="11">
        <v>5.0</v>
      </c>
      <c r="L300" s="11">
        <v>15.0</v>
      </c>
      <c r="M300" s="12">
        <v>43753.0</v>
      </c>
      <c r="N300" s="13">
        <f t="shared" si="76"/>
        <v>8</v>
      </c>
      <c r="O300" s="11" t="s">
        <v>373</v>
      </c>
      <c r="P300" s="11">
        <v>14.0</v>
      </c>
      <c r="Q300" s="12">
        <v>43819.0</v>
      </c>
      <c r="R300" s="11">
        <f t="shared" si="77"/>
        <v>74</v>
      </c>
      <c r="S300" s="11" t="s">
        <v>373</v>
      </c>
      <c r="T300" s="11">
        <v>4.0</v>
      </c>
      <c r="U300" s="11">
        <v>13.0</v>
      </c>
      <c r="V300" s="7">
        <v>0.2</v>
      </c>
      <c r="W300" s="8">
        <f t="shared" si="3"/>
        <v>12</v>
      </c>
      <c r="X300" s="9" t="str">
        <f t="shared" si="34"/>
        <v>Failure</v>
      </c>
      <c r="Y300" s="7" t="str">
        <f t="shared" si="35"/>
        <v>Success</v>
      </c>
      <c r="Z300" s="7" t="str">
        <f t="shared" si="6"/>
        <v>Success</v>
      </c>
      <c r="AA300" s="11">
        <v>22.95</v>
      </c>
      <c r="AB300" s="11">
        <v>2.31</v>
      </c>
      <c r="AC300" s="11" t="b">
        <v>1</v>
      </c>
    </row>
    <row r="301">
      <c r="A301" s="11">
        <v>140.0</v>
      </c>
      <c r="B301" s="11">
        <v>2854198.0</v>
      </c>
      <c r="C301" s="11" t="s">
        <v>374</v>
      </c>
      <c r="D301" s="11">
        <v>71.0</v>
      </c>
      <c r="E301" s="11" t="s">
        <v>57</v>
      </c>
      <c r="F301" s="11" t="s">
        <v>375</v>
      </c>
      <c r="G301" s="11" t="s">
        <v>376</v>
      </c>
      <c r="H301" s="12">
        <v>43948.0</v>
      </c>
      <c r="I301" s="12">
        <v>43866.0</v>
      </c>
      <c r="J301" s="11" t="s">
        <v>377</v>
      </c>
      <c r="K301" s="11">
        <v>7.0</v>
      </c>
      <c r="L301" s="11">
        <v>23.0</v>
      </c>
      <c r="M301" s="12">
        <v>43957.0</v>
      </c>
      <c r="N301" s="13">
        <f t="shared" si="76"/>
        <v>9</v>
      </c>
      <c r="O301" s="11" t="s">
        <v>377</v>
      </c>
      <c r="P301" s="11">
        <v>13.0</v>
      </c>
      <c r="Q301" s="12">
        <v>44041.0</v>
      </c>
      <c r="R301" s="11">
        <f t="shared" si="77"/>
        <v>93</v>
      </c>
      <c r="S301" s="11" t="s">
        <v>377</v>
      </c>
      <c r="T301" s="11">
        <v>7.0</v>
      </c>
      <c r="U301" s="11">
        <v>18.0</v>
      </c>
      <c r="V301" s="7">
        <v>0.2</v>
      </c>
      <c r="W301" s="8">
        <f t="shared" si="3"/>
        <v>18.4</v>
      </c>
      <c r="X301" s="9" t="str">
        <f t="shared" si="34"/>
        <v>Success</v>
      </c>
      <c r="Y301" s="7" t="str">
        <f t="shared" si="35"/>
        <v>Failure</v>
      </c>
      <c r="Z301" s="7" t="str">
        <f t="shared" si="6"/>
        <v>Success</v>
      </c>
      <c r="AA301" s="11">
        <v>23.21</v>
      </c>
      <c r="AB301" s="11">
        <v>3.23</v>
      </c>
      <c r="AC301" s="11" t="b">
        <v>1</v>
      </c>
    </row>
    <row r="302">
      <c r="A302" s="2">
        <v>140.1</v>
      </c>
      <c r="B302" s="2">
        <v>2854198.0</v>
      </c>
      <c r="C302" s="2" t="s">
        <v>378</v>
      </c>
      <c r="D302" s="2">
        <v>71.0</v>
      </c>
      <c r="E302" s="2" t="s">
        <v>57</v>
      </c>
      <c r="F302" s="2" t="s">
        <v>375</v>
      </c>
      <c r="G302" s="2" t="s">
        <v>379</v>
      </c>
      <c r="H302" s="4">
        <v>43731.0</v>
      </c>
      <c r="I302" s="4">
        <v>43712.0</v>
      </c>
      <c r="J302" s="2" t="s">
        <v>380</v>
      </c>
      <c r="K302" s="2">
        <v>8.5</v>
      </c>
      <c r="L302" s="2">
        <v>19.0</v>
      </c>
      <c r="M302" s="4">
        <v>43747.0</v>
      </c>
      <c r="N302" s="5">
        <f t="shared" si="76"/>
        <v>16</v>
      </c>
      <c r="O302" s="2" t="s">
        <v>381</v>
      </c>
      <c r="P302" s="2">
        <v>20.0</v>
      </c>
      <c r="Q302" s="4">
        <v>43802.0</v>
      </c>
      <c r="R302" s="2">
        <f t="shared" si="77"/>
        <v>71</v>
      </c>
      <c r="S302" s="2" t="s">
        <v>382</v>
      </c>
      <c r="T302" s="2">
        <v>9.0</v>
      </c>
      <c r="U302" s="2">
        <v>23.0</v>
      </c>
      <c r="V302" s="7">
        <v>0.2</v>
      </c>
      <c r="W302" s="8">
        <f t="shared" si="3"/>
        <v>15.2</v>
      </c>
      <c r="X302" s="9" t="str">
        <f t="shared" si="34"/>
        <v>Failure</v>
      </c>
      <c r="Y302" s="7" t="str">
        <f t="shared" si="35"/>
        <v>Failure</v>
      </c>
      <c r="Z302" s="7" t="str">
        <f t="shared" si="6"/>
        <v>Failure</v>
      </c>
      <c r="AA302" s="2">
        <v>23.14</v>
      </c>
      <c r="AB302" s="2">
        <v>3.22</v>
      </c>
      <c r="AC302" s="2" t="b">
        <v>1</v>
      </c>
    </row>
    <row r="303">
      <c r="A303" s="11">
        <v>141.0</v>
      </c>
      <c r="B303" s="11">
        <v>2860018.0</v>
      </c>
      <c r="C303" s="11" t="s">
        <v>383</v>
      </c>
      <c r="D303" s="11">
        <v>49.0</v>
      </c>
      <c r="E303" s="11" t="s">
        <v>30</v>
      </c>
      <c r="F303" s="11" t="s">
        <v>384</v>
      </c>
      <c r="G303" s="11" t="s">
        <v>308</v>
      </c>
      <c r="H303" s="12">
        <v>43759.0</v>
      </c>
      <c r="I303" s="12">
        <v>43714.0</v>
      </c>
      <c r="J303" s="11" t="s">
        <v>385</v>
      </c>
      <c r="K303" s="11">
        <v>7.0</v>
      </c>
      <c r="L303" s="11">
        <v>14.0</v>
      </c>
      <c r="M303" s="12">
        <v>43767.0</v>
      </c>
      <c r="N303" s="13">
        <f t="shared" si="76"/>
        <v>8</v>
      </c>
      <c r="O303" s="11" t="s">
        <v>385</v>
      </c>
      <c r="P303" s="11">
        <v>13.0</v>
      </c>
      <c r="Q303" s="12">
        <v>43837.0</v>
      </c>
      <c r="R303" s="11">
        <f t="shared" si="77"/>
        <v>78</v>
      </c>
      <c r="S303" s="11" t="s">
        <v>385</v>
      </c>
      <c r="T303" s="11">
        <v>7.0</v>
      </c>
      <c r="U303" s="11">
        <v>10.0</v>
      </c>
      <c r="V303" s="7">
        <v>0.2</v>
      </c>
      <c r="W303" s="8">
        <f t="shared" si="3"/>
        <v>11.2</v>
      </c>
      <c r="X303" s="9" t="str">
        <f t="shared" si="34"/>
        <v>Success</v>
      </c>
      <c r="Y303" s="7" t="str">
        <f t="shared" si="35"/>
        <v>Failure</v>
      </c>
      <c r="Z303" s="7" t="str">
        <f t="shared" si="6"/>
        <v>Success</v>
      </c>
      <c r="AA303" s="11">
        <v>26.1</v>
      </c>
      <c r="AB303" s="11">
        <v>3.48</v>
      </c>
      <c r="AC303" s="11" t="b">
        <v>1</v>
      </c>
    </row>
    <row r="304">
      <c r="A304" s="70">
        <v>141.1</v>
      </c>
      <c r="B304" s="71"/>
      <c r="C304" s="70" t="s">
        <v>842</v>
      </c>
      <c r="D304" s="71"/>
      <c r="E304" s="71"/>
      <c r="F304" s="71"/>
      <c r="G304" s="70" t="s">
        <v>705</v>
      </c>
      <c r="H304" s="71"/>
      <c r="I304" s="71"/>
      <c r="J304" s="71"/>
      <c r="K304" s="71"/>
      <c r="L304" s="71"/>
      <c r="M304" s="71"/>
      <c r="N304" s="71">
        <f t="shared" si="76"/>
        <v>0</v>
      </c>
      <c r="O304" s="71"/>
      <c r="P304" s="71"/>
      <c r="Q304" s="71"/>
      <c r="R304" s="70">
        <f t="shared" si="77"/>
        <v>0</v>
      </c>
      <c r="S304" s="71"/>
      <c r="T304" s="71"/>
      <c r="U304" s="71"/>
      <c r="V304" s="7">
        <v>0.2</v>
      </c>
      <c r="W304" s="8">
        <f t="shared" si="3"/>
        <v>0</v>
      </c>
      <c r="X304" s="9" t="str">
        <f t="shared" si="34"/>
        <v> </v>
      </c>
      <c r="Y304" s="7" t="str">
        <f t="shared" si="35"/>
        <v/>
      </c>
      <c r="Z304" s="7" t="str">
        <f t="shared" si="6"/>
        <v/>
      </c>
      <c r="AA304" s="71"/>
      <c r="AB304" s="71"/>
      <c r="AC304" s="70" t="b">
        <v>0</v>
      </c>
    </row>
    <row r="305">
      <c r="A305" s="11">
        <v>142.0</v>
      </c>
      <c r="B305" s="11">
        <v>2821514.0</v>
      </c>
      <c r="C305" s="11" t="s">
        <v>386</v>
      </c>
      <c r="D305" s="11">
        <v>70.0</v>
      </c>
      <c r="E305" s="11" t="s">
        <v>30</v>
      </c>
      <c r="F305" s="11" t="s">
        <v>387</v>
      </c>
      <c r="G305" s="11" t="s">
        <v>308</v>
      </c>
      <c r="H305" s="12">
        <v>43801.0</v>
      </c>
      <c r="I305" s="12">
        <v>43775.0</v>
      </c>
      <c r="J305" s="11" t="s">
        <v>388</v>
      </c>
      <c r="K305" s="11">
        <v>7.0</v>
      </c>
      <c r="L305" s="11">
        <v>24.0</v>
      </c>
      <c r="M305" s="12">
        <v>43810.0</v>
      </c>
      <c r="N305" s="13">
        <f t="shared" si="76"/>
        <v>9</v>
      </c>
      <c r="O305" s="11" t="s">
        <v>388</v>
      </c>
      <c r="P305" s="11">
        <v>24.0</v>
      </c>
      <c r="Q305" s="12">
        <v>43880.0</v>
      </c>
      <c r="R305" s="11">
        <f t="shared" si="77"/>
        <v>79</v>
      </c>
      <c r="S305" s="11" t="s">
        <v>389</v>
      </c>
      <c r="T305" s="11">
        <v>2.0</v>
      </c>
      <c r="U305" s="11">
        <v>17.0</v>
      </c>
      <c r="V305" s="7">
        <v>0.2</v>
      </c>
      <c r="W305" s="8">
        <f t="shared" si="3"/>
        <v>19.2</v>
      </c>
      <c r="X305" s="9" t="str">
        <f t="shared" si="34"/>
        <v>Success</v>
      </c>
      <c r="Y305" s="7" t="str">
        <f t="shared" si="35"/>
        <v>Success</v>
      </c>
      <c r="Z305" s="7" t="str">
        <f t="shared" si="6"/>
        <v>Success</v>
      </c>
      <c r="AA305" s="11">
        <v>25.41</v>
      </c>
      <c r="AB305" s="11">
        <v>3.53</v>
      </c>
      <c r="AC305" s="11" t="b">
        <v>1</v>
      </c>
    </row>
    <row r="306">
      <c r="A306" s="11">
        <v>142.1</v>
      </c>
      <c r="B306" s="11">
        <v>2821514.0</v>
      </c>
      <c r="C306" s="11" t="s">
        <v>390</v>
      </c>
      <c r="D306" s="11">
        <v>70.0</v>
      </c>
      <c r="E306" s="11" t="s">
        <v>30</v>
      </c>
      <c r="F306" s="11" t="s">
        <v>387</v>
      </c>
      <c r="G306" s="11" t="s">
        <v>147</v>
      </c>
      <c r="H306" s="12">
        <v>43759.0</v>
      </c>
      <c r="I306" s="12">
        <v>43719.0</v>
      </c>
      <c r="J306" s="11" t="s">
        <v>388</v>
      </c>
      <c r="K306" s="11">
        <v>7.0</v>
      </c>
      <c r="L306" s="11">
        <v>26.0</v>
      </c>
      <c r="M306" s="12">
        <v>43775.0</v>
      </c>
      <c r="N306" s="13">
        <f t="shared" si="76"/>
        <v>16</v>
      </c>
      <c r="O306" s="11" t="s">
        <v>388</v>
      </c>
      <c r="P306" s="11">
        <v>24.0</v>
      </c>
      <c r="Q306" s="12">
        <v>43838.0</v>
      </c>
      <c r="R306" s="11">
        <f t="shared" si="77"/>
        <v>79</v>
      </c>
      <c r="S306" s="11" t="s">
        <v>389</v>
      </c>
      <c r="T306" s="11">
        <v>6.0</v>
      </c>
      <c r="U306" s="11">
        <v>17.0</v>
      </c>
      <c r="V306" s="7">
        <v>0.2</v>
      </c>
      <c r="W306" s="8">
        <f t="shared" si="3"/>
        <v>20.8</v>
      </c>
      <c r="X306" s="9" t="str">
        <f t="shared" si="34"/>
        <v>Success</v>
      </c>
      <c r="Y306" s="7" t="str">
        <f t="shared" si="35"/>
        <v>Success</v>
      </c>
      <c r="Z306" s="7" t="str">
        <f t="shared" si="6"/>
        <v>Success</v>
      </c>
      <c r="AA306" s="11">
        <v>25.64</v>
      </c>
      <c r="AB306" s="11">
        <v>3.63</v>
      </c>
      <c r="AC306" s="11" t="b">
        <v>1</v>
      </c>
    </row>
    <row r="307">
      <c r="A307" s="63">
        <v>143.0</v>
      </c>
      <c r="B307" s="64"/>
      <c r="C307" s="63" t="s">
        <v>694</v>
      </c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3"/>
      <c r="S307" s="64"/>
      <c r="T307" s="64"/>
      <c r="U307" s="64"/>
      <c r="V307" s="7">
        <v>0.2</v>
      </c>
      <c r="W307" s="8">
        <f t="shared" si="3"/>
        <v>0</v>
      </c>
      <c r="X307" s="9" t="str">
        <f t="shared" si="34"/>
        <v> </v>
      </c>
      <c r="Y307" s="7" t="str">
        <f t="shared" si="35"/>
        <v/>
      </c>
      <c r="Z307" s="7" t="str">
        <f t="shared" si="6"/>
        <v/>
      </c>
      <c r="AA307" s="64"/>
      <c r="AB307" s="64"/>
      <c r="AC307" s="63" t="b">
        <v>0</v>
      </c>
    </row>
    <row r="308">
      <c r="A308" s="63">
        <v>143.1</v>
      </c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3"/>
      <c r="S308" s="64"/>
      <c r="T308" s="64"/>
      <c r="U308" s="64"/>
      <c r="V308" s="7">
        <v>0.2</v>
      </c>
      <c r="W308" s="8">
        <f t="shared" si="3"/>
        <v>0</v>
      </c>
      <c r="X308" s="9" t="str">
        <f t="shared" si="34"/>
        <v> </v>
      </c>
      <c r="Y308" s="7" t="str">
        <f t="shared" si="35"/>
        <v/>
      </c>
      <c r="Z308" s="7" t="str">
        <f t="shared" si="6"/>
        <v/>
      </c>
      <c r="AA308" s="64"/>
      <c r="AB308" s="64"/>
      <c r="AC308" s="63" t="b">
        <v>0</v>
      </c>
    </row>
    <row r="309">
      <c r="A309" s="70">
        <v>144.0</v>
      </c>
      <c r="B309" s="70">
        <v>2776951.0</v>
      </c>
      <c r="C309" s="70" t="s">
        <v>843</v>
      </c>
      <c r="D309" s="71"/>
      <c r="E309" s="71"/>
      <c r="F309" s="71"/>
      <c r="G309" s="70" t="s">
        <v>696</v>
      </c>
      <c r="H309" s="70"/>
      <c r="I309" s="70"/>
      <c r="J309" s="71"/>
      <c r="K309" s="71"/>
      <c r="L309" s="71"/>
      <c r="M309" s="71"/>
      <c r="N309" s="71">
        <f t="shared" ref="N309:N311" si="78">M309-H309</f>
        <v>0</v>
      </c>
      <c r="O309" s="71"/>
      <c r="P309" s="71"/>
      <c r="Q309" s="71"/>
      <c r="R309" s="70">
        <f t="shared" ref="R309:R311" si="79">Q309-H309</f>
        <v>0</v>
      </c>
      <c r="S309" s="71"/>
      <c r="T309" s="71"/>
      <c r="U309" s="71"/>
      <c r="V309" s="7">
        <v>0.2</v>
      </c>
      <c r="W309" s="8">
        <f t="shared" si="3"/>
        <v>0</v>
      </c>
      <c r="X309" s="9" t="str">
        <f t="shared" si="34"/>
        <v> </v>
      </c>
      <c r="Y309" s="7" t="str">
        <f t="shared" si="35"/>
        <v/>
      </c>
      <c r="Z309" s="7" t="str">
        <f t="shared" si="6"/>
        <v/>
      </c>
      <c r="AA309" s="71"/>
      <c r="AB309" s="71"/>
      <c r="AC309" s="70" t="b">
        <v>0</v>
      </c>
    </row>
    <row r="310">
      <c r="A310" s="11">
        <v>144.1</v>
      </c>
      <c r="B310" s="11">
        <v>2776951.0</v>
      </c>
      <c r="C310" s="11" t="s">
        <v>391</v>
      </c>
      <c r="D310" s="11">
        <v>75.0</v>
      </c>
      <c r="E310" s="11" t="s">
        <v>57</v>
      </c>
      <c r="F310" s="11" t="s">
        <v>392</v>
      </c>
      <c r="G310" s="11" t="s">
        <v>393</v>
      </c>
      <c r="H310" s="12">
        <v>43745.0</v>
      </c>
      <c r="I310" s="12">
        <v>43721.0</v>
      </c>
      <c r="J310" s="11" t="s">
        <v>394</v>
      </c>
      <c r="K310" s="11">
        <v>8.0</v>
      </c>
      <c r="L310" s="11">
        <v>20.0</v>
      </c>
      <c r="M310" s="12">
        <v>43753.0</v>
      </c>
      <c r="N310" s="13">
        <f t="shared" si="78"/>
        <v>8</v>
      </c>
      <c r="O310" s="11" t="s">
        <v>395</v>
      </c>
      <c r="P310" s="11">
        <v>17.0</v>
      </c>
      <c r="Q310" s="12">
        <v>43817.0</v>
      </c>
      <c r="R310" s="11">
        <f t="shared" si="79"/>
        <v>72</v>
      </c>
      <c r="S310" s="11" t="s">
        <v>394</v>
      </c>
      <c r="T310" s="11">
        <v>8.0</v>
      </c>
      <c r="U310" s="11">
        <v>13.0</v>
      </c>
      <c r="V310" s="7">
        <v>0.2</v>
      </c>
      <c r="W310" s="8">
        <f t="shared" si="3"/>
        <v>16</v>
      </c>
      <c r="X310" s="9" t="str">
        <f t="shared" si="34"/>
        <v>Success</v>
      </c>
      <c r="Y310" s="7" t="str">
        <f t="shared" si="35"/>
        <v>Failure</v>
      </c>
      <c r="Z310" s="7" t="str">
        <f t="shared" si="6"/>
        <v>Success</v>
      </c>
      <c r="AA310" s="11">
        <v>24.82</v>
      </c>
      <c r="AB310" s="11">
        <v>3.65</v>
      </c>
      <c r="AC310" s="11" t="b">
        <v>1</v>
      </c>
    </row>
    <row r="311">
      <c r="A311" s="70">
        <v>145.0</v>
      </c>
      <c r="B311" s="70">
        <v>2195624.0</v>
      </c>
      <c r="C311" s="70" t="s">
        <v>844</v>
      </c>
      <c r="D311" s="71"/>
      <c r="E311" s="71"/>
      <c r="F311" s="71"/>
      <c r="G311" s="70" t="s">
        <v>696</v>
      </c>
      <c r="H311" s="70"/>
      <c r="I311" s="70"/>
      <c r="J311" s="71"/>
      <c r="K311" s="71"/>
      <c r="L311" s="71"/>
      <c r="M311" s="71"/>
      <c r="N311" s="71">
        <f t="shared" si="78"/>
        <v>0</v>
      </c>
      <c r="O311" s="71"/>
      <c r="P311" s="71"/>
      <c r="Q311" s="71"/>
      <c r="R311" s="70">
        <f t="shared" si="79"/>
        <v>0</v>
      </c>
      <c r="S311" s="71"/>
      <c r="T311" s="71"/>
      <c r="U311" s="71"/>
      <c r="V311" s="7">
        <v>0.2</v>
      </c>
      <c r="W311" s="8">
        <f t="shared" si="3"/>
        <v>0</v>
      </c>
      <c r="X311" s="9" t="str">
        <f t="shared" si="34"/>
        <v> </v>
      </c>
      <c r="Y311" s="7" t="str">
        <f t="shared" si="35"/>
        <v/>
      </c>
      <c r="Z311" s="7" t="str">
        <f t="shared" si="6"/>
        <v/>
      </c>
      <c r="AA311" s="71"/>
      <c r="AB311" s="71"/>
      <c r="AC311" s="70" t="b">
        <v>0</v>
      </c>
    </row>
    <row r="312">
      <c r="A312" s="65">
        <v>145.1</v>
      </c>
      <c r="B312" s="65">
        <v>2195624.0</v>
      </c>
      <c r="C312" s="65" t="s">
        <v>845</v>
      </c>
      <c r="D312" s="65">
        <v>73.0</v>
      </c>
      <c r="E312" s="65" t="s">
        <v>57</v>
      </c>
      <c r="F312" s="65" t="s">
        <v>846</v>
      </c>
      <c r="G312" s="65" t="s">
        <v>535</v>
      </c>
      <c r="H312" s="67">
        <v>43753.0</v>
      </c>
      <c r="I312" s="67">
        <v>43732.0</v>
      </c>
      <c r="J312" s="65" t="s">
        <v>847</v>
      </c>
      <c r="K312" s="65">
        <v>10.0</v>
      </c>
      <c r="L312" s="65">
        <v>26.0</v>
      </c>
      <c r="M312" s="67"/>
      <c r="N312" s="66"/>
      <c r="O312" s="65"/>
      <c r="P312" s="65"/>
      <c r="Q312" s="67"/>
      <c r="R312" s="65"/>
      <c r="S312" s="65"/>
      <c r="T312" s="65"/>
      <c r="U312" s="65"/>
      <c r="V312" s="7">
        <v>0.2</v>
      </c>
      <c r="W312" s="8">
        <f t="shared" si="3"/>
        <v>20.8</v>
      </c>
      <c r="X312" s="100" t="str">
        <f t="shared" si="34"/>
        <v> </v>
      </c>
      <c r="Y312" s="7" t="str">
        <f t="shared" si="35"/>
        <v/>
      </c>
      <c r="Z312" s="7" t="str">
        <f t="shared" si="6"/>
        <v/>
      </c>
      <c r="AA312" s="66"/>
      <c r="AB312" s="66"/>
      <c r="AC312" s="65" t="b">
        <v>0</v>
      </c>
    </row>
    <row r="313">
      <c r="A313" s="63">
        <v>146.0</v>
      </c>
      <c r="B313" s="63">
        <v>2787719.0</v>
      </c>
      <c r="C313" s="63" t="s">
        <v>729</v>
      </c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3"/>
      <c r="S313" s="64"/>
      <c r="T313" s="64"/>
      <c r="U313" s="64"/>
      <c r="V313" s="7">
        <v>0.2</v>
      </c>
      <c r="W313" s="8">
        <f t="shared" si="3"/>
        <v>0</v>
      </c>
      <c r="X313" s="9" t="str">
        <f t="shared" si="34"/>
        <v> </v>
      </c>
      <c r="Y313" s="7" t="str">
        <f t="shared" si="35"/>
        <v/>
      </c>
      <c r="Z313" s="7" t="str">
        <f t="shared" si="6"/>
        <v/>
      </c>
      <c r="AA313" s="64"/>
      <c r="AB313" s="64"/>
      <c r="AC313" s="63" t="b">
        <v>0</v>
      </c>
    </row>
    <row r="314">
      <c r="A314" s="63">
        <v>146.1</v>
      </c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3"/>
      <c r="S314" s="64"/>
      <c r="T314" s="64"/>
      <c r="U314" s="64"/>
      <c r="V314" s="7">
        <v>0.2</v>
      </c>
      <c r="W314" s="8">
        <f t="shared" si="3"/>
        <v>0</v>
      </c>
      <c r="X314" s="9" t="str">
        <f t="shared" si="34"/>
        <v> </v>
      </c>
      <c r="Y314" s="7" t="str">
        <f t="shared" si="35"/>
        <v/>
      </c>
      <c r="Z314" s="7" t="str">
        <f t="shared" si="6"/>
        <v/>
      </c>
      <c r="AA314" s="64"/>
      <c r="AB314" s="64"/>
      <c r="AC314" s="63" t="b">
        <v>0</v>
      </c>
    </row>
    <row r="315">
      <c r="A315" s="63">
        <v>147.0</v>
      </c>
      <c r="B315" s="63">
        <v>2929578.0</v>
      </c>
      <c r="C315" s="63" t="s">
        <v>729</v>
      </c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3"/>
      <c r="S315" s="64"/>
      <c r="T315" s="64"/>
      <c r="U315" s="64"/>
      <c r="V315" s="7">
        <v>0.2</v>
      </c>
      <c r="W315" s="8">
        <f t="shared" si="3"/>
        <v>0</v>
      </c>
      <c r="X315" s="9" t="str">
        <f t="shared" si="34"/>
        <v> </v>
      </c>
      <c r="Y315" s="7" t="str">
        <f t="shared" si="35"/>
        <v/>
      </c>
      <c r="Z315" s="7" t="str">
        <f t="shared" si="6"/>
        <v/>
      </c>
      <c r="AA315" s="64"/>
      <c r="AB315" s="64"/>
      <c r="AC315" s="63" t="b">
        <v>0</v>
      </c>
    </row>
    <row r="316">
      <c r="A316" s="63">
        <v>147.1</v>
      </c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3"/>
      <c r="S316" s="64"/>
      <c r="T316" s="64"/>
      <c r="U316" s="64"/>
      <c r="V316" s="7">
        <v>0.2</v>
      </c>
      <c r="W316" s="8">
        <f t="shared" si="3"/>
        <v>0</v>
      </c>
      <c r="X316" s="9" t="str">
        <f t="shared" si="34"/>
        <v> </v>
      </c>
      <c r="Y316" s="7" t="str">
        <f t="shared" si="35"/>
        <v/>
      </c>
      <c r="Z316" s="7" t="str">
        <f t="shared" si="6"/>
        <v/>
      </c>
      <c r="AA316" s="64"/>
      <c r="AB316" s="64"/>
      <c r="AC316" s="63" t="b">
        <v>0</v>
      </c>
    </row>
    <row r="317">
      <c r="A317" s="11">
        <v>148.0</v>
      </c>
      <c r="B317" s="11">
        <v>2854198.0</v>
      </c>
      <c r="C317" s="11" t="s">
        <v>396</v>
      </c>
      <c r="D317" s="11">
        <v>70.0</v>
      </c>
      <c r="E317" s="11" t="s">
        <v>57</v>
      </c>
      <c r="F317" s="11" t="s">
        <v>397</v>
      </c>
      <c r="G317" s="11" t="s">
        <v>398</v>
      </c>
      <c r="H317" s="12">
        <v>43794.0</v>
      </c>
      <c r="I317" s="12">
        <v>43763.0</v>
      </c>
      <c r="J317" s="11" t="s">
        <v>399</v>
      </c>
      <c r="K317" s="11">
        <v>8.0</v>
      </c>
      <c r="L317" s="11">
        <v>25.0</v>
      </c>
      <c r="M317" s="13"/>
      <c r="N317" s="14">
        <f t="shared" ref="N317:N318" si="80">M317-H317</f>
        <v>-43794</v>
      </c>
      <c r="O317" s="13"/>
      <c r="P317" s="13"/>
      <c r="Q317" s="12">
        <v>43866.0</v>
      </c>
      <c r="R317" s="11">
        <f t="shared" ref="R317:R318" si="81">Q317-H317</f>
        <v>72</v>
      </c>
      <c r="S317" s="11" t="s">
        <v>400</v>
      </c>
      <c r="T317" s="11">
        <v>7.0</v>
      </c>
      <c r="U317" s="11">
        <v>23.0</v>
      </c>
      <c r="V317" s="7">
        <v>0.2</v>
      </c>
      <c r="W317" s="8">
        <f t="shared" si="3"/>
        <v>20</v>
      </c>
      <c r="X317" s="9" t="str">
        <f t="shared" si="34"/>
        <v>Failure</v>
      </c>
      <c r="Y317" s="7" t="str">
        <f t="shared" si="35"/>
        <v>Success</v>
      </c>
      <c r="Z317" s="7" t="str">
        <f t="shared" si="6"/>
        <v>Success</v>
      </c>
      <c r="AA317" s="11">
        <v>23.21</v>
      </c>
      <c r="AB317" s="11">
        <v>3.23</v>
      </c>
      <c r="AC317" s="11" t="b">
        <v>1</v>
      </c>
    </row>
    <row r="318">
      <c r="A318" s="70">
        <v>148.1</v>
      </c>
      <c r="B318" s="71"/>
      <c r="C318" s="70" t="s">
        <v>848</v>
      </c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>
        <f t="shared" si="80"/>
        <v>0</v>
      </c>
      <c r="O318" s="71"/>
      <c r="P318" s="71"/>
      <c r="Q318" s="71"/>
      <c r="R318" s="70">
        <f t="shared" si="81"/>
        <v>0</v>
      </c>
      <c r="S318" s="71"/>
      <c r="T318" s="71"/>
      <c r="U318" s="71"/>
      <c r="V318" s="7">
        <v>0.2</v>
      </c>
      <c r="W318" s="8">
        <f t="shared" si="3"/>
        <v>0</v>
      </c>
      <c r="X318" s="9" t="str">
        <f t="shared" si="34"/>
        <v> </v>
      </c>
      <c r="Y318" s="7" t="str">
        <f t="shared" si="35"/>
        <v/>
      </c>
      <c r="Z318" s="7" t="str">
        <f t="shared" si="6"/>
        <v/>
      </c>
      <c r="AA318" s="71"/>
      <c r="AB318" s="71"/>
      <c r="AC318" s="70" t="b">
        <v>0</v>
      </c>
    </row>
    <row r="319">
      <c r="A319" s="63">
        <v>149.0</v>
      </c>
      <c r="B319" s="63">
        <v>2932381.0</v>
      </c>
      <c r="C319" s="63" t="s">
        <v>729</v>
      </c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3"/>
      <c r="S319" s="64"/>
      <c r="T319" s="64"/>
      <c r="U319" s="64"/>
      <c r="V319" s="7">
        <v>0.2</v>
      </c>
      <c r="W319" s="8">
        <f t="shared" si="3"/>
        <v>0</v>
      </c>
      <c r="X319" s="9" t="str">
        <f t="shared" si="34"/>
        <v> </v>
      </c>
      <c r="Y319" s="7" t="str">
        <f t="shared" si="35"/>
        <v/>
      </c>
      <c r="Z319" s="7" t="str">
        <f t="shared" si="6"/>
        <v/>
      </c>
      <c r="AA319" s="64"/>
      <c r="AB319" s="64"/>
      <c r="AC319" s="63" t="b">
        <v>0</v>
      </c>
    </row>
    <row r="320">
      <c r="A320" s="63">
        <v>149.1</v>
      </c>
      <c r="B320" s="64"/>
      <c r="C320" s="63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3"/>
      <c r="S320" s="64"/>
      <c r="T320" s="64"/>
      <c r="U320" s="64"/>
      <c r="V320" s="7">
        <v>0.2</v>
      </c>
      <c r="W320" s="8">
        <f t="shared" si="3"/>
        <v>0</v>
      </c>
      <c r="X320" s="9" t="str">
        <f t="shared" si="34"/>
        <v> </v>
      </c>
      <c r="Y320" s="7" t="str">
        <f t="shared" si="35"/>
        <v/>
      </c>
      <c r="Z320" s="7" t="str">
        <f t="shared" si="6"/>
        <v/>
      </c>
      <c r="AA320" s="64"/>
      <c r="AB320" s="64"/>
      <c r="AC320" s="63" t="b">
        <v>0</v>
      </c>
    </row>
    <row r="321">
      <c r="A321" s="70">
        <v>150.0</v>
      </c>
      <c r="B321" s="70">
        <v>2345089.0</v>
      </c>
      <c r="C321" s="70" t="s">
        <v>849</v>
      </c>
      <c r="D321" s="70"/>
      <c r="E321" s="70"/>
      <c r="F321" s="71"/>
      <c r="G321" s="71"/>
      <c r="H321" s="71"/>
      <c r="I321" s="71"/>
      <c r="J321" s="71"/>
      <c r="K321" s="71"/>
      <c r="L321" s="71"/>
      <c r="M321" s="71"/>
      <c r="N321" s="71">
        <f t="shared" ref="N321:N328" si="82">M321-H321</f>
        <v>0</v>
      </c>
      <c r="O321" s="71"/>
      <c r="P321" s="71"/>
      <c r="Q321" s="71"/>
      <c r="R321" s="70">
        <f t="shared" ref="R321:R328" si="83">Q321-H321</f>
        <v>0</v>
      </c>
      <c r="S321" s="71"/>
      <c r="T321" s="71"/>
      <c r="U321" s="71"/>
      <c r="V321" s="7">
        <v>0.2</v>
      </c>
      <c r="W321" s="8">
        <f t="shared" si="3"/>
        <v>0</v>
      </c>
      <c r="X321" s="9" t="str">
        <f t="shared" si="34"/>
        <v> </v>
      </c>
      <c r="Y321" s="7" t="str">
        <f t="shared" si="35"/>
        <v/>
      </c>
      <c r="Z321" s="7" t="str">
        <f t="shared" si="6"/>
        <v/>
      </c>
      <c r="AA321" s="71"/>
      <c r="AB321" s="71"/>
      <c r="AC321" s="70" t="b">
        <v>0</v>
      </c>
    </row>
    <row r="322">
      <c r="A322" s="70">
        <v>150.1</v>
      </c>
      <c r="B322" s="71"/>
      <c r="C322" s="70" t="s">
        <v>850</v>
      </c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>
        <f t="shared" si="82"/>
        <v>0</v>
      </c>
      <c r="O322" s="71"/>
      <c r="P322" s="71"/>
      <c r="Q322" s="71"/>
      <c r="R322" s="70">
        <f t="shared" si="83"/>
        <v>0</v>
      </c>
      <c r="S322" s="71"/>
      <c r="T322" s="71"/>
      <c r="U322" s="71"/>
      <c r="V322" s="7">
        <v>0.2</v>
      </c>
      <c r="W322" s="8">
        <f t="shared" si="3"/>
        <v>0</v>
      </c>
      <c r="X322" s="9" t="str">
        <f t="shared" si="34"/>
        <v> </v>
      </c>
      <c r="Y322" s="7" t="str">
        <f t="shared" si="35"/>
        <v/>
      </c>
      <c r="Z322" s="7" t="str">
        <f t="shared" si="6"/>
        <v/>
      </c>
      <c r="AA322" s="71"/>
      <c r="AB322" s="71"/>
      <c r="AC322" s="70" t="b">
        <v>0</v>
      </c>
    </row>
    <row r="323">
      <c r="A323" s="2">
        <v>150.2</v>
      </c>
      <c r="B323" s="2">
        <v>2345089.0</v>
      </c>
      <c r="C323" s="2" t="s">
        <v>401</v>
      </c>
      <c r="D323" s="2">
        <v>80.0</v>
      </c>
      <c r="E323" s="2" t="s">
        <v>30</v>
      </c>
      <c r="F323" s="2" t="s">
        <v>402</v>
      </c>
      <c r="G323" s="2" t="s">
        <v>403</v>
      </c>
      <c r="H323" s="4">
        <v>44284.0</v>
      </c>
      <c r="I323" s="4">
        <v>44272.0</v>
      </c>
      <c r="J323" s="2" t="s">
        <v>404</v>
      </c>
      <c r="K323" s="2">
        <v>4.0</v>
      </c>
      <c r="L323" s="2">
        <v>16.0</v>
      </c>
      <c r="M323" s="5"/>
      <c r="N323" s="10">
        <f t="shared" si="82"/>
        <v>-44284</v>
      </c>
      <c r="O323" s="5"/>
      <c r="P323" s="5"/>
      <c r="Q323" s="4">
        <v>44384.0</v>
      </c>
      <c r="R323" s="2">
        <f t="shared" si="83"/>
        <v>100</v>
      </c>
      <c r="S323" s="2" t="s">
        <v>404</v>
      </c>
      <c r="T323" s="2">
        <v>4.0</v>
      </c>
      <c r="U323" s="2">
        <v>21.0</v>
      </c>
      <c r="V323" s="7">
        <v>0.2</v>
      </c>
      <c r="W323" s="8">
        <f t="shared" si="3"/>
        <v>12.8</v>
      </c>
      <c r="X323" s="9" t="str">
        <f t="shared" si="34"/>
        <v>Failure</v>
      </c>
      <c r="Y323" s="7" t="str">
        <f t="shared" si="35"/>
        <v>Failure</v>
      </c>
      <c r="Z323" s="7" t="str">
        <f t="shared" si="6"/>
        <v>Failure</v>
      </c>
      <c r="AA323" s="2">
        <v>24.4</v>
      </c>
      <c r="AB323" s="2">
        <v>3.43</v>
      </c>
      <c r="AC323" s="2" t="b">
        <v>1</v>
      </c>
    </row>
    <row r="324">
      <c r="A324" s="11">
        <v>150.3</v>
      </c>
      <c r="B324" s="11">
        <v>2345089.0</v>
      </c>
      <c r="C324" s="31" t="s">
        <v>405</v>
      </c>
      <c r="D324" s="11">
        <v>79.0</v>
      </c>
      <c r="E324" s="11" t="s">
        <v>30</v>
      </c>
      <c r="F324" s="11" t="s">
        <v>406</v>
      </c>
      <c r="G324" s="11" t="s">
        <v>407</v>
      </c>
      <c r="H324" s="12">
        <v>43787.0</v>
      </c>
      <c r="I324" s="12">
        <v>43768.0</v>
      </c>
      <c r="J324" s="11" t="s">
        <v>408</v>
      </c>
      <c r="K324" s="11">
        <v>6.0</v>
      </c>
      <c r="L324" s="11">
        <v>13.0</v>
      </c>
      <c r="M324" s="13"/>
      <c r="N324" s="14">
        <f t="shared" si="82"/>
        <v>-43787</v>
      </c>
      <c r="O324" s="13"/>
      <c r="P324" s="13"/>
      <c r="Q324" s="12">
        <v>43847.0</v>
      </c>
      <c r="R324" s="11">
        <f t="shared" si="83"/>
        <v>60</v>
      </c>
      <c r="S324" s="11" t="s">
        <v>409</v>
      </c>
      <c r="T324" s="11">
        <v>4.0</v>
      </c>
      <c r="U324" s="11">
        <v>14.0</v>
      </c>
      <c r="V324" s="7">
        <v>0.2</v>
      </c>
      <c r="W324" s="8">
        <f t="shared" si="3"/>
        <v>10.4</v>
      </c>
      <c r="X324" s="9" t="str">
        <f t="shared" si="34"/>
        <v>Failure</v>
      </c>
      <c r="Y324" s="7" t="str">
        <f t="shared" si="35"/>
        <v>Success</v>
      </c>
      <c r="Z324" s="7" t="str">
        <f t="shared" si="6"/>
        <v>Success</v>
      </c>
      <c r="AA324" s="11">
        <v>24.48</v>
      </c>
      <c r="AB324" s="11">
        <v>3.47</v>
      </c>
      <c r="AC324" s="11" t="b">
        <v>1</v>
      </c>
    </row>
    <row r="325">
      <c r="A325" s="70">
        <v>150.4</v>
      </c>
      <c r="B325" s="71"/>
      <c r="C325" s="70" t="s">
        <v>851</v>
      </c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>
        <f t="shared" si="82"/>
        <v>0</v>
      </c>
      <c r="O325" s="71"/>
      <c r="P325" s="71"/>
      <c r="Q325" s="71"/>
      <c r="R325" s="70">
        <f t="shared" si="83"/>
        <v>0</v>
      </c>
      <c r="S325" s="71"/>
      <c r="T325" s="71"/>
      <c r="U325" s="71"/>
      <c r="V325" s="7">
        <v>0.2</v>
      </c>
      <c r="W325" s="8">
        <f t="shared" si="3"/>
        <v>0</v>
      </c>
      <c r="X325" s="9" t="str">
        <f t="shared" si="34"/>
        <v> </v>
      </c>
      <c r="Y325" s="7" t="str">
        <f t="shared" si="35"/>
        <v/>
      </c>
      <c r="Z325" s="7" t="str">
        <f t="shared" si="6"/>
        <v/>
      </c>
      <c r="AA325" s="71"/>
      <c r="AB325" s="71"/>
      <c r="AC325" s="70" t="b">
        <v>0</v>
      </c>
    </row>
    <row r="326">
      <c r="A326" s="70">
        <v>150.5</v>
      </c>
      <c r="B326" s="71"/>
      <c r="C326" s="70" t="s">
        <v>852</v>
      </c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>
        <f t="shared" si="82"/>
        <v>0</v>
      </c>
      <c r="O326" s="71"/>
      <c r="P326" s="71"/>
      <c r="Q326" s="71"/>
      <c r="R326" s="70">
        <f t="shared" si="83"/>
        <v>0</v>
      </c>
      <c r="S326" s="71"/>
      <c r="T326" s="71"/>
      <c r="U326" s="71"/>
      <c r="V326" s="7">
        <v>0.2</v>
      </c>
      <c r="W326" s="8">
        <f t="shared" si="3"/>
        <v>0</v>
      </c>
      <c r="X326" s="9" t="str">
        <f t="shared" si="34"/>
        <v> </v>
      </c>
      <c r="Y326" s="7" t="str">
        <f t="shared" si="35"/>
        <v/>
      </c>
      <c r="Z326" s="7" t="str">
        <f t="shared" si="6"/>
        <v/>
      </c>
      <c r="AA326" s="71"/>
      <c r="AB326" s="71"/>
      <c r="AC326" s="70" t="b">
        <v>0</v>
      </c>
    </row>
    <row r="327">
      <c r="A327" s="11">
        <v>151.0</v>
      </c>
      <c r="B327" s="11">
        <v>2802232.0</v>
      </c>
      <c r="C327" s="11" t="s">
        <v>410</v>
      </c>
      <c r="D327" s="11">
        <v>75.0</v>
      </c>
      <c r="E327" s="11" t="s">
        <v>57</v>
      </c>
      <c r="F327" s="11" t="s">
        <v>411</v>
      </c>
      <c r="G327" s="11" t="s">
        <v>412</v>
      </c>
      <c r="H327" s="12">
        <v>43801.0</v>
      </c>
      <c r="I327" s="12">
        <v>43746.0</v>
      </c>
      <c r="J327" s="11" t="s">
        <v>413</v>
      </c>
      <c r="K327" s="11">
        <v>3.0</v>
      </c>
      <c r="L327" s="11">
        <v>20.0</v>
      </c>
      <c r="M327" s="13"/>
      <c r="N327" s="14">
        <f t="shared" si="82"/>
        <v>-43801</v>
      </c>
      <c r="O327" s="13"/>
      <c r="P327" s="13"/>
      <c r="Q327" s="12">
        <v>43865.0</v>
      </c>
      <c r="R327" s="11">
        <f t="shared" si="83"/>
        <v>64</v>
      </c>
      <c r="S327" s="11" t="s">
        <v>414</v>
      </c>
      <c r="T327" s="11">
        <v>1.0</v>
      </c>
      <c r="U327" s="11">
        <v>14.0</v>
      </c>
      <c r="V327" s="7">
        <v>0.2</v>
      </c>
      <c r="W327" s="8">
        <f t="shared" si="3"/>
        <v>16</v>
      </c>
      <c r="X327" s="9" t="str">
        <f t="shared" si="34"/>
        <v>Success</v>
      </c>
      <c r="Y327" s="7" t="str">
        <f t="shared" si="35"/>
        <v>Success</v>
      </c>
      <c r="Z327" s="7" t="str">
        <f t="shared" si="6"/>
        <v>Success</v>
      </c>
      <c r="AA327" s="11">
        <v>23.4</v>
      </c>
      <c r="AB327" s="11">
        <v>2.82</v>
      </c>
      <c r="AC327" s="11" t="b">
        <v>1</v>
      </c>
    </row>
    <row r="328">
      <c r="A328" s="63">
        <v>151.1</v>
      </c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>
        <f t="shared" si="82"/>
        <v>0</v>
      </c>
      <c r="O328" s="64"/>
      <c r="P328" s="64"/>
      <c r="Q328" s="64"/>
      <c r="R328" s="63">
        <f t="shared" si="83"/>
        <v>0</v>
      </c>
      <c r="S328" s="64"/>
      <c r="T328" s="64"/>
      <c r="U328" s="64"/>
      <c r="V328" s="7">
        <v>0.2</v>
      </c>
      <c r="W328" s="8">
        <f t="shared" si="3"/>
        <v>0</v>
      </c>
      <c r="X328" s="9" t="str">
        <f t="shared" si="34"/>
        <v> </v>
      </c>
      <c r="Y328" s="7" t="str">
        <f t="shared" si="35"/>
        <v/>
      </c>
      <c r="Z328" s="7" t="str">
        <f t="shared" si="6"/>
        <v/>
      </c>
      <c r="AA328" s="64"/>
      <c r="AB328" s="64"/>
      <c r="AC328" s="63" t="b">
        <v>0</v>
      </c>
    </row>
    <row r="329">
      <c r="A329" s="63">
        <v>152.0</v>
      </c>
      <c r="B329" s="63">
        <v>874879.0</v>
      </c>
      <c r="C329" s="63" t="s">
        <v>729</v>
      </c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3"/>
      <c r="S329" s="64"/>
      <c r="T329" s="64"/>
      <c r="U329" s="64"/>
      <c r="V329" s="7">
        <v>0.2</v>
      </c>
      <c r="W329" s="8">
        <f t="shared" si="3"/>
        <v>0</v>
      </c>
      <c r="X329" s="9" t="str">
        <f t="shared" si="34"/>
        <v> </v>
      </c>
      <c r="Y329" s="7" t="str">
        <f t="shared" si="35"/>
        <v/>
      </c>
      <c r="Z329" s="7" t="str">
        <f t="shared" si="6"/>
        <v/>
      </c>
      <c r="AA329" s="64"/>
      <c r="AB329" s="64"/>
      <c r="AC329" s="63" t="b">
        <v>0</v>
      </c>
    </row>
    <row r="330">
      <c r="A330" s="63">
        <v>152.1</v>
      </c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3"/>
      <c r="S330" s="64"/>
      <c r="T330" s="64"/>
      <c r="U330" s="64"/>
      <c r="V330" s="7">
        <v>0.2</v>
      </c>
      <c r="W330" s="8">
        <f t="shared" si="3"/>
        <v>0</v>
      </c>
      <c r="X330" s="9" t="str">
        <f t="shared" si="34"/>
        <v> </v>
      </c>
      <c r="Y330" s="7" t="str">
        <f t="shared" si="35"/>
        <v/>
      </c>
      <c r="Z330" s="7" t="str">
        <f t="shared" si="6"/>
        <v/>
      </c>
      <c r="AA330" s="64"/>
      <c r="AB330" s="64"/>
      <c r="AC330" s="63" t="b">
        <v>0</v>
      </c>
    </row>
    <row r="331">
      <c r="A331" s="65">
        <v>153.0</v>
      </c>
      <c r="B331" s="65">
        <v>2525837.0</v>
      </c>
      <c r="C331" s="65" t="s">
        <v>853</v>
      </c>
      <c r="D331" s="65">
        <v>76.0</v>
      </c>
      <c r="E331" s="65" t="s">
        <v>57</v>
      </c>
      <c r="F331" s="65" t="s">
        <v>854</v>
      </c>
      <c r="G331" s="65" t="s">
        <v>855</v>
      </c>
      <c r="H331" s="67">
        <v>43794.0</v>
      </c>
      <c r="I331" s="67">
        <v>43790.0</v>
      </c>
      <c r="J331" s="65" t="s">
        <v>856</v>
      </c>
      <c r="K331" s="65">
        <v>5.0</v>
      </c>
      <c r="L331" s="65">
        <v>26.0</v>
      </c>
      <c r="M331" s="66"/>
      <c r="N331" s="87">
        <f>M331-H331</f>
        <v>-43794</v>
      </c>
      <c r="O331" s="66"/>
      <c r="P331" s="66"/>
      <c r="Q331" s="67">
        <v>43893.0</v>
      </c>
      <c r="R331" s="65">
        <f>Q331-H331</f>
        <v>99</v>
      </c>
      <c r="S331" s="65" t="s">
        <v>857</v>
      </c>
      <c r="T331" s="65">
        <v>6.0</v>
      </c>
      <c r="U331" s="65"/>
      <c r="V331" s="65">
        <v>0.2</v>
      </c>
      <c r="W331" s="66">
        <f t="shared" si="3"/>
        <v>20.8</v>
      </c>
      <c r="X331" s="85" t="str">
        <f t="shared" si="34"/>
        <v> </v>
      </c>
      <c r="Y331" s="65" t="str">
        <f t="shared" si="35"/>
        <v>Failure</v>
      </c>
      <c r="Z331" s="65" t="str">
        <f t="shared" si="6"/>
        <v/>
      </c>
      <c r="AA331" s="66"/>
      <c r="AB331" s="66"/>
      <c r="AC331" s="65" t="b">
        <v>0</v>
      </c>
    </row>
    <row r="332">
      <c r="A332" s="63">
        <v>153.1</v>
      </c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 t="str">
        <f>M332-#REF!</f>
        <v>#REF!</v>
      </c>
      <c r="O332" s="64"/>
      <c r="P332" s="64"/>
      <c r="Q332" s="64"/>
      <c r="R332" s="63" t="str">
        <f>Q332-#REF!</f>
        <v>#REF!</v>
      </c>
      <c r="S332" s="64"/>
      <c r="T332" s="64"/>
      <c r="U332" s="64"/>
      <c r="V332" s="7">
        <v>0.2</v>
      </c>
      <c r="W332" s="8">
        <f t="shared" si="3"/>
        <v>0</v>
      </c>
      <c r="X332" s="9" t="str">
        <f t="shared" si="34"/>
        <v> </v>
      </c>
      <c r="Y332" s="7" t="str">
        <f t="shared" si="35"/>
        <v/>
      </c>
      <c r="Z332" s="7" t="str">
        <f t="shared" si="6"/>
        <v/>
      </c>
      <c r="AA332" s="64"/>
      <c r="AB332" s="64"/>
      <c r="AC332" s="63" t="b">
        <v>0</v>
      </c>
    </row>
    <row r="333">
      <c r="A333" s="70">
        <v>154.0</v>
      </c>
      <c r="B333" s="70">
        <v>2238610.0</v>
      </c>
      <c r="C333" s="70" t="s">
        <v>858</v>
      </c>
      <c r="D333" s="71"/>
      <c r="E333" s="71"/>
      <c r="F333" s="71"/>
      <c r="G333" s="71"/>
      <c r="H333" s="72"/>
      <c r="I333" s="71"/>
      <c r="J333" s="71"/>
      <c r="K333" s="71"/>
      <c r="L333" s="71"/>
      <c r="M333" s="71"/>
      <c r="N333" s="97">
        <f>M333-H333</f>
        <v>0</v>
      </c>
      <c r="O333" s="71"/>
      <c r="P333" s="71"/>
      <c r="Q333" s="71"/>
      <c r="R333" s="72">
        <f>Q333-H333</f>
        <v>0</v>
      </c>
      <c r="S333" s="71"/>
      <c r="T333" s="71"/>
      <c r="U333" s="71"/>
      <c r="V333" s="7">
        <v>0.2</v>
      </c>
      <c r="W333" s="8">
        <f t="shared" si="3"/>
        <v>0</v>
      </c>
      <c r="X333" s="9" t="str">
        <f t="shared" si="34"/>
        <v> </v>
      </c>
      <c r="Y333" s="7" t="str">
        <f t="shared" si="35"/>
        <v/>
      </c>
      <c r="Z333" s="7" t="str">
        <f t="shared" si="6"/>
        <v/>
      </c>
      <c r="AA333" s="71"/>
      <c r="AB333" s="71"/>
      <c r="AC333" s="70" t="b">
        <v>0</v>
      </c>
    </row>
    <row r="334">
      <c r="A334" s="70">
        <v>154.1</v>
      </c>
      <c r="B334" s="70">
        <v>2238610.0</v>
      </c>
      <c r="C334" s="70" t="s">
        <v>859</v>
      </c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97">
        <f>M334-H336</f>
        <v>-43843</v>
      </c>
      <c r="O334" s="71"/>
      <c r="P334" s="71"/>
      <c r="Q334" s="71"/>
      <c r="R334" s="72">
        <f>Q334-H336</f>
        <v>-43843</v>
      </c>
      <c r="S334" s="71"/>
      <c r="T334" s="71"/>
      <c r="U334" s="71"/>
      <c r="V334" s="7">
        <v>0.2</v>
      </c>
      <c r="W334" s="8">
        <f t="shared" si="3"/>
        <v>0</v>
      </c>
      <c r="X334" s="9" t="str">
        <f t="shared" si="34"/>
        <v> </v>
      </c>
      <c r="Y334" s="7" t="str">
        <f t="shared" si="35"/>
        <v/>
      </c>
      <c r="Z334" s="7" t="str">
        <f t="shared" si="6"/>
        <v/>
      </c>
      <c r="AA334" s="71"/>
      <c r="AB334" s="71"/>
      <c r="AC334" s="70" t="b">
        <v>0</v>
      </c>
    </row>
    <row r="335">
      <c r="A335" s="70">
        <v>154.2</v>
      </c>
      <c r="B335" s="70">
        <v>2238610.0</v>
      </c>
      <c r="C335" s="70" t="s">
        <v>860</v>
      </c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>
        <f>M335-H335</f>
        <v>0</v>
      </c>
      <c r="O335" s="71"/>
      <c r="P335" s="71"/>
      <c r="Q335" s="71"/>
      <c r="R335" s="70">
        <f>Q335-H335</f>
        <v>0</v>
      </c>
      <c r="S335" s="71"/>
      <c r="T335" s="71"/>
      <c r="U335" s="71"/>
      <c r="V335" s="7">
        <v>0.2</v>
      </c>
      <c r="W335" s="8">
        <f t="shared" si="3"/>
        <v>0</v>
      </c>
      <c r="X335" s="9" t="str">
        <f t="shared" si="34"/>
        <v> </v>
      </c>
      <c r="Y335" s="7" t="str">
        <f t="shared" si="35"/>
        <v/>
      </c>
      <c r="Z335" s="7" t="str">
        <f t="shared" si="6"/>
        <v/>
      </c>
      <c r="AA335" s="71"/>
      <c r="AB335" s="71"/>
      <c r="AC335" s="70" t="b">
        <v>0</v>
      </c>
    </row>
    <row r="336">
      <c r="A336" s="11">
        <v>154.3</v>
      </c>
      <c r="B336" s="11">
        <v>2238610.0</v>
      </c>
      <c r="C336" s="31" t="s">
        <v>415</v>
      </c>
      <c r="D336" s="11">
        <v>75.0</v>
      </c>
      <c r="E336" s="11" t="s">
        <v>57</v>
      </c>
      <c r="F336" s="11" t="s">
        <v>416</v>
      </c>
      <c r="G336" s="11" t="s">
        <v>417</v>
      </c>
      <c r="H336" s="12">
        <v>43843.0</v>
      </c>
      <c r="I336" s="12">
        <v>43837.0</v>
      </c>
      <c r="J336" s="11" t="s">
        <v>418</v>
      </c>
      <c r="K336" s="11">
        <v>10.0</v>
      </c>
      <c r="L336" s="11">
        <v>16.0</v>
      </c>
      <c r="M336" s="13"/>
      <c r="N336" s="13" t="str">
        <f>M336-#REF!</f>
        <v>#REF!</v>
      </c>
      <c r="O336" s="13"/>
      <c r="P336" s="13"/>
      <c r="Q336" s="12">
        <v>43914.0</v>
      </c>
      <c r="R336" s="11" t="str">
        <f>Q336-#REF!</f>
        <v>#REF!</v>
      </c>
      <c r="S336" s="11" t="s">
        <v>419</v>
      </c>
      <c r="T336" s="11">
        <v>8.0</v>
      </c>
      <c r="U336" s="11">
        <v>12.0</v>
      </c>
      <c r="V336" s="7">
        <v>0.2</v>
      </c>
      <c r="W336" s="8">
        <f t="shared" si="3"/>
        <v>12.8</v>
      </c>
      <c r="X336" s="9" t="str">
        <f t="shared" si="34"/>
        <v>Success</v>
      </c>
      <c r="Y336" s="7" t="str">
        <f t="shared" si="35"/>
        <v>Success</v>
      </c>
      <c r="Z336" s="7" t="str">
        <f t="shared" si="6"/>
        <v>Success</v>
      </c>
      <c r="AA336" s="11">
        <v>24.69</v>
      </c>
      <c r="AB336" s="11">
        <v>3.55</v>
      </c>
      <c r="AC336" s="11" t="b">
        <v>1</v>
      </c>
    </row>
    <row r="337">
      <c r="A337" s="70">
        <v>154.4</v>
      </c>
      <c r="B337" s="70">
        <v>2238610.0</v>
      </c>
      <c r="C337" s="70" t="s">
        <v>861</v>
      </c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>
        <f t="shared" ref="N337:N340" si="84">M337-H337</f>
        <v>0</v>
      </c>
      <c r="O337" s="71"/>
      <c r="P337" s="71"/>
      <c r="Q337" s="71"/>
      <c r="R337" s="70">
        <f t="shared" ref="R337:R340" si="85">Q337-H337</f>
        <v>0</v>
      </c>
      <c r="S337" s="71"/>
      <c r="T337" s="71"/>
      <c r="U337" s="71"/>
      <c r="V337" s="7">
        <v>0.2</v>
      </c>
      <c r="W337" s="8">
        <f t="shared" si="3"/>
        <v>0</v>
      </c>
      <c r="X337" s="9" t="str">
        <f t="shared" si="34"/>
        <v> </v>
      </c>
      <c r="Y337" s="7" t="str">
        <f t="shared" si="35"/>
        <v/>
      </c>
      <c r="Z337" s="7" t="str">
        <f t="shared" si="6"/>
        <v/>
      </c>
      <c r="AA337" s="71"/>
      <c r="AB337" s="71"/>
      <c r="AC337" s="70" t="b">
        <v>0</v>
      </c>
    </row>
    <row r="338">
      <c r="A338" s="70">
        <v>154.5</v>
      </c>
      <c r="B338" s="70">
        <v>2238610.0</v>
      </c>
      <c r="C338" s="70" t="s">
        <v>862</v>
      </c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>
        <f t="shared" si="84"/>
        <v>0</v>
      </c>
      <c r="O338" s="71"/>
      <c r="P338" s="71"/>
      <c r="Q338" s="71"/>
      <c r="R338" s="70">
        <f t="shared" si="85"/>
        <v>0</v>
      </c>
      <c r="S338" s="71"/>
      <c r="T338" s="71"/>
      <c r="U338" s="71"/>
      <c r="V338" s="7">
        <v>0.2</v>
      </c>
      <c r="W338" s="8">
        <f t="shared" si="3"/>
        <v>0</v>
      </c>
      <c r="X338" s="9" t="str">
        <f t="shared" si="34"/>
        <v> </v>
      </c>
      <c r="Y338" s="7" t="str">
        <f t="shared" si="35"/>
        <v/>
      </c>
      <c r="Z338" s="7" t="str">
        <f t="shared" si="6"/>
        <v/>
      </c>
      <c r="AA338" s="71"/>
      <c r="AB338" s="71"/>
      <c r="AC338" s="70" t="b">
        <v>0</v>
      </c>
    </row>
    <row r="339">
      <c r="A339" s="11">
        <v>155.0</v>
      </c>
      <c r="B339" s="11">
        <v>2444790.0</v>
      </c>
      <c r="C339" s="11" t="s">
        <v>420</v>
      </c>
      <c r="D339" s="11">
        <v>68.0</v>
      </c>
      <c r="E339" s="11" t="s">
        <v>57</v>
      </c>
      <c r="F339" s="11" t="s">
        <v>421</v>
      </c>
      <c r="G339" s="11" t="s">
        <v>422</v>
      </c>
      <c r="H339" s="12">
        <v>43983.0</v>
      </c>
      <c r="I339" s="12">
        <v>43866.0</v>
      </c>
      <c r="J339" s="11" t="s">
        <v>423</v>
      </c>
      <c r="K339" s="11">
        <v>7.0</v>
      </c>
      <c r="L339" s="11">
        <v>17.0</v>
      </c>
      <c r="M339" s="13"/>
      <c r="N339" s="14">
        <f t="shared" si="84"/>
        <v>-43983</v>
      </c>
      <c r="O339" s="13"/>
      <c r="P339" s="13"/>
      <c r="Q339" s="12">
        <v>44062.0</v>
      </c>
      <c r="R339" s="11">
        <f t="shared" si="85"/>
        <v>79</v>
      </c>
      <c r="S339" s="11" t="s">
        <v>424</v>
      </c>
      <c r="T339" s="11">
        <v>7.0</v>
      </c>
      <c r="U339" s="11">
        <v>13.0</v>
      </c>
      <c r="V339" s="7">
        <v>0.2</v>
      </c>
      <c r="W339" s="8">
        <f t="shared" si="3"/>
        <v>13.6</v>
      </c>
      <c r="X339" s="9" t="str">
        <f t="shared" si="34"/>
        <v>Success</v>
      </c>
      <c r="Y339" s="7" t="str">
        <f t="shared" si="35"/>
        <v>Failure</v>
      </c>
      <c r="Z339" s="7" t="str">
        <f t="shared" si="6"/>
        <v>Success</v>
      </c>
      <c r="AA339" s="11">
        <v>24.38</v>
      </c>
      <c r="AB339" s="11">
        <v>3.18</v>
      </c>
      <c r="AC339" s="11" t="b">
        <v>1</v>
      </c>
    </row>
    <row r="340">
      <c r="A340" s="2">
        <v>155.1</v>
      </c>
      <c r="B340" s="2">
        <v>2444790.0</v>
      </c>
      <c r="C340" s="2" t="s">
        <v>425</v>
      </c>
      <c r="D340" s="2">
        <v>67.0</v>
      </c>
      <c r="E340" s="2" t="s">
        <v>57</v>
      </c>
      <c r="F340" s="2" t="s">
        <v>426</v>
      </c>
      <c r="G340" s="2" t="s">
        <v>246</v>
      </c>
      <c r="H340" s="4">
        <v>43836.0</v>
      </c>
      <c r="I340" s="4">
        <v>43789.0</v>
      </c>
      <c r="J340" s="2" t="s">
        <v>427</v>
      </c>
      <c r="K340" s="2">
        <v>5.0</v>
      </c>
      <c r="L340" s="2">
        <v>22.0</v>
      </c>
      <c r="M340" s="5"/>
      <c r="N340" s="10">
        <f t="shared" si="84"/>
        <v>-43836</v>
      </c>
      <c r="O340" s="5"/>
      <c r="P340" s="5"/>
      <c r="Q340" s="4">
        <v>43936.0</v>
      </c>
      <c r="R340" s="2">
        <f t="shared" si="85"/>
        <v>100</v>
      </c>
      <c r="S340" s="2" t="s">
        <v>427</v>
      </c>
      <c r="T340" s="2">
        <v>5.0</v>
      </c>
      <c r="U340" s="2">
        <v>19.0</v>
      </c>
      <c r="V340" s="7">
        <v>0.2</v>
      </c>
      <c r="W340" s="8">
        <f t="shared" si="3"/>
        <v>17.6</v>
      </c>
      <c r="X340" s="9" t="str">
        <f t="shared" si="34"/>
        <v>Failure</v>
      </c>
      <c r="Y340" s="7" t="str">
        <f t="shared" si="35"/>
        <v>Failure</v>
      </c>
      <c r="Z340" s="7" t="str">
        <f t="shared" si="6"/>
        <v>Failure</v>
      </c>
      <c r="AA340" s="2">
        <v>24.88</v>
      </c>
      <c r="AB340" s="2">
        <v>3.36</v>
      </c>
      <c r="AC340" s="2" t="b">
        <v>1</v>
      </c>
    </row>
    <row r="341">
      <c r="A341" s="63">
        <v>156.0</v>
      </c>
      <c r="B341" s="63">
        <v>2809475.0</v>
      </c>
      <c r="C341" s="63" t="s">
        <v>729</v>
      </c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3"/>
      <c r="S341" s="64"/>
      <c r="T341" s="64"/>
      <c r="U341" s="64"/>
      <c r="V341" s="7">
        <v>0.2</v>
      </c>
      <c r="W341" s="8">
        <f t="shared" si="3"/>
        <v>0</v>
      </c>
      <c r="X341" s="9" t="str">
        <f t="shared" si="34"/>
        <v> </v>
      </c>
      <c r="Y341" s="7" t="str">
        <f t="shared" si="35"/>
        <v/>
      </c>
      <c r="Z341" s="7" t="str">
        <f t="shared" si="6"/>
        <v/>
      </c>
      <c r="AA341" s="64"/>
      <c r="AB341" s="64"/>
      <c r="AC341" s="63" t="b">
        <v>0</v>
      </c>
    </row>
    <row r="342">
      <c r="A342" s="63">
        <v>156.1</v>
      </c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3"/>
      <c r="S342" s="64"/>
      <c r="T342" s="64"/>
      <c r="U342" s="64"/>
      <c r="V342" s="7">
        <v>0.2</v>
      </c>
      <c r="W342" s="8">
        <f t="shared" si="3"/>
        <v>0</v>
      </c>
      <c r="X342" s="9" t="str">
        <f t="shared" si="34"/>
        <v> </v>
      </c>
      <c r="Y342" s="7" t="str">
        <f t="shared" si="35"/>
        <v/>
      </c>
      <c r="Z342" s="7" t="str">
        <f t="shared" si="6"/>
        <v/>
      </c>
      <c r="AA342" s="64"/>
      <c r="AB342" s="64"/>
      <c r="AC342" s="63" t="b">
        <v>0</v>
      </c>
    </row>
    <row r="343">
      <c r="A343" s="63">
        <v>157.0</v>
      </c>
      <c r="B343" s="63">
        <v>2321046.0</v>
      </c>
      <c r="C343" s="63" t="s">
        <v>729</v>
      </c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3"/>
      <c r="S343" s="64"/>
      <c r="T343" s="64"/>
      <c r="U343" s="64"/>
      <c r="V343" s="7">
        <v>0.2</v>
      </c>
      <c r="W343" s="8">
        <f t="shared" si="3"/>
        <v>0</v>
      </c>
      <c r="X343" s="9" t="str">
        <f t="shared" si="34"/>
        <v> </v>
      </c>
      <c r="Y343" s="7" t="str">
        <f t="shared" si="35"/>
        <v/>
      </c>
      <c r="Z343" s="7" t="str">
        <f t="shared" si="6"/>
        <v/>
      </c>
      <c r="AA343" s="64"/>
      <c r="AB343" s="64"/>
      <c r="AC343" s="63" t="b">
        <v>0</v>
      </c>
    </row>
    <row r="344">
      <c r="A344" s="63">
        <v>157.1</v>
      </c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3"/>
      <c r="S344" s="64"/>
      <c r="T344" s="64"/>
      <c r="U344" s="64"/>
      <c r="V344" s="7">
        <v>0.2</v>
      </c>
      <c r="W344" s="8">
        <f t="shared" si="3"/>
        <v>0</v>
      </c>
      <c r="X344" s="9" t="str">
        <f t="shared" si="34"/>
        <v> </v>
      </c>
      <c r="Y344" s="7" t="str">
        <f t="shared" si="35"/>
        <v/>
      </c>
      <c r="Z344" s="7" t="str">
        <f t="shared" si="6"/>
        <v/>
      </c>
      <c r="AA344" s="64"/>
      <c r="AB344" s="64"/>
      <c r="AC344" s="63" t="b">
        <v>0</v>
      </c>
    </row>
    <row r="345">
      <c r="A345" s="70">
        <v>158.0</v>
      </c>
      <c r="B345" s="70">
        <v>2825880.0</v>
      </c>
      <c r="C345" s="70" t="s">
        <v>863</v>
      </c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>
        <f t="shared" ref="N345:N349" si="86">M345-H345</f>
        <v>0</v>
      </c>
      <c r="O345" s="71"/>
      <c r="P345" s="71"/>
      <c r="Q345" s="71"/>
      <c r="R345" s="70">
        <f t="shared" ref="R345:R349" si="87">Q345-H345</f>
        <v>0</v>
      </c>
      <c r="S345" s="71"/>
      <c r="T345" s="71"/>
      <c r="U345" s="71"/>
      <c r="V345" s="7">
        <v>0.2</v>
      </c>
      <c r="W345" s="8">
        <f t="shared" si="3"/>
        <v>0</v>
      </c>
      <c r="X345" s="9" t="str">
        <f t="shared" si="34"/>
        <v> </v>
      </c>
      <c r="Y345" s="7" t="str">
        <f t="shared" si="35"/>
        <v/>
      </c>
      <c r="Z345" s="7" t="str">
        <f t="shared" si="6"/>
        <v/>
      </c>
      <c r="AA345" s="71"/>
      <c r="AB345" s="71"/>
      <c r="AC345" s="70" t="b">
        <v>0</v>
      </c>
    </row>
    <row r="346">
      <c r="A346" s="11">
        <v>158.1</v>
      </c>
      <c r="B346" s="11">
        <v>2825880.0</v>
      </c>
      <c r="C346" s="11" t="s">
        <v>428</v>
      </c>
      <c r="D346" s="11">
        <v>58.0</v>
      </c>
      <c r="E346" s="11" t="s">
        <v>57</v>
      </c>
      <c r="F346" s="11" t="s">
        <v>429</v>
      </c>
      <c r="G346" s="11" t="s">
        <v>339</v>
      </c>
      <c r="H346" s="12">
        <v>43808.0</v>
      </c>
      <c r="I346" s="12">
        <v>43796.0</v>
      </c>
      <c r="J346" s="11" t="s">
        <v>430</v>
      </c>
      <c r="K346" s="11">
        <v>7.0</v>
      </c>
      <c r="L346" s="11">
        <v>20.0</v>
      </c>
      <c r="M346" s="13"/>
      <c r="N346" s="14">
        <f t="shared" si="86"/>
        <v>-43808</v>
      </c>
      <c r="O346" s="13"/>
      <c r="P346" s="13"/>
      <c r="Q346" s="12">
        <v>43880.0</v>
      </c>
      <c r="R346" s="11">
        <f t="shared" si="87"/>
        <v>72</v>
      </c>
      <c r="S346" s="11" t="s">
        <v>431</v>
      </c>
      <c r="T346" s="11">
        <v>6.0</v>
      </c>
      <c r="U346" s="11">
        <v>10.0</v>
      </c>
      <c r="V346" s="7">
        <v>0.2</v>
      </c>
      <c r="W346" s="8">
        <f t="shared" si="3"/>
        <v>16</v>
      </c>
      <c r="X346" s="9" t="str">
        <f t="shared" si="34"/>
        <v>Success</v>
      </c>
      <c r="Y346" s="7" t="str">
        <f t="shared" si="35"/>
        <v>Success</v>
      </c>
      <c r="Z346" s="7" t="str">
        <f t="shared" si="6"/>
        <v>Success</v>
      </c>
      <c r="AA346" s="11">
        <v>24.42</v>
      </c>
      <c r="AB346" s="11">
        <v>3.23</v>
      </c>
      <c r="AC346" s="11" t="b">
        <v>1</v>
      </c>
    </row>
    <row r="347">
      <c r="A347" s="70">
        <v>159.0</v>
      </c>
      <c r="B347" s="70">
        <v>2502755.0</v>
      </c>
      <c r="C347" s="70" t="s">
        <v>864</v>
      </c>
      <c r="D347" s="71"/>
      <c r="E347" s="71"/>
      <c r="F347" s="71"/>
      <c r="G347" s="71"/>
      <c r="H347" s="72"/>
      <c r="I347" s="71"/>
      <c r="J347" s="71"/>
      <c r="K347" s="71"/>
      <c r="L347" s="71"/>
      <c r="M347" s="71"/>
      <c r="N347" s="97">
        <f t="shared" si="86"/>
        <v>0</v>
      </c>
      <c r="O347" s="71"/>
      <c r="P347" s="71"/>
      <c r="Q347" s="71"/>
      <c r="R347" s="72">
        <f t="shared" si="87"/>
        <v>0</v>
      </c>
      <c r="S347" s="71"/>
      <c r="T347" s="71"/>
      <c r="U347" s="71"/>
      <c r="V347" s="7">
        <v>0.2</v>
      </c>
      <c r="W347" s="8">
        <f t="shared" si="3"/>
        <v>0</v>
      </c>
      <c r="X347" s="9" t="str">
        <f t="shared" si="34"/>
        <v> </v>
      </c>
      <c r="Y347" s="7" t="str">
        <f t="shared" si="35"/>
        <v/>
      </c>
      <c r="Z347" s="7" t="str">
        <f t="shared" si="6"/>
        <v/>
      </c>
      <c r="AA347" s="71"/>
      <c r="AB347" s="71"/>
      <c r="AC347" s="70" t="b">
        <v>0</v>
      </c>
    </row>
    <row r="348">
      <c r="A348" s="11">
        <v>159.1</v>
      </c>
      <c r="B348" s="11">
        <v>2502755.0</v>
      </c>
      <c r="C348" s="11" t="s">
        <v>432</v>
      </c>
      <c r="D348" s="11">
        <v>70.0</v>
      </c>
      <c r="E348" s="11" t="s">
        <v>57</v>
      </c>
      <c r="F348" s="11" t="s">
        <v>433</v>
      </c>
      <c r="G348" s="11" t="s">
        <v>339</v>
      </c>
      <c r="H348" s="12">
        <v>43836.0</v>
      </c>
      <c r="I348" s="12">
        <v>43817.0</v>
      </c>
      <c r="J348" s="11" t="s">
        <v>434</v>
      </c>
      <c r="K348" s="11">
        <v>7.0</v>
      </c>
      <c r="L348" s="11">
        <v>20.0</v>
      </c>
      <c r="M348" s="13"/>
      <c r="N348" s="14">
        <f t="shared" si="86"/>
        <v>-43836</v>
      </c>
      <c r="O348" s="13"/>
      <c r="P348" s="13"/>
      <c r="Q348" s="12">
        <v>43913.0</v>
      </c>
      <c r="R348" s="11">
        <f t="shared" si="87"/>
        <v>77</v>
      </c>
      <c r="S348" s="11" t="s">
        <v>435</v>
      </c>
      <c r="T348" s="11">
        <v>0.0</v>
      </c>
      <c r="U348" s="11">
        <v>10.0</v>
      </c>
      <c r="V348" s="7">
        <v>0.2</v>
      </c>
      <c r="W348" s="8">
        <f t="shared" si="3"/>
        <v>16</v>
      </c>
      <c r="X348" s="9" t="str">
        <f t="shared" si="34"/>
        <v>Success</v>
      </c>
      <c r="Y348" s="7" t="str">
        <f t="shared" si="35"/>
        <v>Success</v>
      </c>
      <c r="Z348" s="7" t="str">
        <f t="shared" si="6"/>
        <v>Success</v>
      </c>
      <c r="AA348" s="11">
        <v>24.38</v>
      </c>
      <c r="AB348" s="11">
        <v>2.17</v>
      </c>
      <c r="AC348" s="11" t="b">
        <v>1</v>
      </c>
    </row>
    <row r="349">
      <c r="A349" s="11">
        <v>160.0</v>
      </c>
      <c r="B349" s="11">
        <v>2829290.0</v>
      </c>
      <c r="C349" s="11" t="s">
        <v>436</v>
      </c>
      <c r="D349" s="11">
        <v>81.0</v>
      </c>
      <c r="E349" s="11" t="s">
        <v>30</v>
      </c>
      <c r="F349" s="11" t="s">
        <v>437</v>
      </c>
      <c r="G349" s="11" t="s">
        <v>334</v>
      </c>
      <c r="H349" s="12">
        <v>44172.0</v>
      </c>
      <c r="I349" s="12">
        <v>44125.0</v>
      </c>
      <c r="J349" s="11" t="s">
        <v>438</v>
      </c>
      <c r="K349" s="11">
        <v>6.0</v>
      </c>
      <c r="L349" s="11">
        <v>21.0</v>
      </c>
      <c r="M349" s="13"/>
      <c r="N349" s="14">
        <f t="shared" si="86"/>
        <v>-44172</v>
      </c>
      <c r="O349" s="13"/>
      <c r="P349" s="13"/>
      <c r="Q349" s="12">
        <v>44267.0</v>
      </c>
      <c r="R349" s="11">
        <f t="shared" si="87"/>
        <v>95</v>
      </c>
      <c r="S349" s="11" t="s">
        <v>439</v>
      </c>
      <c r="T349" s="11">
        <v>5.0</v>
      </c>
      <c r="U349" s="11">
        <v>16.0</v>
      </c>
      <c r="V349" s="7">
        <v>0.2</v>
      </c>
      <c r="W349" s="8">
        <f t="shared" si="3"/>
        <v>16.8</v>
      </c>
      <c r="X349" s="9" t="str">
        <f t="shared" si="34"/>
        <v>Success</v>
      </c>
      <c r="Y349" s="7" t="str">
        <f t="shared" si="35"/>
        <v>Success</v>
      </c>
      <c r="Z349" s="7" t="str">
        <f t="shared" si="6"/>
        <v>Success</v>
      </c>
      <c r="AA349" s="11">
        <v>22.98</v>
      </c>
      <c r="AB349" s="11">
        <v>2.86</v>
      </c>
      <c r="AC349" s="11" t="b">
        <v>1</v>
      </c>
    </row>
    <row r="350">
      <c r="A350" s="70">
        <v>160.1</v>
      </c>
      <c r="B350" s="71"/>
      <c r="C350" s="70" t="s">
        <v>865</v>
      </c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97">
        <f>M350-H352</f>
        <v>-43864</v>
      </c>
      <c r="O350" s="71"/>
      <c r="P350" s="71"/>
      <c r="Q350" s="71"/>
      <c r="R350" s="72">
        <f>Q350-H352</f>
        <v>-43864</v>
      </c>
      <c r="S350" s="71"/>
      <c r="T350" s="71"/>
      <c r="U350" s="71"/>
      <c r="V350" s="7">
        <v>0.2</v>
      </c>
      <c r="W350" s="8">
        <f t="shared" si="3"/>
        <v>0</v>
      </c>
      <c r="X350" s="9" t="str">
        <f t="shared" si="34"/>
        <v> </v>
      </c>
      <c r="Y350" s="7" t="str">
        <f t="shared" si="35"/>
        <v/>
      </c>
      <c r="Z350" s="7" t="str">
        <f t="shared" si="6"/>
        <v/>
      </c>
      <c r="AA350" s="71"/>
      <c r="AB350" s="71"/>
      <c r="AC350" s="70" t="b">
        <v>0</v>
      </c>
    </row>
    <row r="351">
      <c r="A351" s="70">
        <v>160.2</v>
      </c>
      <c r="B351" s="71"/>
      <c r="C351" s="70" t="s">
        <v>866</v>
      </c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>
        <f>M351-H351</f>
        <v>0</v>
      </c>
      <c r="O351" s="71"/>
      <c r="P351" s="71"/>
      <c r="Q351" s="71"/>
      <c r="R351" s="70">
        <f>Q351-H351</f>
        <v>0</v>
      </c>
      <c r="S351" s="71"/>
      <c r="T351" s="71"/>
      <c r="U351" s="71"/>
      <c r="V351" s="7">
        <v>0.2</v>
      </c>
      <c r="W351" s="8">
        <f t="shared" si="3"/>
        <v>0</v>
      </c>
      <c r="X351" s="9" t="str">
        <f t="shared" si="34"/>
        <v> </v>
      </c>
      <c r="Y351" s="7" t="str">
        <f t="shared" si="35"/>
        <v/>
      </c>
      <c r="Z351" s="7" t="str">
        <f t="shared" si="6"/>
        <v/>
      </c>
      <c r="AA351" s="71"/>
      <c r="AB351" s="71"/>
      <c r="AC351" s="70" t="b">
        <v>0</v>
      </c>
    </row>
    <row r="352">
      <c r="A352" s="11">
        <v>160.3</v>
      </c>
      <c r="B352" s="11">
        <v>2829290.0</v>
      </c>
      <c r="C352" s="11" t="s">
        <v>440</v>
      </c>
      <c r="D352" s="11">
        <v>80.0</v>
      </c>
      <c r="E352" s="11" t="s">
        <v>30</v>
      </c>
      <c r="F352" s="11" t="s">
        <v>441</v>
      </c>
      <c r="G352" s="11" t="s">
        <v>339</v>
      </c>
      <c r="H352" s="12">
        <v>43864.0</v>
      </c>
      <c r="I352" s="12">
        <v>43812.0</v>
      </c>
      <c r="J352" s="11" t="s">
        <v>442</v>
      </c>
      <c r="K352" s="11">
        <v>5.0</v>
      </c>
      <c r="L352" s="11">
        <v>19.0</v>
      </c>
      <c r="M352" s="13"/>
      <c r="N352" s="13" t="str">
        <f>M352-#REF!</f>
        <v>#REF!</v>
      </c>
      <c r="O352" s="13"/>
      <c r="P352" s="13"/>
      <c r="Q352" s="12">
        <v>43978.0</v>
      </c>
      <c r="R352" s="11" t="str">
        <f>Q352-#REF!</f>
        <v>#REF!</v>
      </c>
      <c r="S352" s="11" t="s">
        <v>443</v>
      </c>
      <c r="T352" s="11">
        <v>6.0</v>
      </c>
      <c r="U352" s="11">
        <v>14.0</v>
      </c>
      <c r="V352" s="7">
        <v>0.2</v>
      </c>
      <c r="W352" s="8">
        <f t="shared" si="3"/>
        <v>15.2</v>
      </c>
      <c r="X352" s="9" t="str">
        <f t="shared" si="34"/>
        <v>Success</v>
      </c>
      <c r="Y352" s="7" t="str">
        <f t="shared" si="35"/>
        <v>Failure</v>
      </c>
      <c r="Z352" s="7" t="str">
        <f t="shared" si="6"/>
        <v>Success</v>
      </c>
      <c r="AA352" s="11">
        <v>23.12</v>
      </c>
      <c r="AB352" s="11">
        <v>2.79</v>
      </c>
      <c r="AC352" s="11" t="b">
        <v>1</v>
      </c>
    </row>
    <row r="353">
      <c r="A353" s="70">
        <v>161.0</v>
      </c>
      <c r="B353" s="70">
        <v>2581172.0</v>
      </c>
      <c r="C353" s="70" t="s">
        <v>867</v>
      </c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>
        <f t="shared" ref="N353:N354" si="88">M353-H353</f>
        <v>0</v>
      </c>
      <c r="O353" s="71"/>
      <c r="P353" s="71"/>
      <c r="Q353" s="71"/>
      <c r="R353" s="70">
        <f t="shared" ref="R353:R354" si="89">Q353-H353</f>
        <v>0</v>
      </c>
      <c r="S353" s="71"/>
      <c r="T353" s="71"/>
      <c r="U353" s="71"/>
      <c r="V353" s="7">
        <v>0.2</v>
      </c>
      <c r="W353" s="8">
        <f t="shared" si="3"/>
        <v>0</v>
      </c>
      <c r="X353" s="9" t="str">
        <f t="shared" si="34"/>
        <v> </v>
      </c>
      <c r="Y353" s="7" t="str">
        <f t="shared" si="35"/>
        <v/>
      </c>
      <c r="Z353" s="7" t="str">
        <f t="shared" si="6"/>
        <v/>
      </c>
      <c r="AA353" s="71"/>
      <c r="AB353" s="71"/>
      <c r="AC353" s="70" t="b">
        <v>0</v>
      </c>
    </row>
    <row r="354">
      <c r="A354" s="70">
        <v>161.1</v>
      </c>
      <c r="B354" s="71"/>
      <c r="C354" s="70" t="s">
        <v>868</v>
      </c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>
        <f t="shared" si="88"/>
        <v>0</v>
      </c>
      <c r="O354" s="71"/>
      <c r="P354" s="71"/>
      <c r="Q354" s="71"/>
      <c r="R354" s="70">
        <f t="shared" si="89"/>
        <v>0</v>
      </c>
      <c r="S354" s="71"/>
      <c r="T354" s="71"/>
      <c r="U354" s="71"/>
      <c r="V354" s="7">
        <v>0.2</v>
      </c>
      <c r="W354" s="8">
        <f t="shared" si="3"/>
        <v>0</v>
      </c>
      <c r="X354" s="9" t="str">
        <f t="shared" si="34"/>
        <v> </v>
      </c>
      <c r="Y354" s="7" t="str">
        <f t="shared" si="35"/>
        <v/>
      </c>
      <c r="Z354" s="7" t="str">
        <f t="shared" si="6"/>
        <v/>
      </c>
      <c r="AA354" s="71"/>
      <c r="AB354" s="71"/>
      <c r="AC354" s="70" t="b">
        <v>0</v>
      </c>
    </row>
    <row r="355">
      <c r="A355" s="70">
        <v>162.0</v>
      </c>
      <c r="B355" s="70">
        <v>1351759.0</v>
      </c>
      <c r="C355" s="70" t="s">
        <v>869</v>
      </c>
      <c r="D355" s="70">
        <v>70.0</v>
      </c>
      <c r="E355" s="70" t="s">
        <v>57</v>
      </c>
      <c r="F355" s="70" t="s">
        <v>870</v>
      </c>
      <c r="G355" s="70" t="s">
        <v>871</v>
      </c>
      <c r="H355" s="72">
        <v>42339.0</v>
      </c>
      <c r="I355" s="72"/>
      <c r="J355" s="70"/>
      <c r="K355" s="70"/>
      <c r="L355" s="70"/>
      <c r="M355" s="72"/>
      <c r="N355" s="71"/>
      <c r="O355" s="70"/>
      <c r="P355" s="70"/>
      <c r="Q355" s="72"/>
      <c r="R355" s="70"/>
      <c r="S355" s="70"/>
      <c r="T355" s="70"/>
      <c r="U355" s="70"/>
      <c r="V355" s="7">
        <v>0.2</v>
      </c>
      <c r="W355" s="8">
        <f t="shared" si="3"/>
        <v>0</v>
      </c>
      <c r="X355" s="9" t="str">
        <f t="shared" si="34"/>
        <v> </v>
      </c>
      <c r="Y355" s="7" t="str">
        <f t="shared" si="35"/>
        <v/>
      </c>
      <c r="Z355" s="7" t="str">
        <f t="shared" si="6"/>
        <v/>
      </c>
      <c r="AA355" s="71"/>
      <c r="AB355" s="71"/>
      <c r="AC355" s="70" t="b">
        <v>0</v>
      </c>
    </row>
    <row r="356">
      <c r="A356" s="11">
        <v>162.1</v>
      </c>
      <c r="B356" s="11">
        <v>1351759.0</v>
      </c>
      <c r="C356" s="11" t="s">
        <v>444</v>
      </c>
      <c r="D356" s="11">
        <v>70.0</v>
      </c>
      <c r="E356" s="11" t="s">
        <v>57</v>
      </c>
      <c r="F356" s="11" t="s">
        <v>445</v>
      </c>
      <c r="G356" s="11" t="s">
        <v>147</v>
      </c>
      <c r="H356" s="12">
        <v>43906.0</v>
      </c>
      <c r="I356" s="12">
        <v>43817.0</v>
      </c>
      <c r="J356" s="11" t="s">
        <v>446</v>
      </c>
      <c r="K356" s="11">
        <v>8.0</v>
      </c>
      <c r="L356" s="11">
        <v>14.0</v>
      </c>
      <c r="M356" s="12">
        <v>43914.0</v>
      </c>
      <c r="N356" s="13">
        <f>M356-H356</f>
        <v>8</v>
      </c>
      <c r="O356" s="11" t="s">
        <v>447</v>
      </c>
      <c r="P356" s="11">
        <v>11.0</v>
      </c>
      <c r="Q356" s="12">
        <v>43998.0</v>
      </c>
      <c r="R356" s="11">
        <f>Q356-H356</f>
        <v>92</v>
      </c>
      <c r="S356" s="11" t="s">
        <v>448</v>
      </c>
      <c r="T356" s="11">
        <v>7.0</v>
      </c>
      <c r="U356" s="11">
        <v>12.0</v>
      </c>
      <c r="V356" s="7">
        <v>0.2</v>
      </c>
      <c r="W356" s="8">
        <f t="shared" si="3"/>
        <v>11.2</v>
      </c>
      <c r="X356" s="9" t="str">
        <f t="shared" si="34"/>
        <v>Failure</v>
      </c>
      <c r="Y356" s="7" t="str">
        <f t="shared" si="35"/>
        <v>Success</v>
      </c>
      <c r="Z356" s="7" t="str">
        <f t="shared" si="6"/>
        <v>Success</v>
      </c>
      <c r="AA356" s="11">
        <v>23.09</v>
      </c>
      <c r="AB356" s="11">
        <v>3.42</v>
      </c>
      <c r="AC356" s="11" t="b">
        <v>1</v>
      </c>
    </row>
    <row r="357">
      <c r="A357" s="63">
        <v>163.0</v>
      </c>
      <c r="B357" s="63">
        <v>296917.0</v>
      </c>
      <c r="C357" s="63" t="s">
        <v>872</v>
      </c>
      <c r="D357" s="64"/>
      <c r="E357" s="64"/>
      <c r="F357" s="64"/>
      <c r="G357" s="63" t="s">
        <v>139</v>
      </c>
      <c r="H357" s="63"/>
      <c r="I357" s="63"/>
      <c r="J357" s="64"/>
      <c r="K357" s="64"/>
      <c r="L357" s="64"/>
      <c r="M357" s="64"/>
      <c r="N357" s="64"/>
      <c r="O357" s="64"/>
      <c r="P357" s="64"/>
      <c r="Q357" s="64"/>
      <c r="R357" s="63"/>
      <c r="S357" s="64"/>
      <c r="T357" s="64"/>
      <c r="U357" s="64"/>
      <c r="V357" s="7">
        <v>0.2</v>
      </c>
      <c r="W357" s="8">
        <f t="shared" si="3"/>
        <v>0</v>
      </c>
      <c r="X357" s="9" t="str">
        <f t="shared" si="34"/>
        <v> </v>
      </c>
      <c r="Y357" s="7" t="str">
        <f t="shared" si="35"/>
        <v/>
      </c>
      <c r="Z357" s="7" t="str">
        <f t="shared" si="6"/>
        <v/>
      </c>
      <c r="AA357" s="64"/>
      <c r="AB357" s="64"/>
      <c r="AC357" s="63" t="b">
        <v>0</v>
      </c>
    </row>
    <row r="358">
      <c r="A358" s="63">
        <v>163.1</v>
      </c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3"/>
      <c r="S358" s="64"/>
      <c r="T358" s="64"/>
      <c r="U358" s="64"/>
      <c r="V358" s="7">
        <v>0.2</v>
      </c>
      <c r="W358" s="8">
        <f t="shared" si="3"/>
        <v>0</v>
      </c>
      <c r="X358" s="9" t="str">
        <f t="shared" si="34"/>
        <v> </v>
      </c>
      <c r="Y358" s="7" t="str">
        <f t="shared" si="35"/>
        <v/>
      </c>
      <c r="Z358" s="7" t="str">
        <f t="shared" si="6"/>
        <v/>
      </c>
      <c r="AA358" s="64"/>
      <c r="AB358" s="64"/>
      <c r="AC358" s="63" t="b">
        <v>0</v>
      </c>
    </row>
    <row r="359">
      <c r="A359" s="63">
        <v>164.0</v>
      </c>
      <c r="B359" s="63">
        <v>2571937.0</v>
      </c>
      <c r="C359" s="63" t="s">
        <v>872</v>
      </c>
      <c r="D359" s="64"/>
      <c r="E359" s="64"/>
      <c r="F359" s="64"/>
      <c r="G359" s="63" t="s">
        <v>139</v>
      </c>
      <c r="H359" s="63"/>
      <c r="I359" s="63"/>
      <c r="J359" s="64"/>
      <c r="K359" s="64"/>
      <c r="L359" s="64"/>
      <c r="M359" s="64"/>
      <c r="N359" s="64"/>
      <c r="O359" s="64"/>
      <c r="P359" s="64"/>
      <c r="Q359" s="64"/>
      <c r="R359" s="63"/>
      <c r="S359" s="64"/>
      <c r="T359" s="64"/>
      <c r="U359" s="64"/>
      <c r="V359" s="7">
        <v>0.2</v>
      </c>
      <c r="W359" s="8">
        <f t="shared" si="3"/>
        <v>0</v>
      </c>
      <c r="X359" s="9" t="str">
        <f t="shared" si="34"/>
        <v> </v>
      </c>
      <c r="Y359" s="7" t="str">
        <f t="shared" si="35"/>
        <v/>
      </c>
      <c r="Z359" s="7" t="str">
        <f t="shared" si="6"/>
        <v/>
      </c>
      <c r="AA359" s="64"/>
      <c r="AB359" s="64"/>
      <c r="AC359" s="63" t="b">
        <v>0</v>
      </c>
    </row>
    <row r="360">
      <c r="A360" s="63">
        <v>164.1</v>
      </c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3"/>
      <c r="S360" s="64"/>
      <c r="T360" s="64"/>
      <c r="U360" s="64"/>
      <c r="V360" s="7">
        <v>0.2</v>
      </c>
      <c r="W360" s="8">
        <f t="shared" si="3"/>
        <v>0</v>
      </c>
      <c r="X360" s="9" t="str">
        <f t="shared" si="34"/>
        <v> </v>
      </c>
      <c r="Y360" s="7" t="str">
        <f t="shared" si="35"/>
        <v/>
      </c>
      <c r="Z360" s="7" t="str">
        <f t="shared" si="6"/>
        <v/>
      </c>
      <c r="AA360" s="64"/>
      <c r="AB360" s="64"/>
      <c r="AC360" s="63" t="b">
        <v>0</v>
      </c>
    </row>
    <row r="361">
      <c r="A361" s="63">
        <v>165.0</v>
      </c>
      <c r="B361" s="63">
        <v>2809283.0</v>
      </c>
      <c r="C361" s="63" t="s">
        <v>872</v>
      </c>
      <c r="D361" s="64"/>
      <c r="E361" s="64"/>
      <c r="F361" s="64"/>
      <c r="G361" s="63" t="s">
        <v>139</v>
      </c>
      <c r="H361" s="63"/>
      <c r="I361" s="63"/>
      <c r="J361" s="64"/>
      <c r="K361" s="64"/>
      <c r="L361" s="64"/>
      <c r="M361" s="64"/>
      <c r="N361" s="64"/>
      <c r="O361" s="64"/>
      <c r="P361" s="64"/>
      <c r="Q361" s="64"/>
      <c r="R361" s="63"/>
      <c r="S361" s="64"/>
      <c r="T361" s="64"/>
      <c r="U361" s="64"/>
      <c r="V361" s="7">
        <v>0.2</v>
      </c>
      <c r="W361" s="8">
        <f t="shared" si="3"/>
        <v>0</v>
      </c>
      <c r="X361" s="9" t="str">
        <f t="shared" si="34"/>
        <v> </v>
      </c>
      <c r="Y361" s="7" t="str">
        <f t="shared" si="35"/>
        <v/>
      </c>
      <c r="Z361" s="7" t="str">
        <f t="shared" si="6"/>
        <v/>
      </c>
      <c r="AA361" s="64"/>
      <c r="AB361" s="64"/>
      <c r="AC361" s="63" t="b">
        <v>0</v>
      </c>
    </row>
    <row r="362">
      <c r="A362" s="63">
        <v>165.1</v>
      </c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3"/>
      <c r="S362" s="64"/>
      <c r="T362" s="64"/>
      <c r="U362" s="64"/>
      <c r="V362" s="7">
        <v>0.2</v>
      </c>
      <c r="W362" s="8">
        <f t="shared" si="3"/>
        <v>0</v>
      </c>
      <c r="X362" s="9" t="str">
        <f t="shared" si="34"/>
        <v> </v>
      </c>
      <c r="Y362" s="7" t="str">
        <f t="shared" si="35"/>
        <v/>
      </c>
      <c r="Z362" s="7" t="str">
        <f t="shared" si="6"/>
        <v/>
      </c>
      <c r="AA362" s="64"/>
      <c r="AB362" s="64"/>
      <c r="AC362" s="63" t="b">
        <v>0</v>
      </c>
    </row>
    <row r="363">
      <c r="A363" s="63">
        <v>166.0</v>
      </c>
      <c r="B363" s="63">
        <v>2966586.0</v>
      </c>
      <c r="C363" s="63" t="s">
        <v>872</v>
      </c>
      <c r="D363" s="64"/>
      <c r="E363" s="64"/>
      <c r="F363" s="64"/>
      <c r="G363" s="63" t="s">
        <v>873</v>
      </c>
      <c r="H363" s="63"/>
      <c r="I363" s="63"/>
      <c r="J363" s="64"/>
      <c r="K363" s="64"/>
      <c r="L363" s="64"/>
      <c r="M363" s="64"/>
      <c r="N363" s="64"/>
      <c r="O363" s="64"/>
      <c r="P363" s="64"/>
      <c r="Q363" s="64"/>
      <c r="R363" s="63"/>
      <c r="S363" s="64"/>
      <c r="T363" s="64"/>
      <c r="U363" s="64"/>
      <c r="V363" s="7">
        <v>0.2</v>
      </c>
      <c r="W363" s="8">
        <f t="shared" si="3"/>
        <v>0</v>
      </c>
      <c r="X363" s="9" t="str">
        <f t="shared" si="34"/>
        <v> </v>
      </c>
      <c r="Y363" s="7" t="str">
        <f t="shared" si="35"/>
        <v/>
      </c>
      <c r="Z363" s="7" t="str">
        <f t="shared" si="6"/>
        <v/>
      </c>
      <c r="AA363" s="64"/>
      <c r="AB363" s="64"/>
      <c r="AC363" s="63" t="b">
        <v>0</v>
      </c>
    </row>
    <row r="364">
      <c r="A364" s="63">
        <v>166.1</v>
      </c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3"/>
      <c r="S364" s="64"/>
      <c r="T364" s="64"/>
      <c r="U364" s="64"/>
      <c r="V364" s="7">
        <v>0.2</v>
      </c>
      <c r="W364" s="8">
        <f t="shared" si="3"/>
        <v>0</v>
      </c>
      <c r="X364" s="9" t="str">
        <f t="shared" si="34"/>
        <v> </v>
      </c>
      <c r="Y364" s="7" t="str">
        <f t="shared" si="35"/>
        <v/>
      </c>
      <c r="Z364" s="7" t="str">
        <f t="shared" si="6"/>
        <v/>
      </c>
      <c r="AA364" s="64"/>
      <c r="AB364" s="64"/>
      <c r="AC364" s="63" t="b">
        <v>0</v>
      </c>
    </row>
    <row r="365">
      <c r="A365" s="63">
        <v>167.0</v>
      </c>
      <c r="B365" s="63">
        <v>2525837.0</v>
      </c>
      <c r="C365" s="63" t="s">
        <v>874</v>
      </c>
      <c r="D365" s="64"/>
      <c r="E365" s="64"/>
      <c r="F365" s="64"/>
      <c r="G365" s="63" t="s">
        <v>784</v>
      </c>
      <c r="H365" s="63"/>
      <c r="I365" s="63"/>
      <c r="J365" s="64"/>
      <c r="K365" s="64"/>
      <c r="L365" s="64"/>
      <c r="M365" s="64"/>
      <c r="N365" s="64"/>
      <c r="O365" s="64"/>
      <c r="P365" s="64"/>
      <c r="Q365" s="64"/>
      <c r="R365" s="63"/>
      <c r="S365" s="64"/>
      <c r="T365" s="64"/>
      <c r="U365" s="64"/>
      <c r="V365" s="7">
        <v>0.2</v>
      </c>
      <c r="W365" s="8">
        <f t="shared" si="3"/>
        <v>0</v>
      </c>
      <c r="X365" s="9" t="str">
        <f t="shared" si="34"/>
        <v> </v>
      </c>
      <c r="Y365" s="7" t="str">
        <f t="shared" si="35"/>
        <v/>
      </c>
      <c r="Z365" s="7" t="str">
        <f t="shared" si="6"/>
        <v/>
      </c>
      <c r="AA365" s="64"/>
      <c r="AB365" s="64"/>
      <c r="AC365" s="63" t="b">
        <v>0</v>
      </c>
    </row>
    <row r="366">
      <c r="A366" s="11">
        <v>167.1</v>
      </c>
      <c r="B366" s="11">
        <v>2525837.0</v>
      </c>
      <c r="C366" s="11" t="s">
        <v>449</v>
      </c>
      <c r="D366" s="11">
        <v>75.0</v>
      </c>
      <c r="E366" s="11" t="s">
        <v>57</v>
      </c>
      <c r="F366" s="11" t="s">
        <v>450</v>
      </c>
      <c r="G366" s="11" t="s">
        <v>451</v>
      </c>
      <c r="H366" s="12">
        <v>43871.0</v>
      </c>
      <c r="I366" s="12">
        <v>43853.0</v>
      </c>
      <c r="J366" s="11" t="s">
        <v>452</v>
      </c>
      <c r="K366" s="11">
        <v>8.0</v>
      </c>
      <c r="L366" s="11">
        <v>15.0</v>
      </c>
      <c r="M366" s="12">
        <v>43893.0</v>
      </c>
      <c r="N366" s="13">
        <f t="shared" ref="N366:N367" si="90">M366-H366</f>
        <v>22</v>
      </c>
      <c r="O366" s="11" t="s">
        <v>453</v>
      </c>
      <c r="P366" s="11">
        <v>15.0</v>
      </c>
      <c r="Q366" s="12">
        <v>43949.0</v>
      </c>
      <c r="R366" s="11">
        <f t="shared" ref="R366:R367" si="91">Q366-H366</f>
        <v>78</v>
      </c>
      <c r="S366" s="11" t="s">
        <v>454</v>
      </c>
      <c r="T366" s="11">
        <v>6.0</v>
      </c>
      <c r="U366" s="11">
        <v>14.0</v>
      </c>
      <c r="V366" s="7">
        <v>0.2</v>
      </c>
      <c r="W366" s="8">
        <f t="shared" si="3"/>
        <v>12</v>
      </c>
      <c r="X366" s="9" t="str">
        <f t="shared" si="34"/>
        <v>Failure</v>
      </c>
      <c r="Y366" s="7" t="str">
        <f t="shared" si="35"/>
        <v>Success</v>
      </c>
      <c r="Z366" s="7" t="str">
        <f t="shared" si="6"/>
        <v>Success</v>
      </c>
      <c r="AA366" s="11">
        <v>22.54</v>
      </c>
      <c r="AB366" s="11">
        <v>2.38</v>
      </c>
      <c r="AC366" s="11" t="b">
        <v>1</v>
      </c>
    </row>
    <row r="367">
      <c r="A367" s="11">
        <v>168.0</v>
      </c>
      <c r="B367" s="11">
        <v>2978706.0</v>
      </c>
      <c r="C367" s="11" t="s">
        <v>455</v>
      </c>
      <c r="D367" s="11">
        <v>86.0</v>
      </c>
      <c r="E367" s="11" t="s">
        <v>30</v>
      </c>
      <c r="F367" s="11" t="s">
        <v>456</v>
      </c>
      <c r="G367" s="11" t="s">
        <v>457</v>
      </c>
      <c r="H367" s="12">
        <v>43871.0</v>
      </c>
      <c r="I367" s="12">
        <v>43868.0</v>
      </c>
      <c r="J367" s="11" t="s">
        <v>458</v>
      </c>
      <c r="K367" s="11">
        <v>9.0</v>
      </c>
      <c r="L367" s="11">
        <v>8.0</v>
      </c>
      <c r="M367" s="12">
        <v>43879.0</v>
      </c>
      <c r="N367" s="13">
        <f t="shared" si="90"/>
        <v>8</v>
      </c>
      <c r="O367" s="11" t="s">
        <v>459</v>
      </c>
      <c r="P367" s="11">
        <v>10.0</v>
      </c>
      <c r="Q367" s="12">
        <v>43984.0</v>
      </c>
      <c r="R367" s="11">
        <f t="shared" si="91"/>
        <v>113</v>
      </c>
      <c r="S367" s="11" t="s">
        <v>460</v>
      </c>
      <c r="T367" s="11">
        <v>7.0</v>
      </c>
      <c r="U367" s="11">
        <v>14.0</v>
      </c>
      <c r="V367" s="7">
        <v>0.2</v>
      </c>
      <c r="W367" s="8">
        <f t="shared" si="3"/>
        <v>6.4</v>
      </c>
      <c r="X367" s="9" t="str">
        <f t="shared" si="34"/>
        <v>Failure</v>
      </c>
      <c r="Y367" s="7" t="str">
        <f t="shared" si="35"/>
        <v>Success</v>
      </c>
      <c r="Z367" s="7" t="str">
        <f t="shared" si="6"/>
        <v>Success</v>
      </c>
      <c r="AA367" s="11">
        <v>23.35</v>
      </c>
      <c r="AB367" s="11">
        <v>1.87</v>
      </c>
      <c r="AC367" s="11" t="b">
        <v>1</v>
      </c>
    </row>
    <row r="368">
      <c r="A368" s="63">
        <v>168.1</v>
      </c>
      <c r="B368" s="64"/>
      <c r="C368" s="63" t="s">
        <v>874</v>
      </c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3"/>
      <c r="S368" s="64"/>
      <c r="T368" s="64"/>
      <c r="U368" s="64"/>
      <c r="V368" s="7">
        <v>0.2</v>
      </c>
      <c r="W368" s="8">
        <f t="shared" si="3"/>
        <v>0</v>
      </c>
      <c r="X368" s="9" t="str">
        <f t="shared" si="34"/>
        <v> </v>
      </c>
      <c r="Y368" s="7" t="str">
        <f t="shared" si="35"/>
        <v/>
      </c>
      <c r="Z368" s="7" t="str">
        <f t="shared" si="6"/>
        <v/>
      </c>
      <c r="AA368" s="64"/>
      <c r="AB368" s="64"/>
      <c r="AC368" s="63" t="b">
        <v>0</v>
      </c>
    </row>
    <row r="369">
      <c r="A369" s="11">
        <v>169.0</v>
      </c>
      <c r="B369" s="11">
        <v>2444790.0</v>
      </c>
      <c r="C369" s="11" t="s">
        <v>461</v>
      </c>
      <c r="D369" s="11">
        <v>68.0</v>
      </c>
      <c r="E369" s="11" t="s">
        <v>57</v>
      </c>
      <c r="F369" s="11" t="s">
        <v>462</v>
      </c>
      <c r="G369" s="11" t="s">
        <v>308</v>
      </c>
      <c r="H369" s="12">
        <v>43983.0</v>
      </c>
      <c r="I369" s="12">
        <v>43936.0</v>
      </c>
      <c r="J369" s="11" t="s">
        <v>463</v>
      </c>
      <c r="K369" s="11">
        <v>8.0</v>
      </c>
      <c r="L369" s="11">
        <v>17.0</v>
      </c>
      <c r="M369" s="12">
        <v>43992.0</v>
      </c>
      <c r="N369" s="13">
        <f t="shared" ref="N369:N370" si="92">M369-H369</f>
        <v>9</v>
      </c>
      <c r="O369" s="11" t="s">
        <v>39</v>
      </c>
      <c r="P369" s="11">
        <v>18.0</v>
      </c>
      <c r="Q369" s="12">
        <v>44063.0</v>
      </c>
      <c r="R369" s="11">
        <f t="shared" ref="R369:R370" si="93">Q369-H369</f>
        <v>80</v>
      </c>
      <c r="S369" s="11" t="s">
        <v>463</v>
      </c>
      <c r="T369" s="11">
        <v>8.0</v>
      </c>
      <c r="U369" s="11">
        <v>13.0</v>
      </c>
      <c r="V369" s="7">
        <v>0.2</v>
      </c>
      <c r="W369" s="8">
        <f t="shared" si="3"/>
        <v>13.6</v>
      </c>
      <c r="X369" s="9" t="str">
        <f t="shared" si="34"/>
        <v>Success</v>
      </c>
      <c r="Y369" s="7" t="str">
        <f t="shared" si="35"/>
        <v>Failure</v>
      </c>
      <c r="Z369" s="7" t="str">
        <f t="shared" si="6"/>
        <v>Success</v>
      </c>
      <c r="AA369" s="11">
        <v>24.38</v>
      </c>
      <c r="AB369" s="11">
        <v>3.18</v>
      </c>
      <c r="AC369" s="11" t="b">
        <v>1</v>
      </c>
    </row>
    <row r="370">
      <c r="A370" s="2">
        <v>169.1</v>
      </c>
      <c r="B370" s="2">
        <v>2444790.0</v>
      </c>
      <c r="C370" s="2" t="s">
        <v>464</v>
      </c>
      <c r="D370" s="2">
        <v>68.0</v>
      </c>
      <c r="E370" s="2" t="s">
        <v>57</v>
      </c>
      <c r="F370" s="2" t="s">
        <v>465</v>
      </c>
      <c r="G370" s="2" t="s">
        <v>308</v>
      </c>
      <c r="H370" s="4">
        <v>43836.0</v>
      </c>
      <c r="I370" s="4">
        <v>43789.0</v>
      </c>
      <c r="J370" s="2" t="s">
        <v>463</v>
      </c>
      <c r="K370" s="2">
        <v>8.0</v>
      </c>
      <c r="L370" s="2">
        <v>22.0</v>
      </c>
      <c r="M370" s="4">
        <v>43843.0</v>
      </c>
      <c r="N370" s="5">
        <f t="shared" si="92"/>
        <v>7</v>
      </c>
      <c r="O370" s="2" t="s">
        <v>463</v>
      </c>
      <c r="P370" s="2">
        <v>22.0</v>
      </c>
      <c r="Q370" s="4">
        <v>43936.0</v>
      </c>
      <c r="R370" s="2">
        <f t="shared" si="93"/>
        <v>100</v>
      </c>
      <c r="S370" s="2" t="s">
        <v>463</v>
      </c>
      <c r="T370" s="2">
        <v>8.0</v>
      </c>
      <c r="U370" s="2">
        <v>19.0</v>
      </c>
      <c r="V370" s="7">
        <v>0.2</v>
      </c>
      <c r="W370" s="8">
        <f t="shared" si="3"/>
        <v>17.6</v>
      </c>
      <c r="X370" s="9" t="str">
        <f t="shared" si="34"/>
        <v>Failure</v>
      </c>
      <c r="Y370" s="7" t="str">
        <f t="shared" si="35"/>
        <v>Failure</v>
      </c>
      <c r="Z370" s="7" t="str">
        <f t="shared" si="6"/>
        <v>Failure</v>
      </c>
      <c r="AA370" s="2">
        <v>24.88</v>
      </c>
      <c r="AB370" s="2">
        <v>3.36</v>
      </c>
      <c r="AC370" s="2" t="b">
        <v>1</v>
      </c>
    </row>
    <row r="371">
      <c r="A371" s="63">
        <v>170.0</v>
      </c>
      <c r="B371" s="63">
        <v>2357201.0</v>
      </c>
      <c r="C371" s="63" t="s">
        <v>872</v>
      </c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3"/>
      <c r="S371" s="64"/>
      <c r="T371" s="64"/>
      <c r="U371" s="64"/>
      <c r="V371" s="7">
        <v>0.2</v>
      </c>
      <c r="W371" s="8">
        <f t="shared" si="3"/>
        <v>0</v>
      </c>
      <c r="X371" s="9" t="str">
        <f t="shared" si="34"/>
        <v> </v>
      </c>
      <c r="Y371" s="7" t="str">
        <f t="shared" si="35"/>
        <v/>
      </c>
      <c r="Z371" s="7" t="str">
        <f t="shared" si="6"/>
        <v/>
      </c>
      <c r="AA371" s="64"/>
      <c r="AB371" s="64"/>
      <c r="AC371" s="63" t="b">
        <v>0</v>
      </c>
    </row>
    <row r="372">
      <c r="A372" s="63">
        <v>170.1</v>
      </c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3"/>
      <c r="S372" s="64"/>
      <c r="T372" s="64"/>
      <c r="U372" s="64"/>
      <c r="V372" s="7">
        <v>0.2</v>
      </c>
      <c r="W372" s="8">
        <f t="shared" si="3"/>
        <v>0</v>
      </c>
      <c r="X372" s="9" t="str">
        <f t="shared" si="34"/>
        <v> </v>
      </c>
      <c r="Y372" s="7" t="str">
        <f t="shared" si="35"/>
        <v/>
      </c>
      <c r="Z372" s="7" t="str">
        <f t="shared" si="6"/>
        <v/>
      </c>
      <c r="AA372" s="64"/>
      <c r="AB372" s="64"/>
      <c r="AC372" s="63" t="b">
        <v>0</v>
      </c>
    </row>
    <row r="373">
      <c r="A373" s="63">
        <v>171.0</v>
      </c>
      <c r="B373" s="63">
        <v>2960286.0</v>
      </c>
      <c r="C373" s="63" t="s">
        <v>874</v>
      </c>
      <c r="D373" s="64"/>
      <c r="E373" s="64"/>
      <c r="F373" s="64"/>
      <c r="G373" s="63" t="s">
        <v>875</v>
      </c>
      <c r="H373" s="63"/>
      <c r="I373" s="63"/>
      <c r="J373" s="64"/>
      <c r="K373" s="64"/>
      <c r="L373" s="64"/>
      <c r="M373" s="64"/>
      <c r="N373" s="64"/>
      <c r="O373" s="64"/>
      <c r="P373" s="64"/>
      <c r="Q373" s="64"/>
      <c r="R373" s="63"/>
      <c r="S373" s="64"/>
      <c r="T373" s="64"/>
      <c r="U373" s="64"/>
      <c r="V373" s="7">
        <v>0.2</v>
      </c>
      <c r="W373" s="8">
        <f t="shared" si="3"/>
        <v>0</v>
      </c>
      <c r="X373" s="9" t="str">
        <f t="shared" si="34"/>
        <v> </v>
      </c>
      <c r="Y373" s="7" t="str">
        <f t="shared" si="35"/>
        <v/>
      </c>
      <c r="Z373" s="7" t="str">
        <f t="shared" si="6"/>
        <v/>
      </c>
      <c r="AA373" s="64"/>
      <c r="AB373" s="64"/>
      <c r="AC373" s="63" t="b">
        <v>0</v>
      </c>
    </row>
    <row r="374">
      <c r="A374" s="11">
        <v>171.1</v>
      </c>
      <c r="B374" s="11">
        <v>2960286.0</v>
      </c>
      <c r="C374" s="11" t="s">
        <v>466</v>
      </c>
      <c r="D374" s="11">
        <v>60.0</v>
      </c>
      <c r="E374" s="11" t="s">
        <v>57</v>
      </c>
      <c r="F374" s="11" t="s">
        <v>467</v>
      </c>
      <c r="G374" s="11" t="s">
        <v>468</v>
      </c>
      <c r="H374" s="12">
        <v>43906.0</v>
      </c>
      <c r="I374" s="12">
        <v>43861.0</v>
      </c>
      <c r="J374" s="11" t="s">
        <v>469</v>
      </c>
      <c r="K374" s="11">
        <v>11.0</v>
      </c>
      <c r="L374" s="11">
        <v>14.0</v>
      </c>
      <c r="M374" s="12">
        <v>43914.0</v>
      </c>
      <c r="N374" s="13">
        <f t="shared" ref="N374:N389" si="94">M374-H374</f>
        <v>8</v>
      </c>
      <c r="O374" s="11" t="s">
        <v>470</v>
      </c>
      <c r="P374" s="11">
        <v>22.0</v>
      </c>
      <c r="Q374" s="12">
        <v>43980.0</v>
      </c>
      <c r="R374" s="11">
        <f t="shared" ref="R374:R389" si="95">Q374-H374</f>
        <v>74</v>
      </c>
      <c r="S374" s="11" t="s">
        <v>471</v>
      </c>
      <c r="T374" s="11">
        <v>8.0</v>
      </c>
      <c r="U374" s="11">
        <v>13.0</v>
      </c>
      <c r="V374" s="7">
        <v>0.2</v>
      </c>
      <c r="W374" s="8">
        <f t="shared" si="3"/>
        <v>11.2</v>
      </c>
      <c r="X374" s="9" t="str">
        <f t="shared" si="34"/>
        <v>Failure</v>
      </c>
      <c r="Y374" s="7" t="str">
        <f t="shared" si="35"/>
        <v>Success</v>
      </c>
      <c r="Z374" s="7" t="str">
        <f t="shared" si="6"/>
        <v>Success</v>
      </c>
      <c r="AA374" s="11">
        <v>27.75</v>
      </c>
      <c r="AB374" s="11">
        <v>4.21</v>
      </c>
      <c r="AC374" s="11" t="b">
        <v>1</v>
      </c>
    </row>
    <row r="375">
      <c r="A375" s="70">
        <v>172.0</v>
      </c>
      <c r="B375" s="70">
        <v>2845987.0</v>
      </c>
      <c r="C375" s="70" t="s">
        <v>876</v>
      </c>
      <c r="D375" s="71"/>
      <c r="E375" s="71"/>
      <c r="F375" s="71"/>
      <c r="G375" s="70" t="s">
        <v>877</v>
      </c>
      <c r="H375" s="70"/>
      <c r="I375" s="70"/>
      <c r="J375" s="71"/>
      <c r="K375" s="71"/>
      <c r="L375" s="71"/>
      <c r="M375" s="71"/>
      <c r="N375" s="71">
        <f t="shared" si="94"/>
        <v>0</v>
      </c>
      <c r="O375" s="71"/>
      <c r="P375" s="71"/>
      <c r="Q375" s="71"/>
      <c r="R375" s="70">
        <f t="shared" si="95"/>
        <v>0</v>
      </c>
      <c r="S375" s="71"/>
      <c r="T375" s="71"/>
      <c r="U375" s="71"/>
      <c r="V375" s="7">
        <v>0.2</v>
      </c>
      <c r="W375" s="8">
        <f t="shared" si="3"/>
        <v>0</v>
      </c>
      <c r="X375" s="9" t="str">
        <f t="shared" si="34"/>
        <v> </v>
      </c>
      <c r="Y375" s="7" t="str">
        <f t="shared" si="35"/>
        <v/>
      </c>
      <c r="Z375" s="7" t="str">
        <f t="shared" si="6"/>
        <v/>
      </c>
      <c r="AA375" s="71"/>
      <c r="AB375" s="71"/>
      <c r="AC375" s="70" t="b">
        <v>0</v>
      </c>
    </row>
    <row r="376">
      <c r="A376" s="70">
        <v>172.1</v>
      </c>
      <c r="B376" s="71"/>
      <c r="C376" s="70" t="s">
        <v>878</v>
      </c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>
        <f t="shared" si="94"/>
        <v>0</v>
      </c>
      <c r="O376" s="71"/>
      <c r="P376" s="71"/>
      <c r="Q376" s="71"/>
      <c r="R376" s="70">
        <f t="shared" si="95"/>
        <v>0</v>
      </c>
      <c r="S376" s="71"/>
      <c r="T376" s="71"/>
      <c r="U376" s="71"/>
      <c r="V376" s="7">
        <v>0.2</v>
      </c>
      <c r="W376" s="8">
        <f t="shared" si="3"/>
        <v>0</v>
      </c>
      <c r="X376" s="9" t="str">
        <f t="shared" si="34"/>
        <v> </v>
      </c>
      <c r="Y376" s="7" t="str">
        <f t="shared" si="35"/>
        <v/>
      </c>
      <c r="Z376" s="7" t="str">
        <f t="shared" si="6"/>
        <v/>
      </c>
      <c r="AA376" s="71"/>
      <c r="AB376" s="71"/>
      <c r="AC376" s="70" t="b">
        <v>0</v>
      </c>
    </row>
    <row r="377">
      <c r="A377" s="70">
        <v>172.2</v>
      </c>
      <c r="B377" s="71"/>
      <c r="C377" s="70" t="s">
        <v>879</v>
      </c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>
        <f t="shared" si="94"/>
        <v>0</v>
      </c>
      <c r="O377" s="71"/>
      <c r="P377" s="71"/>
      <c r="Q377" s="71"/>
      <c r="R377" s="70">
        <f t="shared" si="95"/>
        <v>0</v>
      </c>
      <c r="S377" s="71"/>
      <c r="T377" s="71"/>
      <c r="U377" s="71"/>
      <c r="V377" s="7">
        <v>0.2</v>
      </c>
      <c r="W377" s="8">
        <f t="shared" si="3"/>
        <v>0</v>
      </c>
      <c r="X377" s="9" t="str">
        <f t="shared" si="34"/>
        <v> </v>
      </c>
      <c r="Y377" s="7" t="str">
        <f t="shared" si="35"/>
        <v/>
      </c>
      <c r="Z377" s="7" t="str">
        <f t="shared" si="6"/>
        <v/>
      </c>
      <c r="AA377" s="71"/>
      <c r="AB377" s="71"/>
      <c r="AC377" s="70" t="b">
        <v>0</v>
      </c>
    </row>
    <row r="378">
      <c r="A378" s="11">
        <v>172.3</v>
      </c>
      <c r="B378" s="11">
        <v>2845987.0</v>
      </c>
      <c r="C378" s="11" t="s">
        <v>472</v>
      </c>
      <c r="D378" s="11">
        <v>65.0</v>
      </c>
      <c r="E378" s="11" t="s">
        <v>57</v>
      </c>
      <c r="F378" s="11" t="s">
        <v>473</v>
      </c>
      <c r="G378" s="11" t="s">
        <v>474</v>
      </c>
      <c r="H378" s="12">
        <v>44011.0</v>
      </c>
      <c r="I378" s="12">
        <v>43885.0</v>
      </c>
      <c r="J378" s="11" t="s">
        <v>475</v>
      </c>
      <c r="K378" s="11">
        <v>8.0</v>
      </c>
      <c r="L378" s="11">
        <v>22.0</v>
      </c>
      <c r="M378" s="12">
        <v>44025.0</v>
      </c>
      <c r="N378" s="13">
        <f t="shared" si="94"/>
        <v>14</v>
      </c>
      <c r="O378" s="11" t="s">
        <v>476</v>
      </c>
      <c r="P378" s="11">
        <v>17.0</v>
      </c>
      <c r="Q378" s="12">
        <v>44095.0</v>
      </c>
      <c r="R378" s="11">
        <f t="shared" si="95"/>
        <v>84</v>
      </c>
      <c r="S378" s="11" t="s">
        <v>476</v>
      </c>
      <c r="T378" s="11">
        <v>1.0</v>
      </c>
      <c r="U378" s="11">
        <v>18.0</v>
      </c>
      <c r="V378" s="7">
        <v>0.2</v>
      </c>
      <c r="W378" s="8">
        <f t="shared" si="3"/>
        <v>17.6</v>
      </c>
      <c r="X378" s="9" t="str">
        <f t="shared" si="34"/>
        <v>Failure</v>
      </c>
      <c r="Y378" s="7" t="str">
        <f t="shared" si="35"/>
        <v>Success</v>
      </c>
      <c r="Z378" s="7" t="str">
        <f t="shared" si="6"/>
        <v>Success</v>
      </c>
      <c r="AA378" s="11">
        <v>23.27</v>
      </c>
      <c r="AB378" s="11">
        <v>2.23</v>
      </c>
      <c r="AC378" s="11" t="b">
        <v>1</v>
      </c>
    </row>
    <row r="379">
      <c r="A379" s="11">
        <v>173.0</v>
      </c>
      <c r="B379" s="11">
        <v>2308914.0</v>
      </c>
      <c r="C379" s="11" t="s">
        <v>477</v>
      </c>
      <c r="D379" s="11">
        <v>75.0</v>
      </c>
      <c r="E379" s="11" t="s">
        <v>57</v>
      </c>
      <c r="F379" s="11" t="s">
        <v>478</v>
      </c>
      <c r="G379" s="11" t="s">
        <v>308</v>
      </c>
      <c r="H379" s="12">
        <v>43906.0</v>
      </c>
      <c r="I379" s="12">
        <v>43866.0</v>
      </c>
      <c r="J379" s="11" t="s">
        <v>39</v>
      </c>
      <c r="K379" s="11">
        <v>0.0</v>
      </c>
      <c r="L379" s="11">
        <v>19.0</v>
      </c>
      <c r="M379" s="12">
        <v>43907.0</v>
      </c>
      <c r="N379" s="13">
        <f t="shared" si="94"/>
        <v>1</v>
      </c>
      <c r="O379" s="11" t="s">
        <v>39</v>
      </c>
      <c r="P379" s="11">
        <v>14.0</v>
      </c>
      <c r="Q379" s="12">
        <v>43973.0</v>
      </c>
      <c r="R379" s="11">
        <f t="shared" si="95"/>
        <v>67</v>
      </c>
      <c r="S379" s="11" t="s">
        <v>39</v>
      </c>
      <c r="T379" s="11">
        <v>0.0</v>
      </c>
      <c r="U379" s="11">
        <v>11.0</v>
      </c>
      <c r="V379" s="7">
        <v>0.2</v>
      </c>
      <c r="W379" s="8">
        <f t="shared" si="3"/>
        <v>15.2</v>
      </c>
      <c r="X379" s="9" t="str">
        <f t="shared" si="34"/>
        <v>Success</v>
      </c>
      <c r="Y379" s="7" t="str">
        <f t="shared" si="35"/>
        <v>Failure</v>
      </c>
      <c r="Z379" s="7" t="str">
        <f t="shared" si="6"/>
        <v>Success</v>
      </c>
      <c r="AA379" s="11">
        <v>24.17</v>
      </c>
      <c r="AB379" s="11">
        <v>3.33</v>
      </c>
      <c r="AC379" s="11" t="b">
        <v>1</v>
      </c>
    </row>
    <row r="380">
      <c r="A380" s="11">
        <v>173.1</v>
      </c>
      <c r="B380" s="13"/>
      <c r="C380" s="11" t="s">
        <v>479</v>
      </c>
      <c r="D380" s="11">
        <v>75.0</v>
      </c>
      <c r="E380" s="11" t="s">
        <v>57</v>
      </c>
      <c r="F380" s="11" t="s">
        <v>478</v>
      </c>
      <c r="G380" s="11" t="s">
        <v>480</v>
      </c>
      <c r="H380" s="12">
        <v>43480.0</v>
      </c>
      <c r="I380" s="12">
        <v>43404.0</v>
      </c>
      <c r="J380" s="11" t="s">
        <v>39</v>
      </c>
      <c r="K380" s="11">
        <v>0.0</v>
      </c>
      <c r="L380" s="11">
        <v>14.0</v>
      </c>
      <c r="M380" s="12">
        <v>43488.0</v>
      </c>
      <c r="N380" s="13">
        <f t="shared" si="94"/>
        <v>8</v>
      </c>
      <c r="O380" s="11" t="s">
        <v>39</v>
      </c>
      <c r="P380" s="11">
        <v>12.0</v>
      </c>
      <c r="Q380" s="12">
        <v>43546.0</v>
      </c>
      <c r="R380" s="11">
        <f t="shared" si="95"/>
        <v>66</v>
      </c>
      <c r="S380" s="11" t="s">
        <v>39</v>
      </c>
      <c r="T380" s="11">
        <v>0.0</v>
      </c>
      <c r="U380" s="11">
        <v>10.0</v>
      </c>
      <c r="V380" s="7">
        <v>0.2</v>
      </c>
      <c r="W380" s="8">
        <f t="shared" si="3"/>
        <v>11.2</v>
      </c>
      <c r="X380" s="9" t="str">
        <f t="shared" si="34"/>
        <v>Success</v>
      </c>
      <c r="Y380" s="7" t="str">
        <f t="shared" si="35"/>
        <v>Failure</v>
      </c>
      <c r="Z380" s="7" t="str">
        <f t="shared" si="6"/>
        <v>Success</v>
      </c>
      <c r="AA380" s="11">
        <v>23.99</v>
      </c>
      <c r="AB380" s="11">
        <v>3.27</v>
      </c>
      <c r="AC380" s="11" t="b">
        <v>1</v>
      </c>
    </row>
    <row r="381">
      <c r="A381" s="70">
        <v>174.0</v>
      </c>
      <c r="B381" s="70">
        <v>2561681.0</v>
      </c>
      <c r="C381" s="70" t="s">
        <v>880</v>
      </c>
      <c r="D381" s="71"/>
      <c r="E381" s="71"/>
      <c r="F381" s="71"/>
      <c r="G381" s="70" t="s">
        <v>881</v>
      </c>
      <c r="H381" s="70"/>
      <c r="I381" s="70"/>
      <c r="J381" s="71"/>
      <c r="K381" s="71"/>
      <c r="L381" s="71"/>
      <c r="M381" s="71"/>
      <c r="N381" s="71">
        <f t="shared" si="94"/>
        <v>0</v>
      </c>
      <c r="O381" s="71"/>
      <c r="P381" s="71"/>
      <c r="Q381" s="71"/>
      <c r="R381" s="70">
        <f t="shared" si="95"/>
        <v>0</v>
      </c>
      <c r="S381" s="71"/>
      <c r="T381" s="71"/>
      <c r="U381" s="71"/>
      <c r="V381" s="7">
        <v>0.2</v>
      </c>
      <c r="W381" s="8">
        <f t="shared" si="3"/>
        <v>0</v>
      </c>
      <c r="X381" s="9" t="str">
        <f t="shared" si="34"/>
        <v> </v>
      </c>
      <c r="Y381" s="7" t="str">
        <f t="shared" si="35"/>
        <v/>
      </c>
      <c r="Z381" s="7" t="str">
        <f t="shared" si="6"/>
        <v/>
      </c>
      <c r="AA381" s="71"/>
      <c r="AB381" s="71"/>
      <c r="AC381" s="70" t="b">
        <v>0</v>
      </c>
    </row>
    <row r="382">
      <c r="A382" s="70">
        <v>174.1</v>
      </c>
      <c r="B382" s="71"/>
      <c r="C382" s="70" t="s">
        <v>882</v>
      </c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>
        <f t="shared" si="94"/>
        <v>0</v>
      </c>
      <c r="O382" s="71"/>
      <c r="P382" s="71"/>
      <c r="Q382" s="71"/>
      <c r="R382" s="70">
        <f t="shared" si="95"/>
        <v>0</v>
      </c>
      <c r="S382" s="71"/>
      <c r="T382" s="71"/>
      <c r="U382" s="71"/>
      <c r="V382" s="7">
        <v>0.2</v>
      </c>
      <c r="W382" s="8">
        <f t="shared" si="3"/>
        <v>0</v>
      </c>
      <c r="X382" s="9" t="str">
        <f t="shared" si="34"/>
        <v> </v>
      </c>
      <c r="Y382" s="7" t="str">
        <f t="shared" si="35"/>
        <v/>
      </c>
      <c r="Z382" s="7" t="str">
        <f t="shared" si="6"/>
        <v/>
      </c>
      <c r="AA382" s="71"/>
      <c r="AB382" s="71"/>
      <c r="AC382" s="70" t="b">
        <v>0</v>
      </c>
    </row>
    <row r="383">
      <c r="A383" s="70">
        <v>174.2</v>
      </c>
      <c r="B383" s="71"/>
      <c r="C383" s="70" t="s">
        <v>883</v>
      </c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>
        <f t="shared" si="94"/>
        <v>0</v>
      </c>
      <c r="O383" s="71"/>
      <c r="P383" s="71"/>
      <c r="Q383" s="71"/>
      <c r="R383" s="70">
        <f t="shared" si="95"/>
        <v>0</v>
      </c>
      <c r="S383" s="71"/>
      <c r="T383" s="71"/>
      <c r="U383" s="71"/>
      <c r="V383" s="7">
        <v>0.2</v>
      </c>
      <c r="W383" s="8">
        <f t="shared" si="3"/>
        <v>0</v>
      </c>
      <c r="X383" s="9" t="str">
        <f t="shared" si="34"/>
        <v> </v>
      </c>
      <c r="Y383" s="7" t="str">
        <f t="shared" si="35"/>
        <v/>
      </c>
      <c r="Z383" s="7" t="str">
        <f t="shared" si="6"/>
        <v/>
      </c>
      <c r="AA383" s="71"/>
      <c r="AB383" s="71"/>
      <c r="AC383" s="70" t="b">
        <v>0</v>
      </c>
    </row>
    <row r="384">
      <c r="A384" s="70">
        <v>174.3</v>
      </c>
      <c r="B384" s="71"/>
      <c r="C384" s="70" t="s">
        <v>884</v>
      </c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>
        <f t="shared" si="94"/>
        <v>0</v>
      </c>
      <c r="O384" s="71"/>
      <c r="P384" s="71"/>
      <c r="Q384" s="71"/>
      <c r="R384" s="70">
        <f t="shared" si="95"/>
        <v>0</v>
      </c>
      <c r="S384" s="71"/>
      <c r="T384" s="71"/>
      <c r="U384" s="71"/>
      <c r="V384" s="7">
        <v>0.2</v>
      </c>
      <c r="W384" s="8">
        <f t="shared" si="3"/>
        <v>0</v>
      </c>
      <c r="X384" s="9" t="str">
        <f t="shared" si="34"/>
        <v> </v>
      </c>
      <c r="Y384" s="7" t="str">
        <f t="shared" si="35"/>
        <v/>
      </c>
      <c r="Z384" s="7" t="str">
        <f t="shared" si="6"/>
        <v/>
      </c>
      <c r="AA384" s="71"/>
      <c r="AB384" s="71"/>
      <c r="AC384" s="70" t="b">
        <v>0</v>
      </c>
    </row>
    <row r="385">
      <c r="A385" s="11">
        <v>174.4</v>
      </c>
      <c r="B385" s="11">
        <v>2561681.0</v>
      </c>
      <c r="C385" s="11" t="s">
        <v>481</v>
      </c>
      <c r="D385" s="11">
        <v>67.0</v>
      </c>
      <c r="E385" s="11" t="s">
        <v>57</v>
      </c>
      <c r="F385" s="11" t="s">
        <v>482</v>
      </c>
      <c r="G385" s="11" t="s">
        <v>308</v>
      </c>
      <c r="H385" s="12">
        <v>43927.0</v>
      </c>
      <c r="I385" s="12">
        <v>43921.0</v>
      </c>
      <c r="J385" s="11" t="s">
        <v>483</v>
      </c>
      <c r="K385" s="11">
        <v>7.0</v>
      </c>
      <c r="L385" s="11">
        <v>20.0</v>
      </c>
      <c r="M385" s="12">
        <v>43938.0</v>
      </c>
      <c r="N385" s="13">
        <f t="shared" si="94"/>
        <v>11</v>
      </c>
      <c r="O385" s="11" t="s">
        <v>484</v>
      </c>
      <c r="P385" s="11">
        <v>13.0</v>
      </c>
      <c r="Q385" s="12">
        <v>44027.0</v>
      </c>
      <c r="R385" s="11">
        <f t="shared" si="95"/>
        <v>100</v>
      </c>
      <c r="S385" s="11" t="s">
        <v>483</v>
      </c>
      <c r="T385" s="11">
        <v>7.0</v>
      </c>
      <c r="U385" s="11">
        <v>14.0</v>
      </c>
      <c r="V385" s="7">
        <v>0.2</v>
      </c>
      <c r="W385" s="8">
        <f t="shared" si="3"/>
        <v>16</v>
      </c>
      <c r="X385" s="9" t="str">
        <f t="shared" si="34"/>
        <v>Success</v>
      </c>
      <c r="Y385" s="7" t="str">
        <f t="shared" si="35"/>
        <v>Failure</v>
      </c>
      <c r="Z385" s="7" t="str">
        <f t="shared" si="6"/>
        <v>Success</v>
      </c>
      <c r="AA385" s="11">
        <v>23.69</v>
      </c>
      <c r="AB385" s="11">
        <v>2.84</v>
      </c>
      <c r="AC385" s="11" t="b">
        <v>1</v>
      </c>
    </row>
    <row r="386">
      <c r="A386" s="11">
        <v>174.5</v>
      </c>
      <c r="B386" s="11">
        <v>2561681.0</v>
      </c>
      <c r="C386" s="11" t="s">
        <v>485</v>
      </c>
      <c r="D386" s="11">
        <v>67.0</v>
      </c>
      <c r="E386" s="11" t="s">
        <v>57</v>
      </c>
      <c r="F386" s="11" t="s">
        <v>482</v>
      </c>
      <c r="G386" s="11" t="s">
        <v>486</v>
      </c>
      <c r="H386" s="12">
        <v>43920.0</v>
      </c>
      <c r="I386" s="12">
        <v>43880.0</v>
      </c>
      <c r="J386" s="11" t="s">
        <v>483</v>
      </c>
      <c r="K386" s="11">
        <v>7.0</v>
      </c>
      <c r="L386" s="11">
        <v>18.0</v>
      </c>
      <c r="M386" s="12">
        <v>43928.0</v>
      </c>
      <c r="N386" s="13">
        <f t="shared" si="94"/>
        <v>8</v>
      </c>
      <c r="O386" s="11" t="s">
        <v>484</v>
      </c>
      <c r="P386" s="11">
        <v>12.0</v>
      </c>
      <c r="Q386" s="12">
        <v>44027.0</v>
      </c>
      <c r="R386" s="11">
        <f t="shared" si="95"/>
        <v>107</v>
      </c>
      <c r="S386" s="11" t="s">
        <v>483</v>
      </c>
      <c r="T386" s="11">
        <v>7.0</v>
      </c>
      <c r="U386" s="11">
        <v>12.0</v>
      </c>
      <c r="V386" s="7">
        <v>0.2</v>
      </c>
      <c r="W386" s="8">
        <f t="shared" si="3"/>
        <v>14.4</v>
      </c>
      <c r="X386" s="9" t="str">
        <f t="shared" si="34"/>
        <v>Success</v>
      </c>
      <c r="Y386" s="7" t="str">
        <f t="shared" si="35"/>
        <v>Failure</v>
      </c>
      <c r="Z386" s="7" t="str">
        <f t="shared" si="6"/>
        <v>Success</v>
      </c>
      <c r="AA386" s="11">
        <v>23.7</v>
      </c>
      <c r="AB386" s="11">
        <v>2.81</v>
      </c>
      <c r="AC386" s="11" t="b">
        <v>1</v>
      </c>
    </row>
    <row r="387">
      <c r="A387" s="11">
        <v>175.0</v>
      </c>
      <c r="B387" s="11">
        <v>2141731.0</v>
      </c>
      <c r="C387" s="11" t="s">
        <v>487</v>
      </c>
      <c r="D387" s="11">
        <v>68.0</v>
      </c>
      <c r="E387" s="11" t="s">
        <v>30</v>
      </c>
      <c r="F387" s="11" t="s">
        <v>488</v>
      </c>
      <c r="G387" s="11" t="s">
        <v>489</v>
      </c>
      <c r="H387" s="12">
        <v>43920.0</v>
      </c>
      <c r="I387" s="12">
        <v>43880.0</v>
      </c>
      <c r="J387" s="11" t="s">
        <v>490</v>
      </c>
      <c r="K387" s="11">
        <v>5.0</v>
      </c>
      <c r="L387" s="11">
        <v>30.0</v>
      </c>
      <c r="M387" s="12">
        <v>43928.0</v>
      </c>
      <c r="N387" s="13">
        <f t="shared" si="94"/>
        <v>8</v>
      </c>
      <c r="O387" s="11" t="s">
        <v>490</v>
      </c>
      <c r="P387" s="11">
        <v>11.0</v>
      </c>
      <c r="Q387" s="12">
        <v>44027.0</v>
      </c>
      <c r="R387" s="11">
        <f t="shared" si="95"/>
        <v>107</v>
      </c>
      <c r="S387" s="11" t="s">
        <v>490</v>
      </c>
      <c r="T387" s="11">
        <v>5.0</v>
      </c>
      <c r="U387" s="11">
        <v>11.0</v>
      </c>
      <c r="V387" s="7">
        <v>0.2</v>
      </c>
      <c r="W387" s="8">
        <f t="shared" si="3"/>
        <v>24</v>
      </c>
      <c r="X387" s="9" t="str">
        <f t="shared" si="34"/>
        <v>Success</v>
      </c>
      <c r="Y387" s="7" t="str">
        <f t="shared" si="35"/>
        <v>Failure</v>
      </c>
      <c r="Z387" s="7" t="str">
        <f t="shared" si="6"/>
        <v>Success</v>
      </c>
      <c r="AA387" s="11">
        <v>22.89</v>
      </c>
      <c r="AB387" s="11">
        <v>2.37</v>
      </c>
      <c r="AC387" s="11" t="b">
        <v>1</v>
      </c>
    </row>
    <row r="388">
      <c r="A388" s="70">
        <v>175.1</v>
      </c>
      <c r="B388" s="71"/>
      <c r="C388" s="70" t="s">
        <v>885</v>
      </c>
      <c r="D388" s="71"/>
      <c r="E388" s="71"/>
      <c r="F388" s="71"/>
      <c r="G388" s="70" t="s">
        <v>705</v>
      </c>
      <c r="H388" s="71"/>
      <c r="I388" s="71"/>
      <c r="J388" s="71"/>
      <c r="K388" s="71"/>
      <c r="L388" s="71"/>
      <c r="M388" s="71"/>
      <c r="N388" s="71">
        <f t="shared" si="94"/>
        <v>0</v>
      </c>
      <c r="O388" s="71"/>
      <c r="P388" s="71"/>
      <c r="Q388" s="71"/>
      <c r="R388" s="70">
        <f t="shared" si="95"/>
        <v>0</v>
      </c>
      <c r="S388" s="71"/>
      <c r="T388" s="71"/>
      <c r="U388" s="71"/>
      <c r="V388" s="7">
        <v>0.2</v>
      </c>
      <c r="W388" s="8">
        <f t="shared" si="3"/>
        <v>0</v>
      </c>
      <c r="X388" s="9" t="str">
        <f t="shared" si="34"/>
        <v> </v>
      </c>
      <c r="Y388" s="7" t="str">
        <f t="shared" si="35"/>
        <v/>
      </c>
      <c r="Z388" s="7" t="str">
        <f t="shared" si="6"/>
        <v/>
      </c>
      <c r="AA388" s="71"/>
      <c r="AB388" s="71"/>
      <c r="AC388" s="70" t="b">
        <v>0</v>
      </c>
    </row>
    <row r="389">
      <c r="A389" s="11">
        <v>176.0</v>
      </c>
      <c r="B389" s="11">
        <v>2937620.0</v>
      </c>
      <c r="C389" s="11" t="s">
        <v>491</v>
      </c>
      <c r="D389" s="11">
        <v>70.0</v>
      </c>
      <c r="E389" s="11" t="s">
        <v>57</v>
      </c>
      <c r="F389" s="11" t="s">
        <v>492</v>
      </c>
      <c r="G389" s="11" t="s">
        <v>493</v>
      </c>
      <c r="H389" s="12">
        <v>43906.0</v>
      </c>
      <c r="I389" s="12">
        <v>43894.0</v>
      </c>
      <c r="J389" s="11" t="s">
        <v>494</v>
      </c>
      <c r="K389" s="11">
        <v>7.0</v>
      </c>
      <c r="L389" s="11">
        <v>24.0</v>
      </c>
      <c r="M389" s="12">
        <v>43914.0</v>
      </c>
      <c r="N389" s="13">
        <f t="shared" si="94"/>
        <v>8</v>
      </c>
      <c r="O389" s="11" t="s">
        <v>494</v>
      </c>
      <c r="P389" s="11">
        <v>11.0</v>
      </c>
      <c r="Q389" s="12">
        <v>43973.0</v>
      </c>
      <c r="R389" s="11">
        <f t="shared" si="95"/>
        <v>67</v>
      </c>
      <c r="S389" s="11" t="s">
        <v>495</v>
      </c>
      <c r="T389" s="11">
        <v>7.0</v>
      </c>
      <c r="U389" s="11">
        <v>12.0</v>
      </c>
      <c r="V389" s="7">
        <v>0.2</v>
      </c>
      <c r="W389" s="8">
        <f t="shared" si="3"/>
        <v>19.2</v>
      </c>
      <c r="X389" s="9" t="str">
        <f t="shared" si="34"/>
        <v>Success</v>
      </c>
      <c r="Y389" s="7" t="str">
        <f t="shared" si="35"/>
        <v>Failure</v>
      </c>
      <c r="Z389" s="7" t="str">
        <f t="shared" si="6"/>
        <v>Success</v>
      </c>
      <c r="AA389" s="11">
        <v>24.29</v>
      </c>
      <c r="AB389" s="11">
        <v>3.51</v>
      </c>
      <c r="AC389" s="11" t="b">
        <v>1</v>
      </c>
    </row>
    <row r="390">
      <c r="A390" s="63">
        <v>176.1</v>
      </c>
      <c r="B390" s="64"/>
      <c r="C390" s="63" t="s">
        <v>886</v>
      </c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3"/>
      <c r="S390" s="64"/>
      <c r="T390" s="64"/>
      <c r="U390" s="64"/>
      <c r="V390" s="7">
        <v>0.2</v>
      </c>
      <c r="W390" s="8">
        <f t="shared" si="3"/>
        <v>0</v>
      </c>
      <c r="X390" s="9" t="str">
        <f t="shared" si="34"/>
        <v> </v>
      </c>
      <c r="Y390" s="7" t="str">
        <f t="shared" si="35"/>
        <v/>
      </c>
      <c r="Z390" s="7" t="str">
        <f t="shared" si="6"/>
        <v/>
      </c>
      <c r="AA390" s="64"/>
      <c r="AB390" s="64"/>
      <c r="AC390" s="63" t="b">
        <v>0</v>
      </c>
    </row>
    <row r="391">
      <c r="A391" s="11">
        <v>177.0</v>
      </c>
      <c r="B391" s="11">
        <v>2386489.0</v>
      </c>
      <c r="C391" s="11" t="s">
        <v>496</v>
      </c>
      <c r="D391" s="11">
        <v>52.0</v>
      </c>
      <c r="E391" s="11" t="s">
        <v>57</v>
      </c>
      <c r="F391" s="11" t="s">
        <v>497</v>
      </c>
      <c r="G391" s="11" t="s">
        <v>498</v>
      </c>
      <c r="H391" s="12">
        <v>43927.0</v>
      </c>
      <c r="I391" s="12">
        <v>43894.0</v>
      </c>
      <c r="J391" s="11" t="s">
        <v>499</v>
      </c>
      <c r="K391" s="11">
        <v>9.0</v>
      </c>
      <c r="L391" s="11">
        <v>22.0</v>
      </c>
      <c r="M391" s="12">
        <v>43936.0</v>
      </c>
      <c r="N391" s="13">
        <f t="shared" ref="N391:N392" si="96">M391-H391</f>
        <v>9</v>
      </c>
      <c r="O391" s="11" t="s">
        <v>499</v>
      </c>
      <c r="P391" s="11">
        <v>15.0</v>
      </c>
      <c r="Q391" s="12">
        <v>44013.0</v>
      </c>
      <c r="R391" s="11">
        <f t="shared" ref="R391:R392" si="97">Q391-H391</f>
        <v>86</v>
      </c>
      <c r="S391" s="11" t="s">
        <v>499</v>
      </c>
      <c r="T391" s="11">
        <v>9.0</v>
      </c>
      <c r="U391" s="11">
        <v>14.0</v>
      </c>
      <c r="V391" s="7">
        <v>0.2</v>
      </c>
      <c r="W391" s="8">
        <f t="shared" si="3"/>
        <v>17.6</v>
      </c>
      <c r="X391" s="9" t="str">
        <f t="shared" si="34"/>
        <v>Success</v>
      </c>
      <c r="Y391" s="7" t="str">
        <f t="shared" si="35"/>
        <v>Failure</v>
      </c>
      <c r="Z391" s="7" t="str">
        <f t="shared" si="6"/>
        <v>Success</v>
      </c>
      <c r="AA391" s="11">
        <v>25.71</v>
      </c>
      <c r="AB391" s="11">
        <v>3.62</v>
      </c>
      <c r="AC391" s="11" t="b">
        <v>1</v>
      </c>
    </row>
    <row r="392">
      <c r="A392" s="70">
        <v>177.1</v>
      </c>
      <c r="B392" s="71"/>
      <c r="C392" s="70" t="s">
        <v>887</v>
      </c>
      <c r="D392" s="71"/>
      <c r="E392" s="71"/>
      <c r="F392" s="71"/>
      <c r="G392" s="70" t="s">
        <v>705</v>
      </c>
      <c r="H392" s="71"/>
      <c r="I392" s="71"/>
      <c r="J392" s="71"/>
      <c r="K392" s="71"/>
      <c r="L392" s="71"/>
      <c r="M392" s="71"/>
      <c r="N392" s="71">
        <f t="shared" si="96"/>
        <v>0</v>
      </c>
      <c r="O392" s="71"/>
      <c r="P392" s="71"/>
      <c r="Q392" s="71"/>
      <c r="R392" s="70">
        <f t="shared" si="97"/>
        <v>0</v>
      </c>
      <c r="S392" s="71"/>
      <c r="T392" s="71"/>
      <c r="U392" s="71"/>
      <c r="V392" s="7">
        <v>0.2</v>
      </c>
      <c r="W392" s="8">
        <f t="shared" si="3"/>
        <v>0</v>
      </c>
      <c r="X392" s="9" t="str">
        <f t="shared" si="34"/>
        <v> </v>
      </c>
      <c r="Y392" s="7" t="str">
        <f t="shared" si="35"/>
        <v/>
      </c>
      <c r="Z392" s="7" t="str">
        <f t="shared" si="6"/>
        <v/>
      </c>
      <c r="AA392" s="71"/>
      <c r="AB392" s="71"/>
      <c r="AC392" s="70" t="b">
        <v>0</v>
      </c>
    </row>
    <row r="393">
      <c r="A393" s="70">
        <v>178.0</v>
      </c>
      <c r="B393" s="70">
        <v>2831397.0</v>
      </c>
      <c r="C393" s="70" t="s">
        <v>888</v>
      </c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97">
        <f>M393-H394</f>
        <v>-43928</v>
      </c>
      <c r="O393" s="71"/>
      <c r="P393" s="71"/>
      <c r="Q393" s="71"/>
      <c r="R393" s="72">
        <f>Q393-H394</f>
        <v>-43928</v>
      </c>
      <c r="S393" s="71"/>
      <c r="T393" s="71"/>
      <c r="U393" s="71"/>
      <c r="V393" s="7">
        <v>0.2</v>
      </c>
      <c r="W393" s="8">
        <f t="shared" si="3"/>
        <v>0</v>
      </c>
      <c r="X393" s="9" t="str">
        <f t="shared" si="34"/>
        <v> </v>
      </c>
      <c r="Y393" s="7" t="str">
        <f t="shared" si="35"/>
        <v/>
      </c>
      <c r="Z393" s="7" t="str">
        <f t="shared" si="6"/>
        <v/>
      </c>
      <c r="AA393" s="71"/>
      <c r="AB393" s="71"/>
      <c r="AC393" s="70" t="b">
        <v>0</v>
      </c>
    </row>
    <row r="394">
      <c r="A394" s="63">
        <v>178.1</v>
      </c>
      <c r="B394" s="64"/>
      <c r="C394" s="64"/>
      <c r="D394" s="63">
        <v>64.0</v>
      </c>
      <c r="E394" s="63" t="s">
        <v>57</v>
      </c>
      <c r="F394" s="64"/>
      <c r="G394" s="63" t="s">
        <v>889</v>
      </c>
      <c r="H394" s="88">
        <v>43928.0</v>
      </c>
      <c r="I394" s="64"/>
      <c r="J394" s="64"/>
      <c r="K394" s="64"/>
      <c r="L394" s="64"/>
      <c r="M394" s="64"/>
      <c r="N394" s="64" t="str">
        <f>M394-#REF!</f>
        <v>#REF!</v>
      </c>
      <c r="O394" s="64"/>
      <c r="P394" s="64"/>
      <c r="Q394" s="64"/>
      <c r="R394" s="63" t="str">
        <f>Q394-#REF!</f>
        <v>#REF!</v>
      </c>
      <c r="S394" s="64"/>
      <c r="T394" s="64"/>
      <c r="U394" s="64"/>
      <c r="V394" s="7">
        <v>0.2</v>
      </c>
      <c r="W394" s="8">
        <f t="shared" si="3"/>
        <v>0</v>
      </c>
      <c r="X394" s="9" t="str">
        <f t="shared" si="34"/>
        <v> </v>
      </c>
      <c r="Y394" s="7" t="str">
        <f t="shared" si="35"/>
        <v/>
      </c>
      <c r="Z394" s="7" t="str">
        <f t="shared" si="6"/>
        <v/>
      </c>
      <c r="AA394" s="64"/>
      <c r="AB394" s="64"/>
      <c r="AC394" s="63" t="b">
        <v>0</v>
      </c>
    </row>
    <row r="395">
      <c r="A395" s="63">
        <v>179.0</v>
      </c>
      <c r="B395" s="63">
        <v>2284238.0</v>
      </c>
      <c r="C395" s="63" t="s">
        <v>729</v>
      </c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3"/>
      <c r="S395" s="64"/>
      <c r="T395" s="64"/>
      <c r="U395" s="64"/>
      <c r="V395" s="7">
        <v>0.2</v>
      </c>
      <c r="W395" s="8">
        <f t="shared" si="3"/>
        <v>0</v>
      </c>
      <c r="X395" s="9" t="str">
        <f t="shared" si="34"/>
        <v> </v>
      </c>
      <c r="Y395" s="7" t="str">
        <f t="shared" si="35"/>
        <v/>
      </c>
      <c r="Z395" s="7" t="str">
        <f t="shared" si="6"/>
        <v/>
      </c>
      <c r="AA395" s="64"/>
      <c r="AB395" s="64"/>
      <c r="AC395" s="63" t="b">
        <v>0</v>
      </c>
    </row>
    <row r="396">
      <c r="A396" s="63">
        <v>179.1</v>
      </c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3"/>
      <c r="S396" s="64"/>
      <c r="T396" s="64"/>
      <c r="U396" s="64"/>
      <c r="V396" s="7">
        <v>0.2</v>
      </c>
      <c r="W396" s="8">
        <f t="shared" si="3"/>
        <v>0</v>
      </c>
      <c r="X396" s="9" t="str">
        <f t="shared" si="34"/>
        <v> </v>
      </c>
      <c r="Y396" s="7" t="str">
        <f t="shared" si="35"/>
        <v/>
      </c>
      <c r="Z396" s="7" t="str">
        <f t="shared" si="6"/>
        <v/>
      </c>
      <c r="AA396" s="64"/>
      <c r="AB396" s="64"/>
      <c r="AC396" s="63" t="b">
        <v>0</v>
      </c>
    </row>
    <row r="397">
      <c r="A397" s="63">
        <v>180.0</v>
      </c>
      <c r="B397" s="63">
        <v>2425317.0</v>
      </c>
      <c r="C397" s="63" t="s">
        <v>729</v>
      </c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3"/>
      <c r="S397" s="64"/>
      <c r="T397" s="64"/>
      <c r="U397" s="64"/>
      <c r="V397" s="7">
        <v>0.2</v>
      </c>
      <c r="W397" s="8">
        <f t="shared" si="3"/>
        <v>0</v>
      </c>
      <c r="X397" s="9" t="str">
        <f t="shared" si="34"/>
        <v> </v>
      </c>
      <c r="Y397" s="7" t="str">
        <f t="shared" si="35"/>
        <v/>
      </c>
      <c r="Z397" s="7" t="str">
        <f t="shared" si="6"/>
        <v/>
      </c>
      <c r="AA397" s="64"/>
      <c r="AB397" s="64"/>
      <c r="AC397" s="63" t="b">
        <v>0</v>
      </c>
    </row>
    <row r="398">
      <c r="A398" s="63">
        <v>180.1</v>
      </c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3"/>
      <c r="S398" s="64"/>
      <c r="T398" s="64"/>
      <c r="U398" s="64"/>
      <c r="V398" s="7">
        <v>0.2</v>
      </c>
      <c r="W398" s="8">
        <f t="shared" si="3"/>
        <v>0</v>
      </c>
      <c r="X398" s="9" t="str">
        <f t="shared" si="34"/>
        <v> </v>
      </c>
      <c r="Y398" s="7" t="str">
        <f t="shared" si="35"/>
        <v/>
      </c>
      <c r="Z398" s="7" t="str">
        <f t="shared" si="6"/>
        <v/>
      </c>
      <c r="AA398" s="64"/>
      <c r="AB398" s="64"/>
      <c r="AC398" s="63" t="b">
        <v>0</v>
      </c>
    </row>
    <row r="399">
      <c r="A399" s="11">
        <v>181.0</v>
      </c>
      <c r="B399" s="11">
        <v>2987536.0</v>
      </c>
      <c r="C399" s="11" t="s">
        <v>500</v>
      </c>
      <c r="D399" s="11">
        <v>52.0</v>
      </c>
      <c r="E399" s="11" t="s">
        <v>57</v>
      </c>
      <c r="F399" s="11" t="s">
        <v>501</v>
      </c>
      <c r="G399" s="11" t="s">
        <v>255</v>
      </c>
      <c r="H399" s="12">
        <v>43983.0</v>
      </c>
      <c r="I399" s="12">
        <v>43969.0</v>
      </c>
      <c r="J399" s="11" t="s">
        <v>502</v>
      </c>
      <c r="K399" s="11">
        <v>7.0</v>
      </c>
      <c r="L399" s="11">
        <v>15.0</v>
      </c>
      <c r="M399" s="13"/>
      <c r="N399" s="14">
        <f t="shared" ref="N399:N412" si="98">M399-H399</f>
        <v>-43983</v>
      </c>
      <c r="O399" s="13"/>
      <c r="P399" s="13"/>
      <c r="Q399" s="15">
        <v>44088.0</v>
      </c>
      <c r="R399" s="11">
        <f t="shared" ref="R399:R412" si="99">Q399-H399</f>
        <v>105</v>
      </c>
      <c r="S399" s="11" t="s">
        <v>503</v>
      </c>
      <c r="T399" s="11">
        <v>6.0</v>
      </c>
      <c r="U399" s="11">
        <v>6.0</v>
      </c>
      <c r="V399" s="7">
        <v>0.2</v>
      </c>
      <c r="W399" s="8">
        <f t="shared" si="3"/>
        <v>12</v>
      </c>
      <c r="X399" s="9" t="str">
        <f t="shared" si="34"/>
        <v>Success</v>
      </c>
      <c r="Y399" s="7" t="str">
        <f t="shared" si="35"/>
        <v>Success</v>
      </c>
      <c r="Z399" s="7" t="str">
        <f t="shared" si="6"/>
        <v>Success</v>
      </c>
      <c r="AA399" s="11">
        <v>22.92</v>
      </c>
      <c r="AB399" s="11">
        <v>2.61</v>
      </c>
      <c r="AC399" s="11" t="b">
        <v>1</v>
      </c>
    </row>
    <row r="400">
      <c r="A400" s="11">
        <v>181.1</v>
      </c>
      <c r="B400" s="11">
        <v>2987536.0</v>
      </c>
      <c r="C400" s="11" t="s">
        <v>504</v>
      </c>
      <c r="D400" s="11">
        <v>52.0</v>
      </c>
      <c r="E400" s="11" t="s">
        <v>57</v>
      </c>
      <c r="F400" s="11" t="s">
        <v>501</v>
      </c>
      <c r="G400" s="11" t="s">
        <v>288</v>
      </c>
      <c r="H400" s="12">
        <v>44027.0</v>
      </c>
      <c r="I400" s="12">
        <v>44011.0</v>
      </c>
      <c r="J400" s="11" t="s">
        <v>505</v>
      </c>
      <c r="K400" s="11">
        <v>7.0</v>
      </c>
      <c r="L400" s="11">
        <v>19.0</v>
      </c>
      <c r="M400" s="13"/>
      <c r="N400" s="14">
        <f t="shared" si="98"/>
        <v>-44027</v>
      </c>
      <c r="O400" s="13"/>
      <c r="P400" s="13"/>
      <c r="Q400" s="12">
        <v>44088.0</v>
      </c>
      <c r="R400" s="11">
        <f t="shared" si="99"/>
        <v>61</v>
      </c>
      <c r="S400" s="11" t="s">
        <v>503</v>
      </c>
      <c r="T400" s="11">
        <v>6.0</v>
      </c>
      <c r="U400" s="11">
        <v>10.0</v>
      </c>
      <c r="V400" s="7">
        <v>0.2</v>
      </c>
      <c r="W400" s="8">
        <f t="shared" si="3"/>
        <v>15.2</v>
      </c>
      <c r="X400" s="9" t="str">
        <f t="shared" si="34"/>
        <v>Success</v>
      </c>
      <c r="Y400" s="7" t="str">
        <f t="shared" si="35"/>
        <v>Success</v>
      </c>
      <c r="Z400" s="7" t="str">
        <f t="shared" si="6"/>
        <v>Success</v>
      </c>
      <c r="AA400" s="11">
        <v>22.86</v>
      </c>
      <c r="AB400" s="11">
        <v>2.6</v>
      </c>
      <c r="AC400" s="11" t="b">
        <v>1</v>
      </c>
    </row>
    <row r="401">
      <c r="A401" s="70">
        <v>181.2</v>
      </c>
      <c r="B401" s="71"/>
      <c r="C401" s="70" t="s">
        <v>890</v>
      </c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>
        <f t="shared" si="98"/>
        <v>0</v>
      </c>
      <c r="O401" s="71"/>
      <c r="P401" s="71"/>
      <c r="Q401" s="71"/>
      <c r="R401" s="70">
        <f t="shared" si="99"/>
        <v>0</v>
      </c>
      <c r="S401" s="71"/>
      <c r="T401" s="71"/>
      <c r="U401" s="71"/>
      <c r="V401" s="7">
        <v>0.2</v>
      </c>
      <c r="W401" s="8">
        <f t="shared" si="3"/>
        <v>0</v>
      </c>
      <c r="X401" s="9" t="str">
        <f t="shared" si="34"/>
        <v> </v>
      </c>
      <c r="Y401" s="7" t="str">
        <f t="shared" si="35"/>
        <v/>
      </c>
      <c r="Z401" s="7" t="str">
        <f t="shared" si="6"/>
        <v/>
      </c>
      <c r="AA401" s="71"/>
      <c r="AB401" s="71"/>
      <c r="AC401" s="70" t="b">
        <v>0</v>
      </c>
    </row>
    <row r="402">
      <c r="A402" s="70">
        <v>181.3</v>
      </c>
      <c r="B402" s="71"/>
      <c r="C402" s="70" t="s">
        <v>891</v>
      </c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>
        <f t="shared" si="98"/>
        <v>0</v>
      </c>
      <c r="O402" s="71"/>
      <c r="P402" s="71"/>
      <c r="Q402" s="71"/>
      <c r="R402" s="70">
        <f t="shared" si="99"/>
        <v>0</v>
      </c>
      <c r="S402" s="71"/>
      <c r="T402" s="71"/>
      <c r="U402" s="71"/>
      <c r="V402" s="7">
        <v>0.2</v>
      </c>
      <c r="W402" s="8">
        <f t="shared" si="3"/>
        <v>0</v>
      </c>
      <c r="X402" s="9" t="str">
        <f t="shared" si="34"/>
        <v> </v>
      </c>
      <c r="Y402" s="7" t="str">
        <f t="shared" si="35"/>
        <v/>
      </c>
      <c r="Z402" s="7" t="str">
        <f t="shared" si="6"/>
        <v/>
      </c>
      <c r="AA402" s="71"/>
      <c r="AB402" s="71"/>
      <c r="AC402" s="70" t="b">
        <v>0</v>
      </c>
    </row>
    <row r="403">
      <c r="A403" s="11">
        <v>182.0</v>
      </c>
      <c r="B403" s="11">
        <v>2561681.0</v>
      </c>
      <c r="C403" s="11" t="s">
        <v>506</v>
      </c>
      <c r="D403" s="11">
        <v>66.0</v>
      </c>
      <c r="E403" s="11" t="s">
        <v>57</v>
      </c>
      <c r="F403" s="11" t="s">
        <v>507</v>
      </c>
      <c r="G403" s="11" t="s">
        <v>255</v>
      </c>
      <c r="H403" s="12">
        <v>43927.0</v>
      </c>
      <c r="I403" s="12">
        <v>43921.0</v>
      </c>
      <c r="J403" s="11" t="s">
        <v>508</v>
      </c>
      <c r="K403" s="11">
        <v>9.0</v>
      </c>
      <c r="L403" s="11">
        <v>20.0</v>
      </c>
      <c r="M403" s="13"/>
      <c r="N403" s="14">
        <f t="shared" si="98"/>
        <v>-43927</v>
      </c>
      <c r="O403" s="13"/>
      <c r="P403" s="13"/>
      <c r="Q403" s="12">
        <v>44027.0</v>
      </c>
      <c r="R403" s="11">
        <f t="shared" si="99"/>
        <v>100</v>
      </c>
      <c r="S403" s="11" t="s">
        <v>508</v>
      </c>
      <c r="T403" s="11">
        <v>9.0</v>
      </c>
      <c r="U403" s="11">
        <v>15.0</v>
      </c>
      <c r="V403" s="7">
        <v>0.2</v>
      </c>
      <c r="W403" s="8">
        <f t="shared" si="3"/>
        <v>16</v>
      </c>
      <c r="X403" s="9" t="str">
        <f t="shared" si="34"/>
        <v>Success</v>
      </c>
      <c r="Y403" s="7" t="str">
        <f t="shared" si="35"/>
        <v>Failure</v>
      </c>
      <c r="Z403" s="7" t="str">
        <f t="shared" si="6"/>
        <v>Success</v>
      </c>
      <c r="AA403" s="11">
        <v>23.69</v>
      </c>
      <c r="AB403" s="11">
        <v>2.84</v>
      </c>
      <c r="AC403" s="11" t="b">
        <v>1</v>
      </c>
    </row>
    <row r="404">
      <c r="A404" s="2">
        <v>182.1</v>
      </c>
      <c r="B404" s="2">
        <v>2561681.0</v>
      </c>
      <c r="C404" s="2" t="s">
        <v>509</v>
      </c>
      <c r="D404" s="2">
        <v>66.0</v>
      </c>
      <c r="E404" s="2" t="s">
        <v>57</v>
      </c>
      <c r="F404" s="2" t="s">
        <v>510</v>
      </c>
      <c r="G404" s="2" t="s">
        <v>288</v>
      </c>
      <c r="H404" s="4">
        <v>43920.0</v>
      </c>
      <c r="I404" s="4">
        <v>43880.0</v>
      </c>
      <c r="J404" s="2" t="s">
        <v>508</v>
      </c>
      <c r="K404" s="2">
        <v>9.0</v>
      </c>
      <c r="L404" s="2">
        <v>18.0</v>
      </c>
      <c r="M404" s="5"/>
      <c r="N404" s="10">
        <f t="shared" si="98"/>
        <v>-43920</v>
      </c>
      <c r="O404" s="5"/>
      <c r="P404" s="5"/>
      <c r="Q404" s="4">
        <v>44027.0</v>
      </c>
      <c r="R404" s="2">
        <f t="shared" si="99"/>
        <v>107</v>
      </c>
      <c r="S404" s="2" t="s">
        <v>508</v>
      </c>
      <c r="T404" s="2">
        <v>9.0</v>
      </c>
      <c r="U404" s="2">
        <v>15.0</v>
      </c>
      <c r="V404" s="7">
        <v>0.2</v>
      </c>
      <c r="W404" s="8">
        <f t="shared" si="3"/>
        <v>14.4</v>
      </c>
      <c r="X404" s="9" t="str">
        <f t="shared" si="34"/>
        <v>Failure</v>
      </c>
      <c r="Y404" s="7" t="str">
        <f t="shared" si="35"/>
        <v>Failure</v>
      </c>
      <c r="Z404" s="7" t="str">
        <f t="shared" si="6"/>
        <v>Failure</v>
      </c>
      <c r="AA404" s="2">
        <v>23.7</v>
      </c>
      <c r="AB404" s="2">
        <v>2.81</v>
      </c>
      <c r="AC404" s="2" t="b">
        <v>1</v>
      </c>
    </row>
    <row r="405">
      <c r="A405" s="70">
        <v>182.2</v>
      </c>
      <c r="B405" s="71"/>
      <c r="C405" s="70" t="s">
        <v>892</v>
      </c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>
        <f t="shared" si="98"/>
        <v>0</v>
      </c>
      <c r="O405" s="71"/>
      <c r="P405" s="71"/>
      <c r="Q405" s="71"/>
      <c r="R405" s="70">
        <f t="shared" si="99"/>
        <v>0</v>
      </c>
      <c r="S405" s="71"/>
      <c r="T405" s="71"/>
      <c r="U405" s="71"/>
      <c r="V405" s="7">
        <v>0.2</v>
      </c>
      <c r="W405" s="8">
        <f t="shared" si="3"/>
        <v>0</v>
      </c>
      <c r="X405" s="9" t="str">
        <f t="shared" si="34"/>
        <v> </v>
      </c>
      <c r="Y405" s="7" t="str">
        <f t="shared" si="35"/>
        <v/>
      </c>
      <c r="Z405" s="7" t="str">
        <f t="shared" si="6"/>
        <v/>
      </c>
      <c r="AA405" s="71"/>
      <c r="AB405" s="71"/>
      <c r="AC405" s="70" t="b">
        <v>0</v>
      </c>
    </row>
    <row r="406">
      <c r="A406" s="70">
        <v>182.3</v>
      </c>
      <c r="B406" s="71"/>
      <c r="C406" s="70" t="s">
        <v>893</v>
      </c>
      <c r="D406" s="71"/>
      <c r="E406" s="71"/>
      <c r="F406" s="71"/>
      <c r="G406" s="70"/>
      <c r="H406" s="72"/>
      <c r="I406" s="71"/>
      <c r="J406" s="71"/>
      <c r="K406" s="71"/>
      <c r="L406" s="71"/>
      <c r="M406" s="71"/>
      <c r="N406" s="97">
        <f t="shared" si="98"/>
        <v>0</v>
      </c>
      <c r="O406" s="71"/>
      <c r="P406" s="71"/>
      <c r="Q406" s="71"/>
      <c r="R406" s="72">
        <f t="shared" si="99"/>
        <v>0</v>
      </c>
      <c r="S406" s="71"/>
      <c r="T406" s="71"/>
      <c r="U406" s="71"/>
      <c r="V406" s="7">
        <v>0.2</v>
      </c>
      <c r="W406" s="8">
        <f t="shared" si="3"/>
        <v>0</v>
      </c>
      <c r="X406" s="9" t="str">
        <f t="shared" si="34"/>
        <v> </v>
      </c>
      <c r="Y406" s="7" t="str">
        <f t="shared" si="35"/>
        <v/>
      </c>
      <c r="Z406" s="7" t="str">
        <f t="shared" si="6"/>
        <v/>
      </c>
      <c r="AA406" s="71"/>
      <c r="AB406" s="71"/>
      <c r="AC406" s="70" t="b">
        <v>0</v>
      </c>
    </row>
    <row r="407">
      <c r="A407" s="70">
        <v>182.3</v>
      </c>
      <c r="B407" s="71"/>
      <c r="C407" s="70" t="s">
        <v>894</v>
      </c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>
        <f t="shared" si="98"/>
        <v>0</v>
      </c>
      <c r="O407" s="71"/>
      <c r="P407" s="71"/>
      <c r="Q407" s="71"/>
      <c r="R407" s="70">
        <f t="shared" si="99"/>
        <v>0</v>
      </c>
      <c r="S407" s="71"/>
      <c r="T407" s="71"/>
      <c r="U407" s="71"/>
      <c r="V407" s="7">
        <v>0.2</v>
      </c>
      <c r="W407" s="8">
        <f t="shared" si="3"/>
        <v>0</v>
      </c>
      <c r="X407" s="9" t="str">
        <f t="shared" si="34"/>
        <v> </v>
      </c>
      <c r="Y407" s="7" t="str">
        <f t="shared" si="35"/>
        <v/>
      </c>
      <c r="Z407" s="7" t="str">
        <f t="shared" si="6"/>
        <v/>
      </c>
      <c r="AA407" s="71"/>
      <c r="AB407" s="71"/>
      <c r="AC407" s="70" t="b">
        <v>0</v>
      </c>
    </row>
    <row r="408">
      <c r="A408" s="70">
        <v>182.4</v>
      </c>
      <c r="B408" s="71"/>
      <c r="C408" s="70" t="s">
        <v>895</v>
      </c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>
        <f t="shared" si="98"/>
        <v>0</v>
      </c>
      <c r="O408" s="71"/>
      <c r="P408" s="71"/>
      <c r="Q408" s="71"/>
      <c r="R408" s="70">
        <f t="shared" si="99"/>
        <v>0</v>
      </c>
      <c r="S408" s="71"/>
      <c r="T408" s="71"/>
      <c r="U408" s="71"/>
      <c r="V408" s="7">
        <v>0.2</v>
      </c>
      <c r="W408" s="8">
        <f t="shared" si="3"/>
        <v>0</v>
      </c>
      <c r="X408" s="9" t="str">
        <f t="shared" si="34"/>
        <v> </v>
      </c>
      <c r="Y408" s="7" t="str">
        <f t="shared" si="35"/>
        <v/>
      </c>
      <c r="Z408" s="7" t="str">
        <f t="shared" si="6"/>
        <v/>
      </c>
      <c r="AA408" s="71"/>
      <c r="AB408" s="71"/>
      <c r="AC408" s="70" t="b">
        <v>0</v>
      </c>
    </row>
    <row r="409">
      <c r="A409" s="11">
        <v>183.0</v>
      </c>
      <c r="B409" s="11">
        <v>2829892.0</v>
      </c>
      <c r="C409" s="11" t="s">
        <v>511</v>
      </c>
      <c r="D409" s="11">
        <v>48.0</v>
      </c>
      <c r="E409" s="11" t="s">
        <v>57</v>
      </c>
      <c r="F409" s="11" t="s">
        <v>512</v>
      </c>
      <c r="G409" s="11" t="s">
        <v>513</v>
      </c>
      <c r="H409" s="12">
        <v>43934.0</v>
      </c>
      <c r="I409" s="12">
        <v>43927.0</v>
      </c>
      <c r="J409" s="11" t="s">
        <v>514</v>
      </c>
      <c r="K409" s="11">
        <v>7.0</v>
      </c>
      <c r="L409" s="11">
        <v>26.0</v>
      </c>
      <c r="M409" s="13"/>
      <c r="N409" s="14">
        <f t="shared" si="98"/>
        <v>-43934</v>
      </c>
      <c r="O409" s="13"/>
      <c r="P409" s="13"/>
      <c r="Q409" s="12">
        <v>44021.0</v>
      </c>
      <c r="R409" s="11">
        <f t="shared" si="99"/>
        <v>87</v>
      </c>
      <c r="S409" s="11" t="s">
        <v>514</v>
      </c>
      <c r="T409" s="11">
        <v>7.0</v>
      </c>
      <c r="U409" s="11">
        <v>19.0</v>
      </c>
      <c r="V409" s="7">
        <v>0.2</v>
      </c>
      <c r="W409" s="8">
        <f t="shared" si="3"/>
        <v>20.8</v>
      </c>
      <c r="X409" s="9" t="str">
        <f t="shared" si="34"/>
        <v>Success</v>
      </c>
      <c r="Y409" s="7" t="str">
        <f t="shared" si="35"/>
        <v>Failure</v>
      </c>
      <c r="Z409" s="7" t="str">
        <f t="shared" si="6"/>
        <v>Success</v>
      </c>
      <c r="AA409" s="11">
        <v>22.88</v>
      </c>
      <c r="AB409" s="11">
        <v>3.13</v>
      </c>
      <c r="AC409" s="11" t="b">
        <v>1</v>
      </c>
    </row>
    <row r="410">
      <c r="A410" s="63">
        <v>183.1</v>
      </c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>
        <f t="shared" si="98"/>
        <v>0</v>
      </c>
      <c r="O410" s="64"/>
      <c r="P410" s="64"/>
      <c r="Q410" s="64"/>
      <c r="R410" s="63">
        <f t="shared" si="99"/>
        <v>0</v>
      </c>
      <c r="S410" s="64"/>
      <c r="T410" s="64"/>
      <c r="U410" s="64"/>
      <c r="V410" s="7">
        <v>0.2</v>
      </c>
      <c r="W410" s="8">
        <f t="shared" si="3"/>
        <v>0</v>
      </c>
      <c r="X410" s="9" t="str">
        <f t="shared" si="34"/>
        <v> </v>
      </c>
      <c r="Y410" s="7" t="str">
        <f t="shared" si="35"/>
        <v/>
      </c>
      <c r="Z410" s="7" t="str">
        <f t="shared" si="6"/>
        <v/>
      </c>
      <c r="AA410" s="64"/>
      <c r="AB410" s="64"/>
      <c r="AC410" s="63" t="b">
        <v>0</v>
      </c>
    </row>
    <row r="411">
      <c r="A411" s="70">
        <v>184.0</v>
      </c>
      <c r="B411" s="70">
        <v>1211924.0</v>
      </c>
      <c r="C411" s="70" t="s">
        <v>896</v>
      </c>
      <c r="D411" s="71"/>
      <c r="E411" s="71"/>
      <c r="F411" s="71"/>
      <c r="G411" s="71"/>
      <c r="H411" s="72"/>
      <c r="I411" s="72"/>
      <c r="J411" s="71"/>
      <c r="K411" s="71"/>
      <c r="L411" s="71"/>
      <c r="M411" s="71"/>
      <c r="N411" s="97">
        <f t="shared" si="98"/>
        <v>0</v>
      </c>
      <c r="O411" s="71"/>
      <c r="P411" s="71"/>
      <c r="Q411" s="71"/>
      <c r="R411" s="72">
        <f t="shared" si="99"/>
        <v>0</v>
      </c>
      <c r="S411" s="71"/>
      <c r="T411" s="71"/>
      <c r="U411" s="71"/>
      <c r="V411" s="7">
        <v>0.2</v>
      </c>
      <c r="W411" s="8">
        <f t="shared" si="3"/>
        <v>0</v>
      </c>
      <c r="X411" s="9" t="str">
        <f t="shared" si="34"/>
        <v> </v>
      </c>
      <c r="Y411" s="7" t="str">
        <f t="shared" si="35"/>
        <v/>
      </c>
      <c r="Z411" s="7" t="str">
        <f t="shared" si="6"/>
        <v/>
      </c>
      <c r="AA411" s="71"/>
      <c r="AB411" s="71"/>
      <c r="AC411" s="70" t="b">
        <v>0</v>
      </c>
    </row>
    <row r="412">
      <c r="A412" s="2">
        <v>184.1</v>
      </c>
      <c r="B412" s="2">
        <v>1211924.0</v>
      </c>
      <c r="C412" s="2" t="s">
        <v>515</v>
      </c>
      <c r="D412" s="2">
        <v>72.0</v>
      </c>
      <c r="E412" s="2" t="s">
        <v>57</v>
      </c>
      <c r="F412" s="2" t="s">
        <v>516</v>
      </c>
      <c r="G412" s="2" t="s">
        <v>517</v>
      </c>
      <c r="H412" s="4">
        <v>43969.0</v>
      </c>
      <c r="I412" s="4">
        <v>43950.0</v>
      </c>
      <c r="J412" s="2" t="s">
        <v>518</v>
      </c>
      <c r="K412" s="2">
        <v>2.0</v>
      </c>
      <c r="L412" s="2">
        <v>20.0</v>
      </c>
      <c r="M412" s="5"/>
      <c r="N412" s="10">
        <f t="shared" si="98"/>
        <v>-43969</v>
      </c>
      <c r="O412" s="5"/>
      <c r="P412" s="5"/>
      <c r="Q412" s="4">
        <v>44050.0</v>
      </c>
      <c r="R412" s="2">
        <f t="shared" si="99"/>
        <v>81</v>
      </c>
      <c r="S412" s="2" t="s">
        <v>519</v>
      </c>
      <c r="T412" s="2">
        <v>2.0</v>
      </c>
      <c r="U412" s="2">
        <v>18.0</v>
      </c>
      <c r="V412" s="7">
        <v>0.2</v>
      </c>
      <c r="W412" s="8">
        <f t="shared" si="3"/>
        <v>16</v>
      </c>
      <c r="X412" s="9" t="str">
        <f t="shared" si="34"/>
        <v>Failure</v>
      </c>
      <c r="Y412" s="7" t="str">
        <f t="shared" si="35"/>
        <v>Failure</v>
      </c>
      <c r="Z412" s="7" t="str">
        <f t="shared" si="6"/>
        <v>Failure</v>
      </c>
      <c r="AA412" s="2">
        <v>24.4</v>
      </c>
      <c r="AB412" s="2">
        <v>3.11</v>
      </c>
      <c r="AC412" s="2" t="b">
        <v>1</v>
      </c>
    </row>
    <row r="413">
      <c r="A413" s="63">
        <v>185.0</v>
      </c>
      <c r="B413" s="63">
        <v>1502281.0</v>
      </c>
      <c r="C413" s="63" t="s">
        <v>729</v>
      </c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3"/>
      <c r="S413" s="64"/>
      <c r="T413" s="64"/>
      <c r="U413" s="64"/>
      <c r="V413" s="7">
        <v>0.2</v>
      </c>
      <c r="W413" s="8">
        <f t="shared" si="3"/>
        <v>0</v>
      </c>
      <c r="X413" s="9" t="str">
        <f t="shared" si="34"/>
        <v> </v>
      </c>
      <c r="Y413" s="7" t="str">
        <f t="shared" si="35"/>
        <v/>
      </c>
      <c r="Z413" s="7" t="str">
        <f t="shared" si="6"/>
        <v/>
      </c>
      <c r="AA413" s="64"/>
      <c r="AB413" s="64"/>
      <c r="AC413" s="63" t="b">
        <v>0</v>
      </c>
    </row>
    <row r="414">
      <c r="A414" s="63">
        <v>185.1</v>
      </c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3"/>
      <c r="S414" s="64"/>
      <c r="T414" s="64"/>
      <c r="U414" s="64"/>
      <c r="V414" s="7">
        <v>0.2</v>
      </c>
      <c r="W414" s="8">
        <f t="shared" si="3"/>
        <v>0</v>
      </c>
      <c r="X414" s="9" t="str">
        <f t="shared" si="34"/>
        <v> </v>
      </c>
      <c r="Y414" s="7" t="str">
        <f t="shared" si="35"/>
        <v/>
      </c>
      <c r="Z414" s="7" t="str">
        <f t="shared" si="6"/>
        <v/>
      </c>
      <c r="AA414" s="64"/>
      <c r="AB414" s="64"/>
      <c r="AC414" s="63" t="b">
        <v>0</v>
      </c>
    </row>
    <row r="415">
      <c r="A415" s="70">
        <v>186.0</v>
      </c>
      <c r="B415" s="70">
        <v>1253368.0</v>
      </c>
      <c r="C415" s="70" t="s">
        <v>897</v>
      </c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>
        <f t="shared" ref="N415:N416" si="100">M415-H415</f>
        <v>0</v>
      </c>
      <c r="O415" s="71"/>
      <c r="P415" s="71"/>
      <c r="Q415" s="71"/>
      <c r="R415" s="70">
        <f t="shared" ref="R415:R416" si="101">Q415-H415</f>
        <v>0</v>
      </c>
      <c r="S415" s="71"/>
      <c r="T415" s="71"/>
      <c r="U415" s="71"/>
      <c r="V415" s="7">
        <v>0.2</v>
      </c>
      <c r="W415" s="8">
        <f t="shared" si="3"/>
        <v>0</v>
      </c>
      <c r="X415" s="9" t="str">
        <f t="shared" si="34"/>
        <v> </v>
      </c>
      <c r="Y415" s="7" t="str">
        <f t="shared" si="35"/>
        <v/>
      </c>
      <c r="Z415" s="7" t="str">
        <f t="shared" si="6"/>
        <v/>
      </c>
      <c r="AA415" s="71"/>
      <c r="AB415" s="71"/>
      <c r="AC415" s="70" t="b">
        <v>0</v>
      </c>
    </row>
    <row r="416">
      <c r="A416" s="11">
        <v>186.1</v>
      </c>
      <c r="B416" s="11">
        <v>1253368.0</v>
      </c>
      <c r="C416" s="11" t="s">
        <v>520</v>
      </c>
      <c r="D416" s="11">
        <v>79.0</v>
      </c>
      <c r="E416" s="11" t="s">
        <v>57</v>
      </c>
      <c r="F416" s="11" t="s">
        <v>521</v>
      </c>
      <c r="G416" s="11" t="s">
        <v>517</v>
      </c>
      <c r="H416" s="12">
        <v>43969.0</v>
      </c>
      <c r="I416" s="12">
        <v>43957.0</v>
      </c>
      <c r="J416" s="11" t="s">
        <v>522</v>
      </c>
      <c r="K416" s="11">
        <v>3.0</v>
      </c>
      <c r="L416" s="11">
        <v>16.0</v>
      </c>
      <c r="M416" s="13"/>
      <c r="N416" s="14">
        <f t="shared" si="100"/>
        <v>-43969</v>
      </c>
      <c r="O416" s="13"/>
      <c r="P416" s="13"/>
      <c r="Q416" s="12">
        <v>44022.0</v>
      </c>
      <c r="R416" s="11">
        <f t="shared" si="101"/>
        <v>53</v>
      </c>
      <c r="S416" s="11" t="s">
        <v>523</v>
      </c>
      <c r="T416" s="11">
        <v>1.0</v>
      </c>
      <c r="U416" s="11">
        <v>13.0</v>
      </c>
      <c r="V416" s="7">
        <v>0.2</v>
      </c>
      <c r="W416" s="8">
        <f t="shared" si="3"/>
        <v>12.8</v>
      </c>
      <c r="X416" s="9" t="str">
        <f t="shared" si="34"/>
        <v>Failure</v>
      </c>
      <c r="Y416" s="7" t="str">
        <f t="shared" si="35"/>
        <v>Success</v>
      </c>
      <c r="Z416" s="7" t="str">
        <f t="shared" si="6"/>
        <v>Success</v>
      </c>
      <c r="AA416" s="11">
        <v>26.7</v>
      </c>
      <c r="AB416" s="11">
        <v>3.56</v>
      </c>
      <c r="AC416" s="11" t="b">
        <v>1</v>
      </c>
    </row>
    <row r="417">
      <c r="A417" s="63">
        <v>187.0</v>
      </c>
      <c r="B417" s="63">
        <v>1419701.0</v>
      </c>
      <c r="C417" s="63" t="s">
        <v>898</v>
      </c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3"/>
      <c r="S417" s="64"/>
      <c r="T417" s="64"/>
      <c r="U417" s="64"/>
      <c r="V417" s="7">
        <v>0.2</v>
      </c>
      <c r="W417" s="8">
        <f t="shared" si="3"/>
        <v>0</v>
      </c>
      <c r="X417" s="9" t="str">
        <f t="shared" si="34"/>
        <v> </v>
      </c>
      <c r="Y417" s="7" t="str">
        <f t="shared" si="35"/>
        <v/>
      </c>
      <c r="Z417" s="7" t="str">
        <f t="shared" si="6"/>
        <v/>
      </c>
      <c r="AA417" s="64"/>
      <c r="AB417" s="64"/>
      <c r="AC417" s="63" t="b">
        <v>0</v>
      </c>
    </row>
    <row r="418">
      <c r="A418" s="63">
        <v>187.1</v>
      </c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3"/>
      <c r="S418" s="64"/>
      <c r="T418" s="64"/>
      <c r="U418" s="64"/>
      <c r="V418" s="7">
        <v>0.2</v>
      </c>
      <c r="W418" s="8">
        <f t="shared" si="3"/>
        <v>0</v>
      </c>
      <c r="X418" s="9" t="str">
        <f t="shared" si="34"/>
        <v> </v>
      </c>
      <c r="Y418" s="7" t="str">
        <f t="shared" si="35"/>
        <v/>
      </c>
      <c r="Z418" s="7" t="str">
        <f t="shared" si="6"/>
        <v/>
      </c>
      <c r="AA418" s="64"/>
      <c r="AB418" s="64"/>
      <c r="AC418" s="63" t="b">
        <v>0</v>
      </c>
    </row>
    <row r="419">
      <c r="A419" s="63">
        <v>188.0</v>
      </c>
      <c r="B419" s="63">
        <v>2403771.0</v>
      </c>
      <c r="C419" s="63" t="s">
        <v>694</v>
      </c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3"/>
      <c r="S419" s="64"/>
      <c r="T419" s="64"/>
      <c r="U419" s="64"/>
      <c r="V419" s="7">
        <v>0.2</v>
      </c>
      <c r="W419" s="8">
        <f t="shared" si="3"/>
        <v>0</v>
      </c>
      <c r="X419" s="9" t="str">
        <f t="shared" si="34"/>
        <v> </v>
      </c>
      <c r="Y419" s="7" t="str">
        <f t="shared" si="35"/>
        <v/>
      </c>
      <c r="Z419" s="7" t="str">
        <f t="shared" si="6"/>
        <v/>
      </c>
      <c r="AA419" s="64"/>
      <c r="AB419" s="64"/>
      <c r="AC419" s="63" t="b">
        <v>0</v>
      </c>
    </row>
    <row r="420">
      <c r="A420" s="63">
        <v>188.1</v>
      </c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3"/>
      <c r="S420" s="64"/>
      <c r="T420" s="64"/>
      <c r="U420" s="64"/>
      <c r="V420" s="7">
        <v>0.2</v>
      </c>
      <c r="W420" s="8">
        <f t="shared" si="3"/>
        <v>0</v>
      </c>
      <c r="X420" s="9" t="str">
        <f t="shared" si="34"/>
        <v> </v>
      </c>
      <c r="Y420" s="7" t="str">
        <f t="shared" si="35"/>
        <v/>
      </c>
      <c r="Z420" s="7" t="str">
        <f t="shared" si="6"/>
        <v/>
      </c>
      <c r="AA420" s="64"/>
      <c r="AB420" s="64"/>
      <c r="AC420" s="63" t="b">
        <v>0</v>
      </c>
    </row>
    <row r="421">
      <c r="A421" s="11">
        <v>189.0</v>
      </c>
      <c r="B421" s="11">
        <v>1650704.0</v>
      </c>
      <c r="C421" s="11" t="s">
        <v>524</v>
      </c>
      <c r="D421" s="11">
        <v>80.0</v>
      </c>
      <c r="E421" s="11" t="s">
        <v>57</v>
      </c>
      <c r="F421" s="11" t="s">
        <v>525</v>
      </c>
      <c r="G421" s="11" t="s">
        <v>526</v>
      </c>
      <c r="H421" s="12">
        <v>44060.0</v>
      </c>
      <c r="I421" s="12">
        <v>44049.0</v>
      </c>
      <c r="J421" s="11" t="s">
        <v>527</v>
      </c>
      <c r="K421" s="11">
        <v>7.0</v>
      </c>
      <c r="L421" s="11">
        <v>14.0</v>
      </c>
      <c r="M421" s="12">
        <v>44069.0</v>
      </c>
      <c r="N421" s="13">
        <f t="shared" ref="N421:N424" si="102">M421-H421</f>
        <v>9</v>
      </c>
      <c r="O421" s="11" t="s">
        <v>527</v>
      </c>
      <c r="P421" s="11">
        <v>12.0</v>
      </c>
      <c r="Q421" s="12">
        <v>44147.0</v>
      </c>
      <c r="R421" s="11">
        <f t="shared" ref="R421:R424" si="103">Q421-H421</f>
        <v>87</v>
      </c>
      <c r="S421" s="11" t="s">
        <v>527</v>
      </c>
      <c r="T421" s="11">
        <v>7.0</v>
      </c>
      <c r="U421" s="11">
        <v>10.0</v>
      </c>
      <c r="V421" s="7">
        <v>0.2</v>
      </c>
      <c r="W421" s="8">
        <f t="shared" si="3"/>
        <v>11.2</v>
      </c>
      <c r="X421" s="9" t="str">
        <f t="shared" si="34"/>
        <v>Success</v>
      </c>
      <c r="Y421" s="7" t="str">
        <f t="shared" si="35"/>
        <v>Failure</v>
      </c>
      <c r="Z421" s="7" t="str">
        <f t="shared" si="6"/>
        <v>Success</v>
      </c>
      <c r="AA421" s="11">
        <v>23.22</v>
      </c>
      <c r="AB421" s="11">
        <v>2.85</v>
      </c>
      <c r="AC421" s="11" t="b">
        <v>1</v>
      </c>
    </row>
    <row r="422">
      <c r="A422" s="2">
        <v>189.1</v>
      </c>
      <c r="B422" s="2">
        <v>1650704.0</v>
      </c>
      <c r="C422" s="2" t="s">
        <v>528</v>
      </c>
      <c r="D422" s="2">
        <v>81.0</v>
      </c>
      <c r="E422" s="2" t="s">
        <v>57</v>
      </c>
      <c r="F422" s="2" t="s">
        <v>525</v>
      </c>
      <c r="G422" s="2" t="s">
        <v>529</v>
      </c>
      <c r="H422" s="4">
        <v>44137.0</v>
      </c>
      <c r="I422" s="4">
        <v>44118.0</v>
      </c>
      <c r="J422" s="2" t="s">
        <v>527</v>
      </c>
      <c r="K422" s="2">
        <v>7.0</v>
      </c>
      <c r="L422" s="2">
        <v>14.0</v>
      </c>
      <c r="M422" s="4">
        <v>44147.0</v>
      </c>
      <c r="N422" s="5">
        <f t="shared" si="102"/>
        <v>10</v>
      </c>
      <c r="O422" s="2" t="s">
        <v>527</v>
      </c>
      <c r="P422" s="2">
        <v>11.0</v>
      </c>
      <c r="Q422" s="4">
        <v>44215.0</v>
      </c>
      <c r="R422" s="2">
        <f t="shared" si="103"/>
        <v>78</v>
      </c>
      <c r="S422" s="2" t="s">
        <v>527</v>
      </c>
      <c r="T422" s="2">
        <v>7.0</v>
      </c>
      <c r="U422" s="2">
        <v>13.0</v>
      </c>
      <c r="V422" s="7">
        <v>0.2</v>
      </c>
      <c r="W422" s="8">
        <f t="shared" si="3"/>
        <v>11.2</v>
      </c>
      <c r="X422" s="9" t="str">
        <f t="shared" si="34"/>
        <v>Failure</v>
      </c>
      <c r="Y422" s="7" t="str">
        <f t="shared" si="35"/>
        <v>Failure</v>
      </c>
      <c r="Z422" s="7" t="str">
        <f t="shared" si="6"/>
        <v>Failure</v>
      </c>
      <c r="AA422" s="2">
        <v>23.2</v>
      </c>
      <c r="AB422" s="2">
        <v>2.87</v>
      </c>
      <c r="AC422" s="2" t="b">
        <v>1</v>
      </c>
    </row>
    <row r="423">
      <c r="A423" s="11">
        <v>190.0</v>
      </c>
      <c r="B423" s="11">
        <v>1998601.0</v>
      </c>
      <c r="C423" s="11" t="s">
        <v>530</v>
      </c>
      <c r="D423" s="11">
        <v>63.0</v>
      </c>
      <c r="E423" s="11" t="s">
        <v>30</v>
      </c>
      <c r="F423" s="11" t="s">
        <v>531</v>
      </c>
      <c r="G423" s="11" t="s">
        <v>308</v>
      </c>
      <c r="H423" s="12">
        <v>44060.0</v>
      </c>
      <c r="I423" s="12">
        <v>44036.0</v>
      </c>
      <c r="J423" s="11" t="s">
        <v>39</v>
      </c>
      <c r="K423" s="11">
        <v>0.0</v>
      </c>
      <c r="L423" s="11">
        <v>21.0</v>
      </c>
      <c r="M423" s="12">
        <v>44069.0</v>
      </c>
      <c r="N423" s="13">
        <f t="shared" si="102"/>
        <v>9</v>
      </c>
      <c r="O423" s="11" t="s">
        <v>39</v>
      </c>
      <c r="P423" s="11">
        <v>15.0</v>
      </c>
      <c r="Q423" s="12">
        <v>44099.0</v>
      </c>
      <c r="R423" s="11">
        <f t="shared" si="103"/>
        <v>39</v>
      </c>
      <c r="S423" s="11" t="s">
        <v>39</v>
      </c>
      <c r="T423" s="11">
        <v>0.0</v>
      </c>
      <c r="U423" s="11">
        <v>16.0</v>
      </c>
      <c r="V423" s="7">
        <v>0.2</v>
      </c>
      <c r="W423" s="8">
        <f t="shared" si="3"/>
        <v>16.8</v>
      </c>
      <c r="X423" s="9" t="str">
        <f t="shared" si="34"/>
        <v>Success</v>
      </c>
      <c r="Y423" s="7" t="str">
        <f t="shared" si="35"/>
        <v>Failure</v>
      </c>
      <c r="Z423" s="7" t="str">
        <f t="shared" si="6"/>
        <v>Success</v>
      </c>
      <c r="AA423" s="11">
        <v>23.95</v>
      </c>
      <c r="AB423" s="11">
        <v>2.8</v>
      </c>
      <c r="AC423" s="11" t="b">
        <v>1</v>
      </c>
    </row>
    <row r="424">
      <c r="A424" s="11">
        <v>190.1</v>
      </c>
      <c r="B424" s="13"/>
      <c r="C424" s="11" t="s">
        <v>532</v>
      </c>
      <c r="D424" s="11">
        <v>63.0</v>
      </c>
      <c r="E424" s="11" t="s">
        <v>30</v>
      </c>
      <c r="F424" s="11" t="s">
        <v>531</v>
      </c>
      <c r="G424" s="11" t="s">
        <v>147</v>
      </c>
      <c r="H424" s="12">
        <v>43997.0</v>
      </c>
      <c r="I424" s="12">
        <v>43971.0</v>
      </c>
      <c r="J424" s="11" t="s">
        <v>39</v>
      </c>
      <c r="K424" s="11">
        <v>0.0</v>
      </c>
      <c r="L424" s="11">
        <v>24.0</v>
      </c>
      <c r="M424" s="12">
        <v>44006.0</v>
      </c>
      <c r="N424" s="13">
        <f t="shared" si="102"/>
        <v>9</v>
      </c>
      <c r="O424" s="11" t="s">
        <v>39</v>
      </c>
      <c r="P424" s="11">
        <v>18.0</v>
      </c>
      <c r="Q424" s="12">
        <v>44099.0</v>
      </c>
      <c r="R424" s="11">
        <f t="shared" si="103"/>
        <v>102</v>
      </c>
      <c r="S424" s="11" t="s">
        <v>39</v>
      </c>
      <c r="T424" s="11">
        <v>0.0</v>
      </c>
      <c r="U424" s="11">
        <v>16.0</v>
      </c>
      <c r="V424" s="7">
        <v>0.2</v>
      </c>
      <c r="W424" s="8">
        <f t="shared" si="3"/>
        <v>19.2</v>
      </c>
      <c r="X424" s="9" t="str">
        <f t="shared" si="34"/>
        <v>Success</v>
      </c>
      <c r="Y424" s="7" t="str">
        <f t="shared" si="35"/>
        <v>Failure</v>
      </c>
      <c r="Z424" s="7" t="str">
        <f t="shared" si="6"/>
        <v>Success</v>
      </c>
      <c r="AA424" s="11">
        <v>23.96</v>
      </c>
      <c r="AB424" s="11">
        <v>2.81</v>
      </c>
      <c r="AC424" s="11" t="b">
        <v>1</v>
      </c>
    </row>
    <row r="425">
      <c r="A425" s="63">
        <v>191.0</v>
      </c>
      <c r="B425" s="63">
        <v>1505219.0</v>
      </c>
      <c r="C425" s="63" t="s">
        <v>872</v>
      </c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3"/>
      <c r="S425" s="64"/>
      <c r="T425" s="64"/>
      <c r="U425" s="64"/>
      <c r="V425" s="7">
        <v>0.2</v>
      </c>
      <c r="W425" s="8">
        <f t="shared" si="3"/>
        <v>0</v>
      </c>
      <c r="X425" s="9" t="str">
        <f t="shared" si="34"/>
        <v> </v>
      </c>
      <c r="Y425" s="7" t="str">
        <f t="shared" si="35"/>
        <v/>
      </c>
      <c r="Z425" s="7" t="str">
        <f t="shared" si="6"/>
        <v/>
      </c>
      <c r="AA425" s="64"/>
      <c r="AB425" s="64"/>
      <c r="AC425" s="63" t="b">
        <v>0</v>
      </c>
    </row>
    <row r="426">
      <c r="A426" s="63">
        <v>191.1</v>
      </c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3"/>
      <c r="S426" s="64"/>
      <c r="T426" s="64"/>
      <c r="U426" s="64"/>
      <c r="V426" s="7">
        <v>0.2</v>
      </c>
      <c r="W426" s="8">
        <f t="shared" si="3"/>
        <v>0</v>
      </c>
      <c r="X426" s="9" t="str">
        <f t="shared" si="34"/>
        <v> </v>
      </c>
      <c r="Y426" s="7" t="str">
        <f t="shared" si="35"/>
        <v/>
      </c>
      <c r="Z426" s="7" t="str">
        <f t="shared" si="6"/>
        <v/>
      </c>
      <c r="AA426" s="64"/>
      <c r="AB426" s="64"/>
      <c r="AC426" s="63" t="b">
        <v>0</v>
      </c>
    </row>
    <row r="427">
      <c r="A427" s="70">
        <v>192.0</v>
      </c>
      <c r="B427" s="70">
        <v>2737009.0</v>
      </c>
      <c r="C427" s="70" t="s">
        <v>899</v>
      </c>
      <c r="D427" s="71"/>
      <c r="E427" s="71"/>
      <c r="F427" s="71"/>
      <c r="G427" s="70" t="s">
        <v>696</v>
      </c>
      <c r="H427" s="70"/>
      <c r="I427" s="70"/>
      <c r="J427" s="71"/>
      <c r="K427" s="71"/>
      <c r="L427" s="71"/>
      <c r="M427" s="71"/>
      <c r="N427" s="71">
        <f t="shared" ref="N427:N429" si="104">M427-H427</f>
        <v>0</v>
      </c>
      <c r="O427" s="71"/>
      <c r="P427" s="71"/>
      <c r="Q427" s="71"/>
      <c r="R427" s="70">
        <f t="shared" ref="R427:R429" si="105">Q427-H427</f>
        <v>0</v>
      </c>
      <c r="S427" s="71"/>
      <c r="T427" s="71"/>
      <c r="U427" s="71"/>
      <c r="V427" s="7">
        <v>0.2</v>
      </c>
      <c r="W427" s="8">
        <f t="shared" si="3"/>
        <v>0</v>
      </c>
      <c r="X427" s="9" t="str">
        <f t="shared" si="34"/>
        <v> </v>
      </c>
      <c r="Y427" s="7" t="str">
        <f t="shared" si="35"/>
        <v/>
      </c>
      <c r="Z427" s="7" t="str">
        <f t="shared" si="6"/>
        <v/>
      </c>
      <c r="AA427" s="71"/>
      <c r="AB427" s="71"/>
      <c r="AC427" s="70" t="b">
        <v>0</v>
      </c>
    </row>
    <row r="428">
      <c r="A428" s="11">
        <v>192.1</v>
      </c>
      <c r="B428" s="11">
        <v>2737009.0</v>
      </c>
      <c r="C428" s="11" t="s">
        <v>533</v>
      </c>
      <c r="D428" s="11">
        <v>23.0</v>
      </c>
      <c r="E428" s="11" t="s">
        <v>30</v>
      </c>
      <c r="F428" s="11" t="s">
        <v>534</v>
      </c>
      <c r="G428" s="11" t="s">
        <v>535</v>
      </c>
      <c r="H428" s="12">
        <v>43983.0</v>
      </c>
      <c r="I428" s="12">
        <v>43983.0</v>
      </c>
      <c r="J428" s="11" t="s">
        <v>536</v>
      </c>
      <c r="K428" s="11">
        <v>11.0</v>
      </c>
      <c r="L428" s="11">
        <v>42.0</v>
      </c>
      <c r="M428" s="12">
        <v>43991.0</v>
      </c>
      <c r="N428" s="13">
        <f t="shared" si="104"/>
        <v>8</v>
      </c>
      <c r="O428" s="11" t="s">
        <v>537</v>
      </c>
      <c r="P428" s="11">
        <v>22.0</v>
      </c>
      <c r="Q428" s="12">
        <v>44088.0</v>
      </c>
      <c r="R428" s="11">
        <f t="shared" si="105"/>
        <v>105</v>
      </c>
      <c r="S428" s="11" t="s">
        <v>537</v>
      </c>
      <c r="T428" s="11">
        <v>9.0</v>
      </c>
      <c r="U428" s="11">
        <v>10.0</v>
      </c>
      <c r="V428" s="7">
        <v>0.2</v>
      </c>
      <c r="W428" s="8">
        <f t="shared" si="3"/>
        <v>33.6</v>
      </c>
      <c r="X428" s="9" t="str">
        <f t="shared" si="34"/>
        <v>Success</v>
      </c>
      <c r="Y428" s="7" t="str">
        <f t="shared" si="35"/>
        <v>Success</v>
      </c>
      <c r="Z428" s="7" t="str">
        <f t="shared" si="6"/>
        <v>Success</v>
      </c>
      <c r="AA428" s="11">
        <v>23.0</v>
      </c>
      <c r="AB428" s="11">
        <v>3.64</v>
      </c>
      <c r="AC428" s="11" t="b">
        <v>1</v>
      </c>
    </row>
    <row r="429">
      <c r="A429" s="11">
        <v>193.0</v>
      </c>
      <c r="B429" s="11">
        <v>1995818.0</v>
      </c>
      <c r="C429" s="11" t="s">
        <v>538</v>
      </c>
      <c r="D429" s="11">
        <v>77.0</v>
      </c>
      <c r="E429" s="11" t="s">
        <v>57</v>
      </c>
      <c r="F429" s="11" t="s">
        <v>539</v>
      </c>
      <c r="G429" s="11" t="s">
        <v>540</v>
      </c>
      <c r="H429" s="12">
        <v>43997.0</v>
      </c>
      <c r="I429" s="12">
        <v>43977.0</v>
      </c>
      <c r="J429" s="32" t="s">
        <v>541</v>
      </c>
      <c r="K429" s="11">
        <v>1.0</v>
      </c>
      <c r="L429" s="11">
        <v>17.0</v>
      </c>
      <c r="M429" s="12">
        <v>44006.0</v>
      </c>
      <c r="N429" s="13">
        <f t="shared" si="104"/>
        <v>9</v>
      </c>
      <c r="O429" s="32" t="s">
        <v>541</v>
      </c>
      <c r="P429" s="11">
        <v>12.0</v>
      </c>
      <c r="Q429" s="12">
        <v>44132.0</v>
      </c>
      <c r="R429" s="11">
        <f t="shared" si="105"/>
        <v>135</v>
      </c>
      <c r="S429" s="32" t="s">
        <v>541</v>
      </c>
      <c r="T429" s="11">
        <v>1.0</v>
      </c>
      <c r="U429" s="11">
        <v>13.0</v>
      </c>
      <c r="V429" s="7">
        <v>0.2</v>
      </c>
      <c r="W429" s="8">
        <f t="shared" si="3"/>
        <v>13.6</v>
      </c>
      <c r="X429" s="9" t="str">
        <f t="shared" si="34"/>
        <v>Success</v>
      </c>
      <c r="Y429" s="7" t="str">
        <f t="shared" si="35"/>
        <v>Failure</v>
      </c>
      <c r="Z429" s="7" t="str">
        <f t="shared" si="6"/>
        <v>Success</v>
      </c>
      <c r="AA429" s="11">
        <v>25.41</v>
      </c>
      <c r="AB429" s="11">
        <v>3.94</v>
      </c>
      <c r="AC429" s="11" t="b">
        <v>1</v>
      </c>
    </row>
    <row r="430">
      <c r="A430" s="63">
        <v>193.1</v>
      </c>
      <c r="B430" s="64"/>
      <c r="C430" s="63" t="s">
        <v>886</v>
      </c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3"/>
      <c r="S430" s="64"/>
      <c r="T430" s="64"/>
      <c r="U430" s="64"/>
      <c r="V430" s="7">
        <v>0.2</v>
      </c>
      <c r="W430" s="8">
        <f t="shared" si="3"/>
        <v>0</v>
      </c>
      <c r="X430" s="9" t="str">
        <f t="shared" si="34"/>
        <v> </v>
      </c>
      <c r="Y430" s="7" t="str">
        <f t="shared" si="35"/>
        <v/>
      </c>
      <c r="Z430" s="7" t="str">
        <f t="shared" si="6"/>
        <v/>
      </c>
      <c r="AA430" s="64"/>
      <c r="AB430" s="64"/>
      <c r="AC430" s="63" t="b">
        <v>0</v>
      </c>
    </row>
    <row r="431">
      <c r="A431" s="63">
        <v>194.0</v>
      </c>
      <c r="B431" s="63">
        <v>2471280.0</v>
      </c>
      <c r="C431" s="63" t="s">
        <v>740</v>
      </c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3"/>
      <c r="S431" s="64"/>
      <c r="T431" s="64"/>
      <c r="U431" s="64"/>
      <c r="V431" s="7">
        <v>0.2</v>
      </c>
      <c r="W431" s="8">
        <f t="shared" si="3"/>
        <v>0</v>
      </c>
      <c r="X431" s="9" t="str">
        <f t="shared" si="34"/>
        <v> </v>
      </c>
      <c r="Y431" s="7" t="str">
        <f t="shared" si="35"/>
        <v/>
      </c>
      <c r="Z431" s="7" t="str">
        <f t="shared" si="6"/>
        <v/>
      </c>
      <c r="AA431" s="64"/>
      <c r="AB431" s="64"/>
      <c r="AC431" s="63" t="b">
        <v>0</v>
      </c>
    </row>
    <row r="432">
      <c r="A432" s="63">
        <v>194.1</v>
      </c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3"/>
      <c r="S432" s="64"/>
      <c r="T432" s="64"/>
      <c r="U432" s="64"/>
      <c r="V432" s="7">
        <v>0.2</v>
      </c>
      <c r="W432" s="8">
        <f t="shared" si="3"/>
        <v>0</v>
      </c>
      <c r="X432" s="9" t="str">
        <f t="shared" si="34"/>
        <v> </v>
      </c>
      <c r="Y432" s="7" t="str">
        <f t="shared" si="35"/>
        <v/>
      </c>
      <c r="Z432" s="7" t="str">
        <f t="shared" si="6"/>
        <v/>
      </c>
      <c r="AA432" s="64"/>
      <c r="AB432" s="64"/>
      <c r="AC432" s="63" t="b">
        <v>0</v>
      </c>
    </row>
    <row r="433">
      <c r="A433" s="70">
        <v>195.0</v>
      </c>
      <c r="B433" s="70">
        <v>1450354.0</v>
      </c>
      <c r="C433" s="70" t="s">
        <v>900</v>
      </c>
      <c r="D433" s="71"/>
      <c r="E433" s="71"/>
      <c r="F433" s="71"/>
      <c r="G433" s="71"/>
      <c r="H433" s="70"/>
      <c r="I433" s="70"/>
      <c r="J433" s="71"/>
      <c r="K433" s="71"/>
      <c r="L433" s="71"/>
      <c r="M433" s="71"/>
      <c r="N433" s="71">
        <f t="shared" ref="N433:N445" si="106">M433-H433</f>
        <v>0</v>
      </c>
      <c r="O433" s="71"/>
      <c r="P433" s="71"/>
      <c r="Q433" s="71"/>
      <c r="R433" s="70">
        <f t="shared" ref="R433:R445" si="107">Q433-H433</f>
        <v>0</v>
      </c>
      <c r="S433" s="71"/>
      <c r="T433" s="71"/>
      <c r="U433" s="71"/>
      <c r="V433" s="7">
        <v>0.2</v>
      </c>
      <c r="W433" s="8">
        <f t="shared" si="3"/>
        <v>0</v>
      </c>
      <c r="X433" s="9" t="str">
        <f t="shared" si="34"/>
        <v> </v>
      </c>
      <c r="Y433" s="7" t="str">
        <f t="shared" si="35"/>
        <v/>
      </c>
      <c r="Z433" s="7" t="str">
        <f t="shared" si="6"/>
        <v/>
      </c>
      <c r="AA433" s="71"/>
      <c r="AB433" s="71"/>
      <c r="AC433" s="70" t="b">
        <v>0</v>
      </c>
    </row>
    <row r="434">
      <c r="A434" s="70">
        <v>195.1</v>
      </c>
      <c r="B434" s="70"/>
      <c r="C434" s="70" t="s">
        <v>901</v>
      </c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>
        <f t="shared" si="106"/>
        <v>0</v>
      </c>
      <c r="O434" s="71"/>
      <c r="P434" s="71"/>
      <c r="Q434" s="71"/>
      <c r="R434" s="70">
        <f t="shared" si="107"/>
        <v>0</v>
      </c>
      <c r="S434" s="71"/>
      <c r="T434" s="71"/>
      <c r="U434" s="71"/>
      <c r="V434" s="7">
        <v>0.2</v>
      </c>
      <c r="W434" s="8">
        <f t="shared" si="3"/>
        <v>0</v>
      </c>
      <c r="X434" s="9" t="str">
        <f t="shared" si="34"/>
        <v> </v>
      </c>
      <c r="Y434" s="7" t="str">
        <f t="shared" si="35"/>
        <v/>
      </c>
      <c r="Z434" s="7" t="str">
        <f t="shared" si="6"/>
        <v/>
      </c>
      <c r="AA434" s="71"/>
      <c r="AB434" s="71"/>
      <c r="AC434" s="70" t="b">
        <v>0</v>
      </c>
    </row>
    <row r="435">
      <c r="A435" s="70">
        <v>195.2</v>
      </c>
      <c r="B435" s="70"/>
      <c r="C435" s="70" t="s">
        <v>902</v>
      </c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>
        <f t="shared" si="106"/>
        <v>0</v>
      </c>
      <c r="O435" s="71"/>
      <c r="P435" s="71"/>
      <c r="Q435" s="71"/>
      <c r="R435" s="70">
        <f t="shared" si="107"/>
        <v>0</v>
      </c>
      <c r="S435" s="71"/>
      <c r="T435" s="71"/>
      <c r="U435" s="71"/>
      <c r="V435" s="7">
        <v>0.2</v>
      </c>
      <c r="W435" s="8">
        <f t="shared" si="3"/>
        <v>0</v>
      </c>
      <c r="X435" s="9" t="str">
        <f t="shared" si="34"/>
        <v> </v>
      </c>
      <c r="Y435" s="7" t="str">
        <f t="shared" si="35"/>
        <v/>
      </c>
      <c r="Z435" s="7" t="str">
        <f t="shared" si="6"/>
        <v/>
      </c>
      <c r="AA435" s="71"/>
      <c r="AB435" s="71"/>
      <c r="AC435" s="70" t="b">
        <v>0</v>
      </c>
    </row>
    <row r="436">
      <c r="A436" s="11">
        <v>195.3</v>
      </c>
      <c r="B436" s="11">
        <v>1450354.0</v>
      </c>
      <c r="C436" s="11" t="s">
        <v>542</v>
      </c>
      <c r="D436" s="11">
        <v>60.0</v>
      </c>
      <c r="E436" s="11" t="s">
        <v>30</v>
      </c>
      <c r="F436" s="11" t="s">
        <v>543</v>
      </c>
      <c r="G436" s="11" t="s">
        <v>544</v>
      </c>
      <c r="H436" s="12">
        <v>44018.0</v>
      </c>
      <c r="I436" s="12">
        <v>43987.0</v>
      </c>
      <c r="J436" s="11" t="s">
        <v>545</v>
      </c>
      <c r="K436" s="11">
        <v>5.0</v>
      </c>
      <c r="L436" s="11">
        <v>16.0</v>
      </c>
      <c r="M436" s="12">
        <v>44027.0</v>
      </c>
      <c r="N436" s="13">
        <f t="shared" si="106"/>
        <v>9</v>
      </c>
      <c r="O436" s="11" t="s">
        <v>546</v>
      </c>
      <c r="P436" s="11">
        <v>15.0</v>
      </c>
      <c r="Q436" s="12">
        <v>44057.0</v>
      </c>
      <c r="R436" s="11">
        <f t="shared" si="107"/>
        <v>39</v>
      </c>
      <c r="S436" s="11" t="s">
        <v>547</v>
      </c>
      <c r="T436" s="11">
        <v>4.0</v>
      </c>
      <c r="U436" s="11">
        <v>11.0</v>
      </c>
      <c r="V436" s="7">
        <v>0.2</v>
      </c>
      <c r="W436" s="8">
        <f t="shared" si="3"/>
        <v>12.8</v>
      </c>
      <c r="X436" s="9" t="str">
        <f t="shared" si="34"/>
        <v>Success</v>
      </c>
      <c r="Y436" s="7" t="str">
        <f t="shared" si="35"/>
        <v>Success</v>
      </c>
      <c r="Z436" s="7" t="str">
        <f t="shared" si="6"/>
        <v>Success</v>
      </c>
      <c r="AA436" s="11">
        <v>24.06</v>
      </c>
      <c r="AB436" s="11">
        <v>3.11</v>
      </c>
      <c r="AC436" s="11" t="b">
        <v>1</v>
      </c>
    </row>
    <row r="437">
      <c r="A437" s="11">
        <v>195.4</v>
      </c>
      <c r="B437" s="11">
        <v>1450354.0</v>
      </c>
      <c r="C437" s="11" t="s">
        <v>548</v>
      </c>
      <c r="D437" s="11">
        <v>61.0</v>
      </c>
      <c r="E437" s="11" t="s">
        <v>30</v>
      </c>
      <c r="F437" s="11" t="s">
        <v>543</v>
      </c>
      <c r="G437" s="11" t="s">
        <v>549</v>
      </c>
      <c r="H437" s="12">
        <v>44284.0</v>
      </c>
      <c r="I437" s="12">
        <v>44272.0</v>
      </c>
      <c r="J437" s="33" t="s">
        <v>546</v>
      </c>
      <c r="K437" s="11">
        <v>4.0</v>
      </c>
      <c r="L437" s="11">
        <v>18.0</v>
      </c>
      <c r="M437" s="12">
        <v>44293.0</v>
      </c>
      <c r="N437" s="13">
        <f t="shared" si="106"/>
        <v>9</v>
      </c>
      <c r="O437" s="33" t="s">
        <v>546</v>
      </c>
      <c r="P437" s="11">
        <v>21.0</v>
      </c>
      <c r="Q437" s="12">
        <v>44386.0</v>
      </c>
      <c r="R437" s="11">
        <f t="shared" si="107"/>
        <v>102</v>
      </c>
      <c r="S437" s="33" t="s">
        <v>546</v>
      </c>
      <c r="T437" s="11">
        <v>4.0</v>
      </c>
      <c r="U437" s="11">
        <v>13.0</v>
      </c>
      <c r="V437" s="7">
        <v>0.2</v>
      </c>
      <c r="W437" s="8">
        <f t="shared" si="3"/>
        <v>14.4</v>
      </c>
      <c r="X437" s="9" t="str">
        <f t="shared" si="34"/>
        <v>Success</v>
      </c>
      <c r="Y437" s="7" t="str">
        <f t="shared" si="35"/>
        <v>Failure</v>
      </c>
      <c r="Z437" s="7" t="str">
        <f t="shared" si="6"/>
        <v>Success</v>
      </c>
      <c r="AA437" s="11">
        <v>23.85</v>
      </c>
      <c r="AB437" s="11">
        <v>3.08</v>
      </c>
      <c r="AC437" s="11" t="b">
        <v>1</v>
      </c>
    </row>
    <row r="438">
      <c r="A438" s="70">
        <v>195.5</v>
      </c>
      <c r="B438" s="71"/>
      <c r="C438" s="70" t="s">
        <v>903</v>
      </c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>
        <f t="shared" si="106"/>
        <v>0</v>
      </c>
      <c r="O438" s="71"/>
      <c r="P438" s="71"/>
      <c r="Q438" s="71"/>
      <c r="R438" s="70">
        <f t="shared" si="107"/>
        <v>0</v>
      </c>
      <c r="S438" s="71"/>
      <c r="T438" s="71"/>
      <c r="U438" s="71"/>
      <c r="V438" s="7">
        <v>0.2</v>
      </c>
      <c r="W438" s="8">
        <f t="shared" si="3"/>
        <v>0</v>
      </c>
      <c r="X438" s="9" t="str">
        <f t="shared" si="34"/>
        <v> </v>
      </c>
      <c r="Y438" s="7" t="str">
        <f t="shared" si="35"/>
        <v/>
      </c>
      <c r="Z438" s="7" t="str">
        <f t="shared" si="6"/>
        <v/>
      </c>
      <c r="AA438" s="71"/>
      <c r="AB438" s="71"/>
      <c r="AC438" s="70" t="b">
        <v>0</v>
      </c>
    </row>
    <row r="439">
      <c r="A439" s="70">
        <v>196.0</v>
      </c>
      <c r="B439" s="70">
        <v>3024775.0</v>
      </c>
      <c r="C439" s="70" t="s">
        <v>904</v>
      </c>
      <c r="D439" s="71"/>
      <c r="E439" s="71"/>
      <c r="F439" s="71"/>
      <c r="G439" s="71"/>
      <c r="H439" s="70"/>
      <c r="I439" s="70"/>
      <c r="J439" s="71"/>
      <c r="K439" s="71"/>
      <c r="L439" s="71"/>
      <c r="M439" s="71"/>
      <c r="N439" s="71">
        <f t="shared" si="106"/>
        <v>0</v>
      </c>
      <c r="O439" s="71"/>
      <c r="P439" s="71"/>
      <c r="Q439" s="71"/>
      <c r="R439" s="70">
        <f t="shared" si="107"/>
        <v>0</v>
      </c>
      <c r="S439" s="71"/>
      <c r="T439" s="71"/>
      <c r="U439" s="71"/>
      <c r="V439" s="7">
        <v>0.2</v>
      </c>
      <c r="W439" s="8">
        <f t="shared" si="3"/>
        <v>0</v>
      </c>
      <c r="X439" s="9" t="str">
        <f t="shared" si="34"/>
        <v> </v>
      </c>
      <c r="Y439" s="7" t="str">
        <f t="shared" si="35"/>
        <v/>
      </c>
      <c r="Z439" s="7" t="str">
        <f t="shared" si="6"/>
        <v/>
      </c>
      <c r="AA439" s="71"/>
      <c r="AB439" s="71"/>
      <c r="AC439" s="70" t="b">
        <v>0</v>
      </c>
    </row>
    <row r="440">
      <c r="A440" s="11">
        <v>196.1</v>
      </c>
      <c r="B440" s="11">
        <v>3024775.0</v>
      </c>
      <c r="C440" s="11" t="s">
        <v>550</v>
      </c>
      <c r="D440" s="11">
        <v>69.0</v>
      </c>
      <c r="E440" s="11" t="s">
        <v>30</v>
      </c>
      <c r="F440" s="11" t="s">
        <v>551</v>
      </c>
      <c r="G440" s="11" t="s">
        <v>552</v>
      </c>
      <c r="H440" s="12">
        <v>44011.0</v>
      </c>
      <c r="I440" s="12">
        <v>43987.0</v>
      </c>
      <c r="J440" s="11" t="s">
        <v>553</v>
      </c>
      <c r="K440" s="11">
        <v>2.0</v>
      </c>
      <c r="L440" s="11">
        <v>25.0</v>
      </c>
      <c r="M440" s="12">
        <v>44019.0</v>
      </c>
      <c r="N440" s="13">
        <f t="shared" si="106"/>
        <v>8</v>
      </c>
      <c r="O440" s="11" t="s">
        <v>554</v>
      </c>
      <c r="P440" s="11">
        <v>23.0</v>
      </c>
      <c r="Q440" s="12">
        <v>44071.0</v>
      </c>
      <c r="R440" s="11">
        <f t="shared" si="107"/>
        <v>60</v>
      </c>
      <c r="S440" s="11" t="s">
        <v>555</v>
      </c>
      <c r="T440" s="11">
        <v>3.0</v>
      </c>
      <c r="U440" s="11">
        <v>18.0</v>
      </c>
      <c r="V440" s="7">
        <v>0.2</v>
      </c>
      <c r="W440" s="8">
        <f t="shared" si="3"/>
        <v>20</v>
      </c>
      <c r="X440" s="9" t="str">
        <f t="shared" si="34"/>
        <v>Success</v>
      </c>
      <c r="Y440" s="7" t="str">
        <f t="shared" si="35"/>
        <v>Failure</v>
      </c>
      <c r="Z440" s="7" t="str">
        <f t="shared" si="6"/>
        <v>Success</v>
      </c>
      <c r="AA440" s="11">
        <v>21.45</v>
      </c>
      <c r="AB440" s="11">
        <v>2.83</v>
      </c>
      <c r="AC440" s="11" t="b">
        <v>1</v>
      </c>
    </row>
    <row r="441">
      <c r="A441" s="70">
        <v>196.2</v>
      </c>
      <c r="B441" s="71"/>
      <c r="C441" s="70" t="s">
        <v>905</v>
      </c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>
        <f t="shared" si="106"/>
        <v>0</v>
      </c>
      <c r="O441" s="71"/>
      <c r="P441" s="71"/>
      <c r="Q441" s="71"/>
      <c r="R441" s="70">
        <f t="shared" si="107"/>
        <v>0</v>
      </c>
      <c r="S441" s="71"/>
      <c r="T441" s="71"/>
      <c r="U441" s="71"/>
      <c r="V441" s="7">
        <v>0.2</v>
      </c>
      <c r="W441" s="8">
        <f t="shared" si="3"/>
        <v>0</v>
      </c>
      <c r="X441" s="9" t="str">
        <f t="shared" si="34"/>
        <v> </v>
      </c>
      <c r="Y441" s="7" t="str">
        <f t="shared" si="35"/>
        <v/>
      </c>
      <c r="Z441" s="7" t="str">
        <f t="shared" si="6"/>
        <v/>
      </c>
      <c r="AA441" s="71"/>
      <c r="AB441" s="71"/>
      <c r="AC441" s="70" t="b">
        <v>0</v>
      </c>
    </row>
    <row r="442">
      <c r="A442" s="70">
        <v>196.3</v>
      </c>
      <c r="B442" s="71"/>
      <c r="C442" s="70" t="s">
        <v>906</v>
      </c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>
        <f t="shared" si="106"/>
        <v>0</v>
      </c>
      <c r="O442" s="71"/>
      <c r="P442" s="71"/>
      <c r="Q442" s="71"/>
      <c r="R442" s="70">
        <f t="shared" si="107"/>
        <v>0</v>
      </c>
      <c r="S442" s="71"/>
      <c r="T442" s="71"/>
      <c r="U442" s="71"/>
      <c r="V442" s="7">
        <v>0.2</v>
      </c>
      <c r="W442" s="8">
        <f t="shared" si="3"/>
        <v>0</v>
      </c>
      <c r="X442" s="9" t="str">
        <f t="shared" si="34"/>
        <v> </v>
      </c>
      <c r="Y442" s="7" t="str">
        <f t="shared" si="35"/>
        <v/>
      </c>
      <c r="Z442" s="7" t="str">
        <f t="shared" si="6"/>
        <v/>
      </c>
      <c r="AA442" s="71"/>
      <c r="AB442" s="71"/>
      <c r="AC442" s="70" t="b">
        <v>0</v>
      </c>
    </row>
    <row r="443">
      <c r="A443" s="70">
        <v>196.4</v>
      </c>
      <c r="B443" s="71"/>
      <c r="C443" s="70" t="s">
        <v>907</v>
      </c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>
        <f t="shared" si="106"/>
        <v>0</v>
      </c>
      <c r="O443" s="71"/>
      <c r="P443" s="71"/>
      <c r="Q443" s="71"/>
      <c r="R443" s="70">
        <f t="shared" si="107"/>
        <v>0</v>
      </c>
      <c r="S443" s="71"/>
      <c r="T443" s="71"/>
      <c r="U443" s="71"/>
      <c r="V443" s="7">
        <v>0.2</v>
      </c>
      <c r="W443" s="8">
        <f t="shared" si="3"/>
        <v>0</v>
      </c>
      <c r="X443" s="9" t="str">
        <f t="shared" si="34"/>
        <v> </v>
      </c>
      <c r="Y443" s="7" t="str">
        <f t="shared" si="35"/>
        <v/>
      </c>
      <c r="Z443" s="7" t="str">
        <f t="shared" si="6"/>
        <v/>
      </c>
      <c r="AA443" s="71"/>
      <c r="AB443" s="71"/>
      <c r="AC443" s="70" t="b">
        <v>0</v>
      </c>
    </row>
    <row r="444">
      <c r="A444" s="70">
        <v>196.5</v>
      </c>
      <c r="B444" s="71"/>
      <c r="C444" s="70" t="s">
        <v>908</v>
      </c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>
        <f t="shared" si="106"/>
        <v>0</v>
      </c>
      <c r="O444" s="71"/>
      <c r="P444" s="71"/>
      <c r="Q444" s="71"/>
      <c r="R444" s="70">
        <f t="shared" si="107"/>
        <v>0</v>
      </c>
      <c r="S444" s="71"/>
      <c r="T444" s="71"/>
      <c r="U444" s="71"/>
      <c r="V444" s="7">
        <v>0.2</v>
      </c>
      <c r="W444" s="8">
        <f t="shared" si="3"/>
        <v>0</v>
      </c>
      <c r="X444" s="9" t="str">
        <f t="shared" si="34"/>
        <v> </v>
      </c>
      <c r="Y444" s="7" t="str">
        <f t="shared" si="35"/>
        <v/>
      </c>
      <c r="Z444" s="7" t="str">
        <f t="shared" si="6"/>
        <v/>
      </c>
      <c r="AA444" s="71"/>
      <c r="AB444" s="71"/>
      <c r="AC444" s="70" t="b">
        <v>0</v>
      </c>
    </row>
    <row r="445">
      <c r="A445" s="11">
        <v>197.0</v>
      </c>
      <c r="B445" s="11">
        <v>2823613.0</v>
      </c>
      <c r="C445" s="11" t="s">
        <v>556</v>
      </c>
      <c r="D445" s="11">
        <v>90.0</v>
      </c>
      <c r="E445" s="11" t="s">
        <v>30</v>
      </c>
      <c r="F445" s="11" t="s">
        <v>557</v>
      </c>
      <c r="G445" s="11" t="s">
        <v>139</v>
      </c>
      <c r="H445" s="12">
        <v>44004.0</v>
      </c>
      <c r="I445" s="12">
        <v>43998.0</v>
      </c>
      <c r="J445" s="11" t="s">
        <v>558</v>
      </c>
      <c r="K445" s="11">
        <v>7.0</v>
      </c>
      <c r="L445" s="11">
        <v>32.0</v>
      </c>
      <c r="M445" s="12">
        <v>44020.0</v>
      </c>
      <c r="N445" s="13">
        <f t="shared" si="106"/>
        <v>16</v>
      </c>
      <c r="O445" s="33" t="s">
        <v>559</v>
      </c>
      <c r="P445" s="11">
        <v>17.0</v>
      </c>
      <c r="Q445" s="12">
        <v>44088.0</v>
      </c>
      <c r="R445" s="11">
        <f t="shared" si="107"/>
        <v>84</v>
      </c>
      <c r="S445" s="11" t="s">
        <v>560</v>
      </c>
      <c r="T445" s="11">
        <v>1.0</v>
      </c>
      <c r="U445" s="11">
        <v>12.0</v>
      </c>
      <c r="V445" s="7">
        <v>0.2</v>
      </c>
      <c r="W445" s="8">
        <f t="shared" si="3"/>
        <v>25.6</v>
      </c>
      <c r="X445" s="9" t="str">
        <f t="shared" si="34"/>
        <v>Success</v>
      </c>
      <c r="Y445" s="7" t="str">
        <f t="shared" si="35"/>
        <v>Success</v>
      </c>
      <c r="Z445" s="7" t="str">
        <f t="shared" si="6"/>
        <v>Success</v>
      </c>
      <c r="AA445" s="11">
        <v>23.82</v>
      </c>
      <c r="AB445" s="11">
        <v>3.08</v>
      </c>
      <c r="AC445" s="11" t="b">
        <v>1</v>
      </c>
    </row>
    <row r="446">
      <c r="A446" s="63">
        <v>197.1</v>
      </c>
      <c r="B446" s="64"/>
      <c r="C446" s="63" t="s">
        <v>886</v>
      </c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3"/>
      <c r="S446" s="64"/>
      <c r="T446" s="64"/>
      <c r="U446" s="64"/>
      <c r="V446" s="7">
        <v>0.2</v>
      </c>
      <c r="W446" s="8">
        <f t="shared" si="3"/>
        <v>0</v>
      </c>
      <c r="X446" s="9" t="str">
        <f t="shared" si="34"/>
        <v> </v>
      </c>
      <c r="Y446" s="7" t="str">
        <f t="shared" si="35"/>
        <v/>
      </c>
      <c r="Z446" s="7" t="str">
        <f t="shared" si="6"/>
        <v/>
      </c>
      <c r="AA446" s="64"/>
      <c r="AB446" s="64"/>
      <c r="AC446" s="63" t="b">
        <v>0</v>
      </c>
    </row>
    <row r="447">
      <c r="A447" s="63">
        <v>198.0</v>
      </c>
      <c r="B447" s="63">
        <v>2770789.0</v>
      </c>
      <c r="C447" s="63" t="s">
        <v>740</v>
      </c>
      <c r="D447" s="64"/>
      <c r="E447" s="64"/>
      <c r="F447" s="64"/>
      <c r="G447" s="63" t="s">
        <v>909</v>
      </c>
      <c r="H447" s="63"/>
      <c r="I447" s="63"/>
      <c r="J447" s="64"/>
      <c r="K447" s="64"/>
      <c r="L447" s="64"/>
      <c r="M447" s="64"/>
      <c r="N447" s="64"/>
      <c r="O447" s="64"/>
      <c r="P447" s="64"/>
      <c r="Q447" s="64"/>
      <c r="R447" s="63"/>
      <c r="S447" s="64"/>
      <c r="T447" s="64"/>
      <c r="U447" s="64"/>
      <c r="V447" s="7">
        <v>0.2</v>
      </c>
      <c r="W447" s="8">
        <f t="shared" si="3"/>
        <v>0</v>
      </c>
      <c r="X447" s="9" t="str">
        <f t="shared" si="34"/>
        <v> </v>
      </c>
      <c r="Y447" s="7" t="str">
        <f t="shared" si="35"/>
        <v/>
      </c>
      <c r="Z447" s="7" t="str">
        <f t="shared" si="6"/>
        <v/>
      </c>
      <c r="AA447" s="64"/>
      <c r="AB447" s="64"/>
      <c r="AC447" s="63" t="b">
        <v>0</v>
      </c>
    </row>
    <row r="448">
      <c r="A448" s="63">
        <v>198.1</v>
      </c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3"/>
      <c r="S448" s="64"/>
      <c r="T448" s="64"/>
      <c r="U448" s="64"/>
      <c r="V448" s="7">
        <v>0.2</v>
      </c>
      <c r="W448" s="8">
        <f t="shared" si="3"/>
        <v>0</v>
      </c>
      <c r="X448" s="9" t="str">
        <f t="shared" si="34"/>
        <v> </v>
      </c>
      <c r="Y448" s="7" t="str">
        <f t="shared" si="35"/>
        <v/>
      </c>
      <c r="Z448" s="7" t="str">
        <f t="shared" si="6"/>
        <v/>
      </c>
      <c r="AA448" s="64"/>
      <c r="AB448" s="64"/>
      <c r="AC448" s="63" t="b">
        <v>0</v>
      </c>
    </row>
    <row r="449">
      <c r="A449" s="63">
        <v>199.0</v>
      </c>
      <c r="B449" s="63">
        <v>3046593.0</v>
      </c>
      <c r="C449" s="63" t="s">
        <v>874</v>
      </c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3"/>
      <c r="S449" s="64"/>
      <c r="T449" s="64"/>
      <c r="U449" s="64"/>
      <c r="V449" s="7">
        <v>0.2</v>
      </c>
      <c r="W449" s="8">
        <f t="shared" si="3"/>
        <v>0</v>
      </c>
      <c r="X449" s="9" t="str">
        <f t="shared" si="34"/>
        <v> </v>
      </c>
      <c r="Y449" s="7" t="str">
        <f t="shared" si="35"/>
        <v/>
      </c>
      <c r="Z449" s="7" t="str">
        <f t="shared" si="6"/>
        <v/>
      </c>
      <c r="AA449" s="64"/>
      <c r="AB449" s="64"/>
      <c r="AC449" s="63" t="b">
        <v>0</v>
      </c>
    </row>
    <row r="450">
      <c r="A450" s="2">
        <v>199.1</v>
      </c>
      <c r="B450" s="5"/>
      <c r="C450" s="2" t="s">
        <v>561</v>
      </c>
      <c r="D450" s="2">
        <v>73.0</v>
      </c>
      <c r="E450" s="2" t="s">
        <v>57</v>
      </c>
      <c r="F450" s="2" t="s">
        <v>562</v>
      </c>
      <c r="G450" s="2" t="s">
        <v>136</v>
      </c>
      <c r="H450" s="4">
        <v>44062.0</v>
      </c>
      <c r="I450" s="4">
        <v>44057.0</v>
      </c>
      <c r="J450" s="2" t="s">
        <v>563</v>
      </c>
      <c r="K450" s="2">
        <v>8.0</v>
      </c>
      <c r="L450" s="2">
        <v>14.0</v>
      </c>
      <c r="M450" s="4">
        <v>44070.0</v>
      </c>
      <c r="N450" s="5">
        <f t="shared" ref="N450:N524" si="108">M450-H450</f>
        <v>8</v>
      </c>
      <c r="O450" s="2" t="s">
        <v>564</v>
      </c>
      <c r="P450" s="2">
        <v>18.0</v>
      </c>
      <c r="Q450" s="4">
        <v>44158.0</v>
      </c>
      <c r="R450" s="2">
        <f t="shared" ref="R450:R524" si="109">Q450-H450</f>
        <v>96</v>
      </c>
      <c r="S450" s="2" t="s">
        <v>565</v>
      </c>
      <c r="T450" s="2">
        <v>8.0</v>
      </c>
      <c r="U450" s="2">
        <v>18.0</v>
      </c>
      <c r="V450" s="7">
        <v>0.2</v>
      </c>
      <c r="W450" s="8">
        <f t="shared" si="3"/>
        <v>11.2</v>
      </c>
      <c r="X450" s="9" t="str">
        <f t="shared" si="34"/>
        <v>Failure</v>
      </c>
      <c r="Y450" s="7" t="str">
        <f t="shared" si="35"/>
        <v>Failure</v>
      </c>
      <c r="Z450" s="7" t="str">
        <f t="shared" si="6"/>
        <v>Failure</v>
      </c>
      <c r="AA450" s="2">
        <v>24.93</v>
      </c>
      <c r="AB450" s="2">
        <v>3.43</v>
      </c>
      <c r="AC450" s="2" t="b">
        <v>1</v>
      </c>
    </row>
    <row r="451">
      <c r="A451" s="65">
        <v>200.0</v>
      </c>
      <c r="B451" s="65">
        <v>2843855.0</v>
      </c>
      <c r="C451" s="65" t="s">
        <v>910</v>
      </c>
      <c r="D451" s="66"/>
      <c r="E451" s="66"/>
      <c r="F451" s="66"/>
      <c r="G451" s="65" t="s">
        <v>911</v>
      </c>
      <c r="H451" s="65"/>
      <c r="I451" s="65"/>
      <c r="J451" s="66"/>
      <c r="K451" s="66"/>
      <c r="L451" s="66"/>
      <c r="M451" s="66"/>
      <c r="N451" s="66">
        <f t="shared" si="108"/>
        <v>0</v>
      </c>
      <c r="O451" s="66"/>
      <c r="P451" s="66"/>
      <c r="Q451" s="66"/>
      <c r="R451" s="65">
        <f t="shared" si="109"/>
        <v>0</v>
      </c>
      <c r="S451" s="66"/>
      <c r="T451" s="66"/>
      <c r="U451" s="66"/>
      <c r="V451" s="7">
        <v>0.2</v>
      </c>
      <c r="W451" s="8">
        <f t="shared" si="3"/>
        <v>0</v>
      </c>
      <c r="X451" s="9" t="str">
        <f t="shared" si="34"/>
        <v> </v>
      </c>
      <c r="Y451" s="7" t="str">
        <f t="shared" si="35"/>
        <v/>
      </c>
      <c r="Z451" s="7" t="str">
        <f t="shared" si="6"/>
        <v/>
      </c>
      <c r="AA451" s="66"/>
      <c r="AB451" s="66"/>
      <c r="AC451" s="65" t="b">
        <v>0</v>
      </c>
    </row>
    <row r="452">
      <c r="A452" s="65">
        <v>200.1</v>
      </c>
      <c r="B452" s="66"/>
      <c r="C452" s="65" t="s">
        <v>912</v>
      </c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>
        <f t="shared" si="108"/>
        <v>0</v>
      </c>
      <c r="O452" s="66"/>
      <c r="P452" s="66"/>
      <c r="Q452" s="66"/>
      <c r="R452" s="65">
        <f t="shared" si="109"/>
        <v>0</v>
      </c>
      <c r="S452" s="66"/>
      <c r="T452" s="66"/>
      <c r="U452" s="66"/>
      <c r="V452" s="7">
        <v>0.2</v>
      </c>
      <c r="W452" s="8">
        <f t="shared" si="3"/>
        <v>0</v>
      </c>
      <c r="X452" s="9" t="str">
        <f t="shared" si="34"/>
        <v> </v>
      </c>
      <c r="Y452" s="7" t="str">
        <f t="shared" si="35"/>
        <v/>
      </c>
      <c r="Z452" s="7" t="str">
        <f t="shared" si="6"/>
        <v/>
      </c>
      <c r="AA452" s="66"/>
      <c r="AB452" s="66"/>
      <c r="AC452" s="65" t="b">
        <v>0</v>
      </c>
    </row>
    <row r="453">
      <c r="A453" s="65">
        <v>200.2</v>
      </c>
      <c r="B453" s="66"/>
      <c r="C453" s="65" t="s">
        <v>913</v>
      </c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>
        <f t="shared" si="108"/>
        <v>0</v>
      </c>
      <c r="O453" s="66"/>
      <c r="P453" s="66"/>
      <c r="Q453" s="66"/>
      <c r="R453" s="65">
        <f t="shared" si="109"/>
        <v>0</v>
      </c>
      <c r="S453" s="66"/>
      <c r="T453" s="66"/>
      <c r="U453" s="66"/>
      <c r="V453" s="7">
        <v>0.2</v>
      </c>
      <c r="W453" s="8">
        <f t="shared" si="3"/>
        <v>0</v>
      </c>
      <c r="X453" s="9" t="str">
        <f t="shared" si="34"/>
        <v> </v>
      </c>
      <c r="Y453" s="7" t="str">
        <f t="shared" si="35"/>
        <v/>
      </c>
      <c r="Z453" s="7" t="str">
        <f t="shared" si="6"/>
        <v/>
      </c>
      <c r="AA453" s="66"/>
      <c r="AB453" s="66"/>
      <c r="AC453" s="65" t="b">
        <v>0</v>
      </c>
    </row>
    <row r="454">
      <c r="A454" s="11">
        <v>201.0</v>
      </c>
      <c r="B454" s="11">
        <v>2276492.0</v>
      </c>
      <c r="C454" s="11" t="s">
        <v>566</v>
      </c>
      <c r="D454" s="11">
        <v>77.0</v>
      </c>
      <c r="E454" s="11" t="s">
        <v>57</v>
      </c>
      <c r="F454" s="11" t="s">
        <v>567</v>
      </c>
      <c r="G454" s="11" t="s">
        <v>568</v>
      </c>
      <c r="H454" s="12">
        <v>44319.0</v>
      </c>
      <c r="I454" s="12">
        <v>44288.0</v>
      </c>
      <c r="J454" s="11" t="s">
        <v>569</v>
      </c>
      <c r="K454" s="11">
        <v>1.0</v>
      </c>
      <c r="L454" s="11">
        <v>15.0</v>
      </c>
      <c r="M454" s="13"/>
      <c r="N454" s="14">
        <f t="shared" si="108"/>
        <v>-44319</v>
      </c>
      <c r="O454" s="13"/>
      <c r="P454" s="13"/>
      <c r="Q454" s="12">
        <v>44384.0</v>
      </c>
      <c r="R454" s="11">
        <f t="shared" si="109"/>
        <v>65</v>
      </c>
      <c r="S454" s="11" t="s">
        <v>39</v>
      </c>
      <c r="T454" s="11">
        <v>0.0</v>
      </c>
      <c r="U454" s="11">
        <v>17.0</v>
      </c>
      <c r="V454" s="11">
        <v>0.2</v>
      </c>
      <c r="W454" s="13">
        <f t="shared" si="3"/>
        <v>12</v>
      </c>
      <c r="X454" s="34" t="str">
        <f t="shared" si="34"/>
        <v>Failure</v>
      </c>
      <c r="Y454" s="11" t="str">
        <f t="shared" si="35"/>
        <v>Success</v>
      </c>
      <c r="Z454" s="11" t="str">
        <f t="shared" si="6"/>
        <v>Success</v>
      </c>
      <c r="AA454" s="11">
        <v>27.6</v>
      </c>
      <c r="AB454" s="11">
        <v>3.18</v>
      </c>
      <c r="AC454" s="11" t="b">
        <v>1</v>
      </c>
    </row>
    <row r="455">
      <c r="A455" s="2">
        <v>201.1</v>
      </c>
      <c r="B455" s="2">
        <v>2276492.0</v>
      </c>
      <c r="C455" s="2" t="s">
        <v>570</v>
      </c>
      <c r="D455" s="2">
        <v>77.0</v>
      </c>
      <c r="E455" s="2" t="s">
        <v>57</v>
      </c>
      <c r="F455" s="2" t="s">
        <v>567</v>
      </c>
      <c r="G455" s="2" t="s">
        <v>571</v>
      </c>
      <c r="H455" s="4">
        <v>44354.0</v>
      </c>
      <c r="I455" s="4">
        <v>44349.0</v>
      </c>
      <c r="J455" s="2" t="s">
        <v>572</v>
      </c>
      <c r="K455" s="2">
        <v>1.0</v>
      </c>
      <c r="L455" s="2">
        <v>18.0</v>
      </c>
      <c r="M455" s="5"/>
      <c r="N455" s="10">
        <f t="shared" si="108"/>
        <v>-44354</v>
      </c>
      <c r="O455" s="5"/>
      <c r="P455" s="5"/>
      <c r="Q455" s="4">
        <v>44470.0</v>
      </c>
      <c r="R455" s="2">
        <f t="shared" si="109"/>
        <v>116</v>
      </c>
      <c r="S455" s="2" t="s">
        <v>573</v>
      </c>
      <c r="T455" s="2">
        <v>1.0</v>
      </c>
      <c r="U455" s="2">
        <v>15.0</v>
      </c>
      <c r="V455" s="2">
        <v>0.2</v>
      </c>
      <c r="W455" s="5">
        <f t="shared" si="3"/>
        <v>14.4</v>
      </c>
      <c r="X455" s="35" t="str">
        <f t="shared" si="34"/>
        <v>Failure</v>
      </c>
      <c r="Y455" s="2" t="str">
        <f t="shared" si="35"/>
        <v>Failure</v>
      </c>
      <c r="Z455" s="2" t="str">
        <f t="shared" si="6"/>
        <v>Failure</v>
      </c>
      <c r="AA455" s="2">
        <v>27.25</v>
      </c>
      <c r="AB455" s="2">
        <v>2.98</v>
      </c>
      <c r="AC455" s="2" t="b">
        <v>1</v>
      </c>
    </row>
    <row r="456">
      <c r="A456" s="101">
        <v>202.0</v>
      </c>
      <c r="B456" s="101">
        <v>2833551.0</v>
      </c>
      <c r="C456" s="101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>
        <f t="shared" si="108"/>
        <v>0</v>
      </c>
      <c r="O456" s="102"/>
      <c r="P456" s="102"/>
      <c r="Q456" s="102"/>
      <c r="R456" s="101">
        <f t="shared" si="109"/>
        <v>0</v>
      </c>
      <c r="S456" s="102"/>
      <c r="T456" s="102"/>
      <c r="U456" s="102"/>
      <c r="V456" s="101">
        <v>0.2</v>
      </c>
      <c r="W456" s="102">
        <f t="shared" si="3"/>
        <v>0</v>
      </c>
      <c r="X456" s="103" t="str">
        <f t="shared" si="34"/>
        <v> </v>
      </c>
      <c r="Y456" s="101" t="str">
        <f t="shared" si="35"/>
        <v/>
      </c>
      <c r="Z456" s="101" t="str">
        <f t="shared" si="6"/>
        <v/>
      </c>
      <c r="AA456" s="102"/>
      <c r="AB456" s="102"/>
      <c r="AC456" s="101" t="b">
        <v>0</v>
      </c>
    </row>
    <row r="457">
      <c r="A457" s="2">
        <v>202.1</v>
      </c>
      <c r="B457" s="2">
        <v>2833551.0</v>
      </c>
      <c r="C457" s="2" t="s">
        <v>574</v>
      </c>
      <c r="D457" s="2">
        <v>80.0</v>
      </c>
      <c r="E457" s="2" t="s">
        <v>57</v>
      </c>
      <c r="F457" s="2" t="s">
        <v>575</v>
      </c>
      <c r="G457" s="2" t="s">
        <v>576</v>
      </c>
      <c r="H457" s="4">
        <v>44354.0</v>
      </c>
      <c r="I457" s="4">
        <v>44281.0</v>
      </c>
      <c r="J457" s="2" t="s">
        <v>577</v>
      </c>
      <c r="K457" s="2">
        <v>2.0</v>
      </c>
      <c r="L457" s="2">
        <v>15.0</v>
      </c>
      <c r="M457" s="5"/>
      <c r="N457" s="10">
        <f t="shared" si="108"/>
        <v>-44354</v>
      </c>
      <c r="O457" s="5"/>
      <c r="P457" s="5"/>
      <c r="Q457" s="4">
        <v>44411.0</v>
      </c>
      <c r="R457" s="2">
        <f t="shared" si="109"/>
        <v>57</v>
      </c>
      <c r="S457" s="2" t="s">
        <v>577</v>
      </c>
      <c r="T457" s="2">
        <v>2.0</v>
      </c>
      <c r="U457" s="2">
        <v>13.0</v>
      </c>
      <c r="V457" s="2">
        <v>0.2</v>
      </c>
      <c r="W457" s="5">
        <f t="shared" si="3"/>
        <v>12</v>
      </c>
      <c r="X457" s="35" t="str">
        <f t="shared" si="34"/>
        <v>Failure</v>
      </c>
      <c r="Y457" s="2" t="str">
        <f t="shared" si="35"/>
        <v>Failure</v>
      </c>
      <c r="Z457" s="2" t="str">
        <f t="shared" si="6"/>
        <v>Failure</v>
      </c>
      <c r="AA457" s="2">
        <v>25.89</v>
      </c>
      <c r="AB457" s="2">
        <v>3.05</v>
      </c>
      <c r="AC457" s="2" t="b">
        <v>1</v>
      </c>
    </row>
    <row r="458">
      <c r="A458" s="11">
        <v>203.0</v>
      </c>
      <c r="B458" s="11">
        <v>1491829.0</v>
      </c>
      <c r="C458" s="11" t="s">
        <v>578</v>
      </c>
      <c r="D458" s="11">
        <v>75.0</v>
      </c>
      <c r="E458" s="11" t="s">
        <v>30</v>
      </c>
      <c r="F458" s="11" t="s">
        <v>579</v>
      </c>
      <c r="G458" s="11" t="s">
        <v>568</v>
      </c>
      <c r="H458" s="12">
        <v>44354.0</v>
      </c>
      <c r="I458" s="12">
        <v>44295.0</v>
      </c>
      <c r="J458" s="11" t="s">
        <v>580</v>
      </c>
      <c r="K458" s="11">
        <v>5.0</v>
      </c>
      <c r="L458" s="11">
        <v>19.0</v>
      </c>
      <c r="M458" s="13"/>
      <c r="N458" s="14">
        <f t="shared" si="108"/>
        <v>-44354</v>
      </c>
      <c r="O458" s="13"/>
      <c r="P458" s="13"/>
      <c r="Q458" s="12">
        <v>44442.0</v>
      </c>
      <c r="R458" s="11">
        <f t="shared" si="109"/>
        <v>88</v>
      </c>
      <c r="S458" s="32" t="s">
        <v>581</v>
      </c>
      <c r="T458" s="11">
        <v>1.0</v>
      </c>
      <c r="U458" s="11">
        <v>16.0</v>
      </c>
      <c r="V458" s="11">
        <v>0.2</v>
      </c>
      <c r="W458" s="13">
        <f t="shared" si="3"/>
        <v>15.2</v>
      </c>
      <c r="X458" s="34" t="str">
        <f t="shared" si="34"/>
        <v>Failure</v>
      </c>
      <c r="Y458" s="11" t="str">
        <f t="shared" si="35"/>
        <v>Success</v>
      </c>
      <c r="Z458" s="11" t="str">
        <f t="shared" si="6"/>
        <v>Success</v>
      </c>
      <c r="AA458" s="11">
        <v>23.19</v>
      </c>
      <c r="AB458" s="11">
        <v>2.83</v>
      </c>
      <c r="AC458" s="11" t="b">
        <v>1</v>
      </c>
    </row>
    <row r="459">
      <c r="A459" s="101">
        <v>203.1</v>
      </c>
      <c r="B459" s="101">
        <v>1491829.0</v>
      </c>
      <c r="C459" s="101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>
        <f t="shared" si="108"/>
        <v>0</v>
      </c>
      <c r="O459" s="102"/>
      <c r="P459" s="102"/>
      <c r="Q459" s="102"/>
      <c r="R459" s="101">
        <f t="shared" si="109"/>
        <v>0</v>
      </c>
      <c r="S459" s="102"/>
      <c r="T459" s="102"/>
      <c r="U459" s="102"/>
      <c r="V459" s="101">
        <v>0.2</v>
      </c>
      <c r="W459" s="102">
        <f t="shared" si="3"/>
        <v>0</v>
      </c>
      <c r="X459" s="103" t="str">
        <f t="shared" si="34"/>
        <v> </v>
      </c>
      <c r="Y459" s="101" t="str">
        <f t="shared" si="35"/>
        <v/>
      </c>
      <c r="Z459" s="101" t="str">
        <f t="shared" si="6"/>
        <v/>
      </c>
      <c r="AA459" s="102"/>
      <c r="AB459" s="102"/>
      <c r="AC459" s="101" t="b">
        <v>0</v>
      </c>
    </row>
    <row r="460">
      <c r="A460" s="2">
        <v>204.0</v>
      </c>
      <c r="B460" s="2">
        <v>2167993.0</v>
      </c>
      <c r="C460" s="2" t="s">
        <v>582</v>
      </c>
      <c r="D460" s="2">
        <v>70.0</v>
      </c>
      <c r="E460" s="2" t="s">
        <v>30</v>
      </c>
      <c r="F460" s="2" t="s">
        <v>583</v>
      </c>
      <c r="G460" s="2" t="s">
        <v>584</v>
      </c>
      <c r="H460" s="4">
        <v>44354.0</v>
      </c>
      <c r="I460" s="4">
        <v>44342.0</v>
      </c>
      <c r="J460" s="2" t="s">
        <v>585</v>
      </c>
      <c r="K460" s="2">
        <v>1.0</v>
      </c>
      <c r="L460" s="2">
        <v>20.0</v>
      </c>
      <c r="M460" s="5"/>
      <c r="N460" s="10">
        <f t="shared" si="108"/>
        <v>-44354</v>
      </c>
      <c r="O460" s="5"/>
      <c r="P460" s="5"/>
      <c r="Q460" s="4">
        <v>44454.0</v>
      </c>
      <c r="R460" s="2">
        <f t="shared" si="109"/>
        <v>100</v>
      </c>
      <c r="S460" s="36" t="s">
        <v>586</v>
      </c>
      <c r="T460" s="2">
        <v>1.0</v>
      </c>
      <c r="U460" s="2">
        <v>21.0</v>
      </c>
      <c r="V460" s="2">
        <v>0.2</v>
      </c>
      <c r="W460" s="5">
        <f t="shared" si="3"/>
        <v>16</v>
      </c>
      <c r="X460" s="35" t="str">
        <f t="shared" si="34"/>
        <v>Failure</v>
      </c>
      <c r="Y460" s="2" t="str">
        <f t="shared" si="35"/>
        <v>Failure</v>
      </c>
      <c r="Z460" s="2" t="str">
        <f t="shared" si="6"/>
        <v>Failure</v>
      </c>
      <c r="AA460" s="2">
        <v>25.96</v>
      </c>
      <c r="AB460" s="2">
        <v>3.14</v>
      </c>
      <c r="AC460" s="2" t="b">
        <v>1</v>
      </c>
    </row>
    <row r="461">
      <c r="A461" s="59">
        <v>204.1</v>
      </c>
      <c r="B461" s="38">
        <v>2167993.0</v>
      </c>
      <c r="C461" s="38" t="s">
        <v>587</v>
      </c>
      <c r="D461" s="59">
        <v>70.0</v>
      </c>
      <c r="E461" s="59" t="s">
        <v>30</v>
      </c>
      <c r="F461" s="59" t="s">
        <v>588</v>
      </c>
      <c r="G461" s="59" t="s">
        <v>571</v>
      </c>
      <c r="H461" s="58">
        <v>44487.0</v>
      </c>
      <c r="I461" s="58">
        <v>44454.0</v>
      </c>
      <c r="J461" s="104" t="s">
        <v>586</v>
      </c>
      <c r="K461" s="59">
        <v>1.0</v>
      </c>
      <c r="L461" s="59">
        <v>19.0</v>
      </c>
      <c r="M461" s="105"/>
      <c r="N461" s="106">
        <f t="shared" si="108"/>
        <v>-44487</v>
      </c>
      <c r="O461" s="105"/>
      <c r="P461" s="105"/>
      <c r="Q461" s="58">
        <v>44603.0</v>
      </c>
      <c r="R461" s="59">
        <f t="shared" si="109"/>
        <v>116</v>
      </c>
      <c r="S461" s="104" t="s">
        <v>586</v>
      </c>
      <c r="T461" s="59">
        <v>1.0</v>
      </c>
      <c r="U461" s="59">
        <v>20.0</v>
      </c>
      <c r="V461" s="59">
        <v>0.2</v>
      </c>
      <c r="W461" s="105">
        <f t="shared" si="3"/>
        <v>15.2</v>
      </c>
      <c r="X461" s="107" t="str">
        <f t="shared" si="34"/>
        <v>Failure</v>
      </c>
      <c r="Y461" s="59" t="str">
        <f t="shared" si="35"/>
        <v>Failure</v>
      </c>
      <c r="Z461" s="59" t="str">
        <f t="shared" si="6"/>
        <v>Failure</v>
      </c>
      <c r="AA461" s="105"/>
      <c r="AB461" s="105"/>
      <c r="AC461" s="59" t="b">
        <v>1</v>
      </c>
    </row>
    <row r="462">
      <c r="A462" s="101">
        <v>205.0</v>
      </c>
      <c r="B462" s="101">
        <v>2508169.0</v>
      </c>
      <c r="C462" s="102"/>
      <c r="D462" s="102"/>
      <c r="E462" s="102"/>
      <c r="F462" s="102"/>
      <c r="G462" s="102"/>
      <c r="H462" s="108"/>
      <c r="I462" s="102"/>
      <c r="J462" s="102"/>
      <c r="K462" s="102"/>
      <c r="L462" s="102"/>
      <c r="M462" s="102"/>
      <c r="N462" s="109">
        <f t="shared" si="108"/>
        <v>0</v>
      </c>
      <c r="O462" s="102"/>
      <c r="P462" s="102"/>
      <c r="Q462" s="102"/>
      <c r="R462" s="108">
        <f t="shared" si="109"/>
        <v>0</v>
      </c>
      <c r="S462" s="102"/>
      <c r="T462" s="102"/>
      <c r="U462" s="102"/>
      <c r="V462" s="101">
        <v>0.2</v>
      </c>
      <c r="W462" s="102">
        <f t="shared" si="3"/>
        <v>0</v>
      </c>
      <c r="X462" s="103" t="str">
        <f t="shared" si="34"/>
        <v> </v>
      </c>
      <c r="Y462" s="101" t="str">
        <f t="shared" si="35"/>
        <v/>
      </c>
      <c r="Z462" s="101" t="str">
        <f t="shared" si="6"/>
        <v/>
      </c>
      <c r="AA462" s="102"/>
      <c r="AB462" s="102"/>
      <c r="AC462" s="101" t="b">
        <v>0</v>
      </c>
    </row>
    <row r="463">
      <c r="A463" s="2">
        <v>205.1</v>
      </c>
      <c r="B463" s="2">
        <v>2508169.0</v>
      </c>
      <c r="C463" s="2" t="s">
        <v>589</v>
      </c>
      <c r="D463" s="2">
        <v>77.0</v>
      </c>
      <c r="E463" s="2" t="s">
        <v>57</v>
      </c>
      <c r="F463" s="2" t="s">
        <v>590</v>
      </c>
      <c r="G463" s="2" t="s">
        <v>571</v>
      </c>
      <c r="H463" s="4">
        <v>44354.0</v>
      </c>
      <c r="I463" s="4">
        <v>44314.0</v>
      </c>
      <c r="J463" s="2" t="s">
        <v>591</v>
      </c>
      <c r="K463" s="2">
        <v>1.0</v>
      </c>
      <c r="L463" s="2">
        <v>14.0</v>
      </c>
      <c r="M463" s="5"/>
      <c r="N463" s="10">
        <f t="shared" si="108"/>
        <v>-44354</v>
      </c>
      <c r="O463" s="5"/>
      <c r="P463" s="5"/>
      <c r="Q463" s="4">
        <v>44414.0</v>
      </c>
      <c r="R463" s="2">
        <f t="shared" si="109"/>
        <v>60</v>
      </c>
      <c r="S463" s="2" t="s">
        <v>591</v>
      </c>
      <c r="T463" s="2">
        <v>1.0</v>
      </c>
      <c r="U463" s="2">
        <v>17.0</v>
      </c>
      <c r="V463" s="2">
        <v>0.2</v>
      </c>
      <c r="W463" s="5">
        <f t="shared" si="3"/>
        <v>11.2</v>
      </c>
      <c r="X463" s="35" t="str">
        <f t="shared" si="34"/>
        <v>Failure</v>
      </c>
      <c r="Y463" s="2" t="str">
        <f t="shared" si="35"/>
        <v>Failure</v>
      </c>
      <c r="Z463" s="2" t="str">
        <f t="shared" si="6"/>
        <v>Failure</v>
      </c>
      <c r="AA463" s="2">
        <v>22.9</v>
      </c>
      <c r="AB463" s="2">
        <v>2.99</v>
      </c>
      <c r="AC463" s="2" t="b">
        <v>1</v>
      </c>
    </row>
    <row r="464">
      <c r="A464" s="11">
        <v>206.0</v>
      </c>
      <c r="B464" s="11">
        <v>1164370.0</v>
      </c>
      <c r="C464" s="11" t="s">
        <v>592</v>
      </c>
      <c r="D464" s="11">
        <v>63.0</v>
      </c>
      <c r="E464" s="11" t="s">
        <v>57</v>
      </c>
      <c r="F464" s="11" t="s">
        <v>593</v>
      </c>
      <c r="G464" s="11" t="s">
        <v>584</v>
      </c>
      <c r="H464" s="12">
        <v>44354.0</v>
      </c>
      <c r="I464" s="12">
        <v>44279.0</v>
      </c>
      <c r="J464" s="11" t="s">
        <v>594</v>
      </c>
      <c r="K464" s="11">
        <v>7.0</v>
      </c>
      <c r="L464" s="11">
        <v>14.0</v>
      </c>
      <c r="M464" s="13"/>
      <c r="N464" s="14">
        <f t="shared" si="108"/>
        <v>-44354</v>
      </c>
      <c r="O464" s="13"/>
      <c r="P464" s="13"/>
      <c r="Q464" s="12">
        <v>44496.0</v>
      </c>
      <c r="R464" s="11">
        <f t="shared" si="109"/>
        <v>142</v>
      </c>
      <c r="S464" s="11" t="s">
        <v>594</v>
      </c>
      <c r="T464" s="11">
        <v>7.0</v>
      </c>
      <c r="U464" s="11">
        <v>11.0</v>
      </c>
      <c r="V464" s="11">
        <v>0.2</v>
      </c>
      <c r="W464" s="13">
        <f t="shared" si="3"/>
        <v>11.2</v>
      </c>
      <c r="X464" s="34" t="str">
        <f t="shared" si="34"/>
        <v>Success</v>
      </c>
      <c r="Y464" s="11" t="str">
        <f t="shared" si="35"/>
        <v>Failure</v>
      </c>
      <c r="Z464" s="11" t="str">
        <f t="shared" si="6"/>
        <v>Success</v>
      </c>
      <c r="AA464" s="11">
        <v>26.1</v>
      </c>
      <c r="AB464" s="11">
        <v>3.75</v>
      </c>
      <c r="AC464" s="11" t="b">
        <v>1</v>
      </c>
    </row>
    <row r="465">
      <c r="A465" s="63">
        <v>206.1</v>
      </c>
      <c r="B465" s="63">
        <v>1164370.0</v>
      </c>
      <c r="C465" s="63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>
        <f t="shared" si="108"/>
        <v>0</v>
      </c>
      <c r="O465" s="64"/>
      <c r="P465" s="64"/>
      <c r="Q465" s="64"/>
      <c r="R465" s="63">
        <f t="shared" si="109"/>
        <v>0</v>
      </c>
      <c r="S465" s="64"/>
      <c r="T465" s="64"/>
      <c r="U465" s="64"/>
      <c r="V465" s="63">
        <v>0.2</v>
      </c>
      <c r="W465" s="64">
        <f t="shared" si="3"/>
        <v>0</v>
      </c>
      <c r="X465" s="110" t="str">
        <f t="shared" si="34"/>
        <v> </v>
      </c>
      <c r="Y465" s="63" t="str">
        <f t="shared" si="35"/>
        <v/>
      </c>
      <c r="Z465" s="63" t="str">
        <f t="shared" si="6"/>
        <v/>
      </c>
      <c r="AA465" s="64"/>
      <c r="AB465" s="64"/>
      <c r="AC465" s="63" t="b">
        <v>0</v>
      </c>
    </row>
    <row r="466">
      <c r="A466" s="2">
        <v>207.0</v>
      </c>
      <c r="B466" s="2">
        <v>1814829.0</v>
      </c>
      <c r="C466" s="2" t="s">
        <v>595</v>
      </c>
      <c r="D466" s="2">
        <v>74.0</v>
      </c>
      <c r="E466" s="2" t="s">
        <v>57</v>
      </c>
      <c r="F466" s="2" t="s">
        <v>596</v>
      </c>
      <c r="G466" s="2" t="s">
        <v>597</v>
      </c>
      <c r="H466" s="4">
        <v>44312.0</v>
      </c>
      <c r="I466" s="4">
        <v>44287.0</v>
      </c>
      <c r="J466" s="2" t="s">
        <v>569</v>
      </c>
      <c r="K466" s="2">
        <v>1.0</v>
      </c>
      <c r="L466" s="2">
        <v>12.0</v>
      </c>
      <c r="M466" s="5"/>
      <c r="N466" s="10">
        <f t="shared" si="108"/>
        <v>-44312</v>
      </c>
      <c r="O466" s="5"/>
      <c r="P466" s="5"/>
      <c r="Q466" s="4">
        <v>44399.0</v>
      </c>
      <c r="R466" s="2">
        <f t="shared" si="109"/>
        <v>87</v>
      </c>
      <c r="S466" s="2" t="s">
        <v>569</v>
      </c>
      <c r="T466" s="2">
        <v>1.0</v>
      </c>
      <c r="U466" s="2">
        <v>11.0</v>
      </c>
      <c r="V466" s="2">
        <v>0.2</v>
      </c>
      <c r="W466" s="5">
        <f t="shared" si="3"/>
        <v>9.6</v>
      </c>
      <c r="X466" s="35" t="str">
        <f t="shared" si="34"/>
        <v>Failure</v>
      </c>
      <c r="Y466" s="2" t="str">
        <f t="shared" si="35"/>
        <v>Failure</v>
      </c>
      <c r="Z466" s="2" t="str">
        <f t="shared" si="6"/>
        <v>Failure</v>
      </c>
      <c r="AA466" s="2">
        <v>24.74</v>
      </c>
      <c r="AB466" s="2">
        <v>2.67</v>
      </c>
      <c r="AC466" s="2" t="b">
        <v>1</v>
      </c>
    </row>
    <row r="467">
      <c r="A467" s="11">
        <v>207.1</v>
      </c>
      <c r="B467" s="11">
        <v>1814829.0</v>
      </c>
      <c r="C467" s="11" t="s">
        <v>598</v>
      </c>
      <c r="D467" s="11">
        <v>74.0</v>
      </c>
      <c r="E467" s="11" t="s">
        <v>57</v>
      </c>
      <c r="F467" s="11" t="s">
        <v>599</v>
      </c>
      <c r="G467" s="11" t="s">
        <v>600</v>
      </c>
      <c r="H467" s="12">
        <v>44361.0</v>
      </c>
      <c r="I467" s="12">
        <v>44322.0</v>
      </c>
      <c r="J467" s="11" t="s">
        <v>569</v>
      </c>
      <c r="K467" s="11">
        <v>1.0</v>
      </c>
      <c r="L467" s="11">
        <v>13.0</v>
      </c>
      <c r="M467" s="13"/>
      <c r="N467" s="14">
        <f t="shared" si="108"/>
        <v>-44361</v>
      </c>
      <c r="O467" s="13"/>
      <c r="P467" s="13"/>
      <c r="Q467" s="12">
        <v>44490.0</v>
      </c>
      <c r="R467" s="11">
        <f t="shared" si="109"/>
        <v>129</v>
      </c>
      <c r="S467" s="11" t="s">
        <v>39</v>
      </c>
      <c r="T467" s="11">
        <v>0.0</v>
      </c>
      <c r="U467" s="11">
        <v>11.0</v>
      </c>
      <c r="V467" s="11">
        <v>0.2</v>
      </c>
      <c r="W467" s="13">
        <f t="shared" si="3"/>
        <v>10.4</v>
      </c>
      <c r="X467" s="34" t="str">
        <f t="shared" si="34"/>
        <v>Failure</v>
      </c>
      <c r="Y467" s="11" t="str">
        <f t="shared" si="35"/>
        <v>Success</v>
      </c>
      <c r="Z467" s="11" t="str">
        <f t="shared" si="6"/>
        <v>Success</v>
      </c>
      <c r="AA467" s="11">
        <v>24.71</v>
      </c>
      <c r="AB467" s="11">
        <v>2.57</v>
      </c>
      <c r="AC467" s="11" t="b">
        <v>1</v>
      </c>
    </row>
    <row r="468">
      <c r="A468" s="11">
        <v>208.0</v>
      </c>
      <c r="B468" s="11">
        <v>2277170.0</v>
      </c>
      <c r="C468" s="11" t="s">
        <v>601</v>
      </c>
      <c r="D468" s="11">
        <v>65.0</v>
      </c>
      <c r="E468" s="11" t="s">
        <v>57</v>
      </c>
      <c r="F468" s="11" t="s">
        <v>602</v>
      </c>
      <c r="G468" s="11" t="s">
        <v>597</v>
      </c>
      <c r="H468" s="12">
        <v>44361.0</v>
      </c>
      <c r="I468" s="12">
        <v>44335.0</v>
      </c>
      <c r="J468" s="11" t="s">
        <v>603</v>
      </c>
      <c r="K468" s="11">
        <v>9.0</v>
      </c>
      <c r="L468" s="11">
        <v>12.0</v>
      </c>
      <c r="M468" s="13"/>
      <c r="N468" s="14">
        <f t="shared" si="108"/>
        <v>-44361</v>
      </c>
      <c r="O468" s="13"/>
      <c r="P468" s="13"/>
      <c r="Q468" s="12">
        <v>44468.0</v>
      </c>
      <c r="R468" s="11">
        <f t="shared" si="109"/>
        <v>107</v>
      </c>
      <c r="S468" s="32" t="s">
        <v>604</v>
      </c>
      <c r="T468" s="11">
        <v>6.0</v>
      </c>
      <c r="U468" s="11">
        <v>12.0</v>
      </c>
      <c r="V468" s="11">
        <v>0.2</v>
      </c>
      <c r="W468" s="13">
        <f t="shared" si="3"/>
        <v>9.6</v>
      </c>
      <c r="X468" s="34" t="str">
        <f t="shared" si="34"/>
        <v>Failure</v>
      </c>
      <c r="Y468" s="11" t="str">
        <f t="shared" si="35"/>
        <v>Success</v>
      </c>
      <c r="Z468" s="11" t="str">
        <f t="shared" si="6"/>
        <v>Success</v>
      </c>
      <c r="AA468" s="11">
        <v>26.28</v>
      </c>
      <c r="AB468" s="11">
        <v>3.8</v>
      </c>
      <c r="AC468" s="11" t="b">
        <v>1</v>
      </c>
    </row>
    <row r="469">
      <c r="A469" s="11">
        <v>208.1</v>
      </c>
      <c r="B469" s="11">
        <v>2277170.0</v>
      </c>
      <c r="C469" s="11" t="s">
        <v>605</v>
      </c>
      <c r="D469" s="11">
        <v>65.0</v>
      </c>
      <c r="E469" s="11" t="s">
        <v>57</v>
      </c>
      <c r="F469" s="11" t="s">
        <v>606</v>
      </c>
      <c r="G469" s="11" t="s">
        <v>571</v>
      </c>
      <c r="H469" s="12">
        <v>44298.0</v>
      </c>
      <c r="I469" s="12">
        <v>44265.0</v>
      </c>
      <c r="J469" s="32" t="s">
        <v>607</v>
      </c>
      <c r="K469" s="11">
        <v>9.0</v>
      </c>
      <c r="L469" s="11">
        <v>20.0</v>
      </c>
      <c r="M469" s="13"/>
      <c r="N469" s="14">
        <f t="shared" si="108"/>
        <v>-44298</v>
      </c>
      <c r="O469" s="13"/>
      <c r="P469" s="13"/>
      <c r="Q469" s="12">
        <v>44391.0</v>
      </c>
      <c r="R469" s="11">
        <f t="shared" si="109"/>
        <v>93</v>
      </c>
      <c r="S469" s="32" t="s">
        <v>607</v>
      </c>
      <c r="T469" s="11">
        <v>9.0</v>
      </c>
      <c r="U469" s="11">
        <v>13.0</v>
      </c>
      <c r="V469" s="11">
        <v>0.2</v>
      </c>
      <c r="W469" s="13">
        <f t="shared" si="3"/>
        <v>16</v>
      </c>
      <c r="X469" s="34" t="str">
        <f t="shared" si="34"/>
        <v>Success</v>
      </c>
      <c r="Y469" s="11" t="str">
        <f t="shared" si="35"/>
        <v>Failure</v>
      </c>
      <c r="Z469" s="11" t="str">
        <f t="shared" si="6"/>
        <v>Success</v>
      </c>
      <c r="AA469" s="11">
        <v>26.11</v>
      </c>
      <c r="AB469" s="11">
        <v>3.79</v>
      </c>
      <c r="AC469" s="11" t="b">
        <v>1</v>
      </c>
    </row>
    <row r="470">
      <c r="A470" s="11">
        <v>209.0</v>
      </c>
      <c r="B470" s="11">
        <v>2146229.0</v>
      </c>
      <c r="C470" s="11" t="s">
        <v>608</v>
      </c>
      <c r="D470" s="11">
        <v>58.0</v>
      </c>
      <c r="E470" s="11" t="s">
        <v>57</v>
      </c>
      <c r="F470" s="11" t="s">
        <v>609</v>
      </c>
      <c r="G470" s="11" t="s">
        <v>597</v>
      </c>
      <c r="H470" s="12">
        <v>44368.0</v>
      </c>
      <c r="I470" s="12">
        <v>44323.0</v>
      </c>
      <c r="J470" s="11" t="s">
        <v>610</v>
      </c>
      <c r="K470" s="11">
        <v>1.0</v>
      </c>
      <c r="L470" s="11">
        <v>13.0</v>
      </c>
      <c r="M470" s="13"/>
      <c r="N470" s="14">
        <f t="shared" si="108"/>
        <v>-44368</v>
      </c>
      <c r="O470" s="13"/>
      <c r="P470" s="13"/>
      <c r="Q470" s="12">
        <v>44477.0</v>
      </c>
      <c r="R470" s="11">
        <f t="shared" si="109"/>
        <v>109</v>
      </c>
      <c r="S470" s="11" t="s">
        <v>39</v>
      </c>
      <c r="T470" s="11">
        <v>0.0</v>
      </c>
      <c r="U470" s="11">
        <v>18.0</v>
      </c>
      <c r="V470" s="11">
        <v>0.2</v>
      </c>
      <c r="W470" s="13">
        <f t="shared" si="3"/>
        <v>10.4</v>
      </c>
      <c r="X470" s="34" t="str">
        <f t="shared" si="34"/>
        <v>Failure</v>
      </c>
      <c r="Y470" s="11" t="str">
        <f t="shared" si="35"/>
        <v>Success</v>
      </c>
      <c r="Z470" s="11" t="str">
        <f t="shared" si="6"/>
        <v>Success</v>
      </c>
      <c r="AA470" s="11">
        <v>24.08</v>
      </c>
      <c r="AB470" s="11">
        <v>3.12</v>
      </c>
      <c r="AC470" s="11" t="b">
        <v>1</v>
      </c>
    </row>
    <row r="471">
      <c r="A471" s="11">
        <v>209.1</v>
      </c>
      <c r="B471" s="11">
        <v>2146229.0</v>
      </c>
      <c r="C471" s="11" t="s">
        <v>611</v>
      </c>
      <c r="D471" s="11">
        <v>58.0</v>
      </c>
      <c r="E471" s="11" t="s">
        <v>612</v>
      </c>
      <c r="F471" s="11" t="s">
        <v>613</v>
      </c>
      <c r="G471" s="11" t="s">
        <v>571</v>
      </c>
      <c r="H471" s="12">
        <v>44284.0</v>
      </c>
      <c r="I471" s="12">
        <v>44239.0</v>
      </c>
      <c r="J471" s="32" t="s">
        <v>569</v>
      </c>
      <c r="K471" s="11">
        <v>1.0</v>
      </c>
      <c r="L471" s="11">
        <v>22.0</v>
      </c>
      <c r="M471" s="13"/>
      <c r="N471" s="14">
        <f t="shared" si="108"/>
        <v>-44284</v>
      </c>
      <c r="O471" s="13"/>
      <c r="P471" s="13"/>
      <c r="Q471" s="12">
        <v>44377.0</v>
      </c>
      <c r="R471" s="11">
        <f t="shared" si="109"/>
        <v>93</v>
      </c>
      <c r="S471" s="11" t="s">
        <v>39</v>
      </c>
      <c r="T471" s="11">
        <v>0.0</v>
      </c>
      <c r="U471" s="11">
        <v>17.0</v>
      </c>
      <c r="V471" s="11">
        <v>0.2</v>
      </c>
      <c r="W471" s="13">
        <f t="shared" si="3"/>
        <v>17.6</v>
      </c>
      <c r="X471" s="34" t="str">
        <f t="shared" si="34"/>
        <v>Success</v>
      </c>
      <c r="Y471" s="11" t="str">
        <f t="shared" si="35"/>
        <v>Success</v>
      </c>
      <c r="Z471" s="11" t="str">
        <f t="shared" si="6"/>
        <v>Success</v>
      </c>
      <c r="AA471" s="11">
        <v>22.7</v>
      </c>
      <c r="AB471" s="11">
        <v>2.89</v>
      </c>
      <c r="AC471" s="11" t="b">
        <v>1</v>
      </c>
    </row>
    <row r="472">
      <c r="A472" s="101">
        <v>210.0</v>
      </c>
      <c r="B472" s="101">
        <v>2852253.0</v>
      </c>
      <c r="C472" s="101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>
        <f t="shared" si="108"/>
        <v>0</v>
      </c>
      <c r="O472" s="102"/>
      <c r="P472" s="102"/>
      <c r="Q472" s="102"/>
      <c r="R472" s="101">
        <f t="shared" si="109"/>
        <v>0</v>
      </c>
      <c r="S472" s="102"/>
      <c r="T472" s="102"/>
      <c r="U472" s="102"/>
      <c r="V472" s="101">
        <v>0.2</v>
      </c>
      <c r="W472" s="102">
        <f t="shared" si="3"/>
        <v>0</v>
      </c>
      <c r="X472" s="103" t="str">
        <f t="shared" si="34"/>
        <v> </v>
      </c>
      <c r="Y472" s="101" t="str">
        <f t="shared" si="35"/>
        <v/>
      </c>
      <c r="Z472" s="101" t="str">
        <f t="shared" si="6"/>
        <v/>
      </c>
      <c r="AA472" s="102"/>
      <c r="AB472" s="102"/>
      <c r="AC472" s="101" t="b">
        <v>0</v>
      </c>
    </row>
    <row r="473">
      <c r="A473" s="11">
        <v>210.1</v>
      </c>
      <c r="B473" s="11">
        <v>2852253.0</v>
      </c>
      <c r="C473" s="11" t="s">
        <v>614</v>
      </c>
      <c r="D473" s="11">
        <v>57.0</v>
      </c>
      <c r="E473" s="11" t="s">
        <v>615</v>
      </c>
      <c r="F473" s="11" t="s">
        <v>616</v>
      </c>
      <c r="G473" s="11" t="s">
        <v>571</v>
      </c>
      <c r="H473" s="12">
        <v>44368.0</v>
      </c>
      <c r="I473" s="12">
        <v>44314.0</v>
      </c>
      <c r="J473" s="11" t="s">
        <v>617</v>
      </c>
      <c r="K473" s="11">
        <v>5.0</v>
      </c>
      <c r="L473" s="11">
        <v>16.0</v>
      </c>
      <c r="M473" s="13"/>
      <c r="N473" s="14">
        <f t="shared" si="108"/>
        <v>-44368</v>
      </c>
      <c r="O473" s="13"/>
      <c r="P473" s="13"/>
      <c r="Q473" s="12">
        <v>44426.0</v>
      </c>
      <c r="R473" s="11">
        <f t="shared" si="109"/>
        <v>58</v>
      </c>
      <c r="S473" s="32" t="s">
        <v>618</v>
      </c>
      <c r="T473" s="11">
        <v>7.0</v>
      </c>
      <c r="U473" s="11">
        <v>12.0</v>
      </c>
      <c r="V473" s="11">
        <v>0.2</v>
      </c>
      <c r="W473" s="13">
        <f t="shared" si="3"/>
        <v>12.8</v>
      </c>
      <c r="X473" s="34" t="str">
        <f t="shared" si="34"/>
        <v>Success</v>
      </c>
      <c r="Y473" s="11" t="str">
        <f t="shared" si="35"/>
        <v>Failure</v>
      </c>
      <c r="Z473" s="11" t="str">
        <f t="shared" si="6"/>
        <v>Success</v>
      </c>
      <c r="AA473" s="11">
        <v>27.41</v>
      </c>
      <c r="AB473" s="11">
        <v>3.59</v>
      </c>
      <c r="AC473" s="11" t="b">
        <v>1</v>
      </c>
    </row>
    <row r="474">
      <c r="A474" s="101">
        <v>211.0</v>
      </c>
      <c r="B474" s="101">
        <v>2464835.0</v>
      </c>
      <c r="C474" s="101" t="s">
        <v>914</v>
      </c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>
        <f t="shared" si="108"/>
        <v>0</v>
      </c>
      <c r="O474" s="102"/>
      <c r="P474" s="102"/>
      <c r="Q474" s="102"/>
      <c r="R474" s="101">
        <f t="shared" si="109"/>
        <v>0</v>
      </c>
      <c r="S474" s="102"/>
      <c r="T474" s="102"/>
      <c r="U474" s="102"/>
      <c r="V474" s="7">
        <v>0.2</v>
      </c>
      <c r="W474" s="8">
        <f t="shared" si="3"/>
        <v>0</v>
      </c>
      <c r="X474" s="9" t="str">
        <f t="shared" si="34"/>
        <v> </v>
      </c>
      <c r="Y474" s="7" t="str">
        <f t="shared" si="35"/>
        <v/>
      </c>
      <c r="Z474" s="7" t="str">
        <f t="shared" si="6"/>
        <v/>
      </c>
      <c r="AA474" s="102"/>
      <c r="AB474" s="102"/>
      <c r="AC474" s="101" t="b">
        <v>0</v>
      </c>
    </row>
    <row r="475">
      <c r="A475" s="101">
        <v>211.1</v>
      </c>
      <c r="B475" s="101"/>
      <c r="C475" s="101" t="s">
        <v>914</v>
      </c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>
        <f t="shared" si="108"/>
        <v>0</v>
      </c>
      <c r="O475" s="102"/>
      <c r="P475" s="102"/>
      <c r="Q475" s="102"/>
      <c r="R475" s="101">
        <f t="shared" si="109"/>
        <v>0</v>
      </c>
      <c r="S475" s="102"/>
      <c r="T475" s="102"/>
      <c r="U475" s="102"/>
      <c r="V475" s="7">
        <v>0.2</v>
      </c>
      <c r="W475" s="8">
        <f t="shared" si="3"/>
        <v>0</v>
      </c>
      <c r="X475" s="9" t="str">
        <f t="shared" si="34"/>
        <v> </v>
      </c>
      <c r="Y475" s="7" t="str">
        <f t="shared" si="35"/>
        <v/>
      </c>
      <c r="Z475" s="7" t="str">
        <f t="shared" si="6"/>
        <v/>
      </c>
      <c r="AA475" s="102"/>
      <c r="AB475" s="102"/>
      <c r="AC475" s="101" t="b">
        <v>0</v>
      </c>
    </row>
    <row r="476">
      <c r="A476" s="101">
        <v>212.0</v>
      </c>
      <c r="B476" s="101">
        <v>1057586.0</v>
      </c>
      <c r="C476" s="101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>
        <f t="shared" si="108"/>
        <v>0</v>
      </c>
      <c r="O476" s="102"/>
      <c r="P476" s="102"/>
      <c r="Q476" s="102"/>
      <c r="R476" s="101">
        <f t="shared" si="109"/>
        <v>0</v>
      </c>
      <c r="S476" s="102"/>
      <c r="T476" s="102"/>
      <c r="U476" s="102"/>
      <c r="V476" s="101">
        <v>0.2</v>
      </c>
      <c r="W476" s="102">
        <f t="shared" si="3"/>
        <v>0</v>
      </c>
      <c r="X476" s="103" t="str">
        <f t="shared" si="34"/>
        <v> </v>
      </c>
      <c r="Y476" s="101" t="str">
        <f t="shared" si="35"/>
        <v/>
      </c>
      <c r="Z476" s="101" t="str">
        <f t="shared" si="6"/>
        <v/>
      </c>
      <c r="AA476" s="102"/>
      <c r="AB476" s="102"/>
      <c r="AC476" s="101" t="b">
        <v>0</v>
      </c>
    </row>
    <row r="477">
      <c r="A477" s="2">
        <v>212.1</v>
      </c>
      <c r="B477" s="2">
        <v>1057586.0</v>
      </c>
      <c r="C477" s="2" t="s">
        <v>619</v>
      </c>
      <c r="D477" s="2">
        <v>59.0</v>
      </c>
      <c r="E477" s="2" t="s">
        <v>30</v>
      </c>
      <c r="F477" s="2" t="s">
        <v>620</v>
      </c>
      <c r="G477" s="2" t="s">
        <v>621</v>
      </c>
      <c r="H477" s="4">
        <v>44375.0</v>
      </c>
      <c r="I477" s="4">
        <v>44372.0</v>
      </c>
      <c r="J477" s="2" t="s">
        <v>622</v>
      </c>
      <c r="K477" s="2">
        <v>8.0</v>
      </c>
      <c r="L477" s="2">
        <v>15.0</v>
      </c>
      <c r="M477" s="5"/>
      <c r="N477" s="10">
        <f t="shared" si="108"/>
        <v>-44375</v>
      </c>
      <c r="O477" s="5"/>
      <c r="P477" s="5"/>
      <c r="Q477" s="4">
        <v>44462.0</v>
      </c>
      <c r="R477" s="2">
        <f t="shared" si="109"/>
        <v>87</v>
      </c>
      <c r="S477" s="36" t="s">
        <v>622</v>
      </c>
      <c r="T477" s="2">
        <v>8.0</v>
      </c>
      <c r="U477" s="2">
        <v>15.0</v>
      </c>
      <c r="V477" s="2">
        <v>0.2</v>
      </c>
      <c r="W477" s="5">
        <f t="shared" si="3"/>
        <v>12</v>
      </c>
      <c r="X477" s="35" t="str">
        <f t="shared" si="34"/>
        <v>Failure</v>
      </c>
      <c r="Y477" s="2" t="str">
        <f t="shared" si="35"/>
        <v>Failure</v>
      </c>
      <c r="Z477" s="2" t="str">
        <f t="shared" si="6"/>
        <v>Failure</v>
      </c>
      <c r="AA477" s="2">
        <v>23.27</v>
      </c>
      <c r="AB477" s="2">
        <v>2.49</v>
      </c>
      <c r="AC477" s="2" t="b">
        <v>1</v>
      </c>
    </row>
    <row r="478">
      <c r="A478" s="65">
        <v>213.0</v>
      </c>
      <c r="B478" s="111">
        <v>3175748.0</v>
      </c>
      <c r="C478" s="65" t="s">
        <v>915</v>
      </c>
      <c r="D478" s="66"/>
      <c r="E478" s="66"/>
      <c r="F478" s="66"/>
      <c r="G478" s="65" t="s">
        <v>916</v>
      </c>
      <c r="H478" s="66"/>
      <c r="I478" s="66"/>
      <c r="J478" s="66"/>
      <c r="K478" s="66"/>
      <c r="L478" s="66"/>
      <c r="M478" s="66"/>
      <c r="N478" s="66">
        <f t="shared" si="108"/>
        <v>0</v>
      </c>
      <c r="O478" s="66"/>
      <c r="P478" s="66"/>
      <c r="Q478" s="66"/>
      <c r="R478" s="65">
        <f t="shared" si="109"/>
        <v>0</v>
      </c>
      <c r="S478" s="66"/>
      <c r="T478" s="66"/>
      <c r="U478" s="66"/>
      <c r="V478" s="7">
        <v>0.2</v>
      </c>
      <c r="W478" s="8">
        <f t="shared" si="3"/>
        <v>0</v>
      </c>
      <c r="X478" s="9" t="str">
        <f t="shared" si="34"/>
        <v> </v>
      </c>
      <c r="Y478" s="7" t="str">
        <f t="shared" si="35"/>
        <v/>
      </c>
      <c r="Z478" s="7" t="str">
        <f t="shared" si="6"/>
        <v/>
      </c>
      <c r="AA478" s="66"/>
      <c r="AB478" s="66"/>
      <c r="AC478" s="65"/>
    </row>
    <row r="479">
      <c r="A479" s="44">
        <v>213.1</v>
      </c>
      <c r="B479" s="45">
        <v>3175748.0</v>
      </c>
      <c r="C479" s="44" t="s">
        <v>623</v>
      </c>
      <c r="D479" s="44">
        <v>65.0</v>
      </c>
      <c r="E479" s="44" t="s">
        <v>57</v>
      </c>
      <c r="F479" s="44" t="s">
        <v>624</v>
      </c>
      <c r="G479" s="44" t="s">
        <v>625</v>
      </c>
      <c r="H479" s="46">
        <v>44452.0</v>
      </c>
      <c r="I479" s="46">
        <v>44427.0</v>
      </c>
      <c r="J479" s="44" t="s">
        <v>626</v>
      </c>
      <c r="K479" s="44">
        <v>0.0</v>
      </c>
      <c r="L479" s="44">
        <v>21.0</v>
      </c>
      <c r="M479" s="46">
        <v>44469.0</v>
      </c>
      <c r="N479" s="47">
        <f t="shared" si="108"/>
        <v>17</v>
      </c>
      <c r="O479" s="44" t="s">
        <v>627</v>
      </c>
      <c r="P479" s="44">
        <v>14.0</v>
      </c>
      <c r="Q479" s="46">
        <v>44503.0</v>
      </c>
      <c r="R479" s="44">
        <f t="shared" si="109"/>
        <v>51</v>
      </c>
      <c r="S479" s="44" t="s">
        <v>627</v>
      </c>
      <c r="T479" s="44">
        <v>0.0</v>
      </c>
      <c r="U479" s="44">
        <v>16.0</v>
      </c>
      <c r="V479" s="7">
        <v>0.2</v>
      </c>
      <c r="W479" s="8">
        <f t="shared" si="3"/>
        <v>16.8</v>
      </c>
      <c r="X479" s="9" t="str">
        <f t="shared" si="34"/>
        <v>Success</v>
      </c>
      <c r="Y479" s="7" t="str">
        <f t="shared" si="35"/>
        <v>Failure</v>
      </c>
      <c r="Z479" s="7" t="str">
        <f t="shared" si="6"/>
        <v>Success</v>
      </c>
      <c r="AA479" s="44">
        <v>21.27</v>
      </c>
      <c r="AB479" s="44">
        <v>2.12</v>
      </c>
      <c r="AC479" s="44" t="b">
        <v>1</v>
      </c>
    </row>
    <row r="480">
      <c r="A480" s="101">
        <v>214.0</v>
      </c>
      <c r="B480" s="112">
        <v>2540597.0</v>
      </c>
      <c r="C480" s="101" t="s">
        <v>917</v>
      </c>
      <c r="D480" s="101">
        <v>75.0</v>
      </c>
      <c r="E480" s="101" t="s">
        <v>57</v>
      </c>
      <c r="F480" s="101" t="s">
        <v>918</v>
      </c>
      <c r="G480" s="101" t="s">
        <v>919</v>
      </c>
      <c r="H480" s="113">
        <v>44389.0</v>
      </c>
      <c r="I480" s="108">
        <v>44357.0</v>
      </c>
      <c r="J480" s="101" t="s">
        <v>920</v>
      </c>
      <c r="K480" s="101">
        <v>0.0</v>
      </c>
      <c r="L480" s="101">
        <v>15.0</v>
      </c>
      <c r="M480" s="108">
        <v>44390.0</v>
      </c>
      <c r="N480" s="102">
        <f t="shared" si="108"/>
        <v>1</v>
      </c>
      <c r="O480" s="101" t="s">
        <v>632</v>
      </c>
      <c r="P480" s="101">
        <v>19.0</v>
      </c>
      <c r="Q480" s="101" t="s">
        <v>921</v>
      </c>
      <c r="R480" s="113" t="str">
        <f t="shared" si="109"/>
        <v>#VALUE!</v>
      </c>
      <c r="S480" s="102"/>
      <c r="T480" s="102"/>
      <c r="U480" s="102"/>
      <c r="V480" s="101">
        <v>0.2</v>
      </c>
      <c r="W480" s="102">
        <f t="shared" si="3"/>
        <v>12</v>
      </c>
      <c r="X480" s="103" t="str">
        <f t="shared" si="34"/>
        <v> </v>
      </c>
      <c r="Y480" s="101" t="str">
        <f t="shared" si="35"/>
        <v/>
      </c>
      <c r="Z480" s="101" t="str">
        <f t="shared" si="6"/>
        <v/>
      </c>
      <c r="AA480" s="102"/>
      <c r="AB480" s="102"/>
      <c r="AC480" s="101" t="b">
        <v>0</v>
      </c>
    </row>
    <row r="481">
      <c r="A481" s="44">
        <v>214.1</v>
      </c>
      <c r="B481" s="48">
        <v>2540597.0</v>
      </c>
      <c r="C481" s="44" t="s">
        <v>628</v>
      </c>
      <c r="D481" s="44">
        <v>73.0</v>
      </c>
      <c r="E481" s="44" t="s">
        <v>57</v>
      </c>
      <c r="F481" s="44" t="s">
        <v>629</v>
      </c>
      <c r="G481" s="44" t="s">
        <v>630</v>
      </c>
      <c r="H481" s="46">
        <v>43717.0</v>
      </c>
      <c r="I481" s="49">
        <v>43698.0</v>
      </c>
      <c r="J481" s="44" t="s">
        <v>631</v>
      </c>
      <c r="K481" s="44">
        <v>3.0</v>
      </c>
      <c r="L481" s="44">
        <v>18.0</v>
      </c>
      <c r="M481" s="46">
        <v>43732.0</v>
      </c>
      <c r="N481" s="47">
        <f t="shared" si="108"/>
        <v>15</v>
      </c>
      <c r="O481" s="44" t="s">
        <v>632</v>
      </c>
      <c r="P481" s="44">
        <v>17.0</v>
      </c>
      <c r="Q481" s="46">
        <v>44357.0</v>
      </c>
      <c r="R481" s="44">
        <f t="shared" si="109"/>
        <v>640</v>
      </c>
      <c r="S481" s="44" t="s">
        <v>632</v>
      </c>
      <c r="T481" s="44">
        <v>3.0</v>
      </c>
      <c r="U481" s="44">
        <v>13.0</v>
      </c>
      <c r="V481" s="44">
        <v>0.2</v>
      </c>
      <c r="W481" s="47">
        <f t="shared" si="3"/>
        <v>14.4</v>
      </c>
      <c r="X481" s="50" t="str">
        <f t="shared" si="34"/>
        <v>Success</v>
      </c>
      <c r="Y481" s="44" t="str">
        <f t="shared" si="35"/>
        <v>Failure</v>
      </c>
      <c r="Z481" s="44" t="str">
        <f t="shared" si="6"/>
        <v>Success</v>
      </c>
      <c r="AA481" s="44">
        <v>24.38</v>
      </c>
      <c r="AB481" s="44">
        <v>3.16</v>
      </c>
      <c r="AC481" s="44" t="b">
        <v>1</v>
      </c>
    </row>
    <row r="482">
      <c r="A482" s="44">
        <v>215.0</v>
      </c>
      <c r="B482" s="48">
        <v>2328711.0</v>
      </c>
      <c r="C482" s="44" t="s">
        <v>633</v>
      </c>
      <c r="D482" s="44">
        <v>71.0</v>
      </c>
      <c r="E482" s="44" t="s">
        <v>57</v>
      </c>
      <c r="F482" s="44" t="s">
        <v>634</v>
      </c>
      <c r="G482" s="44" t="s">
        <v>625</v>
      </c>
      <c r="H482" s="46">
        <v>44249.0</v>
      </c>
      <c r="I482" s="46">
        <v>44208.0</v>
      </c>
      <c r="J482" s="44" t="s">
        <v>635</v>
      </c>
      <c r="K482" s="44">
        <v>8.0</v>
      </c>
      <c r="L482" s="44">
        <v>21.0</v>
      </c>
      <c r="M482" s="46">
        <v>44257.0</v>
      </c>
      <c r="N482" s="47">
        <f t="shared" si="108"/>
        <v>8</v>
      </c>
      <c r="O482" s="44" t="s">
        <v>635</v>
      </c>
      <c r="P482" s="44">
        <v>10.0</v>
      </c>
      <c r="Q482" s="46">
        <v>44356.0</v>
      </c>
      <c r="R482" s="44">
        <f t="shared" si="109"/>
        <v>107</v>
      </c>
      <c r="S482" s="44" t="s">
        <v>635</v>
      </c>
      <c r="T482" s="44">
        <v>8.0</v>
      </c>
      <c r="U482" s="44">
        <v>13.0</v>
      </c>
      <c r="V482" s="7">
        <v>0.2</v>
      </c>
      <c r="W482" s="8">
        <f t="shared" si="3"/>
        <v>16.8</v>
      </c>
      <c r="X482" s="9" t="str">
        <f t="shared" si="34"/>
        <v>Success</v>
      </c>
      <c r="Y482" s="7" t="str">
        <f t="shared" si="35"/>
        <v>Failure</v>
      </c>
      <c r="Z482" s="7" t="str">
        <f t="shared" si="6"/>
        <v>Success</v>
      </c>
      <c r="AA482" s="44">
        <v>24.5</v>
      </c>
      <c r="AB482" s="44">
        <v>3.08</v>
      </c>
      <c r="AC482" s="44" t="b">
        <v>1</v>
      </c>
    </row>
    <row r="483">
      <c r="A483" s="37">
        <v>215.1</v>
      </c>
      <c r="B483" s="51">
        <v>2328711.0</v>
      </c>
      <c r="C483" s="37" t="s">
        <v>922</v>
      </c>
      <c r="D483" s="37">
        <v>72.0</v>
      </c>
      <c r="E483" s="37" t="s">
        <v>57</v>
      </c>
      <c r="F483" s="37" t="s">
        <v>634</v>
      </c>
      <c r="G483" s="37" t="s">
        <v>637</v>
      </c>
      <c r="H483" s="39">
        <v>44389.0</v>
      </c>
      <c r="I483" s="39">
        <v>44356.0</v>
      </c>
      <c r="J483" s="37" t="s">
        <v>635</v>
      </c>
      <c r="K483" s="37">
        <v>1.0</v>
      </c>
      <c r="L483" s="37">
        <v>13.0</v>
      </c>
      <c r="M483" s="39">
        <v>44397.0</v>
      </c>
      <c r="N483" s="41">
        <f t="shared" si="108"/>
        <v>8</v>
      </c>
      <c r="O483" s="37" t="s">
        <v>635</v>
      </c>
      <c r="P483" s="37">
        <v>1.0</v>
      </c>
      <c r="Q483" s="39">
        <v>44446.0</v>
      </c>
      <c r="R483" s="37">
        <f t="shared" si="109"/>
        <v>57</v>
      </c>
      <c r="S483" s="37" t="s">
        <v>635</v>
      </c>
      <c r="T483" s="37">
        <v>1.0</v>
      </c>
      <c r="U483" s="37">
        <v>14.0</v>
      </c>
      <c r="V483" s="7">
        <v>0.2</v>
      </c>
      <c r="W483" s="8">
        <f t="shared" si="3"/>
        <v>10.4</v>
      </c>
      <c r="X483" s="9" t="str">
        <f t="shared" si="34"/>
        <v>Failure</v>
      </c>
      <c r="Y483" s="7" t="str">
        <f t="shared" si="35"/>
        <v>Failure</v>
      </c>
      <c r="Z483" s="7" t="str">
        <f t="shared" si="6"/>
        <v>Failure</v>
      </c>
      <c r="AA483" s="37">
        <v>24.44</v>
      </c>
      <c r="AB483" s="37">
        <v>3.03</v>
      </c>
      <c r="AC483" s="37" t="b">
        <v>1</v>
      </c>
    </row>
    <row r="484">
      <c r="A484" s="44">
        <v>216.0</v>
      </c>
      <c r="B484" s="48">
        <v>3165298.0</v>
      </c>
      <c r="C484" s="44" t="s">
        <v>638</v>
      </c>
      <c r="D484" s="44">
        <v>74.0</v>
      </c>
      <c r="E484" s="44" t="s">
        <v>30</v>
      </c>
      <c r="F484" s="44" t="s">
        <v>639</v>
      </c>
      <c r="G484" s="44" t="s">
        <v>640</v>
      </c>
      <c r="H484" s="46">
        <v>44459.0</v>
      </c>
      <c r="I484" s="46">
        <v>44440.0</v>
      </c>
      <c r="J484" s="44" t="s">
        <v>641</v>
      </c>
      <c r="K484" s="44">
        <v>5.0</v>
      </c>
      <c r="L484" s="44">
        <v>16.0</v>
      </c>
      <c r="M484" s="46">
        <v>44468.0</v>
      </c>
      <c r="N484" s="47">
        <f t="shared" si="108"/>
        <v>9</v>
      </c>
      <c r="O484" s="52" t="s">
        <v>642</v>
      </c>
      <c r="P484" s="44">
        <v>15.0</v>
      </c>
      <c r="Q484" s="46">
        <v>44510.0</v>
      </c>
      <c r="R484" s="44">
        <f t="shared" si="109"/>
        <v>51</v>
      </c>
      <c r="S484" s="44" t="s">
        <v>643</v>
      </c>
      <c r="T484" s="44">
        <v>2.0</v>
      </c>
      <c r="U484" s="44">
        <v>15.0</v>
      </c>
      <c r="V484" s="44">
        <v>0.2</v>
      </c>
      <c r="W484" s="47">
        <f t="shared" si="3"/>
        <v>12.8</v>
      </c>
      <c r="X484" s="50" t="str">
        <f t="shared" si="34"/>
        <v>Failure</v>
      </c>
      <c r="Y484" s="44" t="str">
        <f t="shared" si="35"/>
        <v>Success</v>
      </c>
      <c r="Z484" s="44" t="str">
        <f t="shared" si="6"/>
        <v>Success</v>
      </c>
      <c r="AA484" s="44">
        <v>23.26</v>
      </c>
      <c r="AB484" s="44">
        <v>3.1</v>
      </c>
      <c r="AC484" s="44" t="b">
        <v>1</v>
      </c>
    </row>
    <row r="485">
      <c r="A485" s="44">
        <v>216.1</v>
      </c>
      <c r="B485" s="51">
        <v>3165298.0</v>
      </c>
      <c r="C485" s="44" t="s">
        <v>644</v>
      </c>
      <c r="D485" s="44">
        <v>74.0</v>
      </c>
      <c r="E485" s="44" t="s">
        <v>30</v>
      </c>
      <c r="F485" s="44" t="s">
        <v>639</v>
      </c>
      <c r="G485" s="44" t="s">
        <v>645</v>
      </c>
      <c r="H485" s="46">
        <v>44396.0</v>
      </c>
      <c r="I485" s="46">
        <v>44370.0</v>
      </c>
      <c r="J485" s="44" t="s">
        <v>646</v>
      </c>
      <c r="K485" s="44">
        <v>7.0</v>
      </c>
      <c r="L485" s="44">
        <v>15.0</v>
      </c>
      <c r="M485" s="46">
        <v>44405.0</v>
      </c>
      <c r="N485" s="47">
        <f t="shared" si="108"/>
        <v>9</v>
      </c>
      <c r="O485" s="52" t="s">
        <v>642</v>
      </c>
      <c r="P485" s="44">
        <v>17.0</v>
      </c>
      <c r="Q485" s="46">
        <v>44484.0</v>
      </c>
      <c r="R485" s="44">
        <f t="shared" si="109"/>
        <v>88</v>
      </c>
      <c r="S485" s="52" t="s">
        <v>642</v>
      </c>
      <c r="T485" s="44">
        <v>4.0</v>
      </c>
      <c r="U485" s="44">
        <v>13.0</v>
      </c>
      <c r="V485" s="7">
        <v>0.2</v>
      </c>
      <c r="W485" s="8">
        <f t="shared" si="3"/>
        <v>12</v>
      </c>
      <c r="X485" s="9" t="str">
        <f t="shared" si="34"/>
        <v>Failure</v>
      </c>
      <c r="Y485" s="7" t="str">
        <f t="shared" si="35"/>
        <v>Success</v>
      </c>
      <c r="Z485" s="7" t="str">
        <f t="shared" si="6"/>
        <v>Success</v>
      </c>
      <c r="AA485" s="44">
        <v>23.23</v>
      </c>
      <c r="AB485" s="44">
        <v>3.17</v>
      </c>
      <c r="AC485" s="44" t="b">
        <v>1</v>
      </c>
    </row>
    <row r="486">
      <c r="A486" s="44">
        <v>217.0</v>
      </c>
      <c r="B486" s="53" t="s">
        <v>647</v>
      </c>
      <c r="C486" s="44" t="s">
        <v>648</v>
      </c>
      <c r="D486" s="44">
        <v>67.0</v>
      </c>
      <c r="E486" s="44" t="s">
        <v>30</v>
      </c>
      <c r="F486" s="44" t="s">
        <v>649</v>
      </c>
      <c r="G486" s="44" t="s">
        <v>650</v>
      </c>
      <c r="H486" s="46">
        <v>44403.0</v>
      </c>
      <c r="I486" s="46">
        <v>44376.0</v>
      </c>
      <c r="J486" s="52" t="s">
        <v>642</v>
      </c>
      <c r="K486" s="44">
        <v>4.0</v>
      </c>
      <c r="L486" s="44">
        <v>15.0</v>
      </c>
      <c r="M486" s="46">
        <v>44418.0</v>
      </c>
      <c r="N486" s="47">
        <f t="shared" si="108"/>
        <v>15</v>
      </c>
      <c r="O486" s="44" t="s">
        <v>651</v>
      </c>
      <c r="P486" s="44">
        <v>11.0</v>
      </c>
      <c r="Q486" s="46">
        <v>44476.0</v>
      </c>
      <c r="R486" s="44">
        <f t="shared" si="109"/>
        <v>73</v>
      </c>
      <c r="S486" s="44" t="s">
        <v>652</v>
      </c>
      <c r="T486" s="44">
        <v>0.0</v>
      </c>
      <c r="U486" s="44">
        <v>14.0</v>
      </c>
      <c r="V486" s="7">
        <v>0.2</v>
      </c>
      <c r="W486" s="8">
        <f t="shared" si="3"/>
        <v>12</v>
      </c>
      <c r="X486" s="9" t="str">
        <f t="shared" si="34"/>
        <v>Failure</v>
      </c>
      <c r="Y486" s="7" t="str">
        <f t="shared" si="35"/>
        <v>Success</v>
      </c>
      <c r="Z486" s="7" t="str">
        <f t="shared" si="6"/>
        <v>Success</v>
      </c>
      <c r="AA486" s="44">
        <v>23.82</v>
      </c>
      <c r="AB486" s="44">
        <v>3.2</v>
      </c>
      <c r="AC486" s="44" t="b">
        <v>1</v>
      </c>
    </row>
    <row r="487">
      <c r="A487" s="101">
        <v>217.1</v>
      </c>
      <c r="B487" s="101"/>
      <c r="C487" s="101" t="s">
        <v>923</v>
      </c>
      <c r="D487" s="102"/>
      <c r="E487" s="102"/>
      <c r="F487" s="102"/>
      <c r="G487" s="101" t="s">
        <v>705</v>
      </c>
      <c r="H487" s="102"/>
      <c r="I487" s="102"/>
      <c r="J487" s="102"/>
      <c r="K487" s="102"/>
      <c r="L487" s="102"/>
      <c r="M487" s="102"/>
      <c r="N487" s="102">
        <f t="shared" si="108"/>
        <v>0</v>
      </c>
      <c r="O487" s="102"/>
      <c r="P487" s="102"/>
      <c r="Q487" s="102"/>
      <c r="R487" s="101">
        <f t="shared" si="109"/>
        <v>0</v>
      </c>
      <c r="S487" s="102"/>
      <c r="T487" s="102"/>
      <c r="U487" s="102"/>
      <c r="V487" s="7">
        <v>0.2</v>
      </c>
      <c r="W487" s="8">
        <f t="shared" si="3"/>
        <v>0</v>
      </c>
      <c r="X487" s="9" t="str">
        <f t="shared" si="34"/>
        <v> </v>
      </c>
      <c r="Y487" s="7" t="str">
        <f t="shared" si="35"/>
        <v/>
      </c>
      <c r="Z487" s="7" t="str">
        <f t="shared" si="6"/>
        <v/>
      </c>
      <c r="AA487" s="102"/>
      <c r="AB487" s="102"/>
      <c r="AC487" s="101" t="b">
        <v>0</v>
      </c>
    </row>
    <row r="488">
      <c r="A488" s="44">
        <v>218.0</v>
      </c>
      <c r="B488" s="48">
        <v>2525635.0</v>
      </c>
      <c r="C488" s="44" t="s">
        <v>653</v>
      </c>
      <c r="D488" s="44">
        <v>70.0</v>
      </c>
      <c r="E488" s="44" t="s">
        <v>57</v>
      </c>
      <c r="F488" s="44" t="s">
        <v>654</v>
      </c>
      <c r="G488" s="44" t="s">
        <v>640</v>
      </c>
      <c r="H488" s="46">
        <v>44410.0</v>
      </c>
      <c r="I488" s="46">
        <v>44405.0</v>
      </c>
      <c r="J488" s="44" t="s">
        <v>655</v>
      </c>
      <c r="K488" s="44">
        <v>7.0</v>
      </c>
      <c r="L488" s="44">
        <v>11.0</v>
      </c>
      <c r="M488" s="46">
        <v>44420.0</v>
      </c>
      <c r="N488" s="47">
        <f t="shared" si="108"/>
        <v>10</v>
      </c>
      <c r="O488" s="44" t="s">
        <v>655</v>
      </c>
      <c r="P488" s="44">
        <v>13.0</v>
      </c>
      <c r="Q488" s="46">
        <v>44517.0</v>
      </c>
      <c r="R488" s="44">
        <f t="shared" si="109"/>
        <v>107</v>
      </c>
      <c r="S488" s="44" t="s">
        <v>656</v>
      </c>
      <c r="T488" s="44">
        <v>5.0</v>
      </c>
      <c r="U488" s="44">
        <v>10.0</v>
      </c>
      <c r="V488" s="44">
        <v>0.2</v>
      </c>
      <c r="W488" s="47">
        <f t="shared" si="3"/>
        <v>8.8</v>
      </c>
      <c r="X488" s="50" t="str">
        <f t="shared" si="34"/>
        <v>Failure</v>
      </c>
      <c r="Y488" s="44" t="str">
        <f t="shared" si="35"/>
        <v>Success</v>
      </c>
      <c r="Z488" s="44" t="str">
        <f t="shared" si="6"/>
        <v>Success</v>
      </c>
      <c r="AA488" s="44">
        <v>25.28</v>
      </c>
      <c r="AB488" s="44">
        <v>2.98</v>
      </c>
      <c r="AC488" s="44" t="b">
        <v>1</v>
      </c>
    </row>
    <row r="489">
      <c r="A489" s="37">
        <v>218.1</v>
      </c>
      <c r="B489" s="51">
        <v>2525635.0</v>
      </c>
      <c r="C489" s="37" t="s">
        <v>657</v>
      </c>
      <c r="D489" s="37">
        <v>70.0</v>
      </c>
      <c r="E489" s="37" t="s">
        <v>57</v>
      </c>
      <c r="F489" s="37" t="s">
        <v>654</v>
      </c>
      <c r="G489" s="37" t="s">
        <v>645</v>
      </c>
      <c r="H489" s="39">
        <v>44473.0</v>
      </c>
      <c r="I489" s="39">
        <v>44405.0</v>
      </c>
      <c r="J489" s="37" t="s">
        <v>655</v>
      </c>
      <c r="K489" s="37">
        <v>7.0</v>
      </c>
      <c r="L489" s="37">
        <v>12.0</v>
      </c>
      <c r="M489" s="39">
        <v>44482.0</v>
      </c>
      <c r="N489" s="41">
        <f t="shared" si="108"/>
        <v>9</v>
      </c>
      <c r="O489" s="37" t="s">
        <v>658</v>
      </c>
      <c r="P489" s="37">
        <v>11.0</v>
      </c>
      <c r="Q489" s="39">
        <v>44601.0</v>
      </c>
      <c r="R489" s="37">
        <f t="shared" si="109"/>
        <v>128</v>
      </c>
      <c r="S489" s="37" t="s">
        <v>659</v>
      </c>
      <c r="T489" s="37">
        <v>11.0</v>
      </c>
      <c r="U489" s="37">
        <v>11.0</v>
      </c>
      <c r="V489" s="37">
        <v>0.2</v>
      </c>
      <c r="W489" s="41">
        <f t="shared" si="3"/>
        <v>9.6</v>
      </c>
      <c r="X489" s="43" t="str">
        <f t="shared" si="34"/>
        <v>Failure</v>
      </c>
      <c r="Y489" s="37" t="str">
        <f t="shared" si="35"/>
        <v>Failure</v>
      </c>
      <c r="Z489" s="37" t="str">
        <f t="shared" si="6"/>
        <v>Failure</v>
      </c>
      <c r="AA489" s="37">
        <v>24.93</v>
      </c>
      <c r="AB489" s="37">
        <v>3.0</v>
      </c>
      <c r="AC489" s="37" t="b">
        <v>1</v>
      </c>
    </row>
    <row r="490">
      <c r="A490" s="44">
        <v>219.0</v>
      </c>
      <c r="B490" s="48">
        <v>2714291.0</v>
      </c>
      <c r="C490" s="44" t="s">
        <v>660</v>
      </c>
      <c r="D490" s="44">
        <v>72.0</v>
      </c>
      <c r="E490" s="44" t="s">
        <v>57</v>
      </c>
      <c r="F490" s="44" t="s">
        <v>661</v>
      </c>
      <c r="G490" s="44" t="s">
        <v>640</v>
      </c>
      <c r="H490" s="49">
        <v>44410.0</v>
      </c>
      <c r="I490" s="46">
        <v>44362.0</v>
      </c>
      <c r="J490" s="44" t="s">
        <v>662</v>
      </c>
      <c r="K490" s="44">
        <v>7.0</v>
      </c>
      <c r="L490" s="44">
        <v>15.0</v>
      </c>
      <c r="M490" s="49">
        <v>44420.0</v>
      </c>
      <c r="N490" s="47">
        <f t="shared" si="108"/>
        <v>10</v>
      </c>
      <c r="O490" s="44" t="s">
        <v>663</v>
      </c>
      <c r="P490" s="44">
        <v>16.0</v>
      </c>
      <c r="Q490" s="46">
        <v>44490.0</v>
      </c>
      <c r="R490" s="44">
        <f t="shared" si="109"/>
        <v>80</v>
      </c>
      <c r="S490" s="44" t="s">
        <v>663</v>
      </c>
      <c r="T490" s="44">
        <v>6.0</v>
      </c>
      <c r="U490" s="44">
        <v>15.0</v>
      </c>
      <c r="V490" s="7">
        <v>0.2</v>
      </c>
      <c r="W490" s="8">
        <f t="shared" si="3"/>
        <v>12</v>
      </c>
      <c r="X490" s="9" t="str">
        <f t="shared" si="34"/>
        <v>Failure</v>
      </c>
      <c r="Y490" s="7" t="str">
        <f t="shared" si="35"/>
        <v>Success</v>
      </c>
      <c r="Z490" s="7" t="str">
        <f t="shared" si="6"/>
        <v>Success</v>
      </c>
      <c r="AA490" s="44">
        <v>23.41</v>
      </c>
      <c r="AB490" s="44">
        <v>3.18</v>
      </c>
      <c r="AC490" s="44" t="b">
        <v>1</v>
      </c>
    </row>
    <row r="491">
      <c r="A491" s="101">
        <v>219.1</v>
      </c>
      <c r="B491" s="112">
        <v>2714291.0</v>
      </c>
      <c r="C491" s="101" t="s">
        <v>924</v>
      </c>
      <c r="D491" s="102"/>
      <c r="E491" s="102"/>
      <c r="F491" s="102"/>
      <c r="G491" s="101" t="s">
        <v>925</v>
      </c>
      <c r="H491" s="102"/>
      <c r="I491" s="102"/>
      <c r="J491" s="102"/>
      <c r="K491" s="102"/>
      <c r="L491" s="102"/>
      <c r="M491" s="102"/>
      <c r="N491" s="102">
        <f t="shared" si="108"/>
        <v>0</v>
      </c>
      <c r="O491" s="102"/>
      <c r="P491" s="102"/>
      <c r="Q491" s="102"/>
      <c r="R491" s="101">
        <f t="shared" si="109"/>
        <v>0</v>
      </c>
      <c r="S491" s="102"/>
      <c r="T491" s="102"/>
      <c r="U491" s="102"/>
      <c r="V491" s="7">
        <v>0.2</v>
      </c>
      <c r="W491" s="8">
        <f t="shared" si="3"/>
        <v>0</v>
      </c>
      <c r="X491" s="9" t="str">
        <f t="shared" si="34"/>
        <v> </v>
      </c>
      <c r="Y491" s="7" t="str">
        <f t="shared" si="35"/>
        <v/>
      </c>
      <c r="Z491" s="7" t="str">
        <f t="shared" si="6"/>
        <v/>
      </c>
      <c r="AA491" s="102"/>
      <c r="AB491" s="102"/>
      <c r="AC491" s="101"/>
    </row>
    <row r="492">
      <c r="A492" s="101">
        <v>220.0</v>
      </c>
      <c r="B492" s="112">
        <v>2818205.0</v>
      </c>
      <c r="C492" s="101" t="s">
        <v>926</v>
      </c>
      <c r="D492" s="101">
        <v>71.0</v>
      </c>
      <c r="E492" s="101" t="s">
        <v>57</v>
      </c>
      <c r="F492" s="101" t="s">
        <v>927</v>
      </c>
      <c r="G492" s="101" t="s">
        <v>640</v>
      </c>
      <c r="H492" s="108">
        <v>44417.0</v>
      </c>
      <c r="I492" s="108">
        <v>44398.0</v>
      </c>
      <c r="J492" s="101" t="s">
        <v>560</v>
      </c>
      <c r="K492" s="101">
        <v>1.0</v>
      </c>
      <c r="L492" s="101">
        <v>19.0</v>
      </c>
      <c r="M492" s="108">
        <v>44427.0</v>
      </c>
      <c r="N492" s="102">
        <f t="shared" si="108"/>
        <v>10</v>
      </c>
      <c r="O492" s="102"/>
      <c r="P492" s="102"/>
      <c r="Q492" s="102"/>
      <c r="R492" s="108">
        <f t="shared" si="109"/>
        <v>-44417</v>
      </c>
      <c r="S492" s="102"/>
      <c r="T492" s="102"/>
      <c r="U492" s="102"/>
      <c r="V492" s="7">
        <v>0.2</v>
      </c>
      <c r="W492" s="8">
        <f t="shared" si="3"/>
        <v>15.2</v>
      </c>
      <c r="X492" s="9" t="str">
        <f t="shared" si="34"/>
        <v> </v>
      </c>
      <c r="Y492" s="7" t="str">
        <f t="shared" si="35"/>
        <v/>
      </c>
      <c r="Z492" s="7" t="str">
        <f t="shared" si="6"/>
        <v/>
      </c>
      <c r="AA492" s="102"/>
      <c r="AB492" s="102"/>
      <c r="AC492" s="101"/>
    </row>
    <row r="493">
      <c r="A493" s="101"/>
      <c r="B493" s="101"/>
      <c r="C493" s="101" t="s">
        <v>926</v>
      </c>
      <c r="D493" s="101">
        <v>72.0</v>
      </c>
      <c r="E493" s="101" t="s">
        <v>57</v>
      </c>
      <c r="F493" s="102"/>
      <c r="G493" s="101" t="s">
        <v>928</v>
      </c>
      <c r="H493" s="108">
        <v>44522.0</v>
      </c>
      <c r="I493" s="102"/>
      <c r="J493" s="102"/>
      <c r="K493" s="102"/>
      <c r="L493" s="102"/>
      <c r="M493" s="102"/>
      <c r="N493" s="109">
        <f t="shared" si="108"/>
        <v>-44522</v>
      </c>
      <c r="O493" s="102"/>
      <c r="P493" s="102"/>
      <c r="Q493" s="102"/>
      <c r="R493" s="108">
        <f t="shared" si="109"/>
        <v>-44522</v>
      </c>
      <c r="S493" s="102"/>
      <c r="T493" s="102"/>
      <c r="U493" s="102"/>
      <c r="V493" s="7">
        <v>0.2</v>
      </c>
      <c r="W493" s="8">
        <f t="shared" si="3"/>
        <v>0</v>
      </c>
      <c r="X493" s="9" t="str">
        <f t="shared" si="34"/>
        <v> </v>
      </c>
      <c r="Y493" s="7" t="str">
        <f t="shared" si="35"/>
        <v/>
      </c>
      <c r="Z493" s="7" t="str">
        <f t="shared" si="6"/>
        <v/>
      </c>
      <c r="AA493" s="102"/>
      <c r="AB493" s="102"/>
      <c r="AC493" s="101"/>
    </row>
    <row r="494">
      <c r="A494" s="101">
        <v>221.0</v>
      </c>
      <c r="B494" s="112">
        <v>2498513.0</v>
      </c>
      <c r="C494" s="101" t="s">
        <v>929</v>
      </c>
      <c r="D494" s="101">
        <v>77.0</v>
      </c>
      <c r="E494" s="101" t="s">
        <v>30</v>
      </c>
      <c r="F494" s="101" t="s">
        <v>930</v>
      </c>
      <c r="G494" s="101" t="s">
        <v>640</v>
      </c>
      <c r="H494" s="108">
        <v>44424.0</v>
      </c>
      <c r="I494" s="108">
        <v>44393.0</v>
      </c>
      <c r="J494" s="101" t="s">
        <v>931</v>
      </c>
      <c r="K494" s="101">
        <v>8.0</v>
      </c>
      <c r="L494" s="101">
        <v>12.0</v>
      </c>
      <c r="M494" s="108">
        <v>44433.0</v>
      </c>
      <c r="N494" s="102">
        <f t="shared" si="108"/>
        <v>9</v>
      </c>
      <c r="O494" s="101" t="s">
        <v>932</v>
      </c>
      <c r="P494" s="101">
        <v>18.0</v>
      </c>
      <c r="Q494" s="101" t="s">
        <v>933</v>
      </c>
      <c r="R494" s="108" t="str">
        <f t="shared" si="109"/>
        <v>#VALUE!</v>
      </c>
      <c r="S494" s="102"/>
      <c r="T494" s="102"/>
      <c r="U494" s="102"/>
      <c r="V494" s="101">
        <v>0.2</v>
      </c>
      <c r="W494" s="102">
        <f t="shared" si="3"/>
        <v>9.6</v>
      </c>
      <c r="X494" s="103" t="str">
        <f t="shared" si="34"/>
        <v> </v>
      </c>
      <c r="Y494" s="101" t="str">
        <f t="shared" si="35"/>
        <v/>
      </c>
      <c r="Z494" s="101" t="str">
        <f t="shared" si="6"/>
        <v/>
      </c>
      <c r="AA494" s="102"/>
      <c r="AB494" s="102"/>
      <c r="AC494" s="101" t="b">
        <v>0</v>
      </c>
    </row>
    <row r="495">
      <c r="A495" s="101">
        <v>221.1</v>
      </c>
      <c r="B495" s="101">
        <v>2498513.0</v>
      </c>
      <c r="C495" s="101" t="s">
        <v>924</v>
      </c>
      <c r="D495" s="102"/>
      <c r="E495" s="102"/>
      <c r="F495" s="102"/>
      <c r="G495" s="101" t="s">
        <v>934</v>
      </c>
      <c r="H495" s="102"/>
      <c r="I495" s="102"/>
      <c r="J495" s="102"/>
      <c r="K495" s="102"/>
      <c r="L495" s="102"/>
      <c r="M495" s="102"/>
      <c r="N495" s="102">
        <f t="shared" si="108"/>
        <v>0</v>
      </c>
      <c r="O495" s="102"/>
      <c r="P495" s="102"/>
      <c r="Q495" s="102"/>
      <c r="R495" s="101">
        <f t="shared" si="109"/>
        <v>0</v>
      </c>
      <c r="S495" s="102"/>
      <c r="T495" s="102"/>
      <c r="U495" s="102"/>
      <c r="V495" s="7">
        <v>0.2</v>
      </c>
      <c r="W495" s="8">
        <f t="shared" si="3"/>
        <v>0</v>
      </c>
      <c r="X495" s="9" t="str">
        <f t="shared" si="34"/>
        <v> </v>
      </c>
      <c r="Y495" s="7" t="str">
        <f t="shared" si="35"/>
        <v/>
      </c>
      <c r="Z495" s="7" t="str">
        <f t="shared" si="6"/>
        <v/>
      </c>
      <c r="AA495" s="102"/>
      <c r="AB495" s="102"/>
      <c r="AC495" s="101"/>
    </row>
    <row r="496">
      <c r="A496" s="63">
        <v>222.0</v>
      </c>
      <c r="B496" s="51">
        <v>2496987.0</v>
      </c>
      <c r="C496" s="63" t="s">
        <v>935</v>
      </c>
      <c r="D496" s="63">
        <v>77.0</v>
      </c>
      <c r="E496" s="63" t="s">
        <v>57</v>
      </c>
      <c r="F496" s="63" t="s">
        <v>936</v>
      </c>
      <c r="G496" s="63" t="s">
        <v>640</v>
      </c>
      <c r="H496" s="88">
        <v>44438.0</v>
      </c>
      <c r="I496" s="88">
        <v>44398.0</v>
      </c>
      <c r="J496" s="63" t="s">
        <v>937</v>
      </c>
      <c r="K496" s="63">
        <v>7.0</v>
      </c>
      <c r="L496" s="63">
        <v>20.0</v>
      </c>
      <c r="M496" s="88">
        <v>44449.0</v>
      </c>
      <c r="N496" s="64">
        <f t="shared" si="108"/>
        <v>11</v>
      </c>
      <c r="O496" s="63" t="s">
        <v>937</v>
      </c>
      <c r="P496" s="63">
        <v>9.0</v>
      </c>
      <c r="Q496" s="88">
        <v>44631.0</v>
      </c>
      <c r="R496" s="63">
        <f t="shared" si="109"/>
        <v>193</v>
      </c>
      <c r="S496" s="64"/>
      <c r="T496" s="64"/>
      <c r="U496" s="64"/>
      <c r="V496" s="63">
        <v>0.2</v>
      </c>
      <c r="W496" s="64">
        <f t="shared" si="3"/>
        <v>16</v>
      </c>
      <c r="X496" s="110" t="str">
        <f t="shared" si="34"/>
        <v> </v>
      </c>
      <c r="Y496" s="63" t="str">
        <f t="shared" si="35"/>
        <v/>
      </c>
      <c r="Z496" s="63" t="str">
        <f t="shared" si="6"/>
        <v/>
      </c>
      <c r="AA496" s="64"/>
      <c r="AB496" s="64"/>
      <c r="AC496" s="63" t="b">
        <v>0</v>
      </c>
    </row>
    <row r="497">
      <c r="A497" s="101">
        <v>222.1</v>
      </c>
      <c r="B497" s="51">
        <v>2496987.0</v>
      </c>
      <c r="C497" s="101" t="s">
        <v>938</v>
      </c>
      <c r="D497" s="101">
        <v>77.0</v>
      </c>
      <c r="E497" s="101" t="s">
        <v>57</v>
      </c>
      <c r="F497" s="101" t="s">
        <v>936</v>
      </c>
      <c r="G497" s="101" t="s">
        <v>939</v>
      </c>
      <c r="H497" s="108">
        <v>44459.0</v>
      </c>
      <c r="I497" s="108">
        <v>44449.0</v>
      </c>
      <c r="J497" s="101" t="s">
        <v>937</v>
      </c>
      <c r="K497" s="101">
        <v>7.0</v>
      </c>
      <c r="L497" s="101">
        <v>13.0</v>
      </c>
      <c r="M497" s="108">
        <v>44470.0</v>
      </c>
      <c r="N497" s="102">
        <f t="shared" si="108"/>
        <v>11</v>
      </c>
      <c r="O497" s="101" t="s">
        <v>937</v>
      </c>
      <c r="P497" s="101">
        <v>12.0</v>
      </c>
      <c r="Q497" s="101" t="s">
        <v>940</v>
      </c>
      <c r="R497" s="108" t="str">
        <f t="shared" si="109"/>
        <v>#VALUE!</v>
      </c>
      <c r="S497" s="102"/>
      <c r="T497" s="102"/>
      <c r="U497" s="102"/>
      <c r="V497" s="101">
        <v>0.2</v>
      </c>
      <c r="W497" s="102">
        <f t="shared" si="3"/>
        <v>10.4</v>
      </c>
      <c r="X497" s="103" t="str">
        <f t="shared" si="34"/>
        <v> </v>
      </c>
      <c r="Y497" s="101" t="str">
        <f t="shared" si="35"/>
        <v/>
      </c>
      <c r="Z497" s="101" t="str">
        <f t="shared" si="6"/>
        <v/>
      </c>
      <c r="AA497" s="102"/>
      <c r="AB497" s="102"/>
      <c r="AC497" s="101"/>
    </row>
    <row r="498">
      <c r="A498" s="44">
        <v>223.0</v>
      </c>
      <c r="B498" s="48">
        <v>1405946.0</v>
      </c>
      <c r="C498" s="44" t="s">
        <v>664</v>
      </c>
      <c r="D498" s="44">
        <v>65.0</v>
      </c>
      <c r="E498" s="44" t="s">
        <v>57</v>
      </c>
      <c r="F498" s="44" t="s">
        <v>665</v>
      </c>
      <c r="G498" s="44" t="s">
        <v>666</v>
      </c>
      <c r="H498" s="46">
        <v>44438.0</v>
      </c>
      <c r="I498" s="46">
        <v>44425.0</v>
      </c>
      <c r="J498" s="44" t="s">
        <v>667</v>
      </c>
      <c r="K498" s="44">
        <v>7.0</v>
      </c>
      <c r="L498" s="44">
        <v>12.0</v>
      </c>
      <c r="M498" s="46">
        <v>44449.0</v>
      </c>
      <c r="N498" s="47">
        <f t="shared" si="108"/>
        <v>11</v>
      </c>
      <c r="O498" s="44" t="s">
        <v>668</v>
      </c>
      <c r="P498" s="44">
        <v>16.0</v>
      </c>
      <c r="Q498" s="46">
        <v>44477.0</v>
      </c>
      <c r="R498" s="44">
        <f t="shared" si="109"/>
        <v>39</v>
      </c>
      <c r="S498" s="44" t="s">
        <v>668</v>
      </c>
      <c r="T498" s="44">
        <v>6.0</v>
      </c>
      <c r="U498" s="44" t="s">
        <v>669</v>
      </c>
      <c r="V498" s="44">
        <v>0.2</v>
      </c>
      <c r="W498" s="47">
        <f t="shared" si="3"/>
        <v>9.6</v>
      </c>
      <c r="X498" s="50" t="str">
        <f t="shared" si="34"/>
        <v>Failure</v>
      </c>
      <c r="Y498" s="44" t="str">
        <f t="shared" si="35"/>
        <v>Success</v>
      </c>
      <c r="Z498" s="44" t="str">
        <f t="shared" si="6"/>
        <v>Success</v>
      </c>
      <c r="AA498" s="44">
        <v>24.53</v>
      </c>
      <c r="AB498" s="44">
        <v>3.44</v>
      </c>
      <c r="AC498" s="44" t="b">
        <v>1</v>
      </c>
    </row>
    <row r="499">
      <c r="A499" s="101">
        <v>223.1</v>
      </c>
      <c r="B499" s="101"/>
      <c r="C499" s="101"/>
      <c r="D499" s="102"/>
      <c r="E499" s="102"/>
      <c r="F499" s="102"/>
      <c r="G499" s="101" t="s">
        <v>705</v>
      </c>
      <c r="H499" s="102"/>
      <c r="I499" s="102"/>
      <c r="J499" s="102"/>
      <c r="K499" s="102"/>
      <c r="L499" s="102"/>
      <c r="M499" s="102"/>
      <c r="N499" s="102">
        <f t="shared" si="108"/>
        <v>0</v>
      </c>
      <c r="O499" s="102"/>
      <c r="P499" s="102"/>
      <c r="Q499" s="102"/>
      <c r="R499" s="101">
        <f t="shared" si="109"/>
        <v>0</v>
      </c>
      <c r="S499" s="102"/>
      <c r="T499" s="102"/>
      <c r="U499" s="102"/>
      <c r="V499" s="7">
        <v>0.2</v>
      </c>
      <c r="W499" s="8">
        <f t="shared" si="3"/>
        <v>0</v>
      </c>
      <c r="X499" s="9" t="str">
        <f t="shared" si="34"/>
        <v> </v>
      </c>
      <c r="Y499" s="7" t="str">
        <f t="shared" si="35"/>
        <v/>
      </c>
      <c r="Z499" s="7" t="str">
        <f t="shared" si="6"/>
        <v/>
      </c>
      <c r="AA499" s="102"/>
      <c r="AB499" s="102"/>
      <c r="AC499" s="101"/>
    </row>
    <row r="500">
      <c r="A500" s="101">
        <v>224.0</v>
      </c>
      <c r="B500" s="114">
        <v>2993035.0</v>
      </c>
      <c r="C500" s="101" t="s">
        <v>941</v>
      </c>
      <c r="D500" s="101">
        <v>83.0</v>
      </c>
      <c r="E500" s="101" t="s">
        <v>30</v>
      </c>
      <c r="F500" s="101" t="s">
        <v>942</v>
      </c>
      <c r="G500" s="101" t="s">
        <v>943</v>
      </c>
      <c r="H500" s="108">
        <v>44452.0</v>
      </c>
      <c r="I500" s="108">
        <v>44412.0</v>
      </c>
      <c r="J500" s="101" t="s">
        <v>944</v>
      </c>
      <c r="K500" s="101">
        <v>1.0</v>
      </c>
      <c r="L500" s="101">
        <v>11.0</v>
      </c>
      <c r="M500" s="102"/>
      <c r="N500" s="109">
        <f t="shared" si="108"/>
        <v>-44452</v>
      </c>
      <c r="O500" s="102"/>
      <c r="P500" s="102"/>
      <c r="Q500" s="102"/>
      <c r="R500" s="108">
        <f t="shared" si="109"/>
        <v>-44452</v>
      </c>
      <c r="S500" s="102"/>
      <c r="T500" s="102"/>
      <c r="U500" s="102"/>
      <c r="V500" s="101">
        <v>0.2</v>
      </c>
      <c r="W500" s="102">
        <f t="shared" si="3"/>
        <v>8.8</v>
      </c>
      <c r="X500" s="103" t="str">
        <f t="shared" si="34"/>
        <v> </v>
      </c>
      <c r="Y500" s="101" t="str">
        <f t="shared" si="35"/>
        <v/>
      </c>
      <c r="Z500" s="101" t="str">
        <f t="shared" si="6"/>
        <v/>
      </c>
      <c r="AA500" s="102"/>
      <c r="AB500" s="102"/>
      <c r="AC500" s="101"/>
    </row>
    <row r="501">
      <c r="A501" s="101">
        <v>224.1</v>
      </c>
      <c r="B501" s="115">
        <v>2993035.0</v>
      </c>
      <c r="C501" s="101" t="s">
        <v>705</v>
      </c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>
        <f t="shared" si="108"/>
        <v>0</v>
      </c>
      <c r="O501" s="102"/>
      <c r="P501" s="102"/>
      <c r="Q501" s="102"/>
      <c r="R501" s="101">
        <f t="shared" si="109"/>
        <v>0</v>
      </c>
      <c r="S501" s="102"/>
      <c r="T501" s="102"/>
      <c r="U501" s="102"/>
      <c r="V501" s="101">
        <v>0.2</v>
      </c>
      <c r="W501" s="102">
        <f t="shared" si="3"/>
        <v>0</v>
      </c>
      <c r="X501" s="103" t="str">
        <f t="shared" si="34"/>
        <v> </v>
      </c>
      <c r="Y501" s="101" t="str">
        <f t="shared" si="35"/>
        <v/>
      </c>
      <c r="Z501" s="101" t="str">
        <f t="shared" si="6"/>
        <v/>
      </c>
      <c r="AA501" s="102"/>
      <c r="AB501" s="102"/>
      <c r="AC501" s="101"/>
    </row>
    <row r="502">
      <c r="A502" s="101">
        <v>225.0</v>
      </c>
      <c r="B502" s="114">
        <v>2445686.0</v>
      </c>
      <c r="C502" s="101" t="s">
        <v>945</v>
      </c>
      <c r="D502" s="101">
        <v>82.0</v>
      </c>
      <c r="E502" s="101" t="s">
        <v>57</v>
      </c>
      <c r="F502" s="101" t="s">
        <v>946</v>
      </c>
      <c r="G502" s="101" t="s">
        <v>943</v>
      </c>
      <c r="H502" s="108">
        <v>44515.0</v>
      </c>
      <c r="I502" s="108">
        <v>44502.0</v>
      </c>
      <c r="J502" s="116" t="s">
        <v>947</v>
      </c>
      <c r="K502" s="101">
        <v>1.0</v>
      </c>
      <c r="L502" s="101">
        <v>26.0</v>
      </c>
      <c r="M502" s="102"/>
      <c r="N502" s="109">
        <f t="shared" si="108"/>
        <v>-44515</v>
      </c>
      <c r="O502" s="102"/>
      <c r="P502" s="102"/>
      <c r="Q502" s="102"/>
      <c r="R502" s="108">
        <f t="shared" si="109"/>
        <v>-44515</v>
      </c>
      <c r="S502" s="102"/>
      <c r="T502" s="102"/>
      <c r="U502" s="102"/>
      <c r="V502" s="101">
        <v>0.2</v>
      </c>
      <c r="W502" s="102">
        <f t="shared" si="3"/>
        <v>20.8</v>
      </c>
      <c r="X502" s="103" t="str">
        <f t="shared" si="34"/>
        <v> </v>
      </c>
      <c r="Y502" s="101" t="str">
        <f t="shared" si="35"/>
        <v/>
      </c>
      <c r="Z502" s="101" t="str">
        <f t="shared" si="6"/>
        <v/>
      </c>
      <c r="AA502" s="102"/>
      <c r="AB502" s="102"/>
      <c r="AC502" s="101"/>
    </row>
    <row r="503">
      <c r="A503" s="101">
        <v>225.1</v>
      </c>
      <c r="B503" s="114">
        <v>2445686.0</v>
      </c>
      <c r="C503" s="116" t="s">
        <v>948</v>
      </c>
      <c r="D503" s="101">
        <v>82.0</v>
      </c>
      <c r="E503" s="101" t="s">
        <v>57</v>
      </c>
      <c r="F503" s="101" t="s">
        <v>946</v>
      </c>
      <c r="G503" s="116" t="s">
        <v>673</v>
      </c>
      <c r="H503" s="108">
        <v>44459.0</v>
      </c>
      <c r="I503" s="102"/>
      <c r="J503" s="102"/>
      <c r="K503" s="102"/>
      <c r="L503" s="102"/>
      <c r="M503" s="102"/>
      <c r="N503" s="109">
        <f t="shared" si="108"/>
        <v>-44459</v>
      </c>
      <c r="O503" s="102"/>
      <c r="P503" s="102"/>
      <c r="Q503" s="102"/>
      <c r="R503" s="108">
        <f t="shared" si="109"/>
        <v>-44459</v>
      </c>
      <c r="S503" s="102"/>
      <c r="T503" s="102"/>
      <c r="U503" s="102"/>
      <c r="V503" s="101">
        <v>0.2</v>
      </c>
      <c r="W503" s="102">
        <f t="shared" si="3"/>
        <v>0</v>
      </c>
      <c r="X503" s="103" t="str">
        <f t="shared" si="34"/>
        <v> </v>
      </c>
      <c r="Y503" s="101" t="str">
        <f t="shared" si="35"/>
        <v/>
      </c>
      <c r="Z503" s="101" t="str">
        <f t="shared" si="6"/>
        <v/>
      </c>
      <c r="AA503" s="102"/>
      <c r="AB503" s="102"/>
      <c r="AC503" s="101"/>
    </row>
    <row r="504">
      <c r="A504" s="44">
        <v>226.0</v>
      </c>
      <c r="B504" s="54" t="s">
        <v>670</v>
      </c>
      <c r="C504" s="44" t="s">
        <v>949</v>
      </c>
      <c r="D504" s="44">
        <v>79.0</v>
      </c>
      <c r="E504" s="44" t="s">
        <v>57</v>
      </c>
      <c r="F504" s="44" t="s">
        <v>672</v>
      </c>
      <c r="G504" s="55" t="s">
        <v>673</v>
      </c>
      <c r="H504" s="46">
        <v>44564.0</v>
      </c>
      <c r="I504" s="46">
        <v>44503.0</v>
      </c>
      <c r="J504" s="44" t="s">
        <v>674</v>
      </c>
      <c r="K504" s="44">
        <v>7.0</v>
      </c>
      <c r="L504" s="44">
        <v>10.0</v>
      </c>
      <c r="M504" s="46">
        <v>44573.0</v>
      </c>
      <c r="N504" s="47">
        <f t="shared" si="108"/>
        <v>9</v>
      </c>
      <c r="O504" s="47"/>
      <c r="P504" s="47"/>
      <c r="Q504" s="46">
        <v>44706.0</v>
      </c>
      <c r="R504" s="44">
        <f t="shared" si="109"/>
        <v>142</v>
      </c>
      <c r="S504" s="52" t="s">
        <v>675</v>
      </c>
      <c r="T504" s="44">
        <v>2.0</v>
      </c>
      <c r="U504" s="44">
        <v>11.0</v>
      </c>
      <c r="V504" s="44">
        <v>0.2</v>
      </c>
      <c r="W504" s="47">
        <f t="shared" si="3"/>
        <v>8</v>
      </c>
      <c r="X504" s="50" t="str">
        <f t="shared" si="34"/>
        <v>Failure</v>
      </c>
      <c r="Y504" s="44" t="str">
        <f t="shared" si="35"/>
        <v>Success</v>
      </c>
      <c r="Z504" s="44" t="str">
        <f t="shared" si="6"/>
        <v>Success</v>
      </c>
      <c r="AA504" s="47"/>
      <c r="AB504" s="47"/>
      <c r="AC504" s="44" t="b">
        <v>1</v>
      </c>
    </row>
    <row r="505">
      <c r="A505" s="11">
        <v>226.1</v>
      </c>
      <c r="B505" s="56" t="s">
        <v>670</v>
      </c>
      <c r="C505" s="11" t="s">
        <v>676</v>
      </c>
      <c r="D505" s="11">
        <v>79.0</v>
      </c>
      <c r="E505" s="11" t="s">
        <v>57</v>
      </c>
      <c r="F505" s="11" t="s">
        <v>672</v>
      </c>
      <c r="G505" s="32" t="s">
        <v>673</v>
      </c>
      <c r="H505" s="12">
        <v>44459.0</v>
      </c>
      <c r="I505" s="12">
        <v>44428.0</v>
      </c>
      <c r="J505" s="11" t="s">
        <v>674</v>
      </c>
      <c r="K505" s="11">
        <v>7.0</v>
      </c>
      <c r="L505" s="11">
        <v>17.0</v>
      </c>
      <c r="M505" s="13"/>
      <c r="N505" s="14">
        <f t="shared" si="108"/>
        <v>-44459</v>
      </c>
      <c r="O505" s="13"/>
      <c r="P505" s="13"/>
      <c r="Q505" s="12">
        <v>44503.0</v>
      </c>
      <c r="R505" s="11">
        <f t="shared" si="109"/>
        <v>44</v>
      </c>
      <c r="S505" s="32"/>
      <c r="T505" s="11">
        <v>0.0</v>
      </c>
      <c r="U505" s="11">
        <v>10.0</v>
      </c>
      <c r="V505" s="11">
        <v>0.2</v>
      </c>
      <c r="W505" s="13">
        <f t="shared" si="3"/>
        <v>13.6</v>
      </c>
      <c r="X505" s="34" t="str">
        <f t="shared" si="34"/>
        <v>Success</v>
      </c>
      <c r="Y505" s="11" t="str">
        <f t="shared" si="35"/>
        <v>Success</v>
      </c>
      <c r="Z505" s="11" t="str">
        <f t="shared" si="6"/>
        <v>Success</v>
      </c>
      <c r="AA505" s="11">
        <v>27.31</v>
      </c>
      <c r="AB505" s="11">
        <v>3.48</v>
      </c>
      <c r="AC505" s="11" t="b">
        <v>1</v>
      </c>
    </row>
    <row r="506">
      <c r="A506" s="101">
        <v>227.0</v>
      </c>
      <c r="B506" s="114">
        <v>2496987.0</v>
      </c>
      <c r="C506" s="101" t="s">
        <v>694</v>
      </c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>
        <f t="shared" si="108"/>
        <v>0</v>
      </c>
      <c r="O506" s="102"/>
      <c r="P506" s="102"/>
      <c r="Q506" s="102"/>
      <c r="R506" s="101">
        <f t="shared" si="109"/>
        <v>0</v>
      </c>
      <c r="S506" s="102"/>
      <c r="T506" s="102"/>
      <c r="U506" s="102"/>
      <c r="V506" s="7">
        <v>0.2</v>
      </c>
      <c r="W506" s="8">
        <f t="shared" si="3"/>
        <v>0</v>
      </c>
      <c r="X506" s="9" t="str">
        <f t="shared" si="34"/>
        <v> </v>
      </c>
      <c r="Y506" s="7" t="str">
        <f t="shared" si="35"/>
        <v/>
      </c>
      <c r="Z506" s="7" t="str">
        <f t="shared" si="6"/>
        <v/>
      </c>
      <c r="AA506" s="102"/>
      <c r="AB506" s="102"/>
      <c r="AC506" s="101"/>
    </row>
    <row r="507">
      <c r="A507" s="101">
        <v>227.1</v>
      </c>
      <c r="B507" s="101"/>
      <c r="C507" s="101" t="s">
        <v>694</v>
      </c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>
        <f t="shared" si="108"/>
        <v>0</v>
      </c>
      <c r="O507" s="102"/>
      <c r="P507" s="102"/>
      <c r="Q507" s="102"/>
      <c r="R507" s="101">
        <f t="shared" si="109"/>
        <v>0</v>
      </c>
      <c r="S507" s="102"/>
      <c r="T507" s="102"/>
      <c r="U507" s="102"/>
      <c r="V507" s="7">
        <v>0.2</v>
      </c>
      <c r="W507" s="8">
        <f t="shared" si="3"/>
        <v>0</v>
      </c>
      <c r="X507" s="9" t="str">
        <f t="shared" si="34"/>
        <v> </v>
      </c>
      <c r="Y507" s="7" t="str">
        <f t="shared" si="35"/>
        <v/>
      </c>
      <c r="Z507" s="7" t="str">
        <f t="shared" si="6"/>
        <v/>
      </c>
      <c r="AA507" s="102"/>
      <c r="AB507" s="102"/>
      <c r="AC507" s="101"/>
    </row>
    <row r="508">
      <c r="A508" s="101">
        <v>228.0</v>
      </c>
      <c r="B508" s="57">
        <v>3165298.0</v>
      </c>
      <c r="C508" s="101" t="s">
        <v>694</v>
      </c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>
        <f t="shared" si="108"/>
        <v>0</v>
      </c>
      <c r="O508" s="102"/>
      <c r="P508" s="102"/>
      <c r="Q508" s="102"/>
      <c r="R508" s="101">
        <f t="shared" si="109"/>
        <v>0</v>
      </c>
      <c r="S508" s="102"/>
      <c r="T508" s="102"/>
      <c r="U508" s="102"/>
      <c r="V508" s="7">
        <v>0.2</v>
      </c>
      <c r="W508" s="8">
        <f t="shared" si="3"/>
        <v>0</v>
      </c>
      <c r="X508" s="9" t="str">
        <f t="shared" si="34"/>
        <v> </v>
      </c>
      <c r="Y508" s="7" t="str">
        <f t="shared" si="35"/>
        <v/>
      </c>
      <c r="Z508" s="7" t="str">
        <f t="shared" si="6"/>
        <v/>
      </c>
      <c r="AA508" s="102"/>
      <c r="AB508" s="102"/>
      <c r="AC508" s="101"/>
    </row>
    <row r="509">
      <c r="A509" s="101">
        <v>228.1</v>
      </c>
      <c r="B509" s="101"/>
      <c r="C509" s="101" t="s">
        <v>694</v>
      </c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>
        <f t="shared" si="108"/>
        <v>0</v>
      </c>
      <c r="O509" s="102"/>
      <c r="P509" s="102"/>
      <c r="Q509" s="102"/>
      <c r="R509" s="101">
        <f t="shared" si="109"/>
        <v>0</v>
      </c>
      <c r="S509" s="102"/>
      <c r="T509" s="102"/>
      <c r="U509" s="102"/>
      <c r="V509" s="7">
        <v>0.2</v>
      </c>
      <c r="W509" s="8">
        <f t="shared" si="3"/>
        <v>0</v>
      </c>
      <c r="X509" s="9" t="str">
        <f t="shared" si="34"/>
        <v> </v>
      </c>
      <c r="Y509" s="7" t="str">
        <f t="shared" si="35"/>
        <v/>
      </c>
      <c r="Z509" s="7" t="str">
        <f t="shared" si="6"/>
        <v/>
      </c>
      <c r="AA509" s="102"/>
      <c r="AB509" s="102"/>
      <c r="AC509" s="101"/>
    </row>
    <row r="510">
      <c r="A510" s="11">
        <v>229.0</v>
      </c>
      <c r="B510" s="57">
        <v>2777341.0</v>
      </c>
      <c r="C510" s="11" t="s">
        <v>677</v>
      </c>
      <c r="D510" s="11">
        <v>73.0</v>
      </c>
      <c r="E510" s="11" t="s">
        <v>57</v>
      </c>
      <c r="F510" s="11" t="s">
        <v>678</v>
      </c>
      <c r="G510" s="11" t="s">
        <v>679</v>
      </c>
      <c r="H510" s="12">
        <v>44571.0</v>
      </c>
      <c r="I510" s="12">
        <v>44516.0</v>
      </c>
      <c r="J510" s="11" t="s">
        <v>680</v>
      </c>
      <c r="K510" s="11">
        <v>5.0</v>
      </c>
      <c r="L510" s="11">
        <v>20.0</v>
      </c>
      <c r="M510" s="12">
        <v>44588.0</v>
      </c>
      <c r="N510" s="13">
        <f t="shared" si="108"/>
        <v>17</v>
      </c>
      <c r="O510" s="13"/>
      <c r="P510" s="13"/>
      <c r="Q510" s="12">
        <v>44644.0</v>
      </c>
      <c r="R510" s="11">
        <f t="shared" si="109"/>
        <v>73</v>
      </c>
      <c r="S510" s="11" t="s">
        <v>681</v>
      </c>
      <c r="T510" s="11">
        <v>1.0</v>
      </c>
      <c r="U510" s="11">
        <v>17.0</v>
      </c>
      <c r="V510" s="11">
        <v>0.2</v>
      </c>
      <c r="W510" s="13">
        <f t="shared" si="3"/>
        <v>16</v>
      </c>
      <c r="X510" s="34" t="str">
        <f t="shared" si="34"/>
        <v>Failure</v>
      </c>
      <c r="Y510" s="11" t="str">
        <f t="shared" si="35"/>
        <v>Success</v>
      </c>
      <c r="Z510" s="11" t="str">
        <f t="shared" si="6"/>
        <v>Success</v>
      </c>
      <c r="AA510" s="11">
        <v>22.84</v>
      </c>
      <c r="AB510" s="11">
        <v>2.87</v>
      </c>
      <c r="AC510" s="11" t="b">
        <v>1</v>
      </c>
    </row>
    <row r="511">
      <c r="A511" s="11">
        <v>229.1</v>
      </c>
      <c r="B511" s="57">
        <v>2777341.0</v>
      </c>
      <c r="C511" s="11" t="s">
        <v>682</v>
      </c>
      <c r="D511" s="11">
        <v>73.0</v>
      </c>
      <c r="E511" s="11" t="s">
        <v>57</v>
      </c>
      <c r="F511" s="11" t="s">
        <v>678</v>
      </c>
      <c r="G511" s="11" t="s">
        <v>645</v>
      </c>
      <c r="H511" s="12">
        <v>44466.0</v>
      </c>
      <c r="I511" s="12">
        <v>44434.0</v>
      </c>
      <c r="J511" s="11" t="s">
        <v>680</v>
      </c>
      <c r="K511" s="11">
        <v>5.0</v>
      </c>
      <c r="L511" s="11">
        <v>20.0</v>
      </c>
      <c r="M511" s="12">
        <v>44474.0</v>
      </c>
      <c r="N511" s="13">
        <f t="shared" si="108"/>
        <v>8</v>
      </c>
      <c r="O511" s="11" t="s">
        <v>680</v>
      </c>
      <c r="P511" s="11">
        <v>13.0</v>
      </c>
      <c r="Q511" s="12">
        <v>44588.0</v>
      </c>
      <c r="R511" s="11">
        <f t="shared" si="109"/>
        <v>122</v>
      </c>
      <c r="S511" s="11" t="s">
        <v>681</v>
      </c>
      <c r="T511" s="11">
        <v>1.0</v>
      </c>
      <c r="U511" s="11">
        <v>21.0</v>
      </c>
      <c r="V511" s="11">
        <v>0.2</v>
      </c>
      <c r="W511" s="13">
        <f t="shared" si="3"/>
        <v>16</v>
      </c>
      <c r="X511" s="34" t="str">
        <f t="shared" si="34"/>
        <v>Failure</v>
      </c>
      <c r="Y511" s="11" t="str">
        <f t="shared" si="35"/>
        <v>Success</v>
      </c>
      <c r="Z511" s="11" t="str">
        <f t="shared" si="6"/>
        <v>Success</v>
      </c>
      <c r="AA511" s="11">
        <v>22.88</v>
      </c>
      <c r="AB511" s="11">
        <v>2.81</v>
      </c>
      <c r="AC511" s="11" t="b">
        <v>1</v>
      </c>
    </row>
    <row r="512">
      <c r="A512" s="63">
        <v>230.0</v>
      </c>
      <c r="B512" s="57">
        <v>2098050.0</v>
      </c>
      <c r="C512" s="63" t="s">
        <v>950</v>
      </c>
      <c r="D512" s="64"/>
      <c r="E512" s="64"/>
      <c r="F512" s="64"/>
      <c r="G512" s="63" t="s">
        <v>951</v>
      </c>
      <c r="H512" s="64"/>
      <c r="I512" s="64"/>
      <c r="J512" s="64"/>
      <c r="K512" s="64"/>
      <c r="L512" s="64"/>
      <c r="M512" s="64"/>
      <c r="N512" s="64">
        <f t="shared" si="108"/>
        <v>0</v>
      </c>
      <c r="O512" s="64"/>
      <c r="P512" s="64"/>
      <c r="Q512" s="64"/>
      <c r="R512" s="63">
        <f t="shared" si="109"/>
        <v>0</v>
      </c>
      <c r="S512" s="64"/>
      <c r="T512" s="64"/>
      <c r="U512" s="64"/>
      <c r="V512" s="7">
        <v>0.2</v>
      </c>
      <c r="W512" s="8">
        <f t="shared" si="3"/>
        <v>0</v>
      </c>
      <c r="X512" s="9" t="str">
        <f t="shared" si="34"/>
        <v> </v>
      </c>
      <c r="Y512" s="7" t="str">
        <f t="shared" si="35"/>
        <v/>
      </c>
      <c r="Z512" s="7" t="str">
        <f t="shared" si="6"/>
        <v/>
      </c>
      <c r="AA512" s="64"/>
      <c r="AB512" s="64"/>
      <c r="AC512" s="63"/>
    </row>
    <row r="513">
      <c r="A513" s="63">
        <v>230.1</v>
      </c>
      <c r="B513" s="63"/>
      <c r="C513" s="63" t="s">
        <v>950</v>
      </c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>
        <f t="shared" si="108"/>
        <v>0</v>
      </c>
      <c r="O513" s="64"/>
      <c r="P513" s="64"/>
      <c r="Q513" s="64"/>
      <c r="R513" s="63">
        <f t="shared" si="109"/>
        <v>0</v>
      </c>
      <c r="S513" s="64"/>
      <c r="T513" s="64"/>
      <c r="U513" s="64"/>
      <c r="V513" s="7">
        <v>0.2</v>
      </c>
      <c r="W513" s="8">
        <f t="shared" si="3"/>
        <v>0</v>
      </c>
      <c r="X513" s="9" t="str">
        <f t="shared" si="34"/>
        <v> </v>
      </c>
      <c r="Y513" s="7" t="str">
        <f t="shared" si="35"/>
        <v/>
      </c>
      <c r="Z513" s="7" t="str">
        <f t="shared" si="6"/>
        <v/>
      </c>
      <c r="AA513" s="64"/>
      <c r="AB513" s="64"/>
      <c r="AC513" s="63"/>
    </row>
    <row r="514">
      <c r="A514" s="101">
        <v>231.0</v>
      </c>
      <c r="B514" s="57">
        <v>2525635.0</v>
      </c>
      <c r="C514" s="101" t="s">
        <v>694</v>
      </c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>
        <f t="shared" si="108"/>
        <v>0</v>
      </c>
      <c r="O514" s="102"/>
      <c r="P514" s="102"/>
      <c r="Q514" s="102"/>
      <c r="R514" s="101">
        <f t="shared" si="109"/>
        <v>0</v>
      </c>
      <c r="S514" s="102"/>
      <c r="T514" s="102"/>
      <c r="U514" s="102"/>
      <c r="V514" s="7">
        <v>0.2</v>
      </c>
      <c r="W514" s="8">
        <f t="shared" si="3"/>
        <v>0</v>
      </c>
      <c r="X514" s="9" t="str">
        <f t="shared" si="34"/>
        <v> </v>
      </c>
      <c r="Y514" s="7" t="str">
        <f t="shared" si="35"/>
        <v/>
      </c>
      <c r="Z514" s="7" t="str">
        <f t="shared" si="6"/>
        <v/>
      </c>
      <c r="AA514" s="102"/>
      <c r="AB514" s="102"/>
      <c r="AC514" s="101"/>
    </row>
    <row r="515">
      <c r="A515" s="101">
        <v>231.1</v>
      </c>
      <c r="B515" s="101"/>
      <c r="C515" s="101" t="s">
        <v>694</v>
      </c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>
        <f t="shared" si="108"/>
        <v>0</v>
      </c>
      <c r="O515" s="102"/>
      <c r="P515" s="102"/>
      <c r="Q515" s="102"/>
      <c r="R515" s="101">
        <f t="shared" si="109"/>
        <v>0</v>
      </c>
      <c r="S515" s="102"/>
      <c r="T515" s="102"/>
      <c r="U515" s="102"/>
      <c r="V515" s="7">
        <v>0.2</v>
      </c>
      <c r="W515" s="8">
        <f t="shared" si="3"/>
        <v>0</v>
      </c>
      <c r="X515" s="9" t="str">
        <f t="shared" si="34"/>
        <v> </v>
      </c>
      <c r="Y515" s="7" t="str">
        <f t="shared" si="35"/>
        <v/>
      </c>
      <c r="Z515" s="7" t="str">
        <f t="shared" si="6"/>
        <v/>
      </c>
      <c r="AA515" s="102"/>
      <c r="AB515" s="102"/>
      <c r="AC515" s="101"/>
    </row>
    <row r="516">
      <c r="A516" s="65">
        <v>232.0</v>
      </c>
      <c r="B516" s="57">
        <v>2064818.0</v>
      </c>
      <c r="C516" s="65" t="s">
        <v>952</v>
      </c>
      <c r="D516" s="65">
        <v>83.0</v>
      </c>
      <c r="E516" s="65" t="s">
        <v>57</v>
      </c>
      <c r="F516" s="65" t="s">
        <v>953</v>
      </c>
      <c r="G516" s="65" t="s">
        <v>640</v>
      </c>
      <c r="H516" s="67">
        <v>44473.0</v>
      </c>
      <c r="I516" s="67">
        <v>44454.0</v>
      </c>
      <c r="J516" s="65" t="s">
        <v>954</v>
      </c>
      <c r="K516" s="65">
        <v>2.0</v>
      </c>
      <c r="L516" s="65">
        <v>26.0</v>
      </c>
      <c r="M516" s="67">
        <v>44484.0</v>
      </c>
      <c r="N516" s="66">
        <f t="shared" si="108"/>
        <v>11</v>
      </c>
      <c r="O516" s="65" t="s">
        <v>955</v>
      </c>
      <c r="P516" s="65">
        <v>17.0</v>
      </c>
      <c r="Q516" s="67">
        <v>44519.0</v>
      </c>
      <c r="R516" s="65">
        <f t="shared" si="109"/>
        <v>46</v>
      </c>
      <c r="S516" s="65" t="s">
        <v>108</v>
      </c>
      <c r="T516" s="65"/>
      <c r="U516" s="65"/>
      <c r="V516" s="65">
        <v>0.2</v>
      </c>
      <c r="W516" s="66">
        <f t="shared" si="3"/>
        <v>20.8</v>
      </c>
      <c r="X516" s="85" t="str">
        <f t="shared" si="34"/>
        <v> </v>
      </c>
      <c r="Y516" s="65" t="str">
        <f t="shared" si="35"/>
        <v/>
      </c>
      <c r="Z516" s="65" t="str">
        <f t="shared" si="6"/>
        <v/>
      </c>
      <c r="AA516" s="66"/>
      <c r="AB516" s="66"/>
      <c r="AC516" s="65" t="b">
        <v>0</v>
      </c>
    </row>
    <row r="517">
      <c r="A517" s="65">
        <v>232.1</v>
      </c>
      <c r="B517" s="65"/>
      <c r="C517" s="65" t="s">
        <v>952</v>
      </c>
      <c r="D517" s="66"/>
      <c r="E517" s="66"/>
      <c r="F517" s="66"/>
      <c r="G517" s="65" t="s">
        <v>956</v>
      </c>
      <c r="H517" s="66"/>
      <c r="I517" s="66"/>
      <c r="J517" s="66"/>
      <c r="K517" s="66"/>
      <c r="L517" s="65">
        <v>25.0</v>
      </c>
      <c r="M517" s="66"/>
      <c r="N517" s="66">
        <f t="shared" si="108"/>
        <v>0</v>
      </c>
      <c r="O517" s="66"/>
      <c r="P517" s="66"/>
      <c r="Q517" s="66"/>
      <c r="R517" s="65">
        <f t="shared" si="109"/>
        <v>0</v>
      </c>
      <c r="S517" s="66"/>
      <c r="T517" s="66"/>
      <c r="U517" s="66"/>
      <c r="V517" s="65">
        <v>0.2</v>
      </c>
      <c r="W517" s="66">
        <f t="shared" si="3"/>
        <v>20</v>
      </c>
      <c r="X517" s="85" t="str">
        <f t="shared" si="34"/>
        <v> </v>
      </c>
      <c r="Y517" s="65" t="str">
        <f t="shared" si="35"/>
        <v/>
      </c>
      <c r="Z517" s="65" t="str">
        <f t="shared" si="6"/>
        <v/>
      </c>
      <c r="AA517" s="66"/>
      <c r="AB517" s="66"/>
      <c r="AC517" s="65" t="b">
        <v>0</v>
      </c>
    </row>
    <row r="518">
      <c r="A518" s="37">
        <v>233.0</v>
      </c>
      <c r="B518" s="57">
        <v>2404331.0</v>
      </c>
      <c r="C518" s="37" t="s">
        <v>683</v>
      </c>
      <c r="D518" s="37">
        <v>67.0</v>
      </c>
      <c r="E518" s="37" t="s">
        <v>30</v>
      </c>
      <c r="F518" s="37" t="s">
        <v>684</v>
      </c>
      <c r="G518" s="37" t="s">
        <v>625</v>
      </c>
      <c r="H518" s="39">
        <v>44480.0</v>
      </c>
      <c r="I518" s="39">
        <v>44440.0</v>
      </c>
      <c r="J518" s="37" t="s">
        <v>685</v>
      </c>
      <c r="K518" s="37">
        <v>1.0</v>
      </c>
      <c r="L518" s="37">
        <v>13.0</v>
      </c>
      <c r="M518" s="39">
        <v>44490.0</v>
      </c>
      <c r="N518" s="41">
        <f t="shared" si="108"/>
        <v>10</v>
      </c>
      <c r="O518" s="37" t="s">
        <v>685</v>
      </c>
      <c r="P518" s="37">
        <v>20.0</v>
      </c>
      <c r="Q518" s="58">
        <v>44651.0</v>
      </c>
      <c r="R518" s="59">
        <f t="shared" si="109"/>
        <v>171</v>
      </c>
      <c r="S518" s="37" t="s">
        <v>685</v>
      </c>
      <c r="T518" s="37">
        <v>1.0</v>
      </c>
      <c r="U518" s="37">
        <v>15.0</v>
      </c>
      <c r="V518" s="37">
        <v>0.2</v>
      </c>
      <c r="W518" s="41">
        <f t="shared" si="3"/>
        <v>10.4</v>
      </c>
      <c r="X518" s="43" t="str">
        <f t="shared" si="34"/>
        <v>Failure</v>
      </c>
      <c r="Y518" s="37" t="str">
        <f t="shared" si="35"/>
        <v>Failure</v>
      </c>
      <c r="Z518" s="37" t="str">
        <f t="shared" si="6"/>
        <v>Failure</v>
      </c>
      <c r="AA518" s="41"/>
      <c r="AB518" s="41"/>
      <c r="AC518" s="37" t="b">
        <v>1</v>
      </c>
    </row>
    <row r="519">
      <c r="A519" s="37">
        <v>233.1</v>
      </c>
      <c r="B519" s="57">
        <v>2404331.0</v>
      </c>
      <c r="C519" s="37" t="s">
        <v>686</v>
      </c>
      <c r="D519" s="37">
        <v>67.0</v>
      </c>
      <c r="E519" s="37" t="s">
        <v>30</v>
      </c>
      <c r="F519" s="37" t="s">
        <v>684</v>
      </c>
      <c r="G519" s="37" t="s">
        <v>687</v>
      </c>
      <c r="H519" s="39">
        <v>44522.0</v>
      </c>
      <c r="I519" s="39">
        <v>44440.0</v>
      </c>
      <c r="J519" s="37" t="s">
        <v>685</v>
      </c>
      <c r="K519" s="37">
        <v>1.0</v>
      </c>
      <c r="L519" s="37">
        <v>13.0</v>
      </c>
      <c r="M519" s="39">
        <v>44523.0</v>
      </c>
      <c r="N519" s="41">
        <f t="shared" si="108"/>
        <v>1</v>
      </c>
      <c r="O519" s="37" t="s">
        <v>685</v>
      </c>
      <c r="P519" s="37">
        <v>10.0</v>
      </c>
      <c r="Q519" s="39">
        <v>44651.0</v>
      </c>
      <c r="R519" s="37">
        <f t="shared" si="109"/>
        <v>129</v>
      </c>
      <c r="S519" s="37" t="s">
        <v>685</v>
      </c>
      <c r="T519" s="37">
        <v>1.0</v>
      </c>
      <c r="U519" s="37">
        <v>12.0</v>
      </c>
      <c r="V519" s="37">
        <v>0.2</v>
      </c>
      <c r="W519" s="41">
        <f t="shared" si="3"/>
        <v>10.4</v>
      </c>
      <c r="X519" s="43" t="str">
        <f t="shared" si="34"/>
        <v>Failure</v>
      </c>
      <c r="Y519" s="37" t="str">
        <f t="shared" si="35"/>
        <v>Failure</v>
      </c>
      <c r="Z519" s="37" t="str">
        <f t="shared" si="6"/>
        <v>Failure</v>
      </c>
      <c r="AA519" s="41"/>
      <c r="AB519" s="41"/>
      <c r="AC519" s="37" t="b">
        <v>1</v>
      </c>
    </row>
    <row r="520">
      <c r="A520" s="60"/>
      <c r="B520" s="60"/>
      <c r="C520" s="60"/>
      <c r="N520" s="61">
        <f t="shared" si="108"/>
        <v>0</v>
      </c>
      <c r="R520" s="60">
        <f t="shared" si="109"/>
        <v>0</v>
      </c>
      <c r="Z520" s="7" t="str">
        <f>IF(AND(X520="Failure",Y520="Failure"),"Failure",
IF(X520=0," ",
IF(Y520=0," ",
"Success")))</f>
        <v> </v>
      </c>
      <c r="AC520" s="60"/>
    </row>
    <row r="521">
      <c r="A521" s="60"/>
      <c r="B521" s="60"/>
      <c r="C521" s="60"/>
      <c r="N521" s="61">
        <f t="shared" si="108"/>
        <v>0</v>
      </c>
      <c r="R521" s="60">
        <f t="shared" si="109"/>
        <v>0</v>
      </c>
      <c r="AC521" s="60"/>
    </row>
    <row r="522">
      <c r="A522" s="60"/>
      <c r="B522" s="60"/>
      <c r="C522" s="60"/>
      <c r="N522" s="61">
        <f t="shared" si="108"/>
        <v>0</v>
      </c>
      <c r="R522" s="60">
        <f t="shared" si="109"/>
        <v>0</v>
      </c>
      <c r="Y522" s="62" t="s">
        <v>957</v>
      </c>
      <c r="Z522" s="62">
        <f>COUNTIF(Z2:Z519,"SUCCESS")</f>
        <v>121</v>
      </c>
      <c r="AC522" s="60"/>
    </row>
    <row r="523">
      <c r="A523" s="60"/>
      <c r="B523" s="60"/>
      <c r="C523" s="60"/>
      <c r="N523" s="61">
        <f t="shared" si="108"/>
        <v>0</v>
      </c>
      <c r="R523" s="60">
        <f t="shared" si="109"/>
        <v>0</v>
      </c>
      <c r="Y523" s="62" t="s">
        <v>958</v>
      </c>
      <c r="Z523" s="62">
        <f>COUNTIF(Z2:Z519,"FAILURE")</f>
        <v>42</v>
      </c>
      <c r="AC523" s="60"/>
    </row>
    <row r="524">
      <c r="A524" s="60"/>
      <c r="B524" s="60"/>
      <c r="C524" s="60"/>
      <c r="N524" s="61">
        <f t="shared" si="108"/>
        <v>0</v>
      </c>
      <c r="R524" s="60">
        <f t="shared" si="109"/>
        <v>0</v>
      </c>
      <c r="Y524" s="60" t="s">
        <v>959</v>
      </c>
      <c r="Z524" s="61">
        <f>sum(Z522:Z523)</f>
        <v>163</v>
      </c>
      <c r="AC524" s="60"/>
    </row>
  </sheetData>
  <autoFilter ref="$AC$1:$AC$524"/>
  <customSheetViews>
    <customSheetView guid="{7DA7519A-8AC0-488C-85CB-10156E58CA98}" filter="1" showAutoFilter="1">
      <autoFilter ref="$AC$1:$AC$524"/>
    </customSheetView>
  </customSheetView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0" t="s">
        <v>960</v>
      </c>
      <c r="B1" s="60" t="s">
        <v>961</v>
      </c>
      <c r="C1" s="60" t="s">
        <v>962</v>
      </c>
      <c r="D1" s="60" t="s">
        <v>963</v>
      </c>
      <c r="F1" s="60" t="s">
        <v>960</v>
      </c>
      <c r="G1" s="60" t="s">
        <v>961</v>
      </c>
      <c r="H1" s="60" t="s">
        <v>962</v>
      </c>
      <c r="I1" s="60" t="s">
        <v>963</v>
      </c>
    </row>
    <row r="2">
      <c r="A2" s="60">
        <v>1.0</v>
      </c>
      <c r="B2" s="60">
        <v>2458390.0</v>
      </c>
      <c r="C2" s="60" t="s">
        <v>964</v>
      </c>
      <c r="D2" s="60">
        <v>2018.0</v>
      </c>
      <c r="F2" s="60">
        <v>300.0</v>
      </c>
      <c r="G2" s="60">
        <v>1212015.0</v>
      </c>
      <c r="H2" s="60" t="s">
        <v>965</v>
      </c>
      <c r="I2" s="60">
        <v>2018.0</v>
      </c>
    </row>
    <row r="3">
      <c r="C3" s="60" t="s">
        <v>966</v>
      </c>
      <c r="D3" s="60">
        <v>2018.0</v>
      </c>
      <c r="F3" s="60">
        <v>301.0</v>
      </c>
      <c r="G3" s="60">
        <v>1383093.0</v>
      </c>
      <c r="H3" s="60" t="s">
        <v>967</v>
      </c>
      <c r="I3" s="60">
        <v>2018.0</v>
      </c>
    </row>
    <row r="4">
      <c r="A4" s="60">
        <v>2.0</v>
      </c>
      <c r="B4" s="60">
        <v>2720142.0</v>
      </c>
      <c r="C4" s="60" t="s">
        <v>968</v>
      </c>
      <c r="D4" s="60">
        <v>2018.0</v>
      </c>
      <c r="G4" s="60">
        <v>1383093.0</v>
      </c>
      <c r="H4" s="60" t="s">
        <v>969</v>
      </c>
      <c r="I4" s="60">
        <v>2018.0</v>
      </c>
    </row>
    <row r="5">
      <c r="A5" s="60">
        <v>3.0</v>
      </c>
      <c r="B5" s="60">
        <v>2179072.0</v>
      </c>
      <c r="C5" s="60" t="s">
        <v>970</v>
      </c>
      <c r="D5" s="60">
        <v>2018.0</v>
      </c>
      <c r="F5" s="60">
        <v>302.0</v>
      </c>
      <c r="G5" s="60">
        <v>1349044.0</v>
      </c>
      <c r="H5" s="60" t="s">
        <v>971</v>
      </c>
      <c r="I5" s="60">
        <v>2018.0</v>
      </c>
    </row>
    <row r="6">
      <c r="C6" s="60" t="s">
        <v>972</v>
      </c>
      <c r="D6" s="60">
        <v>2018.0</v>
      </c>
      <c r="H6" s="60" t="s">
        <v>973</v>
      </c>
      <c r="I6" s="60">
        <v>2018.0</v>
      </c>
    </row>
    <row r="7">
      <c r="A7" s="60">
        <v>4.0</v>
      </c>
      <c r="B7" s="60">
        <v>9061899.0</v>
      </c>
      <c r="C7" s="60" t="s">
        <v>974</v>
      </c>
      <c r="D7" s="60">
        <v>2018.0</v>
      </c>
      <c r="H7" s="60" t="s">
        <v>975</v>
      </c>
      <c r="I7" s="60">
        <v>2018.0</v>
      </c>
    </row>
    <row r="8">
      <c r="C8" s="60" t="s">
        <v>976</v>
      </c>
      <c r="D8" s="60">
        <v>2018.0</v>
      </c>
      <c r="H8" s="60" t="s">
        <v>977</v>
      </c>
      <c r="I8" s="60">
        <v>2018.0</v>
      </c>
    </row>
    <row r="9">
      <c r="A9" s="60">
        <v>5.0</v>
      </c>
      <c r="B9" s="60">
        <v>2767834.0</v>
      </c>
      <c r="C9" s="60" t="s">
        <v>978</v>
      </c>
      <c r="D9" s="60">
        <v>2018.0</v>
      </c>
      <c r="F9" s="60">
        <v>303.0</v>
      </c>
      <c r="G9" s="60">
        <v>1087842.0</v>
      </c>
      <c r="H9" s="60" t="s">
        <v>979</v>
      </c>
      <c r="I9" s="60">
        <v>2018.0</v>
      </c>
    </row>
    <row r="10">
      <c r="C10" s="60" t="s">
        <v>980</v>
      </c>
      <c r="D10" s="60">
        <v>2018.0</v>
      </c>
      <c r="F10" s="60">
        <v>304.0</v>
      </c>
      <c r="G10" s="60">
        <v>624275.0</v>
      </c>
      <c r="H10" s="60" t="s">
        <v>981</v>
      </c>
      <c r="I10" s="60">
        <v>2018.0</v>
      </c>
    </row>
    <row r="11">
      <c r="A11" s="60">
        <v>6.0</v>
      </c>
      <c r="B11" s="60">
        <v>2499696.0</v>
      </c>
      <c r="C11" s="60" t="s">
        <v>982</v>
      </c>
      <c r="D11" s="60">
        <v>2018.0</v>
      </c>
      <c r="H11" s="60" t="s">
        <v>983</v>
      </c>
      <c r="I11" s="60">
        <v>2018.0</v>
      </c>
    </row>
    <row r="12">
      <c r="C12" s="60" t="s">
        <v>984</v>
      </c>
      <c r="D12" s="60">
        <v>2018.0</v>
      </c>
      <c r="F12" s="60">
        <v>305.0</v>
      </c>
      <c r="G12" s="60">
        <v>2288688.0</v>
      </c>
      <c r="H12" s="60" t="s">
        <v>985</v>
      </c>
      <c r="I12" s="60">
        <v>2018.0</v>
      </c>
    </row>
    <row r="13">
      <c r="A13" s="60">
        <v>7.0</v>
      </c>
      <c r="B13" s="60">
        <v>2706228.0</v>
      </c>
      <c r="C13" s="60" t="s">
        <v>986</v>
      </c>
      <c r="D13" s="60">
        <v>2018.0</v>
      </c>
      <c r="H13" s="60" t="s">
        <v>987</v>
      </c>
      <c r="I13" s="60">
        <v>2018.0</v>
      </c>
    </row>
    <row r="14">
      <c r="C14" s="60" t="s">
        <v>988</v>
      </c>
      <c r="D14" s="60">
        <v>2018.0</v>
      </c>
      <c r="F14" s="60">
        <v>306.0</v>
      </c>
      <c r="G14" s="60">
        <v>2762646.0</v>
      </c>
      <c r="H14" s="60" t="s">
        <v>989</v>
      </c>
      <c r="I14" s="60">
        <v>2018.0</v>
      </c>
    </row>
    <row r="15">
      <c r="C15" s="60" t="s">
        <v>990</v>
      </c>
      <c r="D15" s="60">
        <v>2018.0</v>
      </c>
      <c r="H15" s="60" t="s">
        <v>991</v>
      </c>
      <c r="I15" s="60">
        <v>2018.0</v>
      </c>
    </row>
    <row r="16">
      <c r="C16" s="60" t="s">
        <v>992</v>
      </c>
      <c r="D16" s="60">
        <v>2018.0</v>
      </c>
      <c r="F16" s="60">
        <v>307.0</v>
      </c>
      <c r="G16" s="60">
        <v>2195624.0</v>
      </c>
      <c r="H16" s="60" t="s">
        <v>993</v>
      </c>
      <c r="I16" s="60">
        <v>2018.0</v>
      </c>
    </row>
    <row r="17">
      <c r="A17" s="60">
        <v>8.0</v>
      </c>
      <c r="D17" s="60">
        <v>2018.0</v>
      </c>
      <c r="H17" s="60" t="s">
        <v>994</v>
      </c>
      <c r="I17" s="60">
        <v>2018.0</v>
      </c>
    </row>
    <row r="18">
      <c r="D18" s="60">
        <v>2018.0</v>
      </c>
      <c r="F18" s="60">
        <v>308.0</v>
      </c>
      <c r="G18" s="60">
        <v>2792575.0</v>
      </c>
      <c r="H18" s="60" t="s">
        <v>995</v>
      </c>
      <c r="I18" s="60">
        <v>2018.0</v>
      </c>
    </row>
    <row r="19">
      <c r="D19" s="60">
        <v>2018.0</v>
      </c>
      <c r="H19" s="60" t="s">
        <v>996</v>
      </c>
      <c r="I19" s="60">
        <v>2018.0</v>
      </c>
    </row>
    <row r="20">
      <c r="D20" s="60">
        <v>2018.0</v>
      </c>
      <c r="F20" s="60">
        <v>309.0</v>
      </c>
      <c r="G20" s="60">
        <v>1194075.0</v>
      </c>
      <c r="H20" s="60" t="s">
        <v>997</v>
      </c>
      <c r="I20" s="60">
        <v>2018.0</v>
      </c>
    </row>
    <row r="21">
      <c r="D21" s="60">
        <v>2018.0</v>
      </c>
      <c r="H21" s="60" t="s">
        <v>998</v>
      </c>
      <c r="I21" s="60">
        <v>2018.0</v>
      </c>
    </row>
    <row r="22">
      <c r="F22" s="60">
        <v>310.0</v>
      </c>
      <c r="G22" s="60">
        <v>1722053.0</v>
      </c>
      <c r="H22" s="60" t="s">
        <v>999</v>
      </c>
      <c r="I22" s="60">
        <v>2018.0</v>
      </c>
    </row>
    <row r="23">
      <c r="H23" s="60" t="s">
        <v>1000</v>
      </c>
      <c r="I23" s="60">
        <v>2018.0</v>
      </c>
    </row>
    <row r="24">
      <c r="F24" s="60">
        <v>311.0</v>
      </c>
      <c r="G24" s="60">
        <v>2718622.0</v>
      </c>
      <c r="H24" s="60" t="s">
        <v>1001</v>
      </c>
      <c r="I24" s="60">
        <v>2018.0</v>
      </c>
    </row>
    <row r="25">
      <c r="H25" s="60" t="s">
        <v>1002</v>
      </c>
      <c r="I25" s="60">
        <v>2018.0</v>
      </c>
    </row>
    <row r="26">
      <c r="F26" s="60">
        <v>312.0</v>
      </c>
      <c r="G26" s="60">
        <v>2385911.0</v>
      </c>
      <c r="H26" s="60" t="s">
        <v>1003</v>
      </c>
      <c r="I26" s="60">
        <v>2018.0</v>
      </c>
    </row>
    <row r="27">
      <c r="H27" s="60" t="s">
        <v>1004</v>
      </c>
      <c r="I27" s="60">
        <v>2018.0</v>
      </c>
    </row>
    <row r="28">
      <c r="F28" s="60">
        <v>313.0</v>
      </c>
      <c r="G28" s="60">
        <v>2425713.0</v>
      </c>
      <c r="H28" s="60" t="s">
        <v>1005</v>
      </c>
      <c r="I28" s="60">
        <v>2018.0</v>
      </c>
    </row>
    <row r="29">
      <c r="H29" s="60" t="s">
        <v>1006</v>
      </c>
      <c r="I29" s="60">
        <v>2018.0</v>
      </c>
    </row>
    <row r="30">
      <c r="H30" s="60" t="s">
        <v>1007</v>
      </c>
      <c r="I30" s="60">
        <v>2018.0</v>
      </c>
    </row>
    <row r="31">
      <c r="H31" s="60" t="s">
        <v>1008</v>
      </c>
      <c r="I31" s="60">
        <v>2018.0</v>
      </c>
    </row>
    <row r="32">
      <c r="F32" s="60">
        <v>314.0</v>
      </c>
      <c r="G32" s="60">
        <v>2771663.0</v>
      </c>
      <c r="H32" s="60" t="s">
        <v>1009</v>
      </c>
      <c r="I32" s="60">
        <v>2018.0</v>
      </c>
    </row>
    <row r="33">
      <c r="H33" s="60" t="s">
        <v>1010</v>
      </c>
      <c r="I33" s="60">
        <v>2018.0</v>
      </c>
    </row>
    <row r="34">
      <c r="F34" s="60">
        <v>315.0</v>
      </c>
      <c r="G34" s="60">
        <v>1089024.0</v>
      </c>
      <c r="H34" s="60" t="s">
        <v>1011</v>
      </c>
      <c r="I34" s="60">
        <v>2018.0</v>
      </c>
    </row>
    <row r="35">
      <c r="H35" s="60" t="s">
        <v>1012</v>
      </c>
      <c r="I35" s="60">
        <v>2018.0</v>
      </c>
    </row>
    <row r="36">
      <c r="F36" s="60">
        <v>316.0</v>
      </c>
      <c r="G36" s="60">
        <v>1856770.0</v>
      </c>
      <c r="H36" s="60" t="s">
        <v>1013</v>
      </c>
      <c r="I36" s="60">
        <v>2018.0</v>
      </c>
    </row>
    <row r="37">
      <c r="H37" s="60" t="s">
        <v>1014</v>
      </c>
      <c r="I37" s="60">
        <v>2018.0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0"/>
    <col customWidth="1" min="2" max="2" width="7.88"/>
    <col customWidth="1" min="4" max="4" width="5.38"/>
    <col customWidth="1" min="5" max="5" width="7.63"/>
    <col customWidth="1" min="11" max="11" width="17.5"/>
    <col customWidth="1" min="20" max="20" width="26.75"/>
    <col customWidth="1" min="22" max="23" width="12.75"/>
    <col customWidth="1" min="25" max="25" width="14.5"/>
    <col customWidth="1" min="27" max="27" width="17.13"/>
    <col customWidth="1" min="28" max="28" width="21.75"/>
    <col customWidth="1" min="29" max="29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1015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>
        <v>1.0</v>
      </c>
      <c r="B2" s="2">
        <v>2403771.0</v>
      </c>
      <c r="C2" s="2" t="s">
        <v>29</v>
      </c>
      <c r="D2" s="2">
        <v>83.0</v>
      </c>
      <c r="E2" s="2" t="s">
        <v>30</v>
      </c>
      <c r="F2" s="2" t="s">
        <v>31</v>
      </c>
      <c r="G2" s="2" t="s">
        <v>32</v>
      </c>
      <c r="H2" s="3">
        <v>44032.0</v>
      </c>
      <c r="I2" s="4">
        <v>44020.0</v>
      </c>
      <c r="J2" s="2" t="s">
        <v>33</v>
      </c>
      <c r="K2" s="2">
        <v>0.0</v>
      </c>
      <c r="L2" s="2">
        <v>24.0</v>
      </c>
      <c r="M2" s="5"/>
      <c r="N2" s="6">
        <f t="shared" ref="N2:N3" si="1">M2-H2</f>
        <v>-44032</v>
      </c>
      <c r="O2" s="5"/>
      <c r="P2" s="2">
        <v>20.0</v>
      </c>
      <c r="Q2" s="4">
        <v>44141.0</v>
      </c>
      <c r="R2" s="2">
        <f t="shared" ref="R2:R3" si="2">Q2-H2</f>
        <v>109</v>
      </c>
      <c r="S2" s="2" t="s">
        <v>34</v>
      </c>
      <c r="T2" s="2">
        <v>0.0</v>
      </c>
      <c r="U2" s="2">
        <v>20.0</v>
      </c>
      <c r="V2" s="7">
        <v>0.3</v>
      </c>
      <c r="W2" s="8">
        <f t="shared" ref="W2:W519" si="3">L2*(1-V2)</f>
        <v>16.8</v>
      </c>
      <c r="X2" s="9" t="str">
        <f t="shared" ref="X2:X135" si="4">IF(AND(AND(U2&lt;=W2,U2&gt;0),W2&gt;0), "Success", 
IF(W2=0, " ",
IF(U2=0, " ",
"Failure")))</f>
        <v>Failure</v>
      </c>
      <c r="Y2" s="7" t="str">
        <f t="shared" ref="Y2:Y135" si="5">IF(AND(T2&lt;K2,NE(ISBLANK(T2),TRUE),NE(ISBLANK(K2),TRUE)),"Success",
IF(AND(T2&gt;=K2,NE(ISBLANK(T2),TRUE),NE(ISBLANK(K2),TRUE)),"Failure",
""))</f>
        <v>Failure</v>
      </c>
      <c r="Z2" s="7" t="str">
        <f t="shared" ref="Z2:Z519" si="6">IF(AND(X2="Failure",Y2="Failure"),"Failure",
IF(AND(X2="Success",Y2="Failure"),"Success",
IF(AND(X2="Failure",Y2="Success"),"Success",
IF(AND(X2="Success",Y2="Success"),"Success",
""))))</f>
        <v>Failure</v>
      </c>
      <c r="AA2" s="2">
        <v>23.51</v>
      </c>
      <c r="AB2" s="2">
        <v>3.21</v>
      </c>
      <c r="AC2" s="2" t="b">
        <v>1</v>
      </c>
    </row>
    <row r="3">
      <c r="A3" s="2">
        <v>1.1</v>
      </c>
      <c r="B3" s="2">
        <v>2403771.0</v>
      </c>
      <c r="C3" s="2" t="s">
        <v>35</v>
      </c>
      <c r="D3" s="2">
        <v>83.0</v>
      </c>
      <c r="E3" s="2" t="s">
        <v>30</v>
      </c>
      <c r="F3" s="2" t="s">
        <v>36</v>
      </c>
      <c r="G3" s="2" t="s">
        <v>37</v>
      </c>
      <c r="H3" s="3">
        <v>44011.0</v>
      </c>
      <c r="I3" s="3">
        <v>43993.0</v>
      </c>
      <c r="J3" s="2" t="s">
        <v>38</v>
      </c>
      <c r="K3" s="2">
        <v>0.0</v>
      </c>
      <c r="L3" s="2">
        <v>22.0</v>
      </c>
      <c r="M3" s="5"/>
      <c r="N3" s="6">
        <f t="shared" si="1"/>
        <v>-44011</v>
      </c>
      <c r="O3" s="5"/>
      <c r="P3" s="2">
        <v>22.0</v>
      </c>
      <c r="Q3" s="4">
        <v>44064.0</v>
      </c>
      <c r="R3" s="2">
        <f t="shared" si="2"/>
        <v>53</v>
      </c>
      <c r="S3" s="2" t="s">
        <v>39</v>
      </c>
      <c r="T3" s="2">
        <v>0.0</v>
      </c>
      <c r="U3" s="2">
        <v>20.0</v>
      </c>
      <c r="V3" s="7">
        <v>0.3</v>
      </c>
      <c r="W3" s="8">
        <f t="shared" si="3"/>
        <v>15.4</v>
      </c>
      <c r="X3" s="9" t="str">
        <f t="shared" si="4"/>
        <v>Failure</v>
      </c>
      <c r="Y3" s="7" t="str">
        <f t="shared" si="5"/>
        <v>Failure</v>
      </c>
      <c r="Z3" s="7" t="str">
        <f t="shared" si="6"/>
        <v>Failure</v>
      </c>
      <c r="AA3" s="2">
        <v>23.43</v>
      </c>
      <c r="AB3" s="2">
        <v>3.21</v>
      </c>
      <c r="AC3" s="2" t="b">
        <v>1</v>
      </c>
    </row>
    <row r="4">
      <c r="A4" s="63">
        <v>2.0</v>
      </c>
      <c r="B4" s="63">
        <v>2055436.0</v>
      </c>
      <c r="C4" s="63" t="s">
        <v>689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3"/>
      <c r="S4" s="64"/>
      <c r="T4" s="64"/>
      <c r="U4" s="64"/>
      <c r="V4" s="7">
        <v>0.3</v>
      </c>
      <c r="W4" s="8">
        <f t="shared" si="3"/>
        <v>0</v>
      </c>
      <c r="X4" s="9" t="str">
        <f t="shared" si="4"/>
        <v> </v>
      </c>
      <c r="Y4" s="7" t="str">
        <f t="shared" si="5"/>
        <v/>
      </c>
      <c r="Z4" s="7" t="str">
        <f t="shared" si="6"/>
        <v/>
      </c>
      <c r="AA4" s="64"/>
      <c r="AB4" s="64"/>
      <c r="AC4" s="63" t="b">
        <v>0</v>
      </c>
    </row>
    <row r="5">
      <c r="A5" s="63">
        <v>2.1</v>
      </c>
      <c r="B5" s="63">
        <v>2055436.0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3"/>
      <c r="S5" s="64"/>
      <c r="T5" s="64"/>
      <c r="U5" s="64"/>
      <c r="V5" s="7">
        <v>0.3</v>
      </c>
      <c r="W5" s="8">
        <f t="shared" si="3"/>
        <v>0</v>
      </c>
      <c r="X5" s="9" t="str">
        <f t="shared" si="4"/>
        <v> </v>
      </c>
      <c r="Y5" s="7" t="str">
        <f t="shared" si="5"/>
        <v/>
      </c>
      <c r="Z5" s="7" t="str">
        <f t="shared" si="6"/>
        <v/>
      </c>
      <c r="AA5" s="64"/>
      <c r="AB5" s="64"/>
      <c r="AC5" s="63" t="b">
        <v>0</v>
      </c>
    </row>
    <row r="6">
      <c r="A6" s="2">
        <v>3.0</v>
      </c>
      <c r="B6" s="2">
        <v>1998601.0</v>
      </c>
      <c r="C6" s="2" t="s">
        <v>40</v>
      </c>
      <c r="D6" s="2">
        <v>63.0</v>
      </c>
      <c r="E6" s="2" t="s">
        <v>30</v>
      </c>
      <c r="F6" s="2" t="s">
        <v>41</v>
      </c>
      <c r="G6" s="2" t="s">
        <v>42</v>
      </c>
      <c r="H6" s="4">
        <v>44060.0</v>
      </c>
      <c r="I6" s="4">
        <v>44036.0</v>
      </c>
      <c r="J6" s="2" t="s">
        <v>39</v>
      </c>
      <c r="K6" s="2">
        <v>0.0</v>
      </c>
      <c r="L6" s="2">
        <v>21.0</v>
      </c>
      <c r="M6" s="5"/>
      <c r="N6" s="10">
        <f t="shared" ref="N6:N9" si="7">M6-H6</f>
        <v>-44060</v>
      </c>
      <c r="O6" s="5"/>
      <c r="P6" s="5"/>
      <c r="Q6" s="4">
        <v>44225.0</v>
      </c>
      <c r="R6" s="2">
        <f t="shared" ref="R6:R9" si="8">Q6-H6</f>
        <v>165</v>
      </c>
      <c r="S6" s="2" t="s">
        <v>39</v>
      </c>
      <c r="T6" s="2">
        <v>0.0</v>
      </c>
      <c r="U6" s="2">
        <v>18.0</v>
      </c>
      <c r="V6" s="7">
        <v>0.3</v>
      </c>
      <c r="W6" s="8">
        <f t="shared" si="3"/>
        <v>14.7</v>
      </c>
      <c r="X6" s="9" t="str">
        <f t="shared" si="4"/>
        <v>Failure</v>
      </c>
      <c r="Y6" s="7" t="str">
        <f t="shared" si="5"/>
        <v>Failure</v>
      </c>
      <c r="Z6" s="7" t="str">
        <f t="shared" si="6"/>
        <v>Failure</v>
      </c>
      <c r="AA6" s="2">
        <v>23.95</v>
      </c>
      <c r="AB6" s="2">
        <v>2.8</v>
      </c>
      <c r="AC6" s="2" t="b">
        <v>1</v>
      </c>
    </row>
    <row r="7">
      <c r="A7" s="11">
        <v>3.1</v>
      </c>
      <c r="B7" s="11">
        <v>1998601.0</v>
      </c>
      <c r="C7" s="11" t="s">
        <v>43</v>
      </c>
      <c r="D7" s="11">
        <v>63.0</v>
      </c>
      <c r="E7" s="11" t="s">
        <v>30</v>
      </c>
      <c r="F7" s="11" t="s">
        <v>44</v>
      </c>
      <c r="G7" s="11" t="s">
        <v>45</v>
      </c>
      <c r="H7" s="12">
        <v>43997.0</v>
      </c>
      <c r="I7" s="12">
        <v>43971.0</v>
      </c>
      <c r="J7" s="11" t="s">
        <v>39</v>
      </c>
      <c r="K7" s="11">
        <v>0.0</v>
      </c>
      <c r="L7" s="11">
        <v>24.0</v>
      </c>
      <c r="M7" s="13"/>
      <c r="N7" s="14">
        <f t="shared" si="7"/>
        <v>-43997</v>
      </c>
      <c r="O7" s="13"/>
      <c r="P7" s="13"/>
      <c r="Q7" s="15">
        <v>44099.0</v>
      </c>
      <c r="R7" s="11">
        <f t="shared" si="8"/>
        <v>102</v>
      </c>
      <c r="S7" s="11" t="s">
        <v>38</v>
      </c>
      <c r="T7" s="11">
        <v>0.0</v>
      </c>
      <c r="U7" s="11">
        <v>16.0</v>
      </c>
      <c r="V7" s="7">
        <v>0.3</v>
      </c>
      <c r="W7" s="8">
        <f t="shared" si="3"/>
        <v>16.8</v>
      </c>
      <c r="X7" s="9" t="str">
        <f t="shared" si="4"/>
        <v>Success</v>
      </c>
      <c r="Y7" s="7" t="str">
        <f t="shared" si="5"/>
        <v>Failure</v>
      </c>
      <c r="Z7" s="7" t="str">
        <f t="shared" si="6"/>
        <v>Success</v>
      </c>
      <c r="AA7" s="11">
        <v>23.96</v>
      </c>
      <c r="AB7" s="11">
        <v>2.81</v>
      </c>
      <c r="AC7" s="11" t="b">
        <v>1</v>
      </c>
    </row>
    <row r="8">
      <c r="A8" s="11">
        <v>4.0</v>
      </c>
      <c r="B8" s="11">
        <v>2846016.0</v>
      </c>
      <c r="C8" s="11" t="s">
        <v>46</v>
      </c>
      <c r="D8" s="11">
        <v>78.0</v>
      </c>
      <c r="E8" s="11" t="s">
        <v>30</v>
      </c>
      <c r="F8" s="11" t="s">
        <v>47</v>
      </c>
      <c r="G8" s="11" t="s">
        <v>48</v>
      </c>
      <c r="H8" s="15">
        <v>44256.0</v>
      </c>
      <c r="I8" s="12">
        <v>44222.0</v>
      </c>
      <c r="J8" s="11" t="s">
        <v>49</v>
      </c>
      <c r="K8" s="11">
        <v>4.0</v>
      </c>
      <c r="L8" s="11">
        <v>20.0</v>
      </c>
      <c r="M8" s="13"/>
      <c r="N8" s="16">
        <f t="shared" si="7"/>
        <v>-44256</v>
      </c>
      <c r="O8" s="13"/>
      <c r="P8" s="13"/>
      <c r="Q8" s="12">
        <v>44341.0</v>
      </c>
      <c r="R8" s="11">
        <f t="shared" si="8"/>
        <v>85</v>
      </c>
      <c r="S8" s="11" t="s">
        <v>50</v>
      </c>
      <c r="T8" s="11">
        <v>3.0</v>
      </c>
      <c r="U8" s="11">
        <v>10.0</v>
      </c>
      <c r="V8" s="7">
        <v>0.3</v>
      </c>
      <c r="W8" s="8">
        <f t="shared" si="3"/>
        <v>14</v>
      </c>
      <c r="X8" s="9" t="str">
        <f t="shared" si="4"/>
        <v>Success</v>
      </c>
      <c r="Y8" s="7" t="str">
        <f t="shared" si="5"/>
        <v>Success</v>
      </c>
      <c r="Z8" s="7" t="str">
        <f t="shared" si="6"/>
        <v>Success</v>
      </c>
      <c r="AA8" s="11">
        <v>22.76</v>
      </c>
      <c r="AB8" s="11">
        <v>4.57</v>
      </c>
      <c r="AC8" s="11" t="b">
        <v>1</v>
      </c>
    </row>
    <row r="9">
      <c r="A9" s="11">
        <v>4.1</v>
      </c>
      <c r="B9" s="11">
        <v>2846016.0</v>
      </c>
      <c r="C9" s="11" t="s">
        <v>51</v>
      </c>
      <c r="D9" s="11">
        <v>78.0</v>
      </c>
      <c r="E9" s="11" t="s">
        <v>30</v>
      </c>
      <c r="F9" s="11" t="s">
        <v>52</v>
      </c>
      <c r="G9" s="11" t="s">
        <v>53</v>
      </c>
      <c r="H9" s="12">
        <v>44074.0</v>
      </c>
      <c r="I9" s="12">
        <v>44040.0</v>
      </c>
      <c r="J9" s="11" t="s">
        <v>54</v>
      </c>
      <c r="K9" s="11">
        <v>9.0</v>
      </c>
      <c r="L9" s="11">
        <v>15.0</v>
      </c>
      <c r="M9" s="13"/>
      <c r="N9" s="14">
        <f t="shared" si="7"/>
        <v>-44074</v>
      </c>
      <c r="O9" s="13"/>
      <c r="P9" s="13"/>
      <c r="Q9" s="15">
        <v>44173.0</v>
      </c>
      <c r="R9" s="11">
        <f t="shared" si="8"/>
        <v>99</v>
      </c>
      <c r="S9" s="11" t="s">
        <v>55</v>
      </c>
      <c r="T9" s="11">
        <v>5.0</v>
      </c>
      <c r="U9" s="11">
        <v>15.0</v>
      </c>
      <c r="V9" s="7">
        <v>0.3</v>
      </c>
      <c r="W9" s="8">
        <f t="shared" si="3"/>
        <v>10.5</v>
      </c>
      <c r="X9" s="9" t="str">
        <f t="shared" si="4"/>
        <v>Failure</v>
      </c>
      <c r="Y9" s="7" t="str">
        <f t="shared" si="5"/>
        <v>Success</v>
      </c>
      <c r="Z9" s="7" t="str">
        <f t="shared" si="6"/>
        <v>Success</v>
      </c>
      <c r="AA9" s="11">
        <v>22.92</v>
      </c>
      <c r="AB9" s="11">
        <v>3.23</v>
      </c>
      <c r="AC9" s="11" t="b">
        <v>1</v>
      </c>
    </row>
    <row r="10">
      <c r="A10" s="63">
        <v>5.0</v>
      </c>
      <c r="B10" s="63">
        <v>2770789.0</v>
      </c>
      <c r="C10" s="63" t="s">
        <v>689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3"/>
      <c r="S10" s="64"/>
      <c r="T10" s="64"/>
      <c r="U10" s="64"/>
      <c r="V10" s="7">
        <v>0.3</v>
      </c>
      <c r="W10" s="8">
        <f t="shared" si="3"/>
        <v>0</v>
      </c>
      <c r="X10" s="9" t="str">
        <f t="shared" si="4"/>
        <v> </v>
      </c>
      <c r="Y10" s="7" t="str">
        <f t="shared" si="5"/>
        <v/>
      </c>
      <c r="Z10" s="7" t="str">
        <f t="shared" si="6"/>
        <v/>
      </c>
      <c r="AA10" s="64"/>
      <c r="AB10" s="64"/>
      <c r="AC10" s="63" t="b">
        <v>0</v>
      </c>
    </row>
    <row r="11">
      <c r="A11" s="63">
        <v>5.1</v>
      </c>
      <c r="B11" s="63">
        <v>2770789.0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3"/>
      <c r="S11" s="64"/>
      <c r="T11" s="64"/>
      <c r="U11" s="64"/>
      <c r="V11" s="7">
        <v>0.3</v>
      </c>
      <c r="W11" s="8">
        <f t="shared" si="3"/>
        <v>0</v>
      </c>
      <c r="X11" s="9" t="str">
        <f t="shared" si="4"/>
        <v> </v>
      </c>
      <c r="Y11" s="7" t="str">
        <f t="shared" si="5"/>
        <v/>
      </c>
      <c r="Z11" s="7" t="str">
        <f t="shared" si="6"/>
        <v/>
      </c>
      <c r="AA11" s="64"/>
      <c r="AB11" s="64"/>
      <c r="AC11" s="63" t="b">
        <v>0</v>
      </c>
    </row>
    <row r="12">
      <c r="A12" s="11">
        <v>6.0</v>
      </c>
      <c r="B12" s="11">
        <v>2451145.0</v>
      </c>
      <c r="C12" s="11" t="s">
        <v>56</v>
      </c>
      <c r="D12" s="11">
        <v>74.0</v>
      </c>
      <c r="E12" s="11" t="s">
        <v>57</v>
      </c>
      <c r="F12" s="11" t="s">
        <v>58</v>
      </c>
      <c r="G12" s="11" t="s">
        <v>59</v>
      </c>
      <c r="H12" s="12">
        <v>44067.0</v>
      </c>
      <c r="I12" s="12">
        <v>44042.0</v>
      </c>
      <c r="J12" s="11" t="s">
        <v>60</v>
      </c>
      <c r="K12" s="11">
        <v>5.0</v>
      </c>
      <c r="L12" s="11">
        <v>15.0</v>
      </c>
      <c r="M12" s="13"/>
      <c r="N12" s="14">
        <f t="shared" ref="N12:N17" si="9">M12-H12</f>
        <v>-44067</v>
      </c>
      <c r="O12" s="13"/>
      <c r="P12" s="13"/>
      <c r="Q12" s="12">
        <v>44153.0</v>
      </c>
      <c r="R12" s="11">
        <f t="shared" ref="R12:R17" si="10">Q12-H12</f>
        <v>86</v>
      </c>
      <c r="S12" s="11" t="s">
        <v>38</v>
      </c>
      <c r="T12" s="11">
        <v>0.0</v>
      </c>
      <c r="U12" s="11">
        <v>12.0</v>
      </c>
      <c r="V12" s="7">
        <v>0.3</v>
      </c>
      <c r="W12" s="8">
        <f t="shared" si="3"/>
        <v>10.5</v>
      </c>
      <c r="X12" s="9" t="str">
        <f t="shared" si="4"/>
        <v>Failure</v>
      </c>
      <c r="Y12" s="7" t="str">
        <f t="shared" si="5"/>
        <v>Success</v>
      </c>
      <c r="Z12" s="7" t="str">
        <f t="shared" si="6"/>
        <v>Success</v>
      </c>
      <c r="AA12" s="11">
        <v>24.66</v>
      </c>
      <c r="AB12" s="11">
        <v>3.17</v>
      </c>
      <c r="AC12" s="11" t="b">
        <v>1</v>
      </c>
    </row>
    <row r="13">
      <c r="A13" s="11">
        <v>6.1</v>
      </c>
      <c r="B13" s="11">
        <v>2451145.0</v>
      </c>
      <c r="C13" s="11" t="s">
        <v>61</v>
      </c>
      <c r="D13" s="11">
        <v>74.0</v>
      </c>
      <c r="E13" s="11" t="s">
        <v>57</v>
      </c>
      <c r="F13" s="11" t="s">
        <v>58</v>
      </c>
      <c r="G13" s="11" t="s">
        <v>62</v>
      </c>
      <c r="H13" s="15">
        <v>44088.0</v>
      </c>
      <c r="I13" s="15">
        <v>44075.0</v>
      </c>
      <c r="J13" s="11" t="s">
        <v>63</v>
      </c>
      <c r="K13" s="11">
        <v>8.0</v>
      </c>
      <c r="L13" s="11">
        <v>12.0</v>
      </c>
      <c r="M13" s="13"/>
      <c r="N13" s="16">
        <f t="shared" si="9"/>
        <v>-44088</v>
      </c>
      <c r="O13" s="13"/>
      <c r="P13" s="13"/>
      <c r="Q13" s="12">
        <v>44153.0</v>
      </c>
      <c r="R13" s="11">
        <f t="shared" si="10"/>
        <v>65</v>
      </c>
      <c r="S13" s="11" t="s">
        <v>38</v>
      </c>
      <c r="T13" s="11">
        <v>0.0</v>
      </c>
      <c r="U13" s="11">
        <v>10.0</v>
      </c>
      <c r="V13" s="7">
        <v>0.3</v>
      </c>
      <c r="W13" s="8">
        <f t="shared" si="3"/>
        <v>8.4</v>
      </c>
      <c r="X13" s="9" t="str">
        <f t="shared" si="4"/>
        <v>Failure</v>
      </c>
      <c r="Y13" s="7" t="str">
        <f t="shared" si="5"/>
        <v>Success</v>
      </c>
      <c r="Z13" s="7" t="str">
        <f t="shared" si="6"/>
        <v>Success</v>
      </c>
      <c r="AA13" s="11">
        <v>24.03</v>
      </c>
      <c r="AB13" s="11">
        <v>3.11</v>
      </c>
      <c r="AC13" s="11" t="b">
        <v>1</v>
      </c>
    </row>
    <row r="14">
      <c r="A14" s="11">
        <v>7.0</v>
      </c>
      <c r="B14" s="11">
        <v>2948773.0</v>
      </c>
      <c r="C14" s="11" t="s">
        <v>64</v>
      </c>
      <c r="D14" s="11">
        <v>58.0</v>
      </c>
      <c r="E14" s="11" t="s">
        <v>57</v>
      </c>
      <c r="F14" s="11" t="s">
        <v>65</v>
      </c>
      <c r="G14" s="11" t="s">
        <v>66</v>
      </c>
      <c r="H14" s="12">
        <v>44102.0</v>
      </c>
      <c r="I14" s="12">
        <v>44047.0</v>
      </c>
      <c r="J14" s="11" t="s">
        <v>67</v>
      </c>
      <c r="K14" s="11">
        <v>1.0</v>
      </c>
      <c r="L14" s="11">
        <v>19.0</v>
      </c>
      <c r="M14" s="13"/>
      <c r="N14" s="14">
        <f t="shared" si="9"/>
        <v>-44102</v>
      </c>
      <c r="O14" s="13"/>
      <c r="P14" s="13"/>
      <c r="Q14" s="12">
        <v>44215.0</v>
      </c>
      <c r="R14" s="11">
        <f t="shared" si="10"/>
        <v>113</v>
      </c>
      <c r="S14" s="11" t="s">
        <v>67</v>
      </c>
      <c r="T14" s="11">
        <v>1.0</v>
      </c>
      <c r="U14" s="11">
        <v>15.0</v>
      </c>
      <c r="V14" s="7">
        <v>0.3</v>
      </c>
      <c r="W14" s="8">
        <f t="shared" si="3"/>
        <v>13.3</v>
      </c>
      <c r="X14" s="9" t="str">
        <f t="shared" si="4"/>
        <v>Failure</v>
      </c>
      <c r="Y14" s="7" t="str">
        <f t="shared" si="5"/>
        <v>Failure</v>
      </c>
      <c r="Z14" s="7" t="str">
        <f t="shared" si="6"/>
        <v>Failure</v>
      </c>
      <c r="AA14" s="11">
        <v>24.8</v>
      </c>
      <c r="AB14" s="11">
        <v>3.62</v>
      </c>
      <c r="AC14" s="11" t="b">
        <v>1</v>
      </c>
    </row>
    <row r="15">
      <c r="A15" s="65">
        <v>7.1</v>
      </c>
      <c r="B15" s="65">
        <v>2948773.0</v>
      </c>
      <c r="C15" s="65" t="s">
        <v>690</v>
      </c>
      <c r="D15" s="65">
        <v>58.0</v>
      </c>
      <c r="E15" s="65" t="s">
        <v>612</v>
      </c>
      <c r="F15" s="65"/>
      <c r="G15" s="65" t="s">
        <v>691</v>
      </c>
      <c r="H15" s="66"/>
      <c r="I15" s="66"/>
      <c r="J15" s="66"/>
      <c r="K15" s="66"/>
      <c r="L15" s="66"/>
      <c r="M15" s="66"/>
      <c r="N15" s="66">
        <f t="shared" si="9"/>
        <v>0</v>
      </c>
      <c r="O15" s="66"/>
      <c r="P15" s="66"/>
      <c r="Q15" s="66"/>
      <c r="R15" s="65">
        <f t="shared" si="10"/>
        <v>0</v>
      </c>
      <c r="S15" s="66"/>
      <c r="T15" s="66"/>
      <c r="U15" s="66"/>
      <c r="V15" s="7">
        <v>0.3</v>
      </c>
      <c r="W15" s="8">
        <f t="shared" si="3"/>
        <v>0</v>
      </c>
      <c r="X15" s="9" t="str">
        <f t="shared" si="4"/>
        <v> </v>
      </c>
      <c r="Y15" s="7" t="str">
        <f t="shared" si="5"/>
        <v/>
      </c>
      <c r="Z15" s="7" t="str">
        <f t="shared" si="6"/>
        <v/>
      </c>
      <c r="AA15" s="66"/>
      <c r="AB15" s="66"/>
      <c r="AC15" s="65" t="b">
        <v>0</v>
      </c>
    </row>
    <row r="16">
      <c r="A16" s="11">
        <v>8.0</v>
      </c>
      <c r="B16" s="11">
        <v>2542706.0</v>
      </c>
      <c r="C16" s="11" t="s">
        <v>68</v>
      </c>
      <c r="D16" s="11">
        <v>75.0</v>
      </c>
      <c r="E16" s="11" t="s">
        <v>57</v>
      </c>
      <c r="F16" s="11" t="s">
        <v>69</v>
      </c>
      <c r="G16" s="11" t="s">
        <v>70</v>
      </c>
      <c r="H16" s="12">
        <v>44053.0</v>
      </c>
      <c r="I16" s="15">
        <v>44048.0</v>
      </c>
      <c r="J16" s="11" t="s">
        <v>71</v>
      </c>
      <c r="K16" s="11">
        <v>7.0</v>
      </c>
      <c r="L16" s="11">
        <v>42.0</v>
      </c>
      <c r="M16" s="13"/>
      <c r="N16" s="14">
        <f t="shared" si="9"/>
        <v>-44053</v>
      </c>
      <c r="O16" s="13"/>
      <c r="P16" s="13"/>
      <c r="Q16" s="12">
        <v>44145.0</v>
      </c>
      <c r="R16" s="11">
        <f t="shared" si="10"/>
        <v>92</v>
      </c>
      <c r="S16" s="11" t="s">
        <v>72</v>
      </c>
      <c r="T16" s="11">
        <v>6.0</v>
      </c>
      <c r="U16" s="11">
        <v>24.0</v>
      </c>
      <c r="V16" s="7">
        <v>0.3</v>
      </c>
      <c r="W16" s="8">
        <f t="shared" si="3"/>
        <v>29.4</v>
      </c>
      <c r="X16" s="9" t="str">
        <f t="shared" si="4"/>
        <v>Success</v>
      </c>
      <c r="Y16" s="7" t="str">
        <f t="shared" si="5"/>
        <v>Success</v>
      </c>
      <c r="Z16" s="7" t="str">
        <f t="shared" si="6"/>
        <v>Success</v>
      </c>
      <c r="AA16" s="11">
        <v>24.96</v>
      </c>
      <c r="AB16" s="11">
        <v>4.22</v>
      </c>
      <c r="AC16" s="11" t="b">
        <v>1</v>
      </c>
    </row>
    <row r="17">
      <c r="A17" s="65">
        <v>8.1</v>
      </c>
      <c r="B17" s="65">
        <v>2542706.0</v>
      </c>
      <c r="C17" s="65" t="s">
        <v>692</v>
      </c>
      <c r="D17" s="65">
        <v>75.0</v>
      </c>
      <c r="E17" s="65" t="s">
        <v>57</v>
      </c>
      <c r="F17" s="65"/>
      <c r="G17" s="65" t="s">
        <v>693</v>
      </c>
      <c r="H17" s="66"/>
      <c r="I17" s="66"/>
      <c r="J17" s="66"/>
      <c r="K17" s="66"/>
      <c r="L17" s="66"/>
      <c r="M17" s="66"/>
      <c r="N17" s="66">
        <f t="shared" si="9"/>
        <v>0</v>
      </c>
      <c r="O17" s="66"/>
      <c r="P17" s="66"/>
      <c r="Q17" s="66"/>
      <c r="R17" s="65">
        <f t="shared" si="10"/>
        <v>0</v>
      </c>
      <c r="S17" s="66"/>
      <c r="T17" s="66"/>
      <c r="U17" s="66"/>
      <c r="V17" s="7">
        <v>0.3</v>
      </c>
      <c r="W17" s="8">
        <f t="shared" si="3"/>
        <v>0</v>
      </c>
      <c r="X17" s="9" t="str">
        <f t="shared" si="4"/>
        <v> </v>
      </c>
      <c r="Y17" s="7" t="str">
        <f t="shared" si="5"/>
        <v/>
      </c>
      <c r="Z17" s="7" t="str">
        <f t="shared" si="6"/>
        <v/>
      </c>
      <c r="AA17" s="66"/>
      <c r="AB17" s="66"/>
      <c r="AC17" s="65" t="b">
        <v>0</v>
      </c>
    </row>
    <row r="18">
      <c r="A18" s="63">
        <v>9.0</v>
      </c>
      <c r="B18" s="63">
        <v>2930702.0</v>
      </c>
      <c r="C18" s="63" t="s">
        <v>689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3"/>
      <c r="S18" s="64"/>
      <c r="T18" s="64"/>
      <c r="U18" s="64"/>
      <c r="V18" s="7">
        <v>0.3</v>
      </c>
      <c r="W18" s="8">
        <f t="shared" si="3"/>
        <v>0</v>
      </c>
      <c r="X18" s="9" t="str">
        <f t="shared" si="4"/>
        <v> </v>
      </c>
      <c r="Y18" s="7" t="str">
        <f t="shared" si="5"/>
        <v/>
      </c>
      <c r="Z18" s="7" t="str">
        <f t="shared" si="6"/>
        <v/>
      </c>
      <c r="AA18" s="64"/>
      <c r="AB18" s="64"/>
      <c r="AC18" s="63" t="b">
        <v>0</v>
      </c>
    </row>
    <row r="19">
      <c r="A19" s="63">
        <v>9.1</v>
      </c>
      <c r="B19" s="63">
        <v>2930702.0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3"/>
      <c r="S19" s="64"/>
      <c r="T19" s="64"/>
      <c r="U19" s="64"/>
      <c r="V19" s="7">
        <v>0.3</v>
      </c>
      <c r="W19" s="8">
        <f t="shared" si="3"/>
        <v>0</v>
      </c>
      <c r="X19" s="9" t="str">
        <f t="shared" si="4"/>
        <v> </v>
      </c>
      <c r="Y19" s="7" t="str">
        <f t="shared" si="5"/>
        <v/>
      </c>
      <c r="Z19" s="7" t="str">
        <f t="shared" si="6"/>
        <v/>
      </c>
      <c r="AA19" s="64"/>
      <c r="AB19" s="64"/>
      <c r="AC19" s="63" t="b">
        <v>0</v>
      </c>
    </row>
    <row r="20">
      <c r="A20" s="63">
        <v>10.0</v>
      </c>
      <c r="B20" s="63">
        <v>2174142.0</v>
      </c>
      <c r="C20" s="63" t="s">
        <v>689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3"/>
      <c r="S20" s="64"/>
      <c r="T20" s="64"/>
      <c r="U20" s="64"/>
      <c r="V20" s="7">
        <v>0.3</v>
      </c>
      <c r="W20" s="8">
        <f t="shared" si="3"/>
        <v>0</v>
      </c>
      <c r="X20" s="9" t="str">
        <f t="shared" si="4"/>
        <v> </v>
      </c>
      <c r="Y20" s="7" t="str">
        <f t="shared" si="5"/>
        <v/>
      </c>
      <c r="Z20" s="7" t="str">
        <f t="shared" si="6"/>
        <v/>
      </c>
      <c r="AA20" s="64"/>
      <c r="AB20" s="64"/>
      <c r="AC20" s="63" t="b">
        <v>0</v>
      </c>
    </row>
    <row r="21">
      <c r="A21" s="63">
        <v>10.1</v>
      </c>
      <c r="B21" s="63">
        <v>2174142.0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3"/>
      <c r="S21" s="64"/>
      <c r="T21" s="64"/>
      <c r="U21" s="64"/>
      <c r="V21" s="7">
        <v>0.3</v>
      </c>
      <c r="W21" s="8">
        <f t="shared" si="3"/>
        <v>0</v>
      </c>
      <c r="X21" s="9" t="str">
        <f t="shared" si="4"/>
        <v> </v>
      </c>
      <c r="Y21" s="7" t="str">
        <f t="shared" si="5"/>
        <v/>
      </c>
      <c r="Z21" s="7" t="str">
        <f t="shared" si="6"/>
        <v/>
      </c>
      <c r="AA21" s="64"/>
      <c r="AB21" s="64"/>
      <c r="AC21" s="63" t="b">
        <v>0</v>
      </c>
    </row>
    <row r="22">
      <c r="A22" s="63">
        <v>11.0</v>
      </c>
      <c r="B22" s="63">
        <v>2451145.0</v>
      </c>
      <c r="C22" s="63" t="s">
        <v>694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3"/>
      <c r="S22" s="64"/>
      <c r="T22" s="64"/>
      <c r="U22" s="64"/>
      <c r="V22" s="7">
        <v>0.3</v>
      </c>
      <c r="W22" s="8">
        <f t="shared" si="3"/>
        <v>0</v>
      </c>
      <c r="X22" s="9" t="str">
        <f t="shared" si="4"/>
        <v> </v>
      </c>
      <c r="Y22" s="7" t="str">
        <f t="shared" si="5"/>
        <v/>
      </c>
      <c r="Z22" s="7" t="str">
        <f t="shared" si="6"/>
        <v/>
      </c>
      <c r="AA22" s="64"/>
      <c r="AB22" s="64"/>
      <c r="AC22" s="63" t="b">
        <v>0</v>
      </c>
    </row>
    <row r="23">
      <c r="A23" s="63">
        <v>11.1</v>
      </c>
      <c r="B23" s="63">
        <v>2451145.0</v>
      </c>
      <c r="C23" s="64"/>
      <c r="D23" s="64"/>
      <c r="E23" s="64"/>
      <c r="F23" s="64"/>
      <c r="G23" s="64"/>
      <c r="H23" s="64"/>
      <c r="I23" s="64"/>
      <c r="J23" s="64"/>
      <c r="K23" s="64"/>
      <c r="L23" s="63"/>
      <c r="M23" s="64"/>
      <c r="N23" s="64"/>
      <c r="O23" s="64"/>
      <c r="P23" s="64"/>
      <c r="Q23" s="64"/>
      <c r="R23" s="63"/>
      <c r="S23" s="64"/>
      <c r="T23" s="64"/>
      <c r="U23" s="63"/>
      <c r="V23" s="7">
        <v>0.3</v>
      </c>
      <c r="W23" s="8">
        <f t="shared" si="3"/>
        <v>0</v>
      </c>
      <c r="X23" s="9" t="str">
        <f t="shared" si="4"/>
        <v> </v>
      </c>
      <c r="Y23" s="7" t="str">
        <f t="shared" si="5"/>
        <v/>
      </c>
      <c r="Z23" s="7" t="str">
        <f t="shared" si="6"/>
        <v/>
      </c>
      <c r="AA23" s="64"/>
      <c r="AB23" s="64"/>
      <c r="AC23" s="63" t="b">
        <v>0</v>
      </c>
    </row>
    <row r="24">
      <c r="A24" s="11">
        <v>12.0</v>
      </c>
      <c r="B24" s="11">
        <v>2211428.0</v>
      </c>
      <c r="C24" s="11" t="s">
        <v>73</v>
      </c>
      <c r="D24" s="11">
        <v>76.0</v>
      </c>
      <c r="E24" s="11" t="s">
        <v>57</v>
      </c>
      <c r="F24" s="11" t="s">
        <v>74</v>
      </c>
      <c r="G24" s="11" t="s">
        <v>75</v>
      </c>
      <c r="H24" s="12">
        <v>44109.0</v>
      </c>
      <c r="I24" s="12">
        <v>44104.0</v>
      </c>
      <c r="J24" s="11" t="s">
        <v>76</v>
      </c>
      <c r="K24" s="11">
        <v>5.0</v>
      </c>
      <c r="L24" s="11">
        <v>22.0</v>
      </c>
      <c r="M24" s="13"/>
      <c r="N24" s="14">
        <f t="shared" ref="N24:N25" si="11">M24-H24</f>
        <v>-44109</v>
      </c>
      <c r="O24" s="13"/>
      <c r="P24" s="13"/>
      <c r="Q24" s="12">
        <v>44155.0</v>
      </c>
      <c r="R24" s="11">
        <f t="shared" ref="R24:R25" si="12">Q24-H24</f>
        <v>46</v>
      </c>
      <c r="S24" s="11" t="s">
        <v>77</v>
      </c>
      <c r="T24" s="11">
        <v>5.0</v>
      </c>
      <c r="U24" s="11">
        <v>14.0</v>
      </c>
      <c r="V24" s="7">
        <v>0.3</v>
      </c>
      <c r="W24" s="8">
        <f t="shared" si="3"/>
        <v>15.4</v>
      </c>
      <c r="X24" s="9" t="str">
        <f t="shared" si="4"/>
        <v>Success</v>
      </c>
      <c r="Y24" s="7" t="str">
        <f t="shared" si="5"/>
        <v>Failure</v>
      </c>
      <c r="Z24" s="7" t="str">
        <f t="shared" si="6"/>
        <v>Success</v>
      </c>
      <c r="AA24" s="11">
        <v>26.45</v>
      </c>
      <c r="AB24" s="11">
        <v>4.1</v>
      </c>
      <c r="AC24" s="11" t="b">
        <v>1</v>
      </c>
    </row>
    <row r="25">
      <c r="A25" s="2">
        <v>12.1</v>
      </c>
      <c r="B25" s="2">
        <v>2211428.0</v>
      </c>
      <c r="C25" s="2" t="s">
        <v>78</v>
      </c>
      <c r="D25" s="2">
        <v>76.0</v>
      </c>
      <c r="E25" s="2" t="s">
        <v>57</v>
      </c>
      <c r="F25" s="2" t="s">
        <v>79</v>
      </c>
      <c r="G25" s="2" t="s">
        <v>80</v>
      </c>
      <c r="H25" s="4">
        <v>44095.0</v>
      </c>
      <c r="I25" s="4">
        <v>43838.0</v>
      </c>
      <c r="J25" s="2" t="s">
        <v>81</v>
      </c>
      <c r="K25" s="2">
        <v>1.0</v>
      </c>
      <c r="L25" s="2">
        <v>16.0</v>
      </c>
      <c r="M25" s="5"/>
      <c r="N25" s="10">
        <f t="shared" si="11"/>
        <v>-44095</v>
      </c>
      <c r="O25" s="5"/>
      <c r="P25" s="5"/>
      <c r="Q25" s="4">
        <v>44155.0</v>
      </c>
      <c r="R25" s="2">
        <f t="shared" si="12"/>
        <v>60</v>
      </c>
      <c r="S25" s="2" t="s">
        <v>77</v>
      </c>
      <c r="T25" s="2">
        <v>5.0</v>
      </c>
      <c r="U25" s="2">
        <v>16.0</v>
      </c>
      <c r="V25" s="7">
        <v>0.3</v>
      </c>
      <c r="W25" s="8">
        <f t="shared" si="3"/>
        <v>11.2</v>
      </c>
      <c r="X25" s="9" t="str">
        <f t="shared" si="4"/>
        <v>Failure</v>
      </c>
      <c r="Y25" s="7" t="str">
        <f t="shared" si="5"/>
        <v>Failure</v>
      </c>
      <c r="Z25" s="7" t="str">
        <f t="shared" si="6"/>
        <v>Failure</v>
      </c>
      <c r="AA25" s="2">
        <v>26.71</v>
      </c>
      <c r="AB25" s="2">
        <v>4.09</v>
      </c>
      <c r="AC25" s="2" t="b">
        <v>1</v>
      </c>
    </row>
    <row r="26">
      <c r="A26" s="63">
        <v>13.0</v>
      </c>
      <c r="B26" s="63">
        <v>2211428.0</v>
      </c>
      <c r="C26" s="63" t="s">
        <v>694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3"/>
      <c r="S26" s="64"/>
      <c r="T26" s="64"/>
      <c r="U26" s="64"/>
      <c r="V26" s="7">
        <v>0.3</v>
      </c>
      <c r="W26" s="8">
        <f t="shared" si="3"/>
        <v>0</v>
      </c>
      <c r="X26" s="9" t="str">
        <f t="shared" si="4"/>
        <v> </v>
      </c>
      <c r="Y26" s="7" t="str">
        <f t="shared" si="5"/>
        <v/>
      </c>
      <c r="Z26" s="7" t="str">
        <f t="shared" si="6"/>
        <v/>
      </c>
      <c r="AA26" s="64"/>
      <c r="AB26" s="64"/>
      <c r="AC26" s="63" t="b">
        <v>0</v>
      </c>
    </row>
    <row r="27">
      <c r="A27" s="63">
        <v>13.1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3"/>
      <c r="S27" s="64"/>
      <c r="T27" s="64"/>
      <c r="U27" s="64"/>
      <c r="V27" s="7">
        <v>0.3</v>
      </c>
      <c r="W27" s="8">
        <f t="shared" si="3"/>
        <v>0</v>
      </c>
      <c r="X27" s="9" t="str">
        <f t="shared" si="4"/>
        <v> </v>
      </c>
      <c r="Y27" s="7" t="str">
        <f t="shared" si="5"/>
        <v/>
      </c>
      <c r="Z27" s="7" t="str">
        <f t="shared" si="6"/>
        <v/>
      </c>
      <c r="AA27" s="64"/>
      <c r="AB27" s="64"/>
      <c r="AC27" s="63" t="b">
        <v>0</v>
      </c>
    </row>
    <row r="28">
      <c r="A28" s="65">
        <v>14.0</v>
      </c>
      <c r="B28" s="65">
        <v>3037979.0</v>
      </c>
      <c r="C28" s="65" t="s">
        <v>695</v>
      </c>
      <c r="D28" s="65">
        <v>78.0</v>
      </c>
      <c r="E28" s="65" t="s">
        <v>30</v>
      </c>
      <c r="F28" s="65"/>
      <c r="G28" s="65" t="s">
        <v>696</v>
      </c>
      <c r="H28" s="66"/>
      <c r="I28" s="66"/>
      <c r="J28" s="66"/>
      <c r="K28" s="66"/>
      <c r="L28" s="66"/>
      <c r="M28" s="66"/>
      <c r="N28" s="66">
        <f t="shared" ref="N28:N32" si="13">M28-H28</f>
        <v>0</v>
      </c>
      <c r="O28" s="66"/>
      <c r="P28" s="66"/>
      <c r="Q28" s="66"/>
      <c r="R28" s="67">
        <f>Q28-H32</f>
        <v>-44090</v>
      </c>
      <c r="S28" s="66"/>
      <c r="T28" s="66"/>
      <c r="U28" s="66"/>
      <c r="V28" s="7">
        <v>0.3</v>
      </c>
      <c r="W28" s="8">
        <f t="shared" si="3"/>
        <v>0</v>
      </c>
      <c r="X28" s="9" t="str">
        <f t="shared" si="4"/>
        <v> </v>
      </c>
      <c r="Y28" s="7" t="str">
        <f t="shared" si="5"/>
        <v/>
      </c>
      <c r="Z28" s="7" t="str">
        <f t="shared" si="6"/>
        <v/>
      </c>
      <c r="AA28" s="66"/>
      <c r="AB28" s="66"/>
      <c r="AC28" s="65" t="b">
        <v>0</v>
      </c>
    </row>
    <row r="29">
      <c r="A29" s="11">
        <v>14.1</v>
      </c>
      <c r="B29" s="11">
        <v>3037979.0</v>
      </c>
      <c r="C29" s="11" t="s">
        <v>82</v>
      </c>
      <c r="D29" s="11">
        <v>78.0</v>
      </c>
      <c r="E29" s="11" t="s">
        <v>30</v>
      </c>
      <c r="F29" s="11" t="s">
        <v>83</v>
      </c>
      <c r="G29" s="11" t="s">
        <v>84</v>
      </c>
      <c r="H29" s="12">
        <v>44123.0</v>
      </c>
      <c r="I29" s="12">
        <v>44076.0</v>
      </c>
      <c r="J29" s="11" t="s">
        <v>85</v>
      </c>
      <c r="K29" s="11">
        <v>5.0</v>
      </c>
      <c r="L29" s="11">
        <v>22.0</v>
      </c>
      <c r="M29" s="13"/>
      <c r="N29" s="14">
        <f t="shared" si="13"/>
        <v>-44123</v>
      </c>
      <c r="O29" s="13"/>
      <c r="P29" s="13"/>
      <c r="Q29" s="12">
        <v>44174.0</v>
      </c>
      <c r="R29" s="11">
        <f t="shared" ref="R29:R32" si="14">Q29-H29</f>
        <v>51</v>
      </c>
      <c r="S29" s="11" t="s">
        <v>86</v>
      </c>
      <c r="T29" s="11">
        <v>4.0</v>
      </c>
      <c r="U29" s="11">
        <v>14.0</v>
      </c>
      <c r="V29" s="7">
        <v>0.3</v>
      </c>
      <c r="W29" s="8">
        <f t="shared" si="3"/>
        <v>15.4</v>
      </c>
      <c r="X29" s="9" t="str">
        <f t="shared" si="4"/>
        <v>Success</v>
      </c>
      <c r="Y29" s="7" t="str">
        <f t="shared" si="5"/>
        <v>Success</v>
      </c>
      <c r="Z29" s="7" t="str">
        <f t="shared" si="6"/>
        <v>Success</v>
      </c>
      <c r="AA29" s="11">
        <v>24.19</v>
      </c>
      <c r="AB29" s="11">
        <v>2.83</v>
      </c>
      <c r="AC29" s="11" t="b">
        <v>1</v>
      </c>
    </row>
    <row r="30">
      <c r="A30" s="65">
        <v>15.0</v>
      </c>
      <c r="B30" s="65">
        <v>2997572.0</v>
      </c>
      <c r="C30" s="65" t="s">
        <v>697</v>
      </c>
      <c r="D30" s="65">
        <v>59.0</v>
      </c>
      <c r="E30" s="65" t="s">
        <v>30</v>
      </c>
      <c r="F30" s="66"/>
      <c r="G30" s="66"/>
      <c r="H30" s="66"/>
      <c r="I30" s="66"/>
      <c r="J30" s="66"/>
      <c r="K30" s="66"/>
      <c r="L30" s="66"/>
      <c r="M30" s="66"/>
      <c r="N30" s="66">
        <f t="shared" si="13"/>
        <v>0</v>
      </c>
      <c r="O30" s="66"/>
      <c r="P30" s="66"/>
      <c r="Q30" s="66"/>
      <c r="R30" s="65">
        <f t="shared" si="14"/>
        <v>0</v>
      </c>
      <c r="S30" s="66"/>
      <c r="T30" s="66"/>
      <c r="U30" s="66"/>
      <c r="V30" s="7">
        <v>0.3</v>
      </c>
      <c r="W30" s="8">
        <f t="shared" si="3"/>
        <v>0</v>
      </c>
      <c r="X30" s="9" t="str">
        <f t="shared" si="4"/>
        <v> </v>
      </c>
      <c r="Y30" s="7" t="str">
        <f t="shared" si="5"/>
        <v/>
      </c>
      <c r="Z30" s="7" t="str">
        <f t="shared" si="6"/>
        <v/>
      </c>
      <c r="AA30" s="66"/>
      <c r="AB30" s="66"/>
      <c r="AC30" s="65" t="b">
        <v>0</v>
      </c>
    </row>
    <row r="31">
      <c r="A31" s="2">
        <v>15.1</v>
      </c>
      <c r="B31" s="2">
        <v>2997572.0</v>
      </c>
      <c r="C31" s="2" t="s">
        <v>87</v>
      </c>
      <c r="D31" s="2">
        <v>59.0</v>
      </c>
      <c r="E31" s="2" t="s">
        <v>30</v>
      </c>
      <c r="F31" s="2" t="s">
        <v>88</v>
      </c>
      <c r="G31" s="2" t="s">
        <v>89</v>
      </c>
      <c r="H31" s="4">
        <v>44109.0</v>
      </c>
      <c r="I31" s="4">
        <v>44078.0</v>
      </c>
      <c r="J31" s="2" t="s">
        <v>90</v>
      </c>
      <c r="K31" s="2">
        <v>9.0</v>
      </c>
      <c r="L31" s="2">
        <v>27.0</v>
      </c>
      <c r="M31" s="5"/>
      <c r="N31" s="10">
        <f t="shared" si="13"/>
        <v>-44109</v>
      </c>
      <c r="O31" s="5"/>
      <c r="P31" s="5"/>
      <c r="Q31" s="4">
        <v>44183.0</v>
      </c>
      <c r="R31" s="2">
        <f t="shared" si="14"/>
        <v>74</v>
      </c>
      <c r="S31" s="2" t="s">
        <v>91</v>
      </c>
      <c r="T31" s="2">
        <v>9.0</v>
      </c>
      <c r="U31" s="2">
        <v>28.0</v>
      </c>
      <c r="V31" s="7">
        <v>0.3</v>
      </c>
      <c r="W31" s="8">
        <f t="shared" si="3"/>
        <v>18.9</v>
      </c>
      <c r="X31" s="9" t="str">
        <f t="shared" si="4"/>
        <v>Failure</v>
      </c>
      <c r="Y31" s="7" t="str">
        <f t="shared" si="5"/>
        <v>Failure</v>
      </c>
      <c r="Z31" s="7" t="str">
        <f t="shared" si="6"/>
        <v>Failure</v>
      </c>
      <c r="AA31" s="2">
        <v>24.19</v>
      </c>
      <c r="AB31" s="2">
        <v>2.83</v>
      </c>
      <c r="AC31" s="2" t="b">
        <v>1</v>
      </c>
    </row>
    <row r="32">
      <c r="A32" s="11">
        <v>16.0</v>
      </c>
      <c r="B32" s="11">
        <v>2741097.0</v>
      </c>
      <c r="C32" s="17" t="s">
        <v>92</v>
      </c>
      <c r="D32" s="11">
        <v>79.0</v>
      </c>
      <c r="E32" s="11" t="s">
        <v>30</v>
      </c>
      <c r="F32" s="11" t="s">
        <v>93</v>
      </c>
      <c r="G32" s="11" t="s">
        <v>94</v>
      </c>
      <c r="H32" s="12">
        <v>44090.0</v>
      </c>
      <c r="I32" s="12">
        <v>44078.0</v>
      </c>
      <c r="J32" s="11" t="s">
        <v>95</v>
      </c>
      <c r="K32" s="11">
        <v>9.0</v>
      </c>
      <c r="L32" s="11">
        <v>16.0</v>
      </c>
      <c r="M32" s="12">
        <v>44097.0</v>
      </c>
      <c r="N32" s="13">
        <f t="shared" si="13"/>
        <v>7</v>
      </c>
      <c r="O32" s="11" t="s">
        <v>96</v>
      </c>
      <c r="P32" s="11">
        <v>28.0</v>
      </c>
      <c r="Q32" s="12">
        <v>44167.0</v>
      </c>
      <c r="R32" s="11">
        <f t="shared" si="14"/>
        <v>77</v>
      </c>
      <c r="S32" s="11" t="s">
        <v>97</v>
      </c>
      <c r="T32" s="11">
        <v>9.0</v>
      </c>
      <c r="U32" s="11">
        <v>10.0</v>
      </c>
      <c r="V32" s="7">
        <v>0.3</v>
      </c>
      <c r="W32" s="8">
        <f t="shared" si="3"/>
        <v>11.2</v>
      </c>
      <c r="X32" s="9" t="str">
        <f t="shared" si="4"/>
        <v>Success</v>
      </c>
      <c r="Y32" s="7" t="str">
        <f t="shared" si="5"/>
        <v>Failure</v>
      </c>
      <c r="Z32" s="7" t="str">
        <f t="shared" si="6"/>
        <v>Success</v>
      </c>
      <c r="AA32" s="11">
        <v>23.09</v>
      </c>
      <c r="AB32" s="11">
        <v>2.84</v>
      </c>
      <c r="AC32" s="11" t="b">
        <v>1</v>
      </c>
    </row>
    <row r="33">
      <c r="A33" s="65">
        <v>16.1</v>
      </c>
      <c r="B33" s="66"/>
      <c r="C33" s="65" t="s">
        <v>698</v>
      </c>
      <c r="D33" s="65">
        <v>79.0</v>
      </c>
      <c r="E33" s="65" t="s">
        <v>30</v>
      </c>
      <c r="F33" s="65" t="s">
        <v>93</v>
      </c>
      <c r="G33" s="65" t="s">
        <v>699</v>
      </c>
      <c r="H33" s="65" t="s">
        <v>700</v>
      </c>
      <c r="I33" s="65"/>
      <c r="J33" s="65"/>
      <c r="K33" s="65"/>
      <c r="L33" s="65"/>
      <c r="M33" s="67"/>
      <c r="N33" s="66"/>
      <c r="O33" s="68"/>
      <c r="P33" s="65"/>
      <c r="Q33" s="67"/>
      <c r="R33" s="65"/>
      <c r="S33" s="65"/>
      <c r="T33" s="65"/>
      <c r="U33" s="65"/>
      <c r="V33" s="7">
        <v>0.3</v>
      </c>
      <c r="W33" s="8">
        <f t="shared" si="3"/>
        <v>0</v>
      </c>
      <c r="X33" s="9" t="str">
        <f t="shared" si="4"/>
        <v> </v>
      </c>
      <c r="Y33" s="7" t="str">
        <f t="shared" si="5"/>
        <v/>
      </c>
      <c r="Z33" s="7" t="str">
        <f t="shared" si="6"/>
        <v/>
      </c>
      <c r="AA33" s="66"/>
      <c r="AB33" s="66"/>
      <c r="AC33" s="65" t="b">
        <v>0</v>
      </c>
    </row>
    <row r="34">
      <c r="A34" s="65">
        <v>17.0</v>
      </c>
      <c r="B34" s="65">
        <v>2173927.0</v>
      </c>
      <c r="C34" s="65" t="s">
        <v>701</v>
      </c>
      <c r="D34" s="65">
        <v>82.0</v>
      </c>
      <c r="E34" s="65" t="s">
        <v>30</v>
      </c>
      <c r="F34" s="65" t="s">
        <v>702</v>
      </c>
      <c r="G34" s="65" t="s">
        <v>703</v>
      </c>
      <c r="H34" s="67">
        <v>44102.0</v>
      </c>
      <c r="I34" s="67"/>
      <c r="J34" s="65"/>
      <c r="K34" s="65"/>
      <c r="L34" s="65"/>
      <c r="M34" s="69"/>
      <c r="N34" s="66"/>
      <c r="O34" s="65"/>
      <c r="P34" s="65"/>
      <c r="Q34" s="67"/>
      <c r="R34" s="65"/>
      <c r="S34" s="65"/>
      <c r="T34" s="65"/>
      <c r="U34" s="65"/>
      <c r="V34" s="7">
        <v>0.3</v>
      </c>
      <c r="W34" s="8">
        <f t="shared" si="3"/>
        <v>0</v>
      </c>
      <c r="X34" s="9" t="str">
        <f t="shared" si="4"/>
        <v> </v>
      </c>
      <c r="Y34" s="7" t="str">
        <f t="shared" si="5"/>
        <v/>
      </c>
      <c r="Z34" s="7" t="str">
        <f t="shared" si="6"/>
        <v/>
      </c>
      <c r="AA34" s="66"/>
      <c r="AB34" s="66"/>
      <c r="AC34" s="65" t="b">
        <v>0</v>
      </c>
    </row>
    <row r="35">
      <c r="A35" s="65">
        <v>17.1</v>
      </c>
      <c r="B35" s="66"/>
      <c r="C35" s="65" t="s">
        <v>704</v>
      </c>
      <c r="D35" s="65">
        <v>82.0</v>
      </c>
      <c r="E35" s="65" t="s">
        <v>30</v>
      </c>
      <c r="F35" s="66"/>
      <c r="G35" s="65" t="s">
        <v>705</v>
      </c>
      <c r="H35" s="66"/>
      <c r="I35" s="66"/>
      <c r="J35" s="65" t="s">
        <v>706</v>
      </c>
      <c r="K35" s="65">
        <v>1.0</v>
      </c>
      <c r="L35" s="65">
        <v>18.0</v>
      </c>
      <c r="M35" s="66"/>
      <c r="N35" s="66">
        <f>M35-H35</f>
        <v>0</v>
      </c>
      <c r="O35" s="66"/>
      <c r="P35" s="66"/>
      <c r="Q35" s="66"/>
      <c r="R35" s="65">
        <f>Q35-H35</f>
        <v>0</v>
      </c>
      <c r="S35" s="66"/>
      <c r="T35" s="66"/>
      <c r="U35" s="65">
        <v>13.0</v>
      </c>
      <c r="V35" s="7">
        <v>0.3</v>
      </c>
      <c r="W35" s="8">
        <f t="shared" si="3"/>
        <v>12.6</v>
      </c>
      <c r="X35" s="9" t="str">
        <f t="shared" si="4"/>
        <v>Failure</v>
      </c>
      <c r="Y35" s="7" t="str">
        <f t="shared" si="5"/>
        <v/>
      </c>
      <c r="Z35" s="7" t="str">
        <f t="shared" si="6"/>
        <v/>
      </c>
      <c r="AA35" s="66"/>
      <c r="AB35" s="66"/>
      <c r="AC35" s="65" t="b">
        <v>0</v>
      </c>
    </row>
    <row r="36">
      <c r="A36" s="63">
        <v>18.0</v>
      </c>
      <c r="B36" s="63">
        <v>2985982.0</v>
      </c>
      <c r="C36" s="63" t="s">
        <v>707</v>
      </c>
      <c r="D36" s="64"/>
      <c r="E36" s="64"/>
      <c r="F36" s="64"/>
      <c r="G36" s="63" t="s">
        <v>708</v>
      </c>
      <c r="H36" s="63"/>
      <c r="I36" s="63"/>
      <c r="J36" s="64"/>
      <c r="K36" s="64"/>
      <c r="L36" s="64"/>
      <c r="M36" s="64"/>
      <c r="N36" s="64"/>
      <c r="O36" s="64"/>
      <c r="P36" s="64"/>
      <c r="Q36" s="64"/>
      <c r="R36" s="63"/>
      <c r="S36" s="64"/>
      <c r="T36" s="64"/>
      <c r="U36" s="64"/>
      <c r="V36" s="7">
        <v>0.3</v>
      </c>
      <c r="W36" s="8">
        <f t="shared" si="3"/>
        <v>0</v>
      </c>
      <c r="X36" s="9" t="str">
        <f t="shared" si="4"/>
        <v> </v>
      </c>
      <c r="Y36" s="7" t="str">
        <f t="shared" si="5"/>
        <v/>
      </c>
      <c r="Z36" s="7" t="str">
        <f t="shared" si="6"/>
        <v/>
      </c>
      <c r="AA36" s="64"/>
      <c r="AB36" s="64"/>
      <c r="AC36" s="63" t="b">
        <v>0</v>
      </c>
    </row>
    <row r="37">
      <c r="A37" s="11">
        <v>18.1</v>
      </c>
      <c r="B37" s="13"/>
      <c r="C37" s="11" t="s">
        <v>98</v>
      </c>
      <c r="D37" s="11">
        <v>77.0</v>
      </c>
      <c r="E37" s="11" t="s">
        <v>30</v>
      </c>
      <c r="F37" s="11" t="s">
        <v>99</v>
      </c>
      <c r="G37" s="11" t="s">
        <v>100</v>
      </c>
      <c r="H37" s="12">
        <v>44144.0</v>
      </c>
      <c r="I37" s="12">
        <v>44083.0</v>
      </c>
      <c r="J37" s="11" t="s">
        <v>101</v>
      </c>
      <c r="K37" s="11">
        <v>7.0</v>
      </c>
      <c r="L37" s="11">
        <v>13.0</v>
      </c>
      <c r="M37" s="12">
        <v>44166.0</v>
      </c>
      <c r="N37" s="13">
        <f>M37-H37</f>
        <v>22</v>
      </c>
      <c r="O37" s="11" t="s">
        <v>102</v>
      </c>
      <c r="P37" s="11">
        <v>15.0</v>
      </c>
      <c r="Q37" s="12">
        <v>44217.0</v>
      </c>
      <c r="R37" s="11">
        <f>Q37-H37</f>
        <v>73</v>
      </c>
      <c r="S37" s="11" t="s">
        <v>103</v>
      </c>
      <c r="T37" s="11">
        <v>2.0</v>
      </c>
      <c r="U37" s="11">
        <v>11.0</v>
      </c>
      <c r="V37" s="7">
        <v>0.3</v>
      </c>
      <c r="W37" s="8">
        <f t="shared" si="3"/>
        <v>9.1</v>
      </c>
      <c r="X37" s="9" t="str">
        <f t="shared" si="4"/>
        <v>Failure</v>
      </c>
      <c r="Y37" s="7" t="str">
        <f t="shared" si="5"/>
        <v>Success</v>
      </c>
      <c r="Z37" s="7" t="str">
        <f t="shared" si="6"/>
        <v>Success</v>
      </c>
      <c r="AA37" s="11">
        <v>25.45</v>
      </c>
      <c r="AB37" s="11">
        <v>3.1</v>
      </c>
      <c r="AC37" s="11" t="b">
        <v>1</v>
      </c>
    </row>
    <row r="38">
      <c r="A38" s="70">
        <v>19.0</v>
      </c>
      <c r="B38" s="70">
        <v>2187450.0</v>
      </c>
      <c r="C38" s="70" t="s">
        <v>709</v>
      </c>
      <c r="D38" s="71"/>
      <c r="E38" s="71"/>
      <c r="F38" s="71"/>
      <c r="G38" s="71"/>
      <c r="H38" s="72"/>
      <c r="I38" s="72"/>
      <c r="J38" s="71"/>
      <c r="K38" s="71"/>
      <c r="L38" s="71"/>
      <c r="M38" s="72"/>
      <c r="N38" s="71"/>
      <c r="O38" s="71"/>
      <c r="P38" s="71"/>
      <c r="Q38" s="72"/>
      <c r="R38" s="71"/>
      <c r="S38" s="71"/>
      <c r="T38" s="71"/>
      <c r="U38" s="71"/>
      <c r="V38" s="7">
        <v>0.3</v>
      </c>
      <c r="W38" s="8">
        <f t="shared" si="3"/>
        <v>0</v>
      </c>
      <c r="X38" s="9" t="str">
        <f t="shared" si="4"/>
        <v> </v>
      </c>
      <c r="Y38" s="7" t="str">
        <f t="shared" si="5"/>
        <v/>
      </c>
      <c r="Z38" s="7" t="str">
        <f t="shared" si="6"/>
        <v/>
      </c>
      <c r="AA38" s="71"/>
      <c r="AB38" s="71"/>
      <c r="AC38" s="70" t="b">
        <v>0</v>
      </c>
    </row>
    <row r="39">
      <c r="A39" s="70">
        <v>19.1</v>
      </c>
      <c r="B39" s="71"/>
      <c r="C39" s="70" t="s">
        <v>710</v>
      </c>
      <c r="D39" s="71"/>
      <c r="E39" s="71"/>
      <c r="F39" s="71"/>
      <c r="G39" s="71"/>
      <c r="H39" s="71"/>
      <c r="I39" s="71"/>
      <c r="J39" s="71"/>
      <c r="K39" s="71"/>
      <c r="L39" s="70">
        <v>16.0</v>
      </c>
      <c r="M39" s="71"/>
      <c r="N39" s="71"/>
      <c r="O39" s="71"/>
      <c r="P39" s="71"/>
      <c r="Q39" s="71"/>
      <c r="R39" s="71"/>
      <c r="S39" s="71"/>
      <c r="T39" s="71"/>
      <c r="U39" s="71"/>
      <c r="V39" s="7">
        <v>0.3</v>
      </c>
      <c r="W39" s="8">
        <f t="shared" si="3"/>
        <v>11.2</v>
      </c>
      <c r="X39" s="9" t="str">
        <f t="shared" si="4"/>
        <v> </v>
      </c>
      <c r="Y39" s="7" t="str">
        <f t="shared" si="5"/>
        <v/>
      </c>
      <c r="Z39" s="7" t="str">
        <f t="shared" si="6"/>
        <v/>
      </c>
      <c r="AA39" s="71"/>
      <c r="AB39" s="71"/>
      <c r="AC39" s="70" t="b">
        <v>0</v>
      </c>
    </row>
    <row r="40">
      <c r="A40" s="11">
        <v>19.2</v>
      </c>
      <c r="B40" s="13"/>
      <c r="C40" s="11" t="s">
        <v>104</v>
      </c>
      <c r="D40" s="11">
        <v>73.0</v>
      </c>
      <c r="E40" s="11" t="s">
        <v>30</v>
      </c>
      <c r="F40" s="11" t="s">
        <v>105</v>
      </c>
      <c r="G40" s="11" t="s">
        <v>106</v>
      </c>
      <c r="H40" s="15">
        <v>44109.0</v>
      </c>
      <c r="I40" s="12">
        <v>44085.0</v>
      </c>
      <c r="J40" s="11" t="s">
        <v>107</v>
      </c>
      <c r="K40" s="11">
        <v>5.0</v>
      </c>
      <c r="L40" s="11">
        <v>16.0</v>
      </c>
      <c r="M40" s="12">
        <v>44120.0</v>
      </c>
      <c r="N40" s="13">
        <f>M40-H40</f>
        <v>11</v>
      </c>
      <c r="O40" s="11" t="s">
        <v>108</v>
      </c>
      <c r="P40" s="11">
        <v>10.0</v>
      </c>
      <c r="Q40" s="12">
        <v>44155.0</v>
      </c>
      <c r="R40" s="11">
        <f>Q40-H40</f>
        <v>46</v>
      </c>
      <c r="S40" s="11" t="s">
        <v>109</v>
      </c>
      <c r="T40" s="11">
        <v>0.0</v>
      </c>
      <c r="U40" s="11">
        <v>10.0</v>
      </c>
      <c r="V40" s="7">
        <v>0.3</v>
      </c>
      <c r="W40" s="8">
        <f t="shared" si="3"/>
        <v>11.2</v>
      </c>
      <c r="X40" s="9" t="str">
        <f t="shared" si="4"/>
        <v>Success</v>
      </c>
      <c r="Y40" s="7" t="str">
        <f t="shared" si="5"/>
        <v>Success</v>
      </c>
      <c r="Z40" s="7" t="str">
        <f t="shared" si="6"/>
        <v>Success</v>
      </c>
      <c r="AA40" s="11">
        <v>28.46</v>
      </c>
      <c r="AB40" s="11">
        <v>3.85</v>
      </c>
      <c r="AC40" s="11" t="b">
        <v>1</v>
      </c>
    </row>
    <row r="41">
      <c r="A41" s="70">
        <v>19.3</v>
      </c>
      <c r="B41" s="71"/>
      <c r="C41" s="70" t="s">
        <v>711</v>
      </c>
      <c r="D41" s="71"/>
      <c r="E41" s="71"/>
      <c r="F41" s="71"/>
      <c r="G41" s="71"/>
      <c r="H41" s="71"/>
      <c r="I41" s="71"/>
      <c r="J41" s="70"/>
      <c r="K41" s="70"/>
      <c r="L41" s="70"/>
      <c r="M41" s="71"/>
      <c r="N41" s="71"/>
      <c r="O41" s="70"/>
      <c r="P41" s="70"/>
      <c r="Q41" s="72"/>
      <c r="R41" s="70"/>
      <c r="S41" s="71"/>
      <c r="T41" s="71"/>
      <c r="U41" s="70"/>
      <c r="V41" s="7">
        <v>0.3</v>
      </c>
      <c r="W41" s="8">
        <f t="shared" si="3"/>
        <v>0</v>
      </c>
      <c r="X41" s="9" t="str">
        <f t="shared" si="4"/>
        <v> </v>
      </c>
      <c r="Y41" s="7" t="str">
        <f t="shared" si="5"/>
        <v/>
      </c>
      <c r="Z41" s="7" t="str">
        <f t="shared" si="6"/>
        <v/>
      </c>
      <c r="AA41" s="71"/>
      <c r="AB41" s="71"/>
      <c r="AC41" s="70" t="b">
        <v>0</v>
      </c>
    </row>
    <row r="42">
      <c r="A42" s="11">
        <v>20.0</v>
      </c>
      <c r="B42" s="11">
        <v>1538000.0</v>
      </c>
      <c r="C42" s="11" t="s">
        <v>110</v>
      </c>
      <c r="D42" s="11">
        <v>82.0</v>
      </c>
      <c r="E42" s="11" t="s">
        <v>30</v>
      </c>
      <c r="F42" s="11" t="s">
        <v>111</v>
      </c>
      <c r="G42" s="11" t="s">
        <v>112</v>
      </c>
      <c r="H42" s="12">
        <v>44228.0</v>
      </c>
      <c r="I42" s="12">
        <v>44166.0</v>
      </c>
      <c r="J42" s="18" t="s">
        <v>113</v>
      </c>
      <c r="K42" s="11">
        <v>1.0</v>
      </c>
      <c r="L42" s="11">
        <v>17.0</v>
      </c>
      <c r="M42" s="12">
        <v>44236.0</v>
      </c>
      <c r="N42" s="13">
        <f t="shared" ref="N42:N43" si="15">M42-H42</f>
        <v>8</v>
      </c>
      <c r="O42" s="11" t="s">
        <v>108</v>
      </c>
      <c r="P42" s="11">
        <v>17.0</v>
      </c>
      <c r="Q42" s="12">
        <v>44348.0</v>
      </c>
      <c r="R42" s="11">
        <f t="shared" ref="R42:R43" si="16">Q42-H42</f>
        <v>120</v>
      </c>
      <c r="S42" s="11" t="s">
        <v>114</v>
      </c>
      <c r="T42" s="11">
        <v>0.0</v>
      </c>
      <c r="U42" s="11">
        <v>15.0</v>
      </c>
      <c r="V42" s="7">
        <v>0.3</v>
      </c>
      <c r="W42" s="8">
        <f t="shared" si="3"/>
        <v>11.9</v>
      </c>
      <c r="X42" s="9" t="str">
        <f t="shared" si="4"/>
        <v>Failure</v>
      </c>
      <c r="Y42" s="7" t="str">
        <f t="shared" si="5"/>
        <v>Success</v>
      </c>
      <c r="Z42" s="7" t="str">
        <f t="shared" si="6"/>
        <v>Success</v>
      </c>
      <c r="AA42" s="11">
        <v>24.62</v>
      </c>
      <c r="AB42" s="11">
        <v>3.11</v>
      </c>
      <c r="AC42" s="11" t="b">
        <v>1</v>
      </c>
    </row>
    <row r="43">
      <c r="A43" s="11">
        <v>20.1</v>
      </c>
      <c r="B43" s="13"/>
      <c r="C43" s="11" t="s">
        <v>115</v>
      </c>
      <c r="D43" s="11">
        <v>82.0</v>
      </c>
      <c r="E43" s="11" t="s">
        <v>30</v>
      </c>
      <c r="F43" s="11" t="s">
        <v>111</v>
      </c>
      <c r="G43" s="11" t="s">
        <v>116</v>
      </c>
      <c r="H43" s="12">
        <v>44123.0</v>
      </c>
      <c r="I43" s="12">
        <v>44089.0</v>
      </c>
      <c r="J43" s="11" t="s">
        <v>113</v>
      </c>
      <c r="K43" s="11">
        <v>1.0</v>
      </c>
      <c r="L43" s="11">
        <v>16.0</v>
      </c>
      <c r="M43" s="12">
        <v>44131.0</v>
      </c>
      <c r="N43" s="13">
        <f t="shared" si="15"/>
        <v>8</v>
      </c>
      <c r="O43" s="11" t="s">
        <v>108</v>
      </c>
      <c r="P43" s="11">
        <v>14.0</v>
      </c>
      <c r="Q43" s="12">
        <v>44229.0</v>
      </c>
      <c r="R43" s="11">
        <f t="shared" si="16"/>
        <v>106</v>
      </c>
      <c r="S43" s="11" t="s">
        <v>39</v>
      </c>
      <c r="T43" s="11">
        <v>0.0</v>
      </c>
      <c r="U43" s="11">
        <v>17.0</v>
      </c>
      <c r="V43" s="7">
        <v>0.3</v>
      </c>
      <c r="W43" s="8">
        <f t="shared" si="3"/>
        <v>11.2</v>
      </c>
      <c r="X43" s="9" t="str">
        <f t="shared" si="4"/>
        <v>Failure</v>
      </c>
      <c r="Y43" s="7" t="str">
        <f t="shared" si="5"/>
        <v>Success</v>
      </c>
      <c r="Z43" s="7" t="str">
        <f t="shared" si="6"/>
        <v>Success</v>
      </c>
      <c r="AA43" s="11">
        <v>24.68</v>
      </c>
      <c r="AB43" s="11">
        <v>3.13</v>
      </c>
      <c r="AC43" s="11" t="b">
        <v>1</v>
      </c>
    </row>
    <row r="44">
      <c r="A44" s="63">
        <v>21.0</v>
      </c>
      <c r="B44" s="64"/>
      <c r="C44" s="63" t="s">
        <v>712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3"/>
      <c r="S44" s="64"/>
      <c r="T44" s="64"/>
      <c r="U44" s="64"/>
      <c r="V44" s="7">
        <v>0.3</v>
      </c>
      <c r="W44" s="8">
        <f t="shared" si="3"/>
        <v>0</v>
      </c>
      <c r="X44" s="9" t="str">
        <f t="shared" si="4"/>
        <v> </v>
      </c>
      <c r="Y44" s="7" t="str">
        <f t="shared" si="5"/>
        <v/>
      </c>
      <c r="Z44" s="7" t="str">
        <f t="shared" si="6"/>
        <v/>
      </c>
      <c r="AA44" s="64"/>
      <c r="AB44" s="64"/>
      <c r="AC44" s="63" t="b">
        <v>0</v>
      </c>
    </row>
    <row r="45">
      <c r="A45" s="63">
        <v>21.1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3"/>
      <c r="S45" s="64"/>
      <c r="T45" s="64"/>
      <c r="U45" s="64"/>
      <c r="V45" s="7">
        <v>0.3</v>
      </c>
      <c r="W45" s="8">
        <f t="shared" si="3"/>
        <v>0</v>
      </c>
      <c r="X45" s="9" t="str">
        <f t="shared" si="4"/>
        <v> </v>
      </c>
      <c r="Y45" s="7" t="str">
        <f t="shared" si="5"/>
        <v/>
      </c>
      <c r="Z45" s="7" t="str">
        <f t="shared" si="6"/>
        <v/>
      </c>
      <c r="AA45" s="64"/>
      <c r="AB45" s="64"/>
      <c r="AC45" s="63" t="b">
        <v>0</v>
      </c>
    </row>
    <row r="46">
      <c r="A46" s="11">
        <v>22.0</v>
      </c>
      <c r="B46" s="11">
        <v>9042711.0</v>
      </c>
      <c r="C46" s="11" t="s">
        <v>117</v>
      </c>
      <c r="D46" s="11">
        <v>76.0</v>
      </c>
      <c r="E46" s="11" t="s">
        <v>57</v>
      </c>
      <c r="F46" s="11" t="s">
        <v>118</v>
      </c>
      <c r="G46" s="11" t="s">
        <v>119</v>
      </c>
      <c r="H46" s="12">
        <v>44130.0</v>
      </c>
      <c r="I46" s="12">
        <v>44097.0</v>
      </c>
      <c r="J46" s="11" t="s">
        <v>120</v>
      </c>
      <c r="K46" s="11">
        <v>1.0</v>
      </c>
      <c r="L46" s="11">
        <v>16.0</v>
      </c>
      <c r="M46" s="12">
        <v>44131.0</v>
      </c>
      <c r="N46" s="13">
        <f t="shared" ref="N46:N49" si="17">M46-H46</f>
        <v>1</v>
      </c>
      <c r="O46" s="11" t="s">
        <v>120</v>
      </c>
      <c r="P46" s="11">
        <v>11.0</v>
      </c>
      <c r="Q46" s="12">
        <v>44217.0</v>
      </c>
      <c r="R46" s="11">
        <f t="shared" ref="R46:R49" si="18">Q46-H46</f>
        <v>87</v>
      </c>
      <c r="S46" s="11" t="s">
        <v>121</v>
      </c>
      <c r="T46" s="11">
        <v>0.0</v>
      </c>
      <c r="U46" s="11">
        <v>11.0</v>
      </c>
      <c r="V46" s="7">
        <v>0.3</v>
      </c>
      <c r="W46" s="8">
        <f t="shared" si="3"/>
        <v>11.2</v>
      </c>
      <c r="X46" s="9" t="str">
        <f t="shared" si="4"/>
        <v>Success</v>
      </c>
      <c r="Y46" s="7" t="str">
        <f t="shared" si="5"/>
        <v>Success</v>
      </c>
      <c r="Z46" s="7" t="str">
        <f t="shared" si="6"/>
        <v>Success</v>
      </c>
      <c r="AA46" s="11">
        <v>25.59</v>
      </c>
      <c r="AB46" s="11">
        <v>3.86</v>
      </c>
      <c r="AC46" s="11" t="b">
        <v>1</v>
      </c>
    </row>
    <row r="47">
      <c r="A47" s="11">
        <v>22.1</v>
      </c>
      <c r="B47" s="13"/>
      <c r="C47" s="11" t="s">
        <v>122</v>
      </c>
      <c r="D47" s="11">
        <v>76.0</v>
      </c>
      <c r="E47" s="11" t="s">
        <v>57</v>
      </c>
      <c r="F47" s="11" t="s">
        <v>118</v>
      </c>
      <c r="G47" s="11" t="s">
        <v>123</v>
      </c>
      <c r="H47" s="12">
        <v>44116.0</v>
      </c>
      <c r="I47" s="12">
        <v>44097.0</v>
      </c>
      <c r="J47" s="11" t="s">
        <v>120</v>
      </c>
      <c r="K47" s="11">
        <v>1.0</v>
      </c>
      <c r="L47" s="11">
        <v>16.0</v>
      </c>
      <c r="M47" s="12">
        <v>44131.0</v>
      </c>
      <c r="N47" s="13">
        <f t="shared" si="17"/>
        <v>15</v>
      </c>
      <c r="O47" s="11" t="s">
        <v>120</v>
      </c>
      <c r="P47" s="11">
        <v>12.0</v>
      </c>
      <c r="Q47" s="12">
        <v>44217.0</v>
      </c>
      <c r="R47" s="11">
        <f t="shared" si="18"/>
        <v>101</v>
      </c>
      <c r="S47" s="11" t="s">
        <v>121</v>
      </c>
      <c r="T47" s="11">
        <v>0.0</v>
      </c>
      <c r="U47" s="11">
        <v>12.0</v>
      </c>
      <c r="V47" s="7">
        <v>0.3</v>
      </c>
      <c r="W47" s="8">
        <f t="shared" si="3"/>
        <v>11.2</v>
      </c>
      <c r="X47" s="9" t="str">
        <f t="shared" si="4"/>
        <v>Failure</v>
      </c>
      <c r="Y47" s="7" t="str">
        <f t="shared" si="5"/>
        <v>Success</v>
      </c>
      <c r="Z47" s="7" t="str">
        <f t="shared" si="6"/>
        <v>Success</v>
      </c>
      <c r="AA47" s="11">
        <v>25.62</v>
      </c>
      <c r="AB47" s="11">
        <v>3.67</v>
      </c>
      <c r="AC47" s="11" t="b">
        <v>1</v>
      </c>
    </row>
    <row r="48">
      <c r="A48" s="65">
        <v>23.0</v>
      </c>
      <c r="B48" s="65">
        <v>2166767.0</v>
      </c>
      <c r="C48" s="65" t="s">
        <v>713</v>
      </c>
      <c r="D48" s="65">
        <v>75.0</v>
      </c>
      <c r="E48" s="65" t="s">
        <v>30</v>
      </c>
      <c r="F48" s="65"/>
      <c r="G48" s="65" t="s">
        <v>714</v>
      </c>
      <c r="H48" s="65"/>
      <c r="I48" s="65"/>
      <c r="J48" s="66"/>
      <c r="K48" s="66"/>
      <c r="L48" s="65">
        <v>8.0</v>
      </c>
      <c r="M48" s="66"/>
      <c r="N48" s="66">
        <f t="shared" si="17"/>
        <v>0</v>
      </c>
      <c r="O48" s="66"/>
      <c r="P48" s="65">
        <v>16.0</v>
      </c>
      <c r="Q48" s="66"/>
      <c r="R48" s="65">
        <f t="shared" si="18"/>
        <v>0</v>
      </c>
      <c r="S48" s="65"/>
      <c r="T48" s="66"/>
      <c r="U48" s="65">
        <v>13.0</v>
      </c>
      <c r="V48" s="7">
        <v>0.3</v>
      </c>
      <c r="W48" s="8">
        <f t="shared" si="3"/>
        <v>5.6</v>
      </c>
      <c r="X48" s="9" t="str">
        <f t="shared" si="4"/>
        <v>Failure</v>
      </c>
      <c r="Y48" s="7" t="str">
        <f t="shared" si="5"/>
        <v/>
      </c>
      <c r="Z48" s="7" t="str">
        <f t="shared" si="6"/>
        <v/>
      </c>
      <c r="AA48" s="66"/>
      <c r="AB48" s="66"/>
      <c r="AC48" s="65" t="b">
        <v>0</v>
      </c>
    </row>
    <row r="49">
      <c r="A49" s="2">
        <v>23.1</v>
      </c>
      <c r="B49" s="5"/>
      <c r="C49" s="2" t="s">
        <v>124</v>
      </c>
      <c r="D49" s="2">
        <v>75.0</v>
      </c>
      <c r="E49" s="2" t="s">
        <v>30</v>
      </c>
      <c r="F49" s="2" t="s">
        <v>125</v>
      </c>
      <c r="G49" s="2" t="s">
        <v>126</v>
      </c>
      <c r="H49" s="4">
        <v>44137.0</v>
      </c>
      <c r="I49" s="4">
        <v>44106.0</v>
      </c>
      <c r="J49" s="2" t="s">
        <v>127</v>
      </c>
      <c r="K49" s="2">
        <v>6.0</v>
      </c>
      <c r="L49" s="2">
        <v>18.0</v>
      </c>
      <c r="M49" s="4">
        <v>44155.0</v>
      </c>
      <c r="N49" s="5">
        <f t="shared" si="17"/>
        <v>18</v>
      </c>
      <c r="O49" s="19" t="s">
        <v>128</v>
      </c>
      <c r="P49" s="2">
        <v>20.0</v>
      </c>
      <c r="Q49" s="4">
        <v>44358.0</v>
      </c>
      <c r="R49" s="2">
        <f t="shared" si="18"/>
        <v>221</v>
      </c>
      <c r="S49" s="2" t="s">
        <v>129</v>
      </c>
      <c r="T49" s="2">
        <v>6.0</v>
      </c>
      <c r="U49" s="2">
        <v>15.0</v>
      </c>
      <c r="V49" s="7">
        <v>0.3</v>
      </c>
      <c r="W49" s="8">
        <f t="shared" si="3"/>
        <v>12.6</v>
      </c>
      <c r="X49" s="9" t="str">
        <f t="shared" si="4"/>
        <v>Failure</v>
      </c>
      <c r="Y49" s="7" t="str">
        <f t="shared" si="5"/>
        <v>Failure</v>
      </c>
      <c r="Z49" s="7" t="str">
        <f t="shared" si="6"/>
        <v>Failure</v>
      </c>
      <c r="AA49" s="2">
        <v>24.24</v>
      </c>
      <c r="AB49" s="2">
        <v>3.57</v>
      </c>
      <c r="AC49" s="2" t="b">
        <v>1</v>
      </c>
    </row>
    <row r="50">
      <c r="A50" s="63">
        <v>24.0</v>
      </c>
      <c r="B50" s="63">
        <v>3039262.0</v>
      </c>
      <c r="C50" s="63" t="s">
        <v>715</v>
      </c>
      <c r="D50" s="64"/>
      <c r="E50" s="64"/>
      <c r="F50" s="64"/>
      <c r="G50" s="63" t="s">
        <v>716</v>
      </c>
      <c r="H50" s="63"/>
      <c r="I50" s="63"/>
      <c r="J50" s="64"/>
      <c r="K50" s="64"/>
      <c r="L50" s="64"/>
      <c r="M50" s="64"/>
      <c r="N50" s="64"/>
      <c r="O50" s="64"/>
      <c r="P50" s="64"/>
      <c r="Q50" s="64"/>
      <c r="R50" s="63"/>
      <c r="S50" s="64"/>
      <c r="T50" s="64"/>
      <c r="U50" s="64"/>
      <c r="V50" s="7">
        <v>0.3</v>
      </c>
      <c r="W50" s="8">
        <f t="shared" si="3"/>
        <v>0</v>
      </c>
      <c r="X50" s="9" t="str">
        <f t="shared" si="4"/>
        <v> </v>
      </c>
      <c r="Y50" s="7" t="str">
        <f t="shared" si="5"/>
        <v/>
      </c>
      <c r="Z50" s="7" t="str">
        <f t="shared" si="6"/>
        <v/>
      </c>
      <c r="AA50" s="64"/>
      <c r="AB50" s="64"/>
      <c r="AC50" s="63" t="b">
        <v>0</v>
      </c>
    </row>
    <row r="51">
      <c r="A51" s="63">
        <v>24.1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3"/>
      <c r="S51" s="64"/>
      <c r="T51" s="64"/>
      <c r="U51" s="64"/>
      <c r="V51" s="7">
        <v>0.3</v>
      </c>
      <c r="W51" s="8">
        <f t="shared" si="3"/>
        <v>0</v>
      </c>
      <c r="X51" s="9" t="str">
        <f t="shared" si="4"/>
        <v> </v>
      </c>
      <c r="Y51" s="7" t="str">
        <f t="shared" si="5"/>
        <v/>
      </c>
      <c r="Z51" s="7" t="str">
        <f t="shared" si="6"/>
        <v/>
      </c>
      <c r="AA51" s="64"/>
      <c r="AB51" s="64"/>
      <c r="AC51" s="63" t="b">
        <v>0</v>
      </c>
    </row>
    <row r="52">
      <c r="A52" s="11">
        <v>25.0</v>
      </c>
      <c r="B52" s="11">
        <v>1650704.0</v>
      </c>
      <c r="C52" s="11" t="s">
        <v>130</v>
      </c>
      <c r="D52" s="11">
        <v>80.0</v>
      </c>
      <c r="E52" s="11" t="s">
        <v>57</v>
      </c>
      <c r="F52" s="11" t="s">
        <v>131</v>
      </c>
      <c r="G52" s="11" t="s">
        <v>132</v>
      </c>
      <c r="H52" s="12">
        <v>44060.0</v>
      </c>
      <c r="I52" s="12">
        <v>44049.0</v>
      </c>
      <c r="J52" s="11" t="s">
        <v>133</v>
      </c>
      <c r="K52" s="11">
        <v>7.0</v>
      </c>
      <c r="L52" s="11">
        <v>14.0</v>
      </c>
      <c r="M52" s="12">
        <v>44069.0</v>
      </c>
      <c r="N52" s="13">
        <f t="shared" ref="N52:N54" si="19">M52-H52</f>
        <v>9</v>
      </c>
      <c r="O52" s="11" t="s">
        <v>134</v>
      </c>
      <c r="P52" s="11">
        <v>12.0</v>
      </c>
      <c r="Q52" s="12">
        <v>44147.0</v>
      </c>
      <c r="R52" s="11">
        <f t="shared" ref="R52:R54" si="20">Q52-H52</f>
        <v>87</v>
      </c>
      <c r="S52" s="11" t="s">
        <v>134</v>
      </c>
      <c r="T52" s="11">
        <v>7.0</v>
      </c>
      <c r="U52" s="11">
        <v>10.0</v>
      </c>
      <c r="V52" s="7">
        <v>0.3</v>
      </c>
      <c r="W52" s="8">
        <f t="shared" si="3"/>
        <v>9.8</v>
      </c>
      <c r="X52" s="9" t="str">
        <f t="shared" si="4"/>
        <v>Failure</v>
      </c>
      <c r="Y52" s="7" t="str">
        <f t="shared" si="5"/>
        <v>Failure</v>
      </c>
      <c r="Z52" s="7" t="str">
        <f t="shared" si="6"/>
        <v>Failure</v>
      </c>
      <c r="AA52" s="11">
        <v>23.22</v>
      </c>
      <c r="AB52" s="11">
        <v>2.85</v>
      </c>
      <c r="AC52" s="11" t="b">
        <v>1</v>
      </c>
    </row>
    <row r="53">
      <c r="A53" s="2">
        <v>25.1</v>
      </c>
      <c r="B53" s="5"/>
      <c r="C53" s="2" t="s">
        <v>135</v>
      </c>
      <c r="D53" s="2">
        <v>80.0</v>
      </c>
      <c r="E53" s="2" t="s">
        <v>57</v>
      </c>
      <c r="F53" s="2" t="s">
        <v>131</v>
      </c>
      <c r="G53" s="2" t="s">
        <v>136</v>
      </c>
      <c r="H53" s="4">
        <v>44137.0</v>
      </c>
      <c r="I53" s="4">
        <v>44118.0</v>
      </c>
      <c r="J53" s="2" t="s">
        <v>134</v>
      </c>
      <c r="K53" s="2">
        <v>7.0</v>
      </c>
      <c r="L53" s="2">
        <v>14.0</v>
      </c>
      <c r="M53" s="4">
        <v>44147.0</v>
      </c>
      <c r="N53" s="5">
        <f t="shared" si="19"/>
        <v>10</v>
      </c>
      <c r="O53" s="2" t="s">
        <v>134</v>
      </c>
      <c r="P53" s="2">
        <v>11.0</v>
      </c>
      <c r="Q53" s="4">
        <v>44215.0</v>
      </c>
      <c r="R53" s="2">
        <f t="shared" si="20"/>
        <v>78</v>
      </c>
      <c r="S53" s="2" t="s">
        <v>134</v>
      </c>
      <c r="T53" s="2">
        <v>7.0</v>
      </c>
      <c r="U53" s="2">
        <v>13.0</v>
      </c>
      <c r="V53" s="7">
        <v>0.3</v>
      </c>
      <c r="W53" s="8">
        <f t="shared" si="3"/>
        <v>9.8</v>
      </c>
      <c r="X53" s="9" t="str">
        <f t="shared" si="4"/>
        <v>Failure</v>
      </c>
      <c r="Y53" s="7" t="str">
        <f t="shared" si="5"/>
        <v>Failure</v>
      </c>
      <c r="Z53" s="7" t="str">
        <f t="shared" si="6"/>
        <v>Failure</v>
      </c>
      <c r="AA53" s="2">
        <v>23.2</v>
      </c>
      <c r="AB53" s="2">
        <v>2.87</v>
      </c>
      <c r="AC53" s="2" t="b">
        <v>1</v>
      </c>
    </row>
    <row r="54">
      <c r="A54" s="11">
        <v>26.0</v>
      </c>
      <c r="B54" s="11">
        <v>2391202.0</v>
      </c>
      <c r="C54" s="11" t="s">
        <v>137</v>
      </c>
      <c r="D54" s="11">
        <v>48.0</v>
      </c>
      <c r="E54" s="11" t="s">
        <v>57</v>
      </c>
      <c r="F54" s="11" t="s">
        <v>138</v>
      </c>
      <c r="G54" s="11" t="s">
        <v>139</v>
      </c>
      <c r="H54" s="12">
        <v>44251.0</v>
      </c>
      <c r="I54" s="12">
        <v>44239.0</v>
      </c>
      <c r="J54" s="11" t="s">
        <v>140</v>
      </c>
      <c r="K54" s="11">
        <v>7.0</v>
      </c>
      <c r="L54" s="11">
        <v>10.0</v>
      </c>
      <c r="M54" s="12">
        <v>44265.0</v>
      </c>
      <c r="N54" s="13">
        <f t="shared" si="19"/>
        <v>14</v>
      </c>
      <c r="O54" s="11" t="s">
        <v>140</v>
      </c>
      <c r="P54" s="11">
        <v>16.0</v>
      </c>
      <c r="Q54" s="12">
        <v>44335.0</v>
      </c>
      <c r="R54" s="11">
        <f t="shared" si="20"/>
        <v>84</v>
      </c>
      <c r="S54" s="11" t="s">
        <v>141</v>
      </c>
      <c r="T54" s="11">
        <v>2.0</v>
      </c>
      <c r="U54" s="11">
        <v>14.0</v>
      </c>
      <c r="V54" s="7">
        <v>0.3</v>
      </c>
      <c r="W54" s="8">
        <f t="shared" si="3"/>
        <v>7</v>
      </c>
      <c r="X54" s="9" t="str">
        <f t="shared" si="4"/>
        <v>Failure</v>
      </c>
      <c r="Y54" s="7" t="str">
        <f t="shared" si="5"/>
        <v>Success</v>
      </c>
      <c r="Z54" s="7" t="str">
        <f t="shared" si="6"/>
        <v>Success</v>
      </c>
      <c r="AA54" s="11">
        <v>24.05</v>
      </c>
      <c r="AB54" s="11">
        <v>3.74</v>
      </c>
      <c r="AC54" s="11" t="b">
        <v>1</v>
      </c>
    </row>
    <row r="55">
      <c r="A55" s="65">
        <v>26.1</v>
      </c>
      <c r="B55" s="66"/>
      <c r="C55" s="65" t="s">
        <v>717</v>
      </c>
      <c r="D55" s="65">
        <v>47.0</v>
      </c>
      <c r="E55" s="65" t="s">
        <v>57</v>
      </c>
      <c r="F55" s="65"/>
      <c r="G55" s="65"/>
      <c r="H55" s="67"/>
      <c r="I55" s="67"/>
      <c r="J55" s="65"/>
      <c r="K55" s="65"/>
      <c r="L55" s="65"/>
      <c r="M55" s="67"/>
      <c r="N55" s="66"/>
      <c r="O55" s="65"/>
      <c r="P55" s="65"/>
      <c r="Q55" s="67"/>
      <c r="R55" s="65"/>
      <c r="S55" s="65"/>
      <c r="T55" s="65"/>
      <c r="U55" s="65"/>
      <c r="V55" s="7">
        <v>0.3</v>
      </c>
      <c r="W55" s="8">
        <f t="shared" si="3"/>
        <v>0</v>
      </c>
      <c r="X55" s="9" t="str">
        <f t="shared" si="4"/>
        <v> </v>
      </c>
      <c r="Y55" s="7" t="str">
        <f t="shared" si="5"/>
        <v/>
      </c>
      <c r="Z55" s="7" t="str">
        <f t="shared" si="6"/>
        <v/>
      </c>
      <c r="AA55" s="66"/>
      <c r="AB55" s="66"/>
      <c r="AC55" s="65" t="b">
        <v>0</v>
      </c>
    </row>
    <row r="56">
      <c r="A56" s="2">
        <v>27.0</v>
      </c>
      <c r="B56" s="2">
        <v>2852253.0</v>
      </c>
      <c r="C56" s="2" t="s">
        <v>142</v>
      </c>
      <c r="D56" s="2">
        <v>56.0</v>
      </c>
      <c r="E56" s="2" t="s">
        <v>30</v>
      </c>
      <c r="F56" s="2" t="s">
        <v>143</v>
      </c>
      <c r="G56" s="2" t="s">
        <v>144</v>
      </c>
      <c r="H56" s="4">
        <v>44165.0</v>
      </c>
      <c r="I56" s="4">
        <v>44132.0</v>
      </c>
      <c r="J56" s="2" t="s">
        <v>145</v>
      </c>
      <c r="K56" s="2">
        <v>5.0</v>
      </c>
      <c r="L56" s="2">
        <v>15.0</v>
      </c>
      <c r="M56" s="4">
        <v>44174.0</v>
      </c>
      <c r="N56" s="5">
        <f t="shared" ref="N56:N59" si="21">M56-H56</f>
        <v>9</v>
      </c>
      <c r="O56" s="2" t="s">
        <v>145</v>
      </c>
      <c r="P56" s="2">
        <v>14.0</v>
      </c>
      <c r="Q56" s="4">
        <v>44229.0</v>
      </c>
      <c r="R56" s="2">
        <f t="shared" ref="R56:R59" si="22">Q56-H56</f>
        <v>64</v>
      </c>
      <c r="S56" s="2" t="s">
        <v>145</v>
      </c>
      <c r="T56" s="2">
        <v>5.0</v>
      </c>
      <c r="U56" s="2">
        <v>13.0</v>
      </c>
      <c r="V56" s="7">
        <v>0.3</v>
      </c>
      <c r="W56" s="8">
        <f t="shared" si="3"/>
        <v>10.5</v>
      </c>
      <c r="X56" s="9" t="str">
        <f t="shared" si="4"/>
        <v>Failure</v>
      </c>
      <c r="Y56" s="7" t="str">
        <f t="shared" si="5"/>
        <v>Failure</v>
      </c>
      <c r="Z56" s="7" t="str">
        <f t="shared" si="6"/>
        <v>Failure</v>
      </c>
      <c r="AA56" s="2">
        <v>27.2</v>
      </c>
      <c r="AB56" s="2">
        <v>3.92</v>
      </c>
      <c r="AC56" s="2" t="b">
        <v>1</v>
      </c>
    </row>
    <row r="57">
      <c r="A57" s="11">
        <v>27.1</v>
      </c>
      <c r="B57" s="13"/>
      <c r="C57" s="11" t="s">
        <v>146</v>
      </c>
      <c r="D57" s="11">
        <v>57.0</v>
      </c>
      <c r="E57" s="11" t="s">
        <v>30</v>
      </c>
      <c r="F57" s="11" t="s">
        <v>143</v>
      </c>
      <c r="G57" s="11" t="s">
        <v>147</v>
      </c>
      <c r="H57" s="12">
        <v>44368.0</v>
      </c>
      <c r="I57" s="12">
        <v>44314.0</v>
      </c>
      <c r="J57" s="11" t="s">
        <v>145</v>
      </c>
      <c r="K57" s="11">
        <v>5.0</v>
      </c>
      <c r="L57" s="11">
        <v>16.0</v>
      </c>
      <c r="M57" s="12">
        <v>44377.0</v>
      </c>
      <c r="N57" s="13">
        <f t="shared" si="21"/>
        <v>9</v>
      </c>
      <c r="O57" s="11" t="s">
        <v>148</v>
      </c>
      <c r="P57" s="11">
        <v>18.0</v>
      </c>
      <c r="Q57" s="12">
        <v>44426.0</v>
      </c>
      <c r="R57" s="11">
        <f t="shared" si="22"/>
        <v>58</v>
      </c>
      <c r="S57" s="11" t="s">
        <v>149</v>
      </c>
      <c r="T57" s="11">
        <v>7.0</v>
      </c>
      <c r="U57" s="11">
        <v>12.0</v>
      </c>
      <c r="V57" s="7">
        <v>0.3</v>
      </c>
      <c r="W57" s="8">
        <f t="shared" si="3"/>
        <v>11.2</v>
      </c>
      <c r="X57" s="9" t="str">
        <f t="shared" si="4"/>
        <v>Failure</v>
      </c>
      <c r="Y57" s="7" t="str">
        <f t="shared" si="5"/>
        <v>Failure</v>
      </c>
      <c r="Z57" s="7" t="str">
        <f t="shared" si="6"/>
        <v>Failure</v>
      </c>
      <c r="AA57" s="11">
        <v>27.41</v>
      </c>
      <c r="AB57" s="11">
        <v>3.59</v>
      </c>
      <c r="AC57" s="11" t="b">
        <v>1</v>
      </c>
    </row>
    <row r="58">
      <c r="A58" s="65">
        <v>28.0</v>
      </c>
      <c r="B58" s="65">
        <v>2430907.0</v>
      </c>
      <c r="C58" s="65" t="s">
        <v>718</v>
      </c>
      <c r="D58" s="66"/>
      <c r="E58" s="65" t="s">
        <v>57</v>
      </c>
      <c r="F58" s="65"/>
      <c r="G58" s="66"/>
      <c r="H58" s="65"/>
      <c r="I58" s="65"/>
      <c r="J58" s="66"/>
      <c r="K58" s="66"/>
      <c r="L58" s="66"/>
      <c r="M58" s="66"/>
      <c r="N58" s="66">
        <f t="shared" si="21"/>
        <v>0</v>
      </c>
      <c r="O58" s="66"/>
      <c r="P58" s="66"/>
      <c r="Q58" s="66"/>
      <c r="R58" s="65">
        <f t="shared" si="22"/>
        <v>0</v>
      </c>
      <c r="S58" s="66"/>
      <c r="T58" s="66"/>
      <c r="U58" s="66"/>
      <c r="V58" s="7">
        <v>0.3</v>
      </c>
      <c r="W58" s="8">
        <f t="shared" si="3"/>
        <v>0</v>
      </c>
      <c r="X58" s="9" t="str">
        <f t="shared" si="4"/>
        <v> </v>
      </c>
      <c r="Y58" s="7" t="str">
        <f t="shared" si="5"/>
        <v/>
      </c>
      <c r="Z58" s="7" t="str">
        <f t="shared" si="6"/>
        <v/>
      </c>
      <c r="AA58" s="66"/>
      <c r="AB58" s="66"/>
      <c r="AC58" s="65" t="b">
        <v>0</v>
      </c>
    </row>
    <row r="59">
      <c r="A59" s="65">
        <v>28.1</v>
      </c>
      <c r="B59" s="66"/>
      <c r="C59" s="65" t="s">
        <v>719</v>
      </c>
      <c r="D59" s="65">
        <v>79.0</v>
      </c>
      <c r="E59" s="65" t="s">
        <v>57</v>
      </c>
      <c r="F59" s="65" t="s">
        <v>720</v>
      </c>
      <c r="G59" s="65" t="s">
        <v>721</v>
      </c>
      <c r="H59" s="67">
        <v>44144.0</v>
      </c>
      <c r="I59" s="67">
        <v>44083.0</v>
      </c>
      <c r="J59" s="65" t="s">
        <v>722</v>
      </c>
      <c r="K59" s="65">
        <v>2.0</v>
      </c>
      <c r="L59" s="65">
        <v>18.0</v>
      </c>
      <c r="M59" s="67">
        <v>44174.0</v>
      </c>
      <c r="N59" s="66">
        <f t="shared" si="21"/>
        <v>30</v>
      </c>
      <c r="O59" s="65" t="s">
        <v>722</v>
      </c>
      <c r="P59" s="65">
        <v>19.0</v>
      </c>
      <c r="Q59" s="67">
        <v>44405.0</v>
      </c>
      <c r="R59" s="65">
        <f t="shared" si="22"/>
        <v>261</v>
      </c>
      <c r="S59" s="65" t="s">
        <v>685</v>
      </c>
      <c r="T59" s="65">
        <v>1.0</v>
      </c>
      <c r="U59" s="66"/>
      <c r="V59" s="7">
        <v>0.3</v>
      </c>
      <c r="W59" s="8">
        <f t="shared" si="3"/>
        <v>12.6</v>
      </c>
      <c r="X59" s="9" t="str">
        <f t="shared" si="4"/>
        <v> </v>
      </c>
      <c r="Y59" s="7" t="str">
        <f t="shared" si="5"/>
        <v>Success</v>
      </c>
      <c r="Z59" s="7" t="str">
        <f t="shared" si="6"/>
        <v/>
      </c>
      <c r="AA59" s="66"/>
      <c r="AB59" s="66"/>
      <c r="AC59" s="65" t="b">
        <v>0</v>
      </c>
    </row>
    <row r="60">
      <c r="A60" s="63">
        <v>29.0</v>
      </c>
      <c r="B60" s="63">
        <v>1872650.0</v>
      </c>
      <c r="C60" s="63" t="s">
        <v>715</v>
      </c>
      <c r="D60" s="64"/>
      <c r="E60" s="64"/>
      <c r="F60" s="64"/>
      <c r="G60" s="63" t="s">
        <v>708</v>
      </c>
      <c r="H60" s="63"/>
      <c r="I60" s="63"/>
      <c r="J60" s="64"/>
      <c r="K60" s="64"/>
      <c r="L60" s="64"/>
      <c r="M60" s="64"/>
      <c r="N60" s="64"/>
      <c r="O60" s="64"/>
      <c r="P60" s="64"/>
      <c r="Q60" s="64"/>
      <c r="R60" s="63"/>
      <c r="S60" s="64"/>
      <c r="T60" s="64"/>
      <c r="U60" s="64"/>
      <c r="V60" s="7">
        <v>0.3</v>
      </c>
      <c r="W60" s="8">
        <f t="shared" si="3"/>
        <v>0</v>
      </c>
      <c r="X60" s="9" t="str">
        <f t="shared" si="4"/>
        <v> </v>
      </c>
      <c r="Y60" s="7" t="str">
        <f t="shared" si="5"/>
        <v/>
      </c>
      <c r="Z60" s="7" t="str">
        <f t="shared" si="6"/>
        <v/>
      </c>
      <c r="AA60" s="64"/>
      <c r="AB60" s="64"/>
      <c r="AC60" s="63" t="b">
        <v>0</v>
      </c>
    </row>
    <row r="61">
      <c r="A61" s="63">
        <v>29.1</v>
      </c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3"/>
      <c r="S61" s="64"/>
      <c r="T61" s="64"/>
      <c r="U61" s="64"/>
      <c r="V61" s="7">
        <v>0.3</v>
      </c>
      <c r="W61" s="8">
        <f t="shared" si="3"/>
        <v>0</v>
      </c>
      <c r="X61" s="9" t="str">
        <f t="shared" si="4"/>
        <v> </v>
      </c>
      <c r="Y61" s="7" t="str">
        <f t="shared" si="5"/>
        <v/>
      </c>
      <c r="Z61" s="7" t="str">
        <f t="shared" si="6"/>
        <v/>
      </c>
      <c r="AA61" s="64"/>
      <c r="AB61" s="64"/>
      <c r="AC61" s="63" t="b">
        <v>0</v>
      </c>
    </row>
    <row r="62">
      <c r="A62" s="63">
        <v>30.0</v>
      </c>
      <c r="B62" s="63">
        <v>2216339.0</v>
      </c>
      <c r="C62" s="63" t="s">
        <v>715</v>
      </c>
      <c r="D62" s="64"/>
      <c r="E62" s="64"/>
      <c r="F62" s="64"/>
      <c r="G62" s="63" t="s">
        <v>139</v>
      </c>
      <c r="H62" s="63"/>
      <c r="I62" s="63"/>
      <c r="J62" s="64"/>
      <c r="K62" s="64"/>
      <c r="L62" s="64"/>
      <c r="M62" s="64"/>
      <c r="N62" s="64"/>
      <c r="O62" s="64"/>
      <c r="P62" s="64"/>
      <c r="Q62" s="64"/>
      <c r="R62" s="63"/>
      <c r="S62" s="64"/>
      <c r="T62" s="64"/>
      <c r="U62" s="64"/>
      <c r="V62" s="7">
        <v>0.3</v>
      </c>
      <c r="W62" s="8">
        <f t="shared" si="3"/>
        <v>0</v>
      </c>
      <c r="X62" s="9" t="str">
        <f t="shared" si="4"/>
        <v> </v>
      </c>
      <c r="Y62" s="7" t="str">
        <f t="shared" si="5"/>
        <v/>
      </c>
      <c r="Z62" s="7" t="str">
        <f t="shared" si="6"/>
        <v/>
      </c>
      <c r="AA62" s="64"/>
      <c r="AB62" s="64"/>
      <c r="AC62" s="63" t="b">
        <v>0</v>
      </c>
    </row>
    <row r="63">
      <c r="A63" s="63">
        <v>30.1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3"/>
      <c r="S63" s="64"/>
      <c r="T63" s="64"/>
      <c r="U63" s="64"/>
      <c r="V63" s="7">
        <v>0.3</v>
      </c>
      <c r="W63" s="8">
        <f t="shared" si="3"/>
        <v>0</v>
      </c>
      <c r="X63" s="9" t="str">
        <f t="shared" si="4"/>
        <v> </v>
      </c>
      <c r="Y63" s="7" t="str">
        <f t="shared" si="5"/>
        <v/>
      </c>
      <c r="Z63" s="7" t="str">
        <f t="shared" si="6"/>
        <v/>
      </c>
      <c r="AA63" s="64"/>
      <c r="AB63" s="64"/>
      <c r="AC63" s="63" t="b">
        <v>0</v>
      </c>
    </row>
    <row r="64">
      <c r="A64" s="63">
        <v>31.0</v>
      </c>
      <c r="B64" s="63">
        <v>2482979.0</v>
      </c>
      <c r="C64" s="63" t="s">
        <v>715</v>
      </c>
      <c r="D64" s="64"/>
      <c r="E64" s="64"/>
      <c r="F64" s="64"/>
      <c r="G64" s="63" t="s">
        <v>708</v>
      </c>
      <c r="H64" s="63"/>
      <c r="I64" s="63"/>
      <c r="J64" s="64"/>
      <c r="K64" s="64"/>
      <c r="L64" s="64"/>
      <c r="M64" s="64"/>
      <c r="N64" s="64"/>
      <c r="O64" s="64"/>
      <c r="P64" s="64"/>
      <c r="Q64" s="64"/>
      <c r="R64" s="63"/>
      <c r="S64" s="64"/>
      <c r="T64" s="64"/>
      <c r="U64" s="64"/>
      <c r="V64" s="7">
        <v>0.3</v>
      </c>
      <c r="W64" s="8">
        <f t="shared" si="3"/>
        <v>0</v>
      </c>
      <c r="X64" s="9" t="str">
        <f t="shared" si="4"/>
        <v> </v>
      </c>
      <c r="Y64" s="7" t="str">
        <f t="shared" si="5"/>
        <v/>
      </c>
      <c r="Z64" s="7" t="str">
        <f t="shared" si="6"/>
        <v/>
      </c>
      <c r="AA64" s="64"/>
      <c r="AB64" s="64"/>
      <c r="AC64" s="63" t="b">
        <v>0</v>
      </c>
    </row>
    <row r="65">
      <c r="A65" s="63">
        <v>31.1</v>
      </c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3"/>
      <c r="S65" s="64"/>
      <c r="T65" s="64"/>
      <c r="U65" s="64"/>
      <c r="V65" s="7">
        <v>0.3</v>
      </c>
      <c r="W65" s="8">
        <f t="shared" si="3"/>
        <v>0</v>
      </c>
      <c r="X65" s="9" t="str">
        <f t="shared" si="4"/>
        <v> </v>
      </c>
      <c r="Y65" s="7" t="str">
        <f t="shared" si="5"/>
        <v/>
      </c>
      <c r="Z65" s="7" t="str">
        <f t="shared" si="6"/>
        <v/>
      </c>
      <c r="AA65" s="64"/>
      <c r="AB65" s="64"/>
      <c r="AC65" s="63" t="b">
        <v>0</v>
      </c>
    </row>
    <row r="66">
      <c r="A66" s="65">
        <v>32.0</v>
      </c>
      <c r="B66" s="65">
        <v>1474115.0</v>
      </c>
      <c r="C66" s="65" t="s">
        <v>723</v>
      </c>
      <c r="D66" s="65">
        <v>56.0</v>
      </c>
      <c r="E66" s="65" t="s">
        <v>612</v>
      </c>
      <c r="F66" s="65" t="s">
        <v>724</v>
      </c>
      <c r="G66" s="65" t="s">
        <v>725</v>
      </c>
      <c r="H66" s="69">
        <v>43074.0</v>
      </c>
      <c r="I66" s="67">
        <v>43033.0</v>
      </c>
      <c r="J66" s="65" t="s">
        <v>38</v>
      </c>
      <c r="K66" s="65"/>
      <c r="L66" s="65"/>
      <c r="M66" s="66"/>
      <c r="N66" s="66"/>
      <c r="O66" s="66"/>
      <c r="P66" s="66"/>
      <c r="Q66" s="67"/>
      <c r="R66" s="65"/>
      <c r="S66" s="65"/>
      <c r="T66" s="65"/>
      <c r="U66" s="65"/>
      <c r="V66" s="7">
        <v>0.3</v>
      </c>
      <c r="W66" s="8">
        <f t="shared" si="3"/>
        <v>0</v>
      </c>
      <c r="X66" s="9" t="str">
        <f t="shared" si="4"/>
        <v> </v>
      </c>
      <c r="Y66" s="7" t="str">
        <f t="shared" si="5"/>
        <v/>
      </c>
      <c r="Z66" s="7" t="str">
        <f t="shared" si="6"/>
        <v/>
      </c>
      <c r="AA66" s="66"/>
      <c r="AB66" s="66"/>
      <c r="AC66" s="65" t="b">
        <v>0</v>
      </c>
    </row>
    <row r="67">
      <c r="A67" s="65">
        <v>32.1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>
        <f>M67-H67</f>
        <v>0</v>
      </c>
      <c r="O67" s="66"/>
      <c r="P67" s="66"/>
      <c r="Q67" s="66"/>
      <c r="R67" s="65">
        <f>Q67-H67</f>
        <v>0</v>
      </c>
      <c r="S67" s="66"/>
      <c r="T67" s="66"/>
      <c r="U67" s="66"/>
      <c r="V67" s="7">
        <v>0.3</v>
      </c>
      <c r="W67" s="8">
        <f t="shared" si="3"/>
        <v>0</v>
      </c>
      <c r="X67" s="9" t="str">
        <f t="shared" si="4"/>
        <v> </v>
      </c>
      <c r="Y67" s="7" t="str">
        <f t="shared" si="5"/>
        <v/>
      </c>
      <c r="Z67" s="7" t="str">
        <f t="shared" si="6"/>
        <v/>
      </c>
      <c r="AA67" s="66"/>
      <c r="AB67" s="66"/>
      <c r="AC67" s="65" t="b">
        <v>0</v>
      </c>
    </row>
    <row r="68">
      <c r="A68" s="63">
        <v>33.0</v>
      </c>
      <c r="B68" s="63">
        <v>2701857.0</v>
      </c>
      <c r="C68" s="63" t="s">
        <v>726</v>
      </c>
      <c r="D68" s="63">
        <v>20.0</v>
      </c>
      <c r="E68" s="63" t="s">
        <v>30</v>
      </c>
      <c r="F68" s="63"/>
      <c r="G68" s="63" t="s">
        <v>189</v>
      </c>
      <c r="H68" s="63"/>
      <c r="I68" s="63"/>
      <c r="J68" s="64"/>
      <c r="K68" s="64"/>
      <c r="L68" s="64"/>
      <c r="M68" s="64"/>
      <c r="N68" s="64"/>
      <c r="O68" s="64"/>
      <c r="P68" s="64"/>
      <c r="Q68" s="64"/>
      <c r="R68" s="63"/>
      <c r="S68" s="64"/>
      <c r="T68" s="64"/>
      <c r="U68" s="64"/>
      <c r="V68" s="7">
        <v>0.3</v>
      </c>
      <c r="W68" s="8">
        <f t="shared" si="3"/>
        <v>0</v>
      </c>
      <c r="X68" s="9" t="str">
        <f t="shared" si="4"/>
        <v> </v>
      </c>
      <c r="Y68" s="7" t="str">
        <f t="shared" si="5"/>
        <v/>
      </c>
      <c r="Z68" s="7" t="str">
        <f t="shared" si="6"/>
        <v/>
      </c>
      <c r="AA68" s="64"/>
      <c r="AB68" s="64"/>
      <c r="AC68" s="63" t="b">
        <v>0</v>
      </c>
    </row>
    <row r="69">
      <c r="A69" s="63">
        <v>33.1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3"/>
      <c r="S69" s="64"/>
      <c r="T69" s="64"/>
      <c r="U69" s="64"/>
      <c r="V69" s="7">
        <v>0.3</v>
      </c>
      <c r="W69" s="8">
        <f t="shared" si="3"/>
        <v>0</v>
      </c>
      <c r="X69" s="9" t="str">
        <f t="shared" si="4"/>
        <v> </v>
      </c>
      <c r="Y69" s="7" t="str">
        <f t="shared" si="5"/>
        <v/>
      </c>
      <c r="Z69" s="7" t="str">
        <f t="shared" si="6"/>
        <v/>
      </c>
      <c r="AA69" s="64"/>
      <c r="AB69" s="64"/>
      <c r="AC69" s="63" t="b">
        <v>0</v>
      </c>
    </row>
    <row r="70">
      <c r="A70" s="63">
        <v>34.0</v>
      </c>
      <c r="B70" s="63">
        <v>2526780.0</v>
      </c>
      <c r="C70" s="63" t="s">
        <v>726</v>
      </c>
      <c r="D70" s="63">
        <v>89.0</v>
      </c>
      <c r="E70" s="63" t="s">
        <v>57</v>
      </c>
      <c r="F70" s="63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3"/>
      <c r="S70" s="64"/>
      <c r="T70" s="64"/>
      <c r="U70" s="64"/>
      <c r="V70" s="7">
        <v>0.3</v>
      </c>
      <c r="W70" s="8">
        <f t="shared" si="3"/>
        <v>0</v>
      </c>
      <c r="X70" s="9" t="str">
        <f t="shared" si="4"/>
        <v> </v>
      </c>
      <c r="Y70" s="7" t="str">
        <f t="shared" si="5"/>
        <v/>
      </c>
      <c r="Z70" s="7" t="str">
        <f t="shared" si="6"/>
        <v/>
      </c>
      <c r="AA70" s="64"/>
      <c r="AB70" s="64"/>
      <c r="AC70" s="63" t="b">
        <v>0</v>
      </c>
    </row>
    <row r="71">
      <c r="A71" s="63">
        <v>34.1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3"/>
      <c r="S71" s="64"/>
      <c r="T71" s="64"/>
      <c r="U71" s="64"/>
      <c r="V71" s="7">
        <v>0.3</v>
      </c>
      <c r="W71" s="8">
        <f t="shared" si="3"/>
        <v>0</v>
      </c>
      <c r="X71" s="9" t="str">
        <f t="shared" si="4"/>
        <v> </v>
      </c>
      <c r="Y71" s="7" t="str">
        <f t="shared" si="5"/>
        <v/>
      </c>
      <c r="Z71" s="7" t="str">
        <f t="shared" si="6"/>
        <v/>
      </c>
      <c r="AA71" s="64"/>
      <c r="AB71" s="64"/>
      <c r="AC71" s="63" t="b">
        <v>0</v>
      </c>
    </row>
    <row r="72">
      <c r="A72" s="63">
        <v>35.0</v>
      </c>
      <c r="B72" s="63">
        <v>2329849.0</v>
      </c>
      <c r="C72" s="63" t="s">
        <v>726</v>
      </c>
      <c r="D72" s="63">
        <v>72.0</v>
      </c>
      <c r="E72" s="63" t="s">
        <v>57</v>
      </c>
      <c r="F72" s="63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3"/>
      <c r="S72" s="64"/>
      <c r="T72" s="64"/>
      <c r="U72" s="64"/>
      <c r="V72" s="7">
        <v>0.3</v>
      </c>
      <c r="W72" s="8">
        <f t="shared" si="3"/>
        <v>0</v>
      </c>
      <c r="X72" s="9" t="str">
        <f t="shared" si="4"/>
        <v> </v>
      </c>
      <c r="Y72" s="7" t="str">
        <f t="shared" si="5"/>
        <v/>
      </c>
      <c r="Z72" s="7" t="str">
        <f t="shared" si="6"/>
        <v/>
      </c>
      <c r="AA72" s="64"/>
      <c r="AB72" s="64"/>
      <c r="AC72" s="63" t="b">
        <v>0</v>
      </c>
    </row>
    <row r="73">
      <c r="A73" s="63">
        <v>35.1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3"/>
      <c r="S73" s="64"/>
      <c r="T73" s="64"/>
      <c r="U73" s="64"/>
      <c r="V73" s="7">
        <v>0.3</v>
      </c>
      <c r="W73" s="8">
        <f t="shared" si="3"/>
        <v>0</v>
      </c>
      <c r="X73" s="9" t="str">
        <f t="shared" si="4"/>
        <v> </v>
      </c>
      <c r="Y73" s="7" t="str">
        <f t="shared" si="5"/>
        <v/>
      </c>
      <c r="Z73" s="7" t="str">
        <f t="shared" si="6"/>
        <v/>
      </c>
      <c r="AA73" s="64"/>
      <c r="AB73" s="64"/>
      <c r="AC73" s="63" t="b">
        <v>0</v>
      </c>
    </row>
    <row r="74">
      <c r="A74" s="63">
        <v>36.0</v>
      </c>
      <c r="B74" s="63">
        <v>2582803.0</v>
      </c>
      <c r="C74" s="63" t="s">
        <v>726</v>
      </c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3"/>
      <c r="S74" s="64"/>
      <c r="T74" s="64"/>
      <c r="U74" s="64"/>
      <c r="V74" s="7">
        <v>0.3</v>
      </c>
      <c r="W74" s="8">
        <f t="shared" si="3"/>
        <v>0</v>
      </c>
      <c r="X74" s="9" t="str">
        <f t="shared" si="4"/>
        <v> </v>
      </c>
      <c r="Y74" s="7" t="str">
        <f t="shared" si="5"/>
        <v/>
      </c>
      <c r="Z74" s="7" t="str">
        <f t="shared" si="6"/>
        <v/>
      </c>
      <c r="AA74" s="64"/>
      <c r="AB74" s="64"/>
      <c r="AC74" s="63" t="b">
        <v>0</v>
      </c>
    </row>
    <row r="75">
      <c r="A75" s="63">
        <v>36.1</v>
      </c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3"/>
      <c r="S75" s="64"/>
      <c r="T75" s="64"/>
      <c r="U75" s="64"/>
      <c r="V75" s="7">
        <v>0.3</v>
      </c>
      <c r="W75" s="8">
        <f t="shared" si="3"/>
        <v>0</v>
      </c>
      <c r="X75" s="9" t="str">
        <f t="shared" si="4"/>
        <v> </v>
      </c>
      <c r="Y75" s="7" t="str">
        <f t="shared" si="5"/>
        <v/>
      </c>
      <c r="Z75" s="7" t="str">
        <f t="shared" si="6"/>
        <v/>
      </c>
      <c r="AA75" s="64"/>
      <c r="AB75" s="64"/>
      <c r="AC75" s="63" t="b">
        <v>0</v>
      </c>
    </row>
    <row r="76">
      <c r="A76" s="11">
        <v>37.0</v>
      </c>
      <c r="B76" s="11">
        <v>2581172.0</v>
      </c>
      <c r="C76" s="11" t="s">
        <v>150</v>
      </c>
      <c r="D76" s="11">
        <v>70.0</v>
      </c>
      <c r="E76" s="11" t="s">
        <v>30</v>
      </c>
      <c r="F76" s="11" t="s">
        <v>151</v>
      </c>
      <c r="G76" s="11" t="s">
        <v>152</v>
      </c>
      <c r="H76" s="15">
        <v>43836.0</v>
      </c>
      <c r="I76" s="12">
        <v>43812.0</v>
      </c>
      <c r="J76" s="11" t="s">
        <v>153</v>
      </c>
      <c r="K76" s="11">
        <v>6.0</v>
      </c>
      <c r="L76" s="11">
        <v>23.0</v>
      </c>
      <c r="M76" s="13"/>
      <c r="N76" s="16">
        <f t="shared" ref="N76:N77" si="23">M76-H76</f>
        <v>-43836</v>
      </c>
      <c r="O76" s="13"/>
      <c r="P76" s="13"/>
      <c r="Q76" s="12">
        <v>43928.0</v>
      </c>
      <c r="R76" s="11">
        <f t="shared" ref="R76:R77" si="24">Q76-H76</f>
        <v>92</v>
      </c>
      <c r="S76" s="11" t="s">
        <v>154</v>
      </c>
      <c r="T76" s="11">
        <v>6.0</v>
      </c>
      <c r="U76" s="11">
        <v>11.0</v>
      </c>
      <c r="V76" s="7">
        <v>0.3</v>
      </c>
      <c r="W76" s="8">
        <f t="shared" si="3"/>
        <v>16.1</v>
      </c>
      <c r="X76" s="9" t="str">
        <f t="shared" si="4"/>
        <v>Success</v>
      </c>
      <c r="Y76" s="7" t="str">
        <f t="shared" si="5"/>
        <v>Failure</v>
      </c>
      <c r="Z76" s="7" t="str">
        <f t="shared" si="6"/>
        <v>Success</v>
      </c>
      <c r="AA76" s="11">
        <v>24.72</v>
      </c>
      <c r="AB76" s="11">
        <v>3.52</v>
      </c>
      <c r="AC76" s="11" t="b">
        <v>1</v>
      </c>
    </row>
    <row r="77">
      <c r="A77" s="11">
        <v>37.1</v>
      </c>
      <c r="B77" s="13"/>
      <c r="C77" s="11" t="s">
        <v>155</v>
      </c>
      <c r="D77" s="11">
        <v>70.0</v>
      </c>
      <c r="E77" s="11" t="s">
        <v>30</v>
      </c>
      <c r="F77" s="11" t="s">
        <v>156</v>
      </c>
      <c r="G77" s="11" t="s">
        <v>157</v>
      </c>
      <c r="H77" s="12">
        <v>43118.0</v>
      </c>
      <c r="I77" s="12">
        <v>43028.0</v>
      </c>
      <c r="J77" s="11" t="s">
        <v>158</v>
      </c>
      <c r="K77" s="11">
        <v>3.0</v>
      </c>
      <c r="L77" s="11">
        <v>18.0</v>
      </c>
      <c r="M77" s="13"/>
      <c r="N77" s="14">
        <f t="shared" si="23"/>
        <v>-43118</v>
      </c>
      <c r="O77" s="13"/>
      <c r="P77" s="13"/>
      <c r="Q77" s="12">
        <v>43196.0</v>
      </c>
      <c r="R77" s="11">
        <f t="shared" si="24"/>
        <v>78</v>
      </c>
      <c r="S77" s="11" t="s">
        <v>159</v>
      </c>
      <c r="T77" s="11">
        <v>2.0</v>
      </c>
      <c r="U77" s="11">
        <v>16.0</v>
      </c>
      <c r="V77" s="7">
        <v>0.3</v>
      </c>
      <c r="W77" s="8">
        <f t="shared" si="3"/>
        <v>12.6</v>
      </c>
      <c r="X77" s="9" t="str">
        <f t="shared" si="4"/>
        <v>Failure</v>
      </c>
      <c r="Y77" s="7" t="str">
        <f t="shared" si="5"/>
        <v>Success</v>
      </c>
      <c r="Z77" s="7" t="str">
        <f t="shared" si="6"/>
        <v>Success</v>
      </c>
      <c r="AA77" s="11">
        <v>25.26</v>
      </c>
      <c r="AB77" s="11">
        <v>5.72</v>
      </c>
      <c r="AC77" s="11" t="b">
        <v>1</v>
      </c>
    </row>
    <row r="78">
      <c r="A78" s="63">
        <v>38.0</v>
      </c>
      <c r="B78" s="63">
        <v>2583292.0</v>
      </c>
      <c r="C78" s="63" t="s">
        <v>726</v>
      </c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3"/>
      <c r="S78" s="64"/>
      <c r="T78" s="64"/>
      <c r="U78" s="64"/>
      <c r="V78" s="7">
        <v>0.3</v>
      </c>
      <c r="W78" s="8">
        <f t="shared" si="3"/>
        <v>0</v>
      </c>
      <c r="X78" s="9" t="str">
        <f t="shared" si="4"/>
        <v> </v>
      </c>
      <c r="Y78" s="7" t="str">
        <f t="shared" si="5"/>
        <v/>
      </c>
      <c r="Z78" s="7" t="str">
        <f t="shared" si="6"/>
        <v/>
      </c>
      <c r="AA78" s="64"/>
      <c r="AB78" s="64"/>
      <c r="AC78" s="63" t="b">
        <v>0</v>
      </c>
    </row>
    <row r="79">
      <c r="A79" s="63">
        <v>38.1</v>
      </c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3"/>
      <c r="S79" s="64"/>
      <c r="T79" s="64"/>
      <c r="U79" s="64"/>
      <c r="V79" s="7">
        <v>0.3</v>
      </c>
      <c r="W79" s="8">
        <f t="shared" si="3"/>
        <v>0</v>
      </c>
      <c r="X79" s="9" t="str">
        <f t="shared" si="4"/>
        <v> </v>
      </c>
      <c r="Y79" s="7" t="str">
        <f t="shared" si="5"/>
        <v/>
      </c>
      <c r="Z79" s="7" t="str">
        <f t="shared" si="6"/>
        <v/>
      </c>
      <c r="AA79" s="64"/>
      <c r="AB79" s="64"/>
      <c r="AC79" s="63" t="b">
        <v>0</v>
      </c>
    </row>
    <row r="80">
      <c r="A80" s="63">
        <v>39.0</v>
      </c>
      <c r="B80" s="63">
        <v>1852395.0</v>
      </c>
      <c r="C80" s="63" t="s">
        <v>727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3"/>
      <c r="S80" s="64"/>
      <c r="T80" s="64"/>
      <c r="U80" s="64"/>
      <c r="V80" s="7">
        <v>0.3</v>
      </c>
      <c r="W80" s="8">
        <f t="shared" si="3"/>
        <v>0</v>
      </c>
      <c r="X80" s="9" t="str">
        <f t="shared" si="4"/>
        <v> </v>
      </c>
      <c r="Y80" s="7" t="str">
        <f t="shared" si="5"/>
        <v/>
      </c>
      <c r="Z80" s="7" t="str">
        <f t="shared" si="6"/>
        <v/>
      </c>
      <c r="AA80" s="64"/>
      <c r="AB80" s="64"/>
      <c r="AC80" s="63" t="b">
        <v>0</v>
      </c>
    </row>
    <row r="81">
      <c r="A81" s="63">
        <v>39.1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3"/>
      <c r="S81" s="64"/>
      <c r="T81" s="64"/>
      <c r="U81" s="64"/>
      <c r="V81" s="7">
        <v>0.3</v>
      </c>
      <c r="W81" s="8">
        <f t="shared" si="3"/>
        <v>0</v>
      </c>
      <c r="X81" s="9" t="str">
        <f t="shared" si="4"/>
        <v> </v>
      </c>
      <c r="Y81" s="7" t="str">
        <f t="shared" si="5"/>
        <v/>
      </c>
      <c r="Z81" s="7" t="str">
        <f t="shared" si="6"/>
        <v/>
      </c>
      <c r="AA81" s="64"/>
      <c r="AB81" s="64"/>
      <c r="AC81" s="63" t="b">
        <v>0</v>
      </c>
    </row>
    <row r="82">
      <c r="A82" s="11">
        <v>40.0</v>
      </c>
      <c r="B82" s="11">
        <v>1708198.0</v>
      </c>
      <c r="C82" s="11" t="s">
        <v>160</v>
      </c>
      <c r="D82" s="11">
        <v>44.0</v>
      </c>
      <c r="E82" s="11" t="s">
        <v>57</v>
      </c>
      <c r="F82" s="11" t="s">
        <v>161</v>
      </c>
      <c r="G82" s="11" t="s">
        <v>70</v>
      </c>
      <c r="H82" s="12">
        <v>43069.0</v>
      </c>
      <c r="I82" s="12">
        <v>43068.0</v>
      </c>
      <c r="J82" s="11" t="s">
        <v>162</v>
      </c>
      <c r="K82" s="11">
        <v>8.0</v>
      </c>
      <c r="L82" s="11">
        <v>44.0</v>
      </c>
      <c r="M82" s="13"/>
      <c r="N82" s="14">
        <f t="shared" ref="N82:N83" si="25">M82-H82</f>
        <v>-43069</v>
      </c>
      <c r="O82" s="13"/>
      <c r="P82" s="13"/>
      <c r="Q82" s="15">
        <v>43144.0</v>
      </c>
      <c r="R82" s="11">
        <f t="shared" ref="R82:R83" si="26">Q82-H82</f>
        <v>75</v>
      </c>
      <c r="S82" s="11" t="s">
        <v>163</v>
      </c>
      <c r="T82" s="11">
        <v>7.0</v>
      </c>
      <c r="U82" s="11">
        <v>23.0</v>
      </c>
      <c r="V82" s="7">
        <v>0.3</v>
      </c>
      <c r="W82" s="8">
        <f t="shared" si="3"/>
        <v>30.8</v>
      </c>
      <c r="X82" s="9" t="str">
        <f t="shared" si="4"/>
        <v>Success</v>
      </c>
      <c r="Y82" s="7" t="str">
        <f t="shared" si="5"/>
        <v>Success</v>
      </c>
      <c r="Z82" s="7" t="str">
        <f t="shared" si="6"/>
        <v>Success</v>
      </c>
      <c r="AA82" s="11">
        <v>25.73</v>
      </c>
      <c r="AB82" s="11">
        <v>4.43</v>
      </c>
      <c r="AC82" s="11" t="b">
        <v>1</v>
      </c>
    </row>
    <row r="83">
      <c r="A83" s="63">
        <v>40.1</v>
      </c>
      <c r="B83" s="64"/>
      <c r="C83" s="63" t="s">
        <v>728</v>
      </c>
      <c r="D83" s="63">
        <v>44.0</v>
      </c>
      <c r="E83" s="63" t="s">
        <v>612</v>
      </c>
      <c r="F83" s="63"/>
      <c r="G83" s="64"/>
      <c r="H83" s="64"/>
      <c r="I83" s="64"/>
      <c r="J83" s="64"/>
      <c r="K83" s="64"/>
      <c r="L83" s="64"/>
      <c r="M83" s="64"/>
      <c r="N83" s="64">
        <f t="shared" si="25"/>
        <v>0</v>
      </c>
      <c r="O83" s="64"/>
      <c r="P83" s="64"/>
      <c r="Q83" s="64"/>
      <c r="R83" s="63">
        <f t="shared" si="26"/>
        <v>0</v>
      </c>
      <c r="S83" s="64"/>
      <c r="T83" s="64"/>
      <c r="U83" s="64"/>
      <c r="V83" s="7">
        <v>0.3</v>
      </c>
      <c r="W83" s="8">
        <f t="shared" si="3"/>
        <v>0</v>
      </c>
      <c r="X83" s="9" t="str">
        <f t="shared" si="4"/>
        <v> </v>
      </c>
      <c r="Y83" s="7" t="str">
        <f t="shared" si="5"/>
        <v/>
      </c>
      <c r="Z83" s="7" t="str">
        <f t="shared" si="6"/>
        <v/>
      </c>
      <c r="AA83" s="64"/>
      <c r="AB83" s="64"/>
      <c r="AC83" s="63" t="b">
        <v>0</v>
      </c>
    </row>
    <row r="84">
      <c r="A84" s="63">
        <v>41.0</v>
      </c>
      <c r="B84" s="63">
        <v>2705334.0</v>
      </c>
      <c r="C84" s="63" t="s">
        <v>715</v>
      </c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3"/>
      <c r="S84" s="64"/>
      <c r="T84" s="64"/>
      <c r="U84" s="64"/>
      <c r="V84" s="7">
        <v>0.3</v>
      </c>
      <c r="W84" s="8">
        <f t="shared" si="3"/>
        <v>0</v>
      </c>
      <c r="X84" s="9" t="str">
        <f t="shared" si="4"/>
        <v> </v>
      </c>
      <c r="Y84" s="7" t="str">
        <f t="shared" si="5"/>
        <v/>
      </c>
      <c r="Z84" s="7" t="str">
        <f t="shared" si="6"/>
        <v/>
      </c>
      <c r="AA84" s="64"/>
      <c r="AB84" s="64"/>
      <c r="AC84" s="63" t="b">
        <v>0</v>
      </c>
    </row>
    <row r="85">
      <c r="A85" s="63">
        <v>41.1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3"/>
      <c r="S85" s="64"/>
      <c r="T85" s="64"/>
      <c r="U85" s="64"/>
      <c r="V85" s="7">
        <v>0.3</v>
      </c>
      <c r="W85" s="8">
        <f t="shared" si="3"/>
        <v>0</v>
      </c>
      <c r="X85" s="9" t="str">
        <f t="shared" si="4"/>
        <v> </v>
      </c>
      <c r="Y85" s="7" t="str">
        <f t="shared" si="5"/>
        <v/>
      </c>
      <c r="Z85" s="7" t="str">
        <f t="shared" si="6"/>
        <v/>
      </c>
      <c r="AA85" s="64"/>
      <c r="AB85" s="64"/>
      <c r="AC85" s="63" t="b">
        <v>0</v>
      </c>
    </row>
    <row r="86">
      <c r="A86" s="63">
        <v>42.0</v>
      </c>
      <c r="B86" s="63">
        <v>2046550.0</v>
      </c>
      <c r="C86" s="63" t="s">
        <v>715</v>
      </c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3"/>
      <c r="S86" s="64"/>
      <c r="T86" s="64"/>
      <c r="U86" s="64"/>
      <c r="V86" s="7">
        <v>0.3</v>
      </c>
      <c r="W86" s="8">
        <f t="shared" si="3"/>
        <v>0</v>
      </c>
      <c r="X86" s="9" t="str">
        <f t="shared" si="4"/>
        <v> </v>
      </c>
      <c r="Y86" s="7" t="str">
        <f t="shared" si="5"/>
        <v/>
      </c>
      <c r="Z86" s="7" t="str">
        <f t="shared" si="6"/>
        <v/>
      </c>
      <c r="AA86" s="64"/>
      <c r="AB86" s="64"/>
      <c r="AC86" s="63" t="b">
        <v>0</v>
      </c>
    </row>
    <row r="87">
      <c r="A87" s="63">
        <v>42.1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3"/>
      <c r="S87" s="64"/>
      <c r="T87" s="64"/>
      <c r="U87" s="64"/>
      <c r="V87" s="7">
        <v>0.3</v>
      </c>
      <c r="W87" s="8">
        <f t="shared" si="3"/>
        <v>0</v>
      </c>
      <c r="X87" s="9" t="str">
        <f t="shared" si="4"/>
        <v> </v>
      </c>
      <c r="Y87" s="7" t="str">
        <f t="shared" si="5"/>
        <v/>
      </c>
      <c r="Z87" s="7" t="str">
        <f t="shared" si="6"/>
        <v/>
      </c>
      <c r="AA87" s="64"/>
      <c r="AB87" s="64"/>
      <c r="AC87" s="63" t="b">
        <v>0</v>
      </c>
    </row>
    <row r="88">
      <c r="A88" s="73">
        <v>43.0</v>
      </c>
      <c r="B88" s="74">
        <v>2285660.0</v>
      </c>
      <c r="C88" s="74" t="s">
        <v>715</v>
      </c>
      <c r="D88" s="75"/>
      <c r="E88" s="75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3"/>
      <c r="S88" s="64"/>
      <c r="T88" s="64"/>
      <c r="U88" s="64"/>
      <c r="V88" s="7">
        <v>0.3</v>
      </c>
      <c r="W88" s="8">
        <f t="shared" si="3"/>
        <v>0</v>
      </c>
      <c r="X88" s="9" t="str">
        <f t="shared" si="4"/>
        <v> </v>
      </c>
      <c r="Y88" s="7" t="str">
        <f t="shared" si="5"/>
        <v/>
      </c>
      <c r="Z88" s="7" t="str">
        <f t="shared" si="6"/>
        <v/>
      </c>
      <c r="AA88" s="64"/>
      <c r="AB88" s="64"/>
      <c r="AC88" s="63" t="b">
        <v>0</v>
      </c>
    </row>
    <row r="89">
      <c r="A89" s="74">
        <v>43.1</v>
      </c>
      <c r="B89" s="75"/>
      <c r="C89" s="75"/>
      <c r="D89" s="75"/>
      <c r="E89" s="75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3"/>
      <c r="S89" s="64"/>
      <c r="T89" s="64"/>
      <c r="U89" s="64"/>
      <c r="V89" s="7">
        <v>0.3</v>
      </c>
      <c r="W89" s="8">
        <f t="shared" si="3"/>
        <v>0</v>
      </c>
      <c r="X89" s="9" t="str">
        <f t="shared" si="4"/>
        <v> </v>
      </c>
      <c r="Y89" s="7" t="str">
        <f t="shared" si="5"/>
        <v/>
      </c>
      <c r="Z89" s="7" t="str">
        <f t="shared" si="6"/>
        <v/>
      </c>
      <c r="AA89" s="64"/>
      <c r="AB89" s="64"/>
      <c r="AC89" s="63" t="b">
        <v>0</v>
      </c>
    </row>
    <row r="90">
      <c r="A90" s="73">
        <v>44.0</v>
      </c>
      <c r="B90" s="74">
        <v>2554399.0</v>
      </c>
      <c r="C90" s="74" t="s">
        <v>715</v>
      </c>
      <c r="D90" s="75"/>
      <c r="E90" s="75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3"/>
      <c r="S90" s="64"/>
      <c r="T90" s="64"/>
      <c r="U90" s="64"/>
      <c r="V90" s="7">
        <v>0.3</v>
      </c>
      <c r="W90" s="8">
        <f t="shared" si="3"/>
        <v>0</v>
      </c>
      <c r="X90" s="9" t="str">
        <f t="shared" si="4"/>
        <v> </v>
      </c>
      <c r="Y90" s="7" t="str">
        <f t="shared" si="5"/>
        <v/>
      </c>
      <c r="Z90" s="7" t="str">
        <f t="shared" si="6"/>
        <v/>
      </c>
      <c r="AA90" s="64"/>
      <c r="AB90" s="64"/>
      <c r="AC90" s="63" t="b">
        <v>0</v>
      </c>
    </row>
    <row r="91">
      <c r="A91" s="74">
        <v>44.1</v>
      </c>
      <c r="B91" s="75"/>
      <c r="C91" s="75"/>
      <c r="D91" s="75"/>
      <c r="E91" s="75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3"/>
      <c r="S91" s="64"/>
      <c r="T91" s="64"/>
      <c r="U91" s="64"/>
      <c r="V91" s="7">
        <v>0.3</v>
      </c>
      <c r="W91" s="8">
        <f t="shared" si="3"/>
        <v>0</v>
      </c>
      <c r="X91" s="9" t="str">
        <f t="shared" si="4"/>
        <v> </v>
      </c>
      <c r="Y91" s="7" t="str">
        <f t="shared" si="5"/>
        <v/>
      </c>
      <c r="Z91" s="7" t="str">
        <f t="shared" si="6"/>
        <v/>
      </c>
      <c r="AA91" s="64"/>
      <c r="AB91" s="64"/>
      <c r="AC91" s="63" t="b">
        <v>0</v>
      </c>
    </row>
    <row r="92">
      <c r="A92" s="73">
        <v>45.0</v>
      </c>
      <c r="B92" s="74" t="s">
        <v>694</v>
      </c>
      <c r="C92" s="75"/>
      <c r="D92" s="75"/>
      <c r="E92" s="75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3"/>
      <c r="S92" s="64"/>
      <c r="T92" s="64"/>
      <c r="U92" s="64"/>
      <c r="V92" s="7">
        <v>0.3</v>
      </c>
      <c r="W92" s="8">
        <f t="shared" si="3"/>
        <v>0</v>
      </c>
      <c r="X92" s="9" t="str">
        <f t="shared" si="4"/>
        <v> </v>
      </c>
      <c r="Y92" s="7" t="str">
        <f t="shared" si="5"/>
        <v/>
      </c>
      <c r="Z92" s="7" t="str">
        <f t="shared" si="6"/>
        <v/>
      </c>
      <c r="AA92" s="64"/>
      <c r="AB92" s="64"/>
      <c r="AC92" s="63" t="b">
        <v>0</v>
      </c>
    </row>
    <row r="93">
      <c r="A93" s="74">
        <v>45.1</v>
      </c>
      <c r="B93" s="75"/>
      <c r="C93" s="75"/>
      <c r="D93" s="75"/>
      <c r="E93" s="75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3"/>
      <c r="S93" s="64"/>
      <c r="T93" s="64"/>
      <c r="U93" s="64"/>
      <c r="V93" s="7">
        <v>0.3</v>
      </c>
      <c r="W93" s="8">
        <f t="shared" si="3"/>
        <v>0</v>
      </c>
      <c r="X93" s="9" t="str">
        <f t="shared" si="4"/>
        <v> </v>
      </c>
      <c r="Y93" s="7" t="str">
        <f t="shared" si="5"/>
        <v/>
      </c>
      <c r="Z93" s="7" t="str">
        <f t="shared" si="6"/>
        <v/>
      </c>
      <c r="AA93" s="64"/>
      <c r="AB93" s="64"/>
      <c r="AC93" s="63" t="b">
        <v>0</v>
      </c>
    </row>
    <row r="94">
      <c r="A94" s="73">
        <v>46.0</v>
      </c>
      <c r="B94" s="76">
        <v>2185940.0</v>
      </c>
      <c r="C94" s="76" t="s">
        <v>729</v>
      </c>
      <c r="D94" s="75"/>
      <c r="E94" s="75"/>
      <c r="F94" s="64"/>
      <c r="G94" s="63" t="s">
        <v>730</v>
      </c>
      <c r="H94" s="63"/>
      <c r="I94" s="63"/>
      <c r="J94" s="64"/>
      <c r="K94" s="64"/>
      <c r="L94" s="64"/>
      <c r="M94" s="64"/>
      <c r="N94" s="64"/>
      <c r="O94" s="64"/>
      <c r="P94" s="64"/>
      <c r="Q94" s="64"/>
      <c r="R94" s="63"/>
      <c r="S94" s="64"/>
      <c r="T94" s="64"/>
      <c r="U94" s="64"/>
      <c r="V94" s="7">
        <v>0.3</v>
      </c>
      <c r="W94" s="8">
        <f t="shared" si="3"/>
        <v>0</v>
      </c>
      <c r="X94" s="9" t="str">
        <f t="shared" si="4"/>
        <v> </v>
      </c>
      <c r="Y94" s="7" t="str">
        <f t="shared" si="5"/>
        <v/>
      </c>
      <c r="Z94" s="7" t="str">
        <f t="shared" si="6"/>
        <v/>
      </c>
      <c r="AA94" s="64"/>
      <c r="AB94" s="64"/>
      <c r="AC94" s="63" t="b">
        <v>0</v>
      </c>
    </row>
    <row r="95">
      <c r="A95" s="74">
        <v>46.1</v>
      </c>
      <c r="B95" s="75"/>
      <c r="C95" s="75"/>
      <c r="D95" s="75"/>
      <c r="E95" s="7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3"/>
      <c r="S95" s="64"/>
      <c r="T95" s="64"/>
      <c r="U95" s="64"/>
      <c r="V95" s="7">
        <v>0.3</v>
      </c>
      <c r="W95" s="8">
        <f t="shared" si="3"/>
        <v>0</v>
      </c>
      <c r="X95" s="9" t="str">
        <f t="shared" si="4"/>
        <v> </v>
      </c>
      <c r="Y95" s="7" t="str">
        <f t="shared" si="5"/>
        <v/>
      </c>
      <c r="Z95" s="7" t="str">
        <f t="shared" si="6"/>
        <v/>
      </c>
      <c r="AA95" s="64"/>
      <c r="AB95" s="64"/>
      <c r="AC95" s="63" t="b">
        <v>0</v>
      </c>
    </row>
    <row r="96">
      <c r="A96" s="77">
        <v>47.0</v>
      </c>
      <c r="B96" s="78">
        <v>1936191.0</v>
      </c>
      <c r="C96" s="79" t="s">
        <v>731</v>
      </c>
      <c r="D96" s="78">
        <v>84.0</v>
      </c>
      <c r="E96" s="78" t="s">
        <v>30</v>
      </c>
      <c r="F96" s="71"/>
      <c r="G96" s="71"/>
      <c r="H96" s="70"/>
      <c r="I96" s="70"/>
      <c r="J96" s="71"/>
      <c r="K96" s="71"/>
      <c r="L96" s="71"/>
      <c r="M96" s="71"/>
      <c r="N96" s="71">
        <f t="shared" ref="N96:N97" si="27">M96-H96</f>
        <v>0</v>
      </c>
      <c r="O96" s="71"/>
      <c r="P96" s="71"/>
      <c r="Q96" s="71"/>
      <c r="R96" s="70">
        <f>Q96-H96</f>
        <v>0</v>
      </c>
      <c r="S96" s="71"/>
      <c r="T96" s="71"/>
      <c r="U96" s="71"/>
      <c r="V96" s="7">
        <v>0.3</v>
      </c>
      <c r="W96" s="8">
        <f t="shared" si="3"/>
        <v>0</v>
      </c>
      <c r="X96" s="9" t="str">
        <f t="shared" si="4"/>
        <v> </v>
      </c>
      <c r="Y96" s="7" t="str">
        <f t="shared" si="5"/>
        <v/>
      </c>
      <c r="Z96" s="7" t="str">
        <f t="shared" si="6"/>
        <v/>
      </c>
      <c r="AA96" s="71"/>
      <c r="AB96" s="71"/>
      <c r="AC96" s="70" t="b">
        <v>0</v>
      </c>
    </row>
    <row r="97">
      <c r="A97" s="80">
        <v>47.1</v>
      </c>
      <c r="B97" s="81"/>
      <c r="C97" s="81"/>
      <c r="D97" s="80">
        <v>84.0</v>
      </c>
      <c r="E97" s="80" t="s">
        <v>30</v>
      </c>
      <c r="F97" s="65" t="s">
        <v>732</v>
      </c>
      <c r="G97" s="65" t="s">
        <v>733</v>
      </c>
      <c r="H97" s="67">
        <v>43118.0</v>
      </c>
      <c r="I97" s="67">
        <v>43014.0</v>
      </c>
      <c r="J97" s="65" t="s">
        <v>734</v>
      </c>
      <c r="K97" s="65">
        <v>5.0</v>
      </c>
      <c r="L97" s="65">
        <v>14.0</v>
      </c>
      <c r="M97" s="67">
        <v>43126.0</v>
      </c>
      <c r="N97" s="66">
        <f t="shared" si="27"/>
        <v>8</v>
      </c>
      <c r="O97" s="65" t="s">
        <v>735</v>
      </c>
      <c r="P97" s="65"/>
      <c r="Q97" s="67"/>
      <c r="R97" s="65"/>
      <c r="S97" s="65"/>
      <c r="T97" s="65"/>
      <c r="U97" s="65"/>
      <c r="V97" s="7">
        <v>0.3</v>
      </c>
      <c r="W97" s="8">
        <f t="shared" si="3"/>
        <v>9.8</v>
      </c>
      <c r="X97" s="9" t="str">
        <f t="shared" si="4"/>
        <v> </v>
      </c>
      <c r="Y97" s="7" t="str">
        <f t="shared" si="5"/>
        <v/>
      </c>
      <c r="Z97" s="7" t="str">
        <f t="shared" si="6"/>
        <v/>
      </c>
      <c r="AA97" s="66"/>
      <c r="AB97" s="66"/>
      <c r="AC97" s="65" t="b">
        <v>0</v>
      </c>
    </row>
    <row r="98">
      <c r="A98" s="73">
        <v>48.0</v>
      </c>
      <c r="B98" s="74">
        <v>2201631.0</v>
      </c>
      <c r="C98" s="76" t="s">
        <v>729</v>
      </c>
      <c r="D98" s="75"/>
      <c r="E98" s="75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3"/>
      <c r="S98" s="64"/>
      <c r="T98" s="64"/>
      <c r="U98" s="64"/>
      <c r="V98" s="7">
        <v>0.3</v>
      </c>
      <c r="W98" s="8">
        <f t="shared" si="3"/>
        <v>0</v>
      </c>
      <c r="X98" s="9" t="str">
        <f t="shared" si="4"/>
        <v> </v>
      </c>
      <c r="Y98" s="7" t="str">
        <f t="shared" si="5"/>
        <v/>
      </c>
      <c r="Z98" s="7" t="str">
        <f t="shared" si="6"/>
        <v/>
      </c>
      <c r="AA98" s="64"/>
      <c r="AB98" s="64"/>
      <c r="AC98" s="63" t="b">
        <v>0</v>
      </c>
    </row>
    <row r="99">
      <c r="A99" s="74">
        <v>48.1</v>
      </c>
      <c r="B99" s="75"/>
      <c r="C99" s="75"/>
      <c r="D99" s="75"/>
      <c r="E99" s="75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3"/>
      <c r="S99" s="64"/>
      <c r="T99" s="64"/>
      <c r="U99" s="64"/>
      <c r="V99" s="7">
        <v>0.3</v>
      </c>
      <c r="W99" s="8">
        <f t="shared" si="3"/>
        <v>0</v>
      </c>
      <c r="X99" s="9" t="str">
        <f t="shared" si="4"/>
        <v> </v>
      </c>
      <c r="Y99" s="7" t="str">
        <f t="shared" si="5"/>
        <v/>
      </c>
      <c r="Z99" s="7" t="str">
        <f t="shared" si="6"/>
        <v/>
      </c>
      <c r="AA99" s="64"/>
      <c r="AB99" s="64"/>
      <c r="AC99" s="63" t="b">
        <v>0</v>
      </c>
    </row>
    <row r="100">
      <c r="A100" s="82">
        <v>49.0</v>
      </c>
      <c r="B100" s="80">
        <v>2200719.0</v>
      </c>
      <c r="C100" s="83" t="s">
        <v>736</v>
      </c>
      <c r="D100" s="80">
        <v>77.0</v>
      </c>
      <c r="E100" s="80" t="s">
        <v>57</v>
      </c>
      <c r="F100" s="65" t="s">
        <v>737</v>
      </c>
      <c r="G100" s="65" t="s">
        <v>308</v>
      </c>
      <c r="H100" s="67"/>
      <c r="I100" s="67"/>
      <c r="J100" s="65"/>
      <c r="K100" s="65"/>
      <c r="L100" s="65"/>
      <c r="M100" s="67"/>
      <c r="N100" s="66"/>
      <c r="O100" s="65"/>
      <c r="P100" s="65"/>
      <c r="Q100" s="67"/>
      <c r="R100" s="65"/>
      <c r="S100" s="65"/>
      <c r="T100" s="65"/>
      <c r="U100" s="65"/>
      <c r="V100" s="7">
        <v>0.3</v>
      </c>
      <c r="W100" s="8">
        <f t="shared" si="3"/>
        <v>0</v>
      </c>
      <c r="X100" s="9" t="str">
        <f t="shared" si="4"/>
        <v> </v>
      </c>
      <c r="Y100" s="7" t="str">
        <f t="shared" si="5"/>
        <v/>
      </c>
      <c r="Z100" s="7" t="str">
        <f t="shared" si="6"/>
        <v/>
      </c>
      <c r="AA100" s="66"/>
      <c r="AB100" s="66"/>
      <c r="AC100" s="65" t="b">
        <v>0</v>
      </c>
    </row>
    <row r="101">
      <c r="A101" s="20">
        <v>49.1</v>
      </c>
      <c r="B101" s="20">
        <v>2200719.0</v>
      </c>
      <c r="C101" s="20" t="s">
        <v>164</v>
      </c>
      <c r="D101" s="20">
        <v>77.0</v>
      </c>
      <c r="E101" s="20" t="s">
        <v>57</v>
      </c>
      <c r="F101" s="11" t="s">
        <v>165</v>
      </c>
      <c r="G101" s="11" t="s">
        <v>166</v>
      </c>
      <c r="H101" s="12">
        <v>43270.0</v>
      </c>
      <c r="I101" s="12">
        <v>43117.0</v>
      </c>
      <c r="J101" s="11" t="s">
        <v>167</v>
      </c>
      <c r="K101" s="11">
        <v>1.0</v>
      </c>
      <c r="L101" s="11">
        <v>12.0</v>
      </c>
      <c r="M101" s="12">
        <v>43278.0</v>
      </c>
      <c r="N101" s="13">
        <f>M101-H101</f>
        <v>8</v>
      </c>
      <c r="O101" s="11" t="s">
        <v>39</v>
      </c>
      <c r="P101" s="11">
        <v>13.0</v>
      </c>
      <c r="Q101" s="12">
        <v>43355.0</v>
      </c>
      <c r="R101" s="11">
        <f>Q101-H101</f>
        <v>85</v>
      </c>
      <c r="S101" s="11" t="s">
        <v>39</v>
      </c>
      <c r="T101" s="11">
        <v>0.0</v>
      </c>
      <c r="U101" s="11">
        <v>12.0</v>
      </c>
      <c r="V101" s="7">
        <v>0.3</v>
      </c>
      <c r="W101" s="8">
        <f t="shared" si="3"/>
        <v>8.4</v>
      </c>
      <c r="X101" s="9" t="str">
        <f t="shared" si="4"/>
        <v>Failure</v>
      </c>
      <c r="Y101" s="7" t="str">
        <f t="shared" si="5"/>
        <v>Success</v>
      </c>
      <c r="Z101" s="7" t="str">
        <f t="shared" si="6"/>
        <v>Success</v>
      </c>
      <c r="AA101" s="11">
        <v>25.97</v>
      </c>
      <c r="AB101" s="11">
        <v>3.35</v>
      </c>
      <c r="AC101" s="11" t="b">
        <v>1</v>
      </c>
    </row>
    <row r="102">
      <c r="A102" s="73">
        <v>50.0</v>
      </c>
      <c r="B102" s="74">
        <v>1176030.0</v>
      </c>
      <c r="C102" s="76" t="s">
        <v>729</v>
      </c>
      <c r="D102" s="75"/>
      <c r="E102" s="7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3"/>
      <c r="S102" s="64"/>
      <c r="T102" s="64"/>
      <c r="U102" s="64"/>
      <c r="V102" s="7">
        <v>0.3</v>
      </c>
      <c r="W102" s="8">
        <f t="shared" si="3"/>
        <v>0</v>
      </c>
      <c r="X102" s="9" t="str">
        <f t="shared" si="4"/>
        <v> </v>
      </c>
      <c r="Y102" s="7" t="str">
        <f t="shared" si="5"/>
        <v/>
      </c>
      <c r="Z102" s="7" t="str">
        <f t="shared" si="6"/>
        <v/>
      </c>
      <c r="AA102" s="64"/>
      <c r="AB102" s="64"/>
      <c r="AC102" s="63" t="b">
        <v>0</v>
      </c>
    </row>
    <row r="103">
      <c r="A103" s="74">
        <v>50.1</v>
      </c>
      <c r="B103" s="74"/>
      <c r="C103" s="75"/>
      <c r="D103" s="75"/>
      <c r="E103" s="7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3"/>
      <c r="S103" s="64"/>
      <c r="T103" s="64"/>
      <c r="U103" s="64"/>
      <c r="V103" s="7">
        <v>0.3</v>
      </c>
      <c r="W103" s="8">
        <f t="shared" si="3"/>
        <v>0</v>
      </c>
      <c r="X103" s="9" t="str">
        <f t="shared" si="4"/>
        <v> </v>
      </c>
      <c r="Y103" s="7" t="str">
        <f t="shared" si="5"/>
        <v/>
      </c>
      <c r="Z103" s="7" t="str">
        <f t="shared" si="6"/>
        <v/>
      </c>
      <c r="AA103" s="64"/>
      <c r="AB103" s="64"/>
      <c r="AC103" s="63" t="b">
        <v>0</v>
      </c>
    </row>
    <row r="104">
      <c r="A104" s="73">
        <v>51.0</v>
      </c>
      <c r="B104" s="74">
        <v>2582803.0</v>
      </c>
      <c r="C104" s="76" t="s">
        <v>729</v>
      </c>
      <c r="D104" s="75"/>
      <c r="E104" s="7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3"/>
      <c r="S104" s="64"/>
      <c r="T104" s="64"/>
      <c r="U104" s="64"/>
      <c r="V104" s="7">
        <v>0.3</v>
      </c>
      <c r="W104" s="8">
        <f t="shared" si="3"/>
        <v>0</v>
      </c>
      <c r="X104" s="9" t="str">
        <f t="shared" si="4"/>
        <v> </v>
      </c>
      <c r="Y104" s="7" t="str">
        <f t="shared" si="5"/>
        <v/>
      </c>
      <c r="Z104" s="7" t="str">
        <f t="shared" si="6"/>
        <v/>
      </c>
      <c r="AA104" s="64"/>
      <c r="AB104" s="64"/>
      <c r="AC104" s="63" t="b">
        <v>0</v>
      </c>
    </row>
    <row r="105">
      <c r="A105" s="74">
        <v>51.1</v>
      </c>
      <c r="B105" s="75"/>
      <c r="C105" s="75"/>
      <c r="D105" s="75"/>
      <c r="E105" s="7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3"/>
      <c r="S105" s="64"/>
      <c r="T105" s="64"/>
      <c r="U105" s="64"/>
      <c r="V105" s="7">
        <v>0.3</v>
      </c>
      <c r="W105" s="8">
        <f t="shared" si="3"/>
        <v>0</v>
      </c>
      <c r="X105" s="9" t="str">
        <f t="shared" si="4"/>
        <v> </v>
      </c>
      <c r="Y105" s="7" t="str">
        <f t="shared" si="5"/>
        <v/>
      </c>
      <c r="Z105" s="7" t="str">
        <f t="shared" si="6"/>
        <v/>
      </c>
      <c r="AA105" s="64"/>
      <c r="AB105" s="64"/>
      <c r="AC105" s="63" t="b">
        <v>0</v>
      </c>
    </row>
    <row r="106">
      <c r="A106" s="73">
        <v>52.0</v>
      </c>
      <c r="B106" s="74">
        <v>2539983.0</v>
      </c>
      <c r="C106" s="76" t="s">
        <v>729</v>
      </c>
      <c r="D106" s="75"/>
      <c r="E106" s="75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3"/>
      <c r="S106" s="64"/>
      <c r="T106" s="64"/>
      <c r="U106" s="64"/>
      <c r="V106" s="7">
        <v>0.3</v>
      </c>
      <c r="W106" s="8">
        <f t="shared" si="3"/>
        <v>0</v>
      </c>
      <c r="X106" s="9" t="str">
        <f t="shared" si="4"/>
        <v> </v>
      </c>
      <c r="Y106" s="7" t="str">
        <f t="shared" si="5"/>
        <v/>
      </c>
      <c r="Z106" s="7" t="str">
        <f t="shared" si="6"/>
        <v/>
      </c>
      <c r="AA106" s="64"/>
      <c r="AB106" s="64"/>
      <c r="AC106" s="63" t="b">
        <v>0</v>
      </c>
    </row>
    <row r="107">
      <c r="A107" s="74">
        <v>52.1</v>
      </c>
      <c r="B107" s="75"/>
      <c r="C107" s="75"/>
      <c r="D107" s="75"/>
      <c r="E107" s="75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3"/>
      <c r="S107" s="64"/>
      <c r="T107" s="64"/>
      <c r="U107" s="64"/>
      <c r="V107" s="7">
        <v>0.3</v>
      </c>
      <c r="W107" s="8">
        <f t="shared" si="3"/>
        <v>0</v>
      </c>
      <c r="X107" s="9" t="str">
        <f t="shared" si="4"/>
        <v> </v>
      </c>
      <c r="Y107" s="7" t="str">
        <f t="shared" si="5"/>
        <v/>
      </c>
      <c r="Z107" s="7" t="str">
        <f t="shared" si="6"/>
        <v/>
      </c>
      <c r="AA107" s="64"/>
      <c r="AB107" s="64"/>
      <c r="AC107" s="63" t="b">
        <v>0</v>
      </c>
    </row>
    <row r="108">
      <c r="A108" s="73">
        <v>53.0</v>
      </c>
      <c r="B108" s="74">
        <v>1844538.0</v>
      </c>
      <c r="C108" s="76" t="s">
        <v>729</v>
      </c>
      <c r="D108" s="75"/>
      <c r="E108" s="75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3"/>
      <c r="S108" s="64"/>
      <c r="T108" s="64"/>
      <c r="U108" s="64"/>
      <c r="V108" s="7">
        <v>0.3</v>
      </c>
      <c r="W108" s="8">
        <f t="shared" si="3"/>
        <v>0</v>
      </c>
      <c r="X108" s="9" t="str">
        <f t="shared" si="4"/>
        <v> </v>
      </c>
      <c r="Y108" s="7" t="str">
        <f t="shared" si="5"/>
        <v/>
      </c>
      <c r="Z108" s="7" t="str">
        <f t="shared" si="6"/>
        <v/>
      </c>
      <c r="AA108" s="64"/>
      <c r="AB108" s="64"/>
      <c r="AC108" s="63" t="b">
        <v>0</v>
      </c>
    </row>
    <row r="109">
      <c r="A109" s="74">
        <v>53.1</v>
      </c>
      <c r="B109" s="75"/>
      <c r="C109" s="75"/>
      <c r="D109" s="75"/>
      <c r="E109" s="75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3"/>
      <c r="S109" s="64"/>
      <c r="T109" s="64"/>
      <c r="U109" s="64"/>
      <c r="V109" s="7">
        <v>0.3</v>
      </c>
      <c r="W109" s="8">
        <f t="shared" si="3"/>
        <v>0</v>
      </c>
      <c r="X109" s="9" t="str">
        <f t="shared" si="4"/>
        <v> </v>
      </c>
      <c r="Y109" s="7" t="str">
        <f t="shared" si="5"/>
        <v/>
      </c>
      <c r="Z109" s="7" t="str">
        <f t="shared" si="6"/>
        <v/>
      </c>
      <c r="AA109" s="64"/>
      <c r="AB109" s="64"/>
      <c r="AC109" s="63" t="b">
        <v>0</v>
      </c>
    </row>
    <row r="110">
      <c r="A110" s="73">
        <v>54.0</v>
      </c>
      <c r="B110" s="75"/>
      <c r="C110" s="76" t="s">
        <v>712</v>
      </c>
      <c r="D110" s="75"/>
      <c r="E110" s="75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3"/>
      <c r="S110" s="64"/>
      <c r="T110" s="64"/>
      <c r="U110" s="64"/>
      <c r="V110" s="7">
        <v>0.3</v>
      </c>
      <c r="W110" s="8">
        <f t="shared" si="3"/>
        <v>0</v>
      </c>
      <c r="X110" s="9" t="str">
        <f t="shared" si="4"/>
        <v> </v>
      </c>
      <c r="Y110" s="7" t="str">
        <f t="shared" si="5"/>
        <v/>
      </c>
      <c r="Z110" s="7" t="str">
        <f t="shared" si="6"/>
        <v/>
      </c>
      <c r="AA110" s="64"/>
      <c r="AB110" s="64"/>
      <c r="AC110" s="63" t="b">
        <v>0</v>
      </c>
    </row>
    <row r="111">
      <c r="A111" s="74">
        <v>54.1</v>
      </c>
      <c r="B111" s="75"/>
      <c r="C111" s="75"/>
      <c r="D111" s="75"/>
      <c r="E111" s="75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3"/>
      <c r="S111" s="64"/>
      <c r="T111" s="64"/>
      <c r="U111" s="64"/>
      <c r="V111" s="7">
        <v>0.3</v>
      </c>
      <c r="W111" s="8">
        <f t="shared" si="3"/>
        <v>0</v>
      </c>
      <c r="X111" s="9" t="str">
        <f t="shared" si="4"/>
        <v> </v>
      </c>
      <c r="Y111" s="7" t="str">
        <f t="shared" si="5"/>
        <v/>
      </c>
      <c r="Z111" s="7" t="str">
        <f t="shared" si="6"/>
        <v/>
      </c>
      <c r="AA111" s="64"/>
      <c r="AB111" s="64"/>
      <c r="AC111" s="63" t="b">
        <v>0</v>
      </c>
    </row>
    <row r="112">
      <c r="A112" s="73">
        <v>55.0</v>
      </c>
      <c r="B112" s="74">
        <v>2706805.0</v>
      </c>
      <c r="C112" s="76" t="s">
        <v>729</v>
      </c>
      <c r="D112" s="75"/>
      <c r="E112" s="75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3"/>
      <c r="S112" s="64"/>
      <c r="T112" s="64"/>
      <c r="U112" s="64"/>
      <c r="V112" s="7">
        <v>0.3</v>
      </c>
      <c r="W112" s="8">
        <f t="shared" si="3"/>
        <v>0</v>
      </c>
      <c r="X112" s="9" t="str">
        <f t="shared" si="4"/>
        <v> </v>
      </c>
      <c r="Y112" s="7" t="str">
        <f t="shared" si="5"/>
        <v/>
      </c>
      <c r="Z112" s="7" t="str">
        <f t="shared" si="6"/>
        <v/>
      </c>
      <c r="AA112" s="64"/>
      <c r="AB112" s="64"/>
      <c r="AC112" s="63" t="b">
        <v>0</v>
      </c>
    </row>
    <row r="113">
      <c r="A113" s="74">
        <v>55.1</v>
      </c>
      <c r="B113" s="75"/>
      <c r="C113" s="75"/>
      <c r="D113" s="75"/>
      <c r="E113" s="75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3"/>
      <c r="S113" s="64"/>
      <c r="T113" s="64"/>
      <c r="U113" s="64"/>
      <c r="V113" s="7">
        <v>0.3</v>
      </c>
      <c r="W113" s="8">
        <f t="shared" si="3"/>
        <v>0</v>
      </c>
      <c r="X113" s="9" t="str">
        <f t="shared" si="4"/>
        <v> </v>
      </c>
      <c r="Y113" s="7" t="str">
        <f t="shared" si="5"/>
        <v/>
      </c>
      <c r="Z113" s="7" t="str">
        <f t="shared" si="6"/>
        <v/>
      </c>
      <c r="AA113" s="64"/>
      <c r="AB113" s="64"/>
      <c r="AC113" s="63" t="b">
        <v>0</v>
      </c>
    </row>
    <row r="114">
      <c r="A114" s="21">
        <v>56.0</v>
      </c>
      <c r="B114" s="20">
        <v>2548791.0</v>
      </c>
      <c r="C114" s="22" t="s">
        <v>168</v>
      </c>
      <c r="D114" s="20">
        <v>60.0</v>
      </c>
      <c r="E114" s="20" t="s">
        <v>30</v>
      </c>
      <c r="F114" s="11" t="s">
        <v>169</v>
      </c>
      <c r="G114" s="11" t="s">
        <v>170</v>
      </c>
      <c r="H114" s="12">
        <v>43207.0</v>
      </c>
      <c r="I114" s="12">
        <v>43138.0</v>
      </c>
      <c r="J114" s="11" t="s">
        <v>171</v>
      </c>
      <c r="K114" s="11">
        <v>4.0</v>
      </c>
      <c r="L114" s="11">
        <v>26.0</v>
      </c>
      <c r="M114" s="12">
        <v>43215.0</v>
      </c>
      <c r="N114" s="13">
        <f t="shared" ref="N114:N115" si="28">M114-H114</f>
        <v>8</v>
      </c>
      <c r="O114" s="11" t="s">
        <v>172</v>
      </c>
      <c r="P114" s="11">
        <v>17.0</v>
      </c>
      <c r="Q114" s="12">
        <v>43336.0</v>
      </c>
      <c r="R114" s="11">
        <f t="shared" ref="R114:R115" si="29">Q114-H114</f>
        <v>129</v>
      </c>
      <c r="S114" s="11" t="s">
        <v>173</v>
      </c>
      <c r="T114" s="11">
        <v>5.0</v>
      </c>
      <c r="U114" s="11">
        <v>18.0</v>
      </c>
      <c r="V114" s="7">
        <v>0.3</v>
      </c>
      <c r="W114" s="8">
        <f t="shared" si="3"/>
        <v>18.2</v>
      </c>
      <c r="X114" s="9" t="str">
        <f t="shared" si="4"/>
        <v>Success</v>
      </c>
      <c r="Y114" s="7" t="str">
        <f t="shared" si="5"/>
        <v>Failure</v>
      </c>
      <c r="Z114" s="7" t="str">
        <f t="shared" si="6"/>
        <v>Success</v>
      </c>
      <c r="AA114" s="11">
        <v>22.81</v>
      </c>
      <c r="AB114" s="11">
        <v>2.3</v>
      </c>
      <c r="AC114" s="11" t="b">
        <v>1</v>
      </c>
    </row>
    <row r="115">
      <c r="A115" s="78">
        <v>56.1</v>
      </c>
      <c r="B115" s="78">
        <v>2548791.0</v>
      </c>
      <c r="C115" s="78" t="s">
        <v>738</v>
      </c>
      <c r="D115" s="78">
        <v>62.0</v>
      </c>
      <c r="E115" s="78" t="s">
        <v>30</v>
      </c>
      <c r="F115" s="71"/>
      <c r="G115" s="70" t="s">
        <v>739</v>
      </c>
      <c r="H115" s="71"/>
      <c r="I115" s="71"/>
      <c r="J115" s="71"/>
      <c r="K115" s="71"/>
      <c r="L115" s="71"/>
      <c r="M115" s="71"/>
      <c r="N115" s="71">
        <f t="shared" si="28"/>
        <v>0</v>
      </c>
      <c r="O115" s="71"/>
      <c r="P115" s="71"/>
      <c r="Q115" s="71"/>
      <c r="R115" s="70">
        <f t="shared" si="29"/>
        <v>0</v>
      </c>
      <c r="S115" s="71"/>
      <c r="T115" s="71"/>
      <c r="U115" s="71"/>
      <c r="V115" s="7">
        <v>0.3</v>
      </c>
      <c r="W115" s="8">
        <f t="shared" si="3"/>
        <v>0</v>
      </c>
      <c r="X115" s="9" t="str">
        <f t="shared" si="4"/>
        <v> </v>
      </c>
      <c r="Y115" s="7" t="str">
        <f t="shared" si="5"/>
        <v/>
      </c>
      <c r="Z115" s="7" t="str">
        <f t="shared" si="6"/>
        <v/>
      </c>
      <c r="AA115" s="71"/>
      <c r="AB115" s="71"/>
      <c r="AC115" s="70" t="b">
        <v>0</v>
      </c>
    </row>
    <row r="116">
      <c r="A116" s="73">
        <v>57.0</v>
      </c>
      <c r="B116" s="74">
        <v>1482334.0</v>
      </c>
      <c r="C116" s="76" t="s">
        <v>729</v>
      </c>
      <c r="D116" s="75"/>
      <c r="E116" s="75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3"/>
      <c r="S116" s="64"/>
      <c r="T116" s="64"/>
      <c r="U116" s="64"/>
      <c r="V116" s="7">
        <v>0.3</v>
      </c>
      <c r="W116" s="8">
        <f t="shared" si="3"/>
        <v>0</v>
      </c>
      <c r="X116" s="9" t="str">
        <f t="shared" si="4"/>
        <v> </v>
      </c>
      <c r="Y116" s="7" t="str">
        <f t="shared" si="5"/>
        <v/>
      </c>
      <c r="Z116" s="7" t="str">
        <f t="shared" si="6"/>
        <v/>
      </c>
      <c r="AA116" s="64"/>
      <c r="AB116" s="64"/>
      <c r="AC116" s="63" t="b">
        <v>0</v>
      </c>
    </row>
    <row r="117">
      <c r="A117" s="74">
        <v>57.1</v>
      </c>
      <c r="B117" s="75"/>
      <c r="C117" s="75"/>
      <c r="D117" s="75"/>
      <c r="E117" s="75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3"/>
      <c r="S117" s="64"/>
      <c r="T117" s="64"/>
      <c r="U117" s="64"/>
      <c r="V117" s="7">
        <v>0.3</v>
      </c>
      <c r="W117" s="8">
        <f t="shared" si="3"/>
        <v>0</v>
      </c>
      <c r="X117" s="9" t="str">
        <f t="shared" si="4"/>
        <v> </v>
      </c>
      <c r="Y117" s="7" t="str">
        <f t="shared" si="5"/>
        <v/>
      </c>
      <c r="Z117" s="7" t="str">
        <f t="shared" si="6"/>
        <v/>
      </c>
      <c r="AA117" s="64"/>
      <c r="AB117" s="64"/>
      <c r="AC117" s="63" t="b">
        <v>0</v>
      </c>
    </row>
    <row r="118">
      <c r="A118" s="73">
        <v>58.0</v>
      </c>
      <c r="B118" s="74">
        <v>2566853.0</v>
      </c>
      <c r="C118" s="76" t="s">
        <v>729</v>
      </c>
      <c r="D118" s="75"/>
      <c r="E118" s="75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3"/>
      <c r="S118" s="64"/>
      <c r="T118" s="64"/>
      <c r="U118" s="64"/>
      <c r="V118" s="7">
        <v>0.3</v>
      </c>
      <c r="W118" s="8">
        <f t="shared" si="3"/>
        <v>0</v>
      </c>
      <c r="X118" s="9" t="str">
        <f t="shared" si="4"/>
        <v> </v>
      </c>
      <c r="Y118" s="7" t="str">
        <f t="shared" si="5"/>
        <v/>
      </c>
      <c r="Z118" s="7" t="str">
        <f t="shared" si="6"/>
        <v/>
      </c>
      <c r="AA118" s="64"/>
      <c r="AB118" s="64"/>
      <c r="AC118" s="63" t="b">
        <v>0</v>
      </c>
    </row>
    <row r="119">
      <c r="A119" s="74">
        <v>58.1</v>
      </c>
      <c r="B119" s="75"/>
      <c r="C119" s="75"/>
      <c r="D119" s="75"/>
      <c r="E119" s="75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3"/>
      <c r="S119" s="64"/>
      <c r="T119" s="64"/>
      <c r="U119" s="64"/>
      <c r="V119" s="7">
        <v>0.3</v>
      </c>
      <c r="W119" s="8">
        <f t="shared" si="3"/>
        <v>0</v>
      </c>
      <c r="X119" s="9" t="str">
        <f t="shared" si="4"/>
        <v> </v>
      </c>
      <c r="Y119" s="7" t="str">
        <f t="shared" si="5"/>
        <v/>
      </c>
      <c r="Z119" s="7" t="str">
        <f t="shared" si="6"/>
        <v/>
      </c>
      <c r="AA119" s="64"/>
      <c r="AB119" s="64"/>
      <c r="AC119" s="63" t="b">
        <v>0</v>
      </c>
    </row>
    <row r="120">
      <c r="A120" s="84">
        <v>59.0</v>
      </c>
      <c r="B120" s="74">
        <v>2434443.0</v>
      </c>
      <c r="C120" s="76" t="s">
        <v>740</v>
      </c>
      <c r="D120" s="75"/>
      <c r="E120" s="75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3"/>
      <c r="S120" s="64"/>
      <c r="T120" s="64"/>
      <c r="U120" s="64"/>
      <c r="V120" s="7">
        <v>0.3</v>
      </c>
      <c r="W120" s="8">
        <f t="shared" si="3"/>
        <v>0</v>
      </c>
      <c r="X120" s="9" t="str">
        <f t="shared" si="4"/>
        <v> </v>
      </c>
      <c r="Y120" s="7" t="str">
        <f t="shared" si="5"/>
        <v/>
      </c>
      <c r="Z120" s="7" t="str">
        <f t="shared" si="6"/>
        <v/>
      </c>
      <c r="AA120" s="64"/>
      <c r="AB120" s="64"/>
      <c r="AC120" s="63" t="b">
        <v>0</v>
      </c>
    </row>
    <row r="121">
      <c r="A121" s="74">
        <v>59.1</v>
      </c>
      <c r="B121" s="75"/>
      <c r="C121" s="75"/>
      <c r="D121" s="75"/>
      <c r="E121" s="75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3"/>
      <c r="S121" s="64"/>
      <c r="T121" s="64"/>
      <c r="U121" s="64"/>
      <c r="V121" s="7">
        <v>0.3</v>
      </c>
      <c r="W121" s="8">
        <f t="shared" si="3"/>
        <v>0</v>
      </c>
      <c r="X121" s="9" t="str">
        <f t="shared" si="4"/>
        <v> </v>
      </c>
      <c r="Y121" s="7" t="str">
        <f t="shared" si="5"/>
        <v/>
      </c>
      <c r="Z121" s="7" t="str">
        <f t="shared" si="6"/>
        <v/>
      </c>
      <c r="AA121" s="64"/>
      <c r="AB121" s="64"/>
      <c r="AC121" s="63" t="b">
        <v>0</v>
      </c>
    </row>
    <row r="122">
      <c r="A122" s="23">
        <v>60.0</v>
      </c>
      <c r="B122" s="20">
        <v>2411317.0</v>
      </c>
      <c r="C122" s="22" t="s">
        <v>174</v>
      </c>
      <c r="D122" s="20">
        <v>67.0</v>
      </c>
      <c r="E122" s="20" t="s">
        <v>30</v>
      </c>
      <c r="F122" s="11" t="s">
        <v>175</v>
      </c>
      <c r="G122" s="11" t="s">
        <v>176</v>
      </c>
      <c r="H122" s="15">
        <v>43256.0</v>
      </c>
      <c r="I122" s="12">
        <v>43171.0</v>
      </c>
      <c r="J122" s="11" t="s">
        <v>177</v>
      </c>
      <c r="K122" s="11">
        <v>1.0</v>
      </c>
      <c r="L122" s="11">
        <v>24.0</v>
      </c>
      <c r="M122" s="13"/>
      <c r="N122" s="16">
        <f t="shared" ref="N122:N127" si="30">M122-H122</f>
        <v>-43256</v>
      </c>
      <c r="O122" s="13"/>
      <c r="P122" s="13"/>
      <c r="Q122" s="12">
        <v>43339.0</v>
      </c>
      <c r="R122" s="11">
        <f t="shared" ref="R122:R127" si="31">Q122-H122</f>
        <v>83</v>
      </c>
      <c r="S122" s="11" t="s">
        <v>178</v>
      </c>
      <c r="T122" s="11">
        <v>1.0</v>
      </c>
      <c r="U122" s="11">
        <v>19.0</v>
      </c>
      <c r="V122" s="7">
        <v>0.3</v>
      </c>
      <c r="W122" s="8">
        <f t="shared" si="3"/>
        <v>16.8</v>
      </c>
      <c r="X122" s="9" t="str">
        <f t="shared" si="4"/>
        <v>Failure</v>
      </c>
      <c r="Y122" s="7" t="str">
        <f t="shared" si="5"/>
        <v>Failure</v>
      </c>
      <c r="Z122" s="7" t="str">
        <f t="shared" si="6"/>
        <v>Failure</v>
      </c>
      <c r="AA122" s="11">
        <v>23.38</v>
      </c>
      <c r="AB122" s="11">
        <v>3.02</v>
      </c>
      <c r="AC122" s="11" t="b">
        <v>1</v>
      </c>
    </row>
    <row r="123">
      <c r="A123" s="20">
        <v>60.1</v>
      </c>
      <c r="B123" s="20">
        <v>2411317.0</v>
      </c>
      <c r="C123" s="20" t="s">
        <v>179</v>
      </c>
      <c r="D123" s="20">
        <v>66.0</v>
      </c>
      <c r="E123" s="20" t="s">
        <v>30</v>
      </c>
      <c r="F123" s="11" t="s">
        <v>180</v>
      </c>
      <c r="G123" s="11" t="s">
        <v>181</v>
      </c>
      <c r="H123" s="15">
        <v>43074.0</v>
      </c>
      <c r="I123" s="12">
        <v>43017.0</v>
      </c>
      <c r="J123" s="11" t="s">
        <v>182</v>
      </c>
      <c r="K123" s="11">
        <v>1.0</v>
      </c>
      <c r="L123" s="11">
        <v>17.0</v>
      </c>
      <c r="M123" s="13"/>
      <c r="N123" s="16">
        <f t="shared" si="30"/>
        <v>-43074</v>
      </c>
      <c r="O123" s="13"/>
      <c r="P123" s="13"/>
      <c r="Q123" s="12">
        <v>43164.0</v>
      </c>
      <c r="R123" s="11">
        <f t="shared" si="31"/>
        <v>90</v>
      </c>
      <c r="S123" s="11" t="s">
        <v>38</v>
      </c>
      <c r="T123" s="11">
        <v>0.0</v>
      </c>
      <c r="U123" s="11">
        <v>14.0</v>
      </c>
      <c r="V123" s="7">
        <v>0.3</v>
      </c>
      <c r="W123" s="8">
        <f t="shared" si="3"/>
        <v>11.9</v>
      </c>
      <c r="X123" s="9" t="str">
        <f t="shared" si="4"/>
        <v>Failure</v>
      </c>
      <c r="Y123" s="7" t="str">
        <f t="shared" si="5"/>
        <v>Success</v>
      </c>
      <c r="Z123" s="7" t="str">
        <f t="shared" si="6"/>
        <v>Success</v>
      </c>
      <c r="AA123" s="11">
        <v>23.09</v>
      </c>
      <c r="AB123" s="11">
        <v>4.67</v>
      </c>
      <c r="AC123" s="11" t="b">
        <v>1</v>
      </c>
    </row>
    <row r="124">
      <c r="A124" s="24">
        <v>61.0</v>
      </c>
      <c r="B124" s="25">
        <v>2342132.0</v>
      </c>
      <c r="C124" s="26" t="s">
        <v>183</v>
      </c>
      <c r="D124" s="25">
        <v>87.0</v>
      </c>
      <c r="E124" s="25" t="s">
        <v>30</v>
      </c>
      <c r="F124" s="2" t="s">
        <v>184</v>
      </c>
      <c r="G124" s="2" t="s">
        <v>185</v>
      </c>
      <c r="H124" s="4">
        <v>43207.0</v>
      </c>
      <c r="I124" s="4">
        <v>43175.0</v>
      </c>
      <c r="J124" s="2" t="s">
        <v>186</v>
      </c>
      <c r="K124" s="2">
        <v>8.0</v>
      </c>
      <c r="L124" s="2">
        <v>22.0</v>
      </c>
      <c r="M124" s="5"/>
      <c r="N124" s="10">
        <f t="shared" si="30"/>
        <v>-43207</v>
      </c>
      <c r="O124" s="5"/>
      <c r="P124" s="5"/>
      <c r="Q124" s="4">
        <v>43343.0</v>
      </c>
      <c r="R124" s="2">
        <f t="shared" si="31"/>
        <v>136</v>
      </c>
      <c r="S124" s="2" t="s">
        <v>186</v>
      </c>
      <c r="T124" s="2">
        <v>8.0</v>
      </c>
      <c r="U124" s="2">
        <v>18.0</v>
      </c>
      <c r="V124" s="7">
        <v>0.3</v>
      </c>
      <c r="W124" s="8">
        <f t="shared" si="3"/>
        <v>15.4</v>
      </c>
      <c r="X124" s="9" t="str">
        <f t="shared" si="4"/>
        <v>Failure</v>
      </c>
      <c r="Y124" s="7" t="str">
        <f t="shared" si="5"/>
        <v>Failure</v>
      </c>
      <c r="Z124" s="7" t="str">
        <f t="shared" si="6"/>
        <v>Failure</v>
      </c>
      <c r="AA124" s="2">
        <v>23.7</v>
      </c>
      <c r="AB124" s="2">
        <v>2.77</v>
      </c>
      <c r="AC124" s="2" t="b">
        <v>1</v>
      </c>
    </row>
    <row r="125">
      <c r="A125" s="80">
        <v>61.1</v>
      </c>
      <c r="B125" s="81"/>
      <c r="C125" s="81"/>
      <c r="D125" s="81"/>
      <c r="E125" s="81"/>
      <c r="F125" s="66"/>
      <c r="G125" s="66"/>
      <c r="H125" s="66"/>
      <c r="I125" s="66"/>
      <c r="J125" s="66"/>
      <c r="K125" s="66"/>
      <c r="L125" s="66"/>
      <c r="M125" s="66"/>
      <c r="N125" s="66">
        <f t="shared" si="30"/>
        <v>0</v>
      </c>
      <c r="O125" s="66"/>
      <c r="P125" s="66"/>
      <c r="Q125" s="66"/>
      <c r="R125" s="65">
        <f t="shared" si="31"/>
        <v>0</v>
      </c>
      <c r="S125" s="66"/>
      <c r="T125" s="66"/>
      <c r="U125" s="66"/>
      <c r="V125" s="7">
        <v>0.3</v>
      </c>
      <c r="W125" s="66">
        <f t="shared" si="3"/>
        <v>0</v>
      </c>
      <c r="X125" s="85" t="str">
        <f t="shared" si="4"/>
        <v> </v>
      </c>
      <c r="Y125" s="65" t="str">
        <f t="shared" si="5"/>
        <v/>
      </c>
      <c r="Z125" s="65" t="str">
        <f t="shared" si="6"/>
        <v/>
      </c>
      <c r="AA125" s="66"/>
      <c r="AB125" s="66"/>
      <c r="AC125" s="65" t="b">
        <v>0</v>
      </c>
    </row>
    <row r="126">
      <c r="A126" s="84">
        <v>62.0</v>
      </c>
      <c r="B126" s="74">
        <v>2217771.0</v>
      </c>
      <c r="C126" s="76" t="s">
        <v>741</v>
      </c>
      <c r="D126" s="74">
        <v>71.0</v>
      </c>
      <c r="E126" s="74" t="s">
        <v>57</v>
      </c>
      <c r="F126" s="64"/>
      <c r="G126" s="64"/>
      <c r="H126" s="64"/>
      <c r="I126" s="64"/>
      <c r="J126" s="64"/>
      <c r="K126" s="64"/>
      <c r="L126" s="64"/>
      <c r="M126" s="64"/>
      <c r="N126" s="64">
        <f t="shared" si="30"/>
        <v>0</v>
      </c>
      <c r="O126" s="64"/>
      <c r="P126" s="64"/>
      <c r="Q126" s="64"/>
      <c r="R126" s="63">
        <f t="shared" si="31"/>
        <v>0</v>
      </c>
      <c r="S126" s="64"/>
      <c r="T126" s="64"/>
      <c r="U126" s="64"/>
      <c r="V126" s="7">
        <v>0.3</v>
      </c>
      <c r="W126" s="8">
        <f t="shared" si="3"/>
        <v>0</v>
      </c>
      <c r="X126" s="9" t="str">
        <f t="shared" si="4"/>
        <v> </v>
      </c>
      <c r="Y126" s="7" t="str">
        <f t="shared" si="5"/>
        <v/>
      </c>
      <c r="Z126" s="7" t="str">
        <f t="shared" si="6"/>
        <v/>
      </c>
      <c r="AA126" s="64"/>
      <c r="AB126" s="64"/>
      <c r="AC126" s="63" t="b">
        <v>0</v>
      </c>
    </row>
    <row r="127">
      <c r="A127" s="20">
        <v>62.1</v>
      </c>
      <c r="B127" s="20">
        <v>2217771.0</v>
      </c>
      <c r="C127" s="20" t="s">
        <v>187</v>
      </c>
      <c r="D127" s="20">
        <v>71.0</v>
      </c>
      <c r="E127" s="20" t="s">
        <v>57</v>
      </c>
      <c r="F127" s="11" t="s">
        <v>188</v>
      </c>
      <c r="G127" s="11" t="s">
        <v>189</v>
      </c>
      <c r="H127" s="12">
        <v>43220.0</v>
      </c>
      <c r="I127" s="12">
        <v>43182.0</v>
      </c>
      <c r="J127" s="11" t="s">
        <v>190</v>
      </c>
      <c r="K127" s="11">
        <v>8.0</v>
      </c>
      <c r="L127" s="11">
        <v>25.0</v>
      </c>
      <c r="M127" s="13"/>
      <c r="N127" s="14">
        <f t="shared" si="30"/>
        <v>-43220</v>
      </c>
      <c r="O127" s="13"/>
      <c r="P127" s="13"/>
      <c r="Q127" s="15">
        <v>43287.0</v>
      </c>
      <c r="R127" s="11">
        <f t="shared" si="31"/>
        <v>67</v>
      </c>
      <c r="S127" s="11" t="s">
        <v>190</v>
      </c>
      <c r="T127" s="11">
        <v>8.0</v>
      </c>
      <c r="U127" s="11">
        <v>14.0</v>
      </c>
      <c r="V127" s="7">
        <v>0.3</v>
      </c>
      <c r="W127" s="8">
        <f t="shared" si="3"/>
        <v>17.5</v>
      </c>
      <c r="X127" s="9" t="str">
        <f t="shared" si="4"/>
        <v>Success</v>
      </c>
      <c r="Y127" s="7" t="str">
        <f t="shared" si="5"/>
        <v>Failure</v>
      </c>
      <c r="Z127" s="7" t="str">
        <f t="shared" si="6"/>
        <v>Success</v>
      </c>
      <c r="AA127" s="11">
        <v>23.58</v>
      </c>
      <c r="AB127" s="11">
        <v>4.64</v>
      </c>
      <c r="AC127" s="11" t="b">
        <v>1</v>
      </c>
    </row>
    <row r="128">
      <c r="A128" s="84">
        <v>63.0</v>
      </c>
      <c r="B128" s="74">
        <v>2735127.0</v>
      </c>
      <c r="C128" s="76" t="s">
        <v>729</v>
      </c>
      <c r="D128" s="75"/>
      <c r="E128" s="75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3"/>
      <c r="S128" s="64"/>
      <c r="T128" s="64"/>
      <c r="U128" s="64"/>
      <c r="V128" s="7">
        <v>0.3</v>
      </c>
      <c r="W128" s="8">
        <f t="shared" si="3"/>
        <v>0</v>
      </c>
      <c r="X128" s="9" t="str">
        <f t="shared" si="4"/>
        <v> </v>
      </c>
      <c r="Y128" s="7" t="str">
        <f t="shared" si="5"/>
        <v/>
      </c>
      <c r="Z128" s="7" t="str">
        <f t="shared" si="6"/>
        <v/>
      </c>
      <c r="AA128" s="64"/>
      <c r="AB128" s="64"/>
      <c r="AC128" s="63" t="b">
        <v>0</v>
      </c>
    </row>
    <row r="129">
      <c r="A129" s="74">
        <v>63.1</v>
      </c>
      <c r="B129" s="75"/>
      <c r="C129" s="75"/>
      <c r="D129" s="75"/>
      <c r="E129" s="75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3"/>
      <c r="S129" s="64"/>
      <c r="T129" s="64"/>
      <c r="U129" s="64"/>
      <c r="V129" s="7">
        <v>0.3</v>
      </c>
      <c r="W129" s="8">
        <f t="shared" si="3"/>
        <v>0</v>
      </c>
      <c r="X129" s="9" t="str">
        <f t="shared" si="4"/>
        <v> </v>
      </c>
      <c r="Y129" s="7" t="str">
        <f t="shared" si="5"/>
        <v/>
      </c>
      <c r="Z129" s="7" t="str">
        <f t="shared" si="6"/>
        <v/>
      </c>
      <c r="AA129" s="64"/>
      <c r="AB129" s="64"/>
      <c r="AC129" s="63" t="b">
        <v>0</v>
      </c>
    </row>
    <row r="130">
      <c r="A130" s="84">
        <v>64.0</v>
      </c>
      <c r="B130" s="75"/>
      <c r="C130" s="76" t="s">
        <v>742</v>
      </c>
      <c r="D130" s="75"/>
      <c r="E130" s="75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3"/>
      <c r="S130" s="64"/>
      <c r="T130" s="64"/>
      <c r="U130" s="64"/>
      <c r="V130" s="7">
        <v>0.3</v>
      </c>
      <c r="W130" s="8">
        <f t="shared" si="3"/>
        <v>0</v>
      </c>
      <c r="X130" s="9" t="str">
        <f t="shared" si="4"/>
        <v> </v>
      </c>
      <c r="Y130" s="7" t="str">
        <f t="shared" si="5"/>
        <v/>
      </c>
      <c r="Z130" s="7" t="str">
        <f t="shared" si="6"/>
        <v/>
      </c>
      <c r="AA130" s="64"/>
      <c r="AB130" s="64"/>
      <c r="AC130" s="63" t="b">
        <v>0</v>
      </c>
    </row>
    <row r="131">
      <c r="A131" s="74">
        <v>64.1</v>
      </c>
      <c r="B131" s="75"/>
      <c r="C131" s="75"/>
      <c r="D131" s="75"/>
      <c r="E131" s="75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3"/>
      <c r="S131" s="64"/>
      <c r="T131" s="64"/>
      <c r="U131" s="64"/>
      <c r="V131" s="7">
        <v>0.3</v>
      </c>
      <c r="W131" s="8">
        <f t="shared" si="3"/>
        <v>0</v>
      </c>
      <c r="X131" s="9" t="str">
        <f t="shared" si="4"/>
        <v> </v>
      </c>
      <c r="Y131" s="7" t="str">
        <f t="shared" si="5"/>
        <v/>
      </c>
      <c r="Z131" s="7" t="str">
        <f t="shared" si="6"/>
        <v/>
      </c>
      <c r="AA131" s="64"/>
      <c r="AB131" s="64"/>
      <c r="AC131" s="63" t="b">
        <v>0</v>
      </c>
    </row>
    <row r="132">
      <c r="A132" s="84">
        <v>65.0</v>
      </c>
      <c r="B132" s="74">
        <v>1566205.0</v>
      </c>
      <c r="C132" s="76" t="s">
        <v>729</v>
      </c>
      <c r="D132" s="75"/>
      <c r="E132" s="75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3"/>
      <c r="S132" s="64"/>
      <c r="T132" s="64"/>
      <c r="U132" s="64"/>
      <c r="V132" s="7">
        <v>0.3</v>
      </c>
      <c r="W132" s="8">
        <f t="shared" si="3"/>
        <v>0</v>
      </c>
      <c r="X132" s="9" t="str">
        <f t="shared" si="4"/>
        <v> </v>
      </c>
      <c r="Y132" s="7" t="str">
        <f t="shared" si="5"/>
        <v/>
      </c>
      <c r="Z132" s="7" t="str">
        <f t="shared" si="6"/>
        <v/>
      </c>
      <c r="AA132" s="64"/>
      <c r="AB132" s="64"/>
      <c r="AC132" s="63" t="b">
        <v>0</v>
      </c>
    </row>
    <row r="133">
      <c r="A133" s="74">
        <v>65.1</v>
      </c>
      <c r="B133" s="75"/>
      <c r="C133" s="75"/>
      <c r="D133" s="75"/>
      <c r="E133" s="75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3"/>
      <c r="S133" s="64"/>
      <c r="T133" s="64"/>
      <c r="U133" s="64"/>
      <c r="V133" s="7">
        <v>0.3</v>
      </c>
      <c r="W133" s="8">
        <f t="shared" si="3"/>
        <v>0</v>
      </c>
      <c r="X133" s="9" t="str">
        <f t="shared" si="4"/>
        <v> </v>
      </c>
      <c r="Y133" s="7" t="str">
        <f t="shared" si="5"/>
        <v/>
      </c>
      <c r="Z133" s="7" t="str">
        <f t="shared" si="6"/>
        <v/>
      </c>
      <c r="AA133" s="64"/>
      <c r="AB133" s="64"/>
      <c r="AC133" s="63" t="b">
        <v>0</v>
      </c>
    </row>
    <row r="134">
      <c r="A134" s="84">
        <v>66.0</v>
      </c>
      <c r="B134" s="74">
        <v>2549652.0</v>
      </c>
      <c r="C134" s="76" t="s">
        <v>729</v>
      </c>
      <c r="D134" s="75"/>
      <c r="E134" s="75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3"/>
      <c r="S134" s="64"/>
      <c r="T134" s="64"/>
      <c r="U134" s="64"/>
      <c r="V134" s="7">
        <v>0.3</v>
      </c>
      <c r="W134" s="8">
        <f t="shared" si="3"/>
        <v>0</v>
      </c>
      <c r="X134" s="9" t="str">
        <f t="shared" si="4"/>
        <v> </v>
      </c>
      <c r="Y134" s="7" t="str">
        <f t="shared" si="5"/>
        <v/>
      </c>
      <c r="Z134" s="7" t="str">
        <f t="shared" si="6"/>
        <v/>
      </c>
      <c r="AA134" s="64"/>
      <c r="AB134" s="64"/>
      <c r="AC134" s="63" t="b">
        <v>0</v>
      </c>
    </row>
    <row r="135">
      <c r="A135" s="74">
        <v>66.1</v>
      </c>
      <c r="B135" s="75"/>
      <c r="C135" s="75"/>
      <c r="D135" s="75"/>
      <c r="E135" s="75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3"/>
      <c r="S135" s="64"/>
      <c r="T135" s="64"/>
      <c r="U135" s="64"/>
      <c r="V135" s="7">
        <v>0.3</v>
      </c>
      <c r="W135" s="8">
        <f t="shared" si="3"/>
        <v>0</v>
      </c>
      <c r="X135" s="9" t="str">
        <f t="shared" si="4"/>
        <v> </v>
      </c>
      <c r="Y135" s="7" t="str">
        <f t="shared" si="5"/>
        <v/>
      </c>
      <c r="Z135" s="7" t="str">
        <f t="shared" si="6"/>
        <v/>
      </c>
      <c r="AA135" s="64"/>
      <c r="AB135" s="64"/>
      <c r="AC135" s="63" t="b">
        <v>0</v>
      </c>
    </row>
    <row r="136">
      <c r="A136" s="86">
        <v>67.0</v>
      </c>
      <c r="B136" s="80">
        <v>1376843.0</v>
      </c>
      <c r="C136" s="83" t="s">
        <v>743</v>
      </c>
      <c r="D136" s="80">
        <v>74.0</v>
      </c>
      <c r="E136" s="80" t="s">
        <v>30</v>
      </c>
      <c r="F136" s="65" t="s">
        <v>744</v>
      </c>
      <c r="G136" s="65" t="s">
        <v>745</v>
      </c>
      <c r="H136" s="67">
        <v>43221.0</v>
      </c>
      <c r="I136" s="67">
        <v>43203.0</v>
      </c>
      <c r="J136" s="65" t="s">
        <v>746</v>
      </c>
      <c r="K136" s="65">
        <v>7.0</v>
      </c>
      <c r="L136" s="65">
        <v>29.0</v>
      </c>
      <c r="M136" s="66"/>
      <c r="N136" s="87">
        <f t="shared" ref="N136:N139" si="32">M136-H136</f>
        <v>-43221</v>
      </c>
      <c r="O136" s="66"/>
      <c r="P136" s="66"/>
      <c r="Q136" s="67">
        <v>43327.0</v>
      </c>
      <c r="R136" s="65">
        <f t="shared" ref="R136:R139" si="33">Q136-H136</f>
        <v>106</v>
      </c>
      <c r="S136" s="65" t="s">
        <v>746</v>
      </c>
      <c r="T136" s="65">
        <v>7.0</v>
      </c>
      <c r="U136" s="65"/>
      <c r="V136" s="7">
        <v>0.3</v>
      </c>
      <c r="W136" s="66">
        <f t="shared" si="3"/>
        <v>20.3</v>
      </c>
      <c r="X136" s="85"/>
      <c r="Y136" s="65"/>
      <c r="Z136" s="65" t="str">
        <f t="shared" si="6"/>
        <v/>
      </c>
      <c r="AA136" s="66"/>
      <c r="AB136" s="66"/>
      <c r="AC136" s="65" t="b">
        <v>0</v>
      </c>
    </row>
    <row r="137">
      <c r="A137" s="74">
        <v>67.1</v>
      </c>
      <c r="B137" s="75"/>
      <c r="C137" s="74" t="s">
        <v>747</v>
      </c>
      <c r="D137" s="74">
        <v>74.0</v>
      </c>
      <c r="E137" s="74" t="s">
        <v>615</v>
      </c>
      <c r="F137" s="64"/>
      <c r="G137" s="64"/>
      <c r="H137" s="64"/>
      <c r="I137" s="64"/>
      <c r="J137" s="64"/>
      <c r="K137" s="64"/>
      <c r="L137" s="64"/>
      <c r="M137" s="64"/>
      <c r="N137" s="64">
        <f t="shared" si="32"/>
        <v>0</v>
      </c>
      <c r="O137" s="64"/>
      <c r="P137" s="64"/>
      <c r="Q137" s="64"/>
      <c r="R137" s="63">
        <f t="shared" si="33"/>
        <v>0</v>
      </c>
      <c r="S137" s="64"/>
      <c r="T137" s="64"/>
      <c r="U137" s="64"/>
      <c r="V137" s="7">
        <v>0.3</v>
      </c>
      <c r="W137" s="8">
        <f t="shared" si="3"/>
        <v>0</v>
      </c>
      <c r="X137" s="9" t="str">
        <f t="shared" ref="X137:X519" si="34">IF(AND(AND(U137&lt;=W137,U137&gt;0),W137&gt;0), "Success", 
IF(W137=0, " ",
IF(U137=0, " ",
"Failure")))</f>
        <v> </v>
      </c>
      <c r="Y137" s="7" t="str">
        <f t="shared" ref="Y137:Y519" si="35">IF(AND(T137&lt;K137,NE(ISBLANK(T137),TRUE),NE(ISBLANK(K137),TRUE)),"Success",
IF(AND(T137&gt;=K137,NE(ISBLANK(T137),TRUE),NE(ISBLANK(K137),TRUE)),"Failure",
""))</f>
        <v/>
      </c>
      <c r="Z137" s="7" t="str">
        <f t="shared" si="6"/>
        <v/>
      </c>
      <c r="AA137" s="64"/>
      <c r="AB137" s="64"/>
      <c r="AC137" s="63" t="b">
        <v>0</v>
      </c>
    </row>
    <row r="138">
      <c r="A138" s="84">
        <v>68.0</v>
      </c>
      <c r="B138" s="74">
        <v>1798551.0</v>
      </c>
      <c r="C138" s="76" t="s">
        <v>748</v>
      </c>
      <c r="D138" s="74"/>
      <c r="E138" s="74"/>
      <c r="F138" s="64"/>
      <c r="G138" s="63"/>
      <c r="H138" s="88"/>
      <c r="I138" s="64"/>
      <c r="J138" s="64"/>
      <c r="K138" s="64"/>
      <c r="L138" s="64"/>
      <c r="M138" s="64"/>
      <c r="N138" s="89">
        <f t="shared" si="32"/>
        <v>0</v>
      </c>
      <c r="O138" s="64"/>
      <c r="P138" s="64"/>
      <c r="Q138" s="64"/>
      <c r="R138" s="88">
        <f t="shared" si="33"/>
        <v>0</v>
      </c>
      <c r="S138" s="64"/>
      <c r="T138" s="64"/>
      <c r="U138" s="64"/>
      <c r="V138" s="7">
        <v>0.3</v>
      </c>
      <c r="W138" s="8">
        <f t="shared" si="3"/>
        <v>0</v>
      </c>
      <c r="X138" s="9" t="str">
        <f t="shared" si="34"/>
        <v> </v>
      </c>
      <c r="Y138" s="7" t="str">
        <f t="shared" si="35"/>
        <v/>
      </c>
      <c r="Z138" s="7" t="str">
        <f t="shared" si="6"/>
        <v/>
      </c>
      <c r="AA138" s="64"/>
      <c r="AB138" s="64"/>
      <c r="AC138" s="63" t="b">
        <v>0</v>
      </c>
    </row>
    <row r="139">
      <c r="A139" s="20">
        <v>68.1</v>
      </c>
      <c r="B139" s="27"/>
      <c r="C139" s="20" t="s">
        <v>191</v>
      </c>
      <c r="D139" s="20">
        <v>80.0</v>
      </c>
      <c r="E139" s="20" t="s">
        <v>30</v>
      </c>
      <c r="F139" s="11" t="s">
        <v>192</v>
      </c>
      <c r="G139" s="11" t="s">
        <v>193</v>
      </c>
      <c r="H139" s="12">
        <v>43256.0</v>
      </c>
      <c r="I139" s="12">
        <v>43252.0</v>
      </c>
      <c r="J139" s="11" t="s">
        <v>194</v>
      </c>
      <c r="K139" s="11">
        <v>1.0</v>
      </c>
      <c r="L139" s="11">
        <v>16.0</v>
      </c>
      <c r="M139" s="13"/>
      <c r="N139" s="14">
        <f t="shared" si="32"/>
        <v>-43256</v>
      </c>
      <c r="O139" s="13"/>
      <c r="P139" s="13"/>
      <c r="Q139" s="12">
        <v>43334.0</v>
      </c>
      <c r="R139" s="11">
        <f t="shared" si="33"/>
        <v>78</v>
      </c>
      <c r="S139" s="11" t="s">
        <v>39</v>
      </c>
      <c r="T139" s="11">
        <v>0.0</v>
      </c>
      <c r="U139" s="11">
        <v>13.0</v>
      </c>
      <c r="V139" s="7">
        <v>0.3</v>
      </c>
      <c r="W139" s="8">
        <f t="shared" si="3"/>
        <v>11.2</v>
      </c>
      <c r="X139" s="9" t="str">
        <f t="shared" si="34"/>
        <v>Failure</v>
      </c>
      <c r="Y139" s="7" t="str">
        <f t="shared" si="35"/>
        <v>Success</v>
      </c>
      <c r="Z139" s="7" t="str">
        <f t="shared" si="6"/>
        <v>Success</v>
      </c>
      <c r="AA139" s="11">
        <v>22.81</v>
      </c>
      <c r="AB139" s="11">
        <v>2.83</v>
      </c>
      <c r="AC139" s="11" t="b">
        <v>1</v>
      </c>
    </row>
    <row r="140">
      <c r="A140" s="84">
        <v>69.0</v>
      </c>
      <c r="B140" s="74">
        <v>2742603.0</v>
      </c>
      <c r="C140" s="76" t="s">
        <v>729</v>
      </c>
      <c r="D140" s="75"/>
      <c r="E140" s="75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3"/>
      <c r="S140" s="64"/>
      <c r="T140" s="64"/>
      <c r="U140" s="64"/>
      <c r="V140" s="7">
        <v>0.3</v>
      </c>
      <c r="W140" s="8">
        <f t="shared" si="3"/>
        <v>0</v>
      </c>
      <c r="X140" s="9" t="str">
        <f t="shared" si="34"/>
        <v> </v>
      </c>
      <c r="Y140" s="7" t="str">
        <f t="shared" si="35"/>
        <v/>
      </c>
      <c r="Z140" s="7" t="str">
        <f t="shared" si="6"/>
        <v/>
      </c>
      <c r="AA140" s="64"/>
      <c r="AB140" s="64"/>
      <c r="AC140" s="63" t="b">
        <v>0</v>
      </c>
    </row>
    <row r="141">
      <c r="A141" s="74">
        <v>69.1</v>
      </c>
      <c r="B141" s="75"/>
      <c r="C141" s="75"/>
      <c r="D141" s="75"/>
      <c r="E141" s="75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3"/>
      <c r="S141" s="64"/>
      <c r="T141" s="64"/>
      <c r="U141" s="64"/>
      <c r="V141" s="7">
        <v>0.3</v>
      </c>
      <c r="W141" s="8">
        <f t="shared" si="3"/>
        <v>0</v>
      </c>
      <c r="X141" s="9" t="str">
        <f t="shared" si="34"/>
        <v> </v>
      </c>
      <c r="Y141" s="7" t="str">
        <f t="shared" si="35"/>
        <v/>
      </c>
      <c r="Z141" s="7" t="str">
        <f t="shared" si="6"/>
        <v/>
      </c>
      <c r="AA141" s="64"/>
      <c r="AB141" s="64"/>
      <c r="AC141" s="63" t="b">
        <v>0</v>
      </c>
    </row>
    <row r="142">
      <c r="A142" s="84">
        <v>70.0</v>
      </c>
      <c r="B142" s="74">
        <v>1892042.0</v>
      </c>
      <c r="C142" s="76" t="s">
        <v>729</v>
      </c>
      <c r="D142" s="75"/>
      <c r="E142" s="75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3"/>
      <c r="S142" s="64"/>
      <c r="T142" s="64"/>
      <c r="U142" s="64"/>
      <c r="V142" s="7">
        <v>0.3</v>
      </c>
      <c r="W142" s="8">
        <f t="shared" si="3"/>
        <v>0</v>
      </c>
      <c r="X142" s="9" t="str">
        <f t="shared" si="34"/>
        <v> </v>
      </c>
      <c r="Y142" s="7" t="str">
        <f t="shared" si="35"/>
        <v/>
      </c>
      <c r="Z142" s="7" t="str">
        <f t="shared" si="6"/>
        <v/>
      </c>
      <c r="AA142" s="64"/>
      <c r="AB142" s="64"/>
      <c r="AC142" s="63" t="b">
        <v>0</v>
      </c>
    </row>
    <row r="143">
      <c r="A143" s="74">
        <v>70.1</v>
      </c>
      <c r="B143" s="75"/>
      <c r="C143" s="75"/>
      <c r="D143" s="75"/>
      <c r="E143" s="75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3"/>
      <c r="S143" s="64"/>
      <c r="T143" s="64"/>
      <c r="U143" s="64"/>
      <c r="V143" s="7">
        <v>0.3</v>
      </c>
      <c r="W143" s="8">
        <f t="shared" si="3"/>
        <v>0</v>
      </c>
      <c r="X143" s="9" t="str">
        <f t="shared" si="34"/>
        <v> </v>
      </c>
      <c r="Y143" s="7" t="str">
        <f t="shared" si="35"/>
        <v/>
      </c>
      <c r="Z143" s="7" t="str">
        <f t="shared" si="6"/>
        <v/>
      </c>
      <c r="AA143" s="64"/>
      <c r="AB143" s="64"/>
      <c r="AC143" s="63" t="b">
        <v>0</v>
      </c>
    </row>
    <row r="144">
      <c r="A144" s="24">
        <v>71.0</v>
      </c>
      <c r="B144" s="25">
        <v>2378467.0</v>
      </c>
      <c r="C144" s="26" t="s">
        <v>195</v>
      </c>
      <c r="D144" s="25">
        <v>78.0</v>
      </c>
      <c r="E144" s="25" t="s">
        <v>30</v>
      </c>
      <c r="F144" s="2" t="s">
        <v>196</v>
      </c>
      <c r="G144" s="2" t="s">
        <v>197</v>
      </c>
      <c r="H144" s="4">
        <v>43221.0</v>
      </c>
      <c r="I144" s="4">
        <v>43213.0</v>
      </c>
      <c r="J144" s="2" t="s">
        <v>198</v>
      </c>
      <c r="K144" s="2">
        <v>1.0</v>
      </c>
      <c r="L144" s="2">
        <v>13.0</v>
      </c>
      <c r="M144" s="5"/>
      <c r="N144" s="10">
        <f t="shared" ref="N144:N145" si="36">M144-H144</f>
        <v>-43221</v>
      </c>
      <c r="O144" s="5"/>
      <c r="P144" s="5"/>
      <c r="Q144" s="4">
        <v>43306.0</v>
      </c>
      <c r="R144" s="2">
        <f t="shared" ref="R144:R145" si="37">Q144-H144</f>
        <v>85</v>
      </c>
      <c r="S144" s="2" t="s">
        <v>199</v>
      </c>
      <c r="T144" s="2">
        <v>1.0</v>
      </c>
      <c r="U144" s="2">
        <v>15.0</v>
      </c>
      <c r="V144" s="7">
        <v>0.3</v>
      </c>
      <c r="W144" s="8">
        <f t="shared" si="3"/>
        <v>9.1</v>
      </c>
      <c r="X144" s="9" t="str">
        <f t="shared" si="34"/>
        <v>Failure</v>
      </c>
      <c r="Y144" s="7" t="str">
        <f t="shared" si="35"/>
        <v>Failure</v>
      </c>
      <c r="Z144" s="7" t="str">
        <f t="shared" si="6"/>
        <v>Failure</v>
      </c>
      <c r="AA144" s="2">
        <v>22.36</v>
      </c>
      <c r="AB144" s="2">
        <v>2.37</v>
      </c>
      <c r="AC144" s="2" t="b">
        <v>1</v>
      </c>
    </row>
    <row r="145">
      <c r="A145" s="20">
        <v>71.1</v>
      </c>
      <c r="B145" s="20">
        <v>2378467.0</v>
      </c>
      <c r="C145" s="20" t="s">
        <v>200</v>
      </c>
      <c r="D145" s="20">
        <v>78.0</v>
      </c>
      <c r="E145" s="20" t="s">
        <v>30</v>
      </c>
      <c r="F145" s="11" t="s">
        <v>196</v>
      </c>
      <c r="G145" s="11" t="s">
        <v>201</v>
      </c>
      <c r="H145" s="12">
        <v>43235.0</v>
      </c>
      <c r="I145" s="12">
        <v>43229.0</v>
      </c>
      <c r="J145" s="11" t="s">
        <v>202</v>
      </c>
      <c r="K145" s="11">
        <v>1.0</v>
      </c>
      <c r="L145" s="11">
        <v>18.0</v>
      </c>
      <c r="M145" s="13"/>
      <c r="N145" s="14">
        <f t="shared" si="36"/>
        <v>-43235</v>
      </c>
      <c r="O145" s="13"/>
      <c r="P145" s="13"/>
      <c r="Q145" s="12">
        <v>43350.0</v>
      </c>
      <c r="R145" s="11">
        <f t="shared" si="37"/>
        <v>115</v>
      </c>
      <c r="S145" s="11" t="s">
        <v>203</v>
      </c>
      <c r="T145" s="11">
        <v>1.0</v>
      </c>
      <c r="U145" s="11">
        <v>11.0</v>
      </c>
      <c r="V145" s="7">
        <v>0.3</v>
      </c>
      <c r="W145" s="8">
        <f t="shared" si="3"/>
        <v>12.6</v>
      </c>
      <c r="X145" s="9" t="str">
        <f t="shared" si="34"/>
        <v>Success</v>
      </c>
      <c r="Y145" s="7" t="str">
        <f t="shared" si="35"/>
        <v>Failure</v>
      </c>
      <c r="Z145" s="7" t="str">
        <f t="shared" si="6"/>
        <v>Success</v>
      </c>
      <c r="AA145" s="11">
        <v>22.3</v>
      </c>
      <c r="AB145" s="11">
        <v>2.33</v>
      </c>
      <c r="AC145" s="11" t="b">
        <v>1</v>
      </c>
    </row>
    <row r="146">
      <c r="A146" s="84">
        <v>72.0</v>
      </c>
      <c r="B146" s="75"/>
      <c r="C146" s="76" t="s">
        <v>694</v>
      </c>
      <c r="D146" s="75"/>
      <c r="E146" s="75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3"/>
      <c r="S146" s="64"/>
      <c r="T146" s="64"/>
      <c r="U146" s="64"/>
      <c r="V146" s="7">
        <v>0.3</v>
      </c>
      <c r="W146" s="8">
        <f t="shared" si="3"/>
        <v>0</v>
      </c>
      <c r="X146" s="9" t="str">
        <f t="shared" si="34"/>
        <v> </v>
      </c>
      <c r="Y146" s="7" t="str">
        <f t="shared" si="35"/>
        <v/>
      </c>
      <c r="Z146" s="7" t="str">
        <f t="shared" si="6"/>
        <v/>
      </c>
      <c r="AA146" s="64"/>
      <c r="AB146" s="64"/>
      <c r="AC146" s="63" t="b">
        <v>0</v>
      </c>
    </row>
    <row r="147">
      <c r="A147" s="74">
        <v>72.1</v>
      </c>
      <c r="B147" s="75"/>
      <c r="C147" s="75"/>
      <c r="D147" s="75"/>
      <c r="E147" s="75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3"/>
      <c r="S147" s="64"/>
      <c r="T147" s="64"/>
      <c r="U147" s="64"/>
      <c r="V147" s="7">
        <v>0.3</v>
      </c>
      <c r="W147" s="8">
        <f t="shared" si="3"/>
        <v>0</v>
      </c>
      <c r="X147" s="9" t="str">
        <f t="shared" si="34"/>
        <v> </v>
      </c>
      <c r="Y147" s="7" t="str">
        <f t="shared" si="35"/>
        <v/>
      </c>
      <c r="Z147" s="7" t="str">
        <f t="shared" si="6"/>
        <v/>
      </c>
      <c r="AA147" s="64"/>
      <c r="AB147" s="64"/>
      <c r="AC147" s="63" t="b">
        <v>0</v>
      </c>
    </row>
    <row r="148">
      <c r="A148" s="84">
        <v>73.0</v>
      </c>
      <c r="B148" s="74">
        <v>2746975.0</v>
      </c>
      <c r="C148" s="90" t="s">
        <v>749</v>
      </c>
      <c r="D148" s="75"/>
      <c r="E148" s="75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3"/>
      <c r="S148" s="64"/>
      <c r="T148" s="64"/>
      <c r="U148" s="64"/>
      <c r="V148" s="7">
        <v>0.3</v>
      </c>
      <c r="W148" s="8">
        <f t="shared" si="3"/>
        <v>0</v>
      </c>
      <c r="X148" s="9" t="str">
        <f t="shared" si="34"/>
        <v> </v>
      </c>
      <c r="Y148" s="7" t="str">
        <f t="shared" si="35"/>
        <v/>
      </c>
      <c r="Z148" s="7" t="str">
        <f t="shared" si="6"/>
        <v/>
      </c>
      <c r="AA148" s="64"/>
      <c r="AB148" s="64"/>
      <c r="AC148" s="63" t="b">
        <v>0</v>
      </c>
    </row>
    <row r="149">
      <c r="A149" s="74">
        <v>73.1</v>
      </c>
      <c r="B149" s="75"/>
      <c r="C149" s="91"/>
      <c r="D149" s="75"/>
      <c r="E149" s="75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3"/>
      <c r="S149" s="64"/>
      <c r="T149" s="64"/>
      <c r="U149" s="64"/>
      <c r="V149" s="7">
        <v>0.3</v>
      </c>
      <c r="W149" s="8">
        <f t="shared" si="3"/>
        <v>0</v>
      </c>
      <c r="X149" s="9" t="str">
        <f t="shared" si="34"/>
        <v> </v>
      </c>
      <c r="Y149" s="7" t="str">
        <f t="shared" si="35"/>
        <v/>
      </c>
      <c r="Z149" s="7" t="str">
        <f t="shared" si="6"/>
        <v/>
      </c>
      <c r="AA149" s="64"/>
      <c r="AB149" s="64"/>
      <c r="AC149" s="63" t="b">
        <v>0</v>
      </c>
    </row>
    <row r="150">
      <c r="A150" s="84">
        <v>74.0</v>
      </c>
      <c r="B150" s="74">
        <v>2721680.0</v>
      </c>
      <c r="C150" s="90" t="s">
        <v>750</v>
      </c>
      <c r="D150" s="75"/>
      <c r="E150" s="75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3"/>
      <c r="S150" s="64"/>
      <c r="T150" s="64"/>
      <c r="U150" s="64"/>
      <c r="V150" s="7">
        <v>0.3</v>
      </c>
      <c r="W150" s="8">
        <f t="shared" si="3"/>
        <v>0</v>
      </c>
      <c r="X150" s="9" t="str">
        <f t="shared" si="34"/>
        <v> </v>
      </c>
      <c r="Y150" s="7" t="str">
        <f t="shared" si="35"/>
        <v/>
      </c>
      <c r="Z150" s="7" t="str">
        <f t="shared" si="6"/>
        <v/>
      </c>
      <c r="AA150" s="64"/>
      <c r="AB150" s="64"/>
      <c r="AC150" s="63" t="b">
        <v>0</v>
      </c>
    </row>
    <row r="151">
      <c r="A151" s="74">
        <v>74.1</v>
      </c>
      <c r="B151" s="75"/>
      <c r="C151" s="91"/>
      <c r="D151" s="75"/>
      <c r="E151" s="75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3"/>
      <c r="S151" s="64"/>
      <c r="T151" s="64"/>
      <c r="U151" s="64"/>
      <c r="V151" s="7">
        <v>0.3</v>
      </c>
      <c r="W151" s="8">
        <f t="shared" si="3"/>
        <v>0</v>
      </c>
      <c r="X151" s="9" t="str">
        <f t="shared" si="34"/>
        <v> </v>
      </c>
      <c r="Y151" s="7" t="str">
        <f t="shared" si="35"/>
        <v/>
      </c>
      <c r="Z151" s="7" t="str">
        <f t="shared" si="6"/>
        <v/>
      </c>
      <c r="AA151" s="64"/>
      <c r="AB151" s="64"/>
      <c r="AC151" s="63" t="b">
        <v>0</v>
      </c>
    </row>
    <row r="152">
      <c r="A152" s="23">
        <v>75.0</v>
      </c>
      <c r="B152" s="20">
        <v>2747655.0</v>
      </c>
      <c r="C152" s="28" t="s">
        <v>204</v>
      </c>
      <c r="D152" s="20">
        <v>77.0</v>
      </c>
      <c r="E152" s="20" t="s">
        <v>30</v>
      </c>
      <c r="F152" s="11" t="s">
        <v>205</v>
      </c>
      <c r="G152" s="11" t="s">
        <v>206</v>
      </c>
      <c r="H152" s="12">
        <v>43319.0</v>
      </c>
      <c r="I152" s="12">
        <v>43231.0</v>
      </c>
      <c r="J152" s="11" t="s">
        <v>120</v>
      </c>
      <c r="K152" s="11">
        <v>1.0</v>
      </c>
      <c r="L152" s="11">
        <v>30.0</v>
      </c>
      <c r="M152" s="12">
        <v>43327.0</v>
      </c>
      <c r="N152" s="13">
        <f t="shared" ref="N152:N153" si="38">M152-H152</f>
        <v>8</v>
      </c>
      <c r="O152" s="11" t="s">
        <v>39</v>
      </c>
      <c r="P152" s="11">
        <v>15.0</v>
      </c>
      <c r="Q152" s="12">
        <v>43371.0</v>
      </c>
      <c r="R152" s="11">
        <f t="shared" ref="R152:R153" si="39">Q152-H152</f>
        <v>52</v>
      </c>
      <c r="S152" s="11" t="s">
        <v>207</v>
      </c>
      <c r="T152" s="11">
        <v>0.0</v>
      </c>
      <c r="U152" s="11">
        <v>14.0</v>
      </c>
      <c r="V152" s="7">
        <v>0.3</v>
      </c>
      <c r="W152" s="8">
        <f t="shared" si="3"/>
        <v>21</v>
      </c>
      <c r="X152" s="9" t="str">
        <f t="shared" si="34"/>
        <v>Success</v>
      </c>
      <c r="Y152" s="7" t="str">
        <f t="shared" si="35"/>
        <v>Success</v>
      </c>
      <c r="Z152" s="7" t="str">
        <f t="shared" si="6"/>
        <v>Success</v>
      </c>
      <c r="AA152" s="11">
        <v>24.06</v>
      </c>
      <c r="AB152" s="11">
        <v>2.48</v>
      </c>
      <c r="AC152" s="11" t="b">
        <v>1</v>
      </c>
    </row>
    <row r="153">
      <c r="A153" s="80">
        <v>75.1</v>
      </c>
      <c r="B153" s="81"/>
      <c r="C153" s="92" t="s">
        <v>751</v>
      </c>
      <c r="D153" s="81"/>
      <c r="E153" s="81"/>
      <c r="F153" s="66"/>
      <c r="G153" s="65" t="s">
        <v>705</v>
      </c>
      <c r="H153" s="66"/>
      <c r="I153" s="66"/>
      <c r="J153" s="66"/>
      <c r="K153" s="66"/>
      <c r="L153" s="66"/>
      <c r="M153" s="66"/>
      <c r="N153" s="66">
        <f t="shared" si="38"/>
        <v>0</v>
      </c>
      <c r="O153" s="66"/>
      <c r="P153" s="66"/>
      <c r="Q153" s="66"/>
      <c r="R153" s="65">
        <f t="shared" si="39"/>
        <v>0</v>
      </c>
      <c r="S153" s="66"/>
      <c r="T153" s="66"/>
      <c r="U153" s="66"/>
      <c r="V153" s="7">
        <v>0.3</v>
      </c>
      <c r="W153" s="8">
        <f t="shared" si="3"/>
        <v>0</v>
      </c>
      <c r="X153" s="9" t="str">
        <f t="shared" si="34"/>
        <v> </v>
      </c>
      <c r="Y153" s="7" t="str">
        <f t="shared" si="35"/>
        <v/>
      </c>
      <c r="Z153" s="7" t="str">
        <f t="shared" si="6"/>
        <v/>
      </c>
      <c r="AA153" s="66"/>
      <c r="AB153" s="66"/>
      <c r="AC153" s="65" t="b">
        <v>0</v>
      </c>
    </row>
    <row r="154">
      <c r="A154" s="84">
        <v>76.0</v>
      </c>
      <c r="B154" s="74">
        <v>2035325.0</v>
      </c>
      <c r="C154" s="90" t="s">
        <v>752</v>
      </c>
      <c r="D154" s="75"/>
      <c r="E154" s="75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3"/>
      <c r="S154" s="64"/>
      <c r="T154" s="64"/>
      <c r="U154" s="64"/>
      <c r="V154" s="7">
        <v>0.3</v>
      </c>
      <c r="W154" s="8">
        <f t="shared" si="3"/>
        <v>0</v>
      </c>
      <c r="X154" s="9" t="str">
        <f t="shared" si="34"/>
        <v> </v>
      </c>
      <c r="Y154" s="7" t="str">
        <f t="shared" si="35"/>
        <v/>
      </c>
      <c r="Z154" s="7" t="str">
        <f t="shared" si="6"/>
        <v/>
      </c>
      <c r="AA154" s="64"/>
      <c r="AB154" s="64"/>
      <c r="AC154" s="63" t="b">
        <v>0</v>
      </c>
    </row>
    <row r="155">
      <c r="A155" s="74">
        <v>76.1</v>
      </c>
      <c r="B155" s="75"/>
      <c r="C155" s="91"/>
      <c r="D155" s="75"/>
      <c r="E155" s="75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3"/>
      <c r="S155" s="64"/>
      <c r="T155" s="64"/>
      <c r="U155" s="64"/>
      <c r="V155" s="7">
        <v>0.3</v>
      </c>
      <c r="W155" s="8">
        <f t="shared" si="3"/>
        <v>0</v>
      </c>
      <c r="X155" s="9" t="str">
        <f t="shared" si="34"/>
        <v> </v>
      </c>
      <c r="Y155" s="7" t="str">
        <f t="shared" si="35"/>
        <v/>
      </c>
      <c r="Z155" s="7" t="str">
        <f t="shared" si="6"/>
        <v/>
      </c>
      <c r="AA155" s="64"/>
      <c r="AB155" s="64"/>
      <c r="AC155" s="63" t="b">
        <v>0</v>
      </c>
    </row>
    <row r="156">
      <c r="A156" s="84">
        <v>77.0</v>
      </c>
      <c r="B156" s="74">
        <v>2285529.0</v>
      </c>
      <c r="C156" s="93" t="s">
        <v>750</v>
      </c>
      <c r="D156" s="75"/>
      <c r="E156" s="75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3"/>
      <c r="S156" s="64"/>
      <c r="T156" s="64"/>
      <c r="U156" s="64"/>
      <c r="V156" s="7">
        <v>0.3</v>
      </c>
      <c r="W156" s="8">
        <f t="shared" si="3"/>
        <v>0</v>
      </c>
      <c r="X156" s="9" t="str">
        <f t="shared" si="34"/>
        <v> </v>
      </c>
      <c r="Y156" s="7" t="str">
        <f t="shared" si="35"/>
        <v/>
      </c>
      <c r="Z156" s="7" t="str">
        <f t="shared" si="6"/>
        <v/>
      </c>
      <c r="AA156" s="64"/>
      <c r="AB156" s="64"/>
      <c r="AC156" s="63" t="b">
        <v>0</v>
      </c>
    </row>
    <row r="157">
      <c r="A157" s="74">
        <v>77.1</v>
      </c>
      <c r="B157" s="75"/>
      <c r="C157" s="91"/>
      <c r="D157" s="75"/>
      <c r="E157" s="75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3"/>
      <c r="S157" s="64"/>
      <c r="T157" s="64"/>
      <c r="U157" s="64"/>
      <c r="V157" s="7">
        <v>0.3</v>
      </c>
      <c r="W157" s="8">
        <f t="shared" si="3"/>
        <v>0</v>
      </c>
      <c r="X157" s="9" t="str">
        <f t="shared" si="34"/>
        <v> </v>
      </c>
      <c r="Y157" s="7" t="str">
        <f t="shared" si="35"/>
        <v/>
      </c>
      <c r="Z157" s="7" t="str">
        <f t="shared" si="6"/>
        <v/>
      </c>
      <c r="AA157" s="64"/>
      <c r="AB157" s="64"/>
      <c r="AC157" s="63" t="b">
        <v>0</v>
      </c>
    </row>
    <row r="158">
      <c r="A158" s="23">
        <v>78.0</v>
      </c>
      <c r="B158" s="20">
        <v>2757543.0</v>
      </c>
      <c r="C158" s="28" t="s">
        <v>208</v>
      </c>
      <c r="D158" s="20">
        <v>73.0</v>
      </c>
      <c r="E158" s="20" t="s">
        <v>30</v>
      </c>
      <c r="F158" s="11" t="s">
        <v>209</v>
      </c>
      <c r="G158" s="11" t="s">
        <v>210</v>
      </c>
      <c r="H158" s="12">
        <v>43361.0</v>
      </c>
      <c r="I158" s="12">
        <v>43334.0</v>
      </c>
      <c r="J158" s="11" t="s">
        <v>211</v>
      </c>
      <c r="K158" s="11">
        <v>6.0</v>
      </c>
      <c r="L158" s="11">
        <v>23.0</v>
      </c>
      <c r="M158" s="12">
        <v>43369.0</v>
      </c>
      <c r="N158" s="13">
        <f t="shared" ref="N158:N166" si="40">M158-H158</f>
        <v>8</v>
      </c>
      <c r="O158" s="11" t="s">
        <v>212</v>
      </c>
      <c r="P158" s="11">
        <v>32.0</v>
      </c>
      <c r="Q158" s="12">
        <v>43453.0</v>
      </c>
      <c r="R158" s="11">
        <f t="shared" ref="R158:R166" si="41">Q158-H158</f>
        <v>92</v>
      </c>
      <c r="S158" s="11" t="s">
        <v>213</v>
      </c>
      <c r="T158" s="11">
        <v>2.0</v>
      </c>
      <c r="U158" s="11">
        <v>14.0</v>
      </c>
      <c r="V158" s="7">
        <v>0.3</v>
      </c>
      <c r="W158" s="8">
        <f t="shared" si="3"/>
        <v>16.1</v>
      </c>
      <c r="X158" s="9" t="str">
        <f t="shared" si="34"/>
        <v>Success</v>
      </c>
      <c r="Y158" s="7" t="str">
        <f t="shared" si="35"/>
        <v>Success</v>
      </c>
      <c r="Z158" s="7" t="str">
        <f t="shared" si="6"/>
        <v>Success</v>
      </c>
      <c r="AA158" s="11">
        <v>24.04</v>
      </c>
      <c r="AB158" s="11">
        <v>3.13</v>
      </c>
      <c r="AC158" s="11" t="b">
        <v>1</v>
      </c>
    </row>
    <row r="159">
      <c r="A159" s="20">
        <v>78.1</v>
      </c>
      <c r="B159" s="27"/>
      <c r="C159" s="28" t="s">
        <v>214</v>
      </c>
      <c r="D159" s="20">
        <v>73.0</v>
      </c>
      <c r="E159" s="20" t="s">
        <v>30</v>
      </c>
      <c r="F159" s="11" t="s">
        <v>209</v>
      </c>
      <c r="G159" s="11" t="s">
        <v>215</v>
      </c>
      <c r="H159" s="12">
        <v>43256.0</v>
      </c>
      <c r="I159" s="12">
        <v>43252.0</v>
      </c>
      <c r="J159" s="11" t="s">
        <v>216</v>
      </c>
      <c r="K159" s="11">
        <v>8.0</v>
      </c>
      <c r="L159" s="11">
        <v>41.0</v>
      </c>
      <c r="M159" s="12">
        <v>43264.0</v>
      </c>
      <c r="N159" s="13">
        <f t="shared" si="40"/>
        <v>8</v>
      </c>
      <c r="O159" s="11" t="s">
        <v>217</v>
      </c>
      <c r="P159" s="11">
        <v>7.0</v>
      </c>
      <c r="Q159" s="12">
        <v>43334.0</v>
      </c>
      <c r="R159" s="11">
        <f t="shared" si="41"/>
        <v>78</v>
      </c>
      <c r="S159" s="11" t="s">
        <v>218</v>
      </c>
      <c r="T159" s="11">
        <v>3.0</v>
      </c>
      <c r="U159" s="11">
        <v>13.0</v>
      </c>
      <c r="V159" s="7">
        <v>0.3</v>
      </c>
      <c r="W159" s="8">
        <f t="shared" si="3"/>
        <v>28.7</v>
      </c>
      <c r="X159" s="9" t="str">
        <f t="shared" si="34"/>
        <v>Success</v>
      </c>
      <c r="Y159" s="7" t="str">
        <f t="shared" si="35"/>
        <v>Success</v>
      </c>
      <c r="Z159" s="7" t="str">
        <f t="shared" si="6"/>
        <v>Success</v>
      </c>
      <c r="AA159" s="11">
        <v>24.77</v>
      </c>
      <c r="AB159" s="11">
        <v>3.26</v>
      </c>
      <c r="AC159" s="11" t="b">
        <v>1</v>
      </c>
    </row>
    <row r="160">
      <c r="A160" s="94">
        <v>79.0</v>
      </c>
      <c r="B160" s="78">
        <v>2495705.0</v>
      </c>
      <c r="C160" s="95" t="s">
        <v>753</v>
      </c>
      <c r="D160" s="96"/>
      <c r="E160" s="96"/>
      <c r="F160" s="71"/>
      <c r="G160" s="71"/>
      <c r="H160" s="72"/>
      <c r="I160" s="71"/>
      <c r="J160" s="71"/>
      <c r="K160" s="71"/>
      <c r="L160" s="71"/>
      <c r="M160" s="71"/>
      <c r="N160" s="97">
        <f t="shared" si="40"/>
        <v>0</v>
      </c>
      <c r="O160" s="71"/>
      <c r="P160" s="71"/>
      <c r="Q160" s="71"/>
      <c r="R160" s="72">
        <f t="shared" si="41"/>
        <v>0</v>
      </c>
      <c r="S160" s="71"/>
      <c r="T160" s="71"/>
      <c r="U160" s="71"/>
      <c r="V160" s="7">
        <v>0.3</v>
      </c>
      <c r="W160" s="8">
        <f t="shared" si="3"/>
        <v>0</v>
      </c>
      <c r="X160" s="9" t="str">
        <f t="shared" si="34"/>
        <v> </v>
      </c>
      <c r="Y160" s="7" t="str">
        <f t="shared" si="35"/>
        <v/>
      </c>
      <c r="Z160" s="7" t="str">
        <f t="shared" si="6"/>
        <v/>
      </c>
      <c r="AA160" s="71"/>
      <c r="AB160" s="71"/>
      <c r="AC160" s="70" t="b">
        <v>0</v>
      </c>
    </row>
    <row r="161">
      <c r="A161" s="20">
        <v>79.1</v>
      </c>
      <c r="B161" s="20">
        <v>2495705.0</v>
      </c>
      <c r="C161" s="28" t="s">
        <v>219</v>
      </c>
      <c r="D161" s="20">
        <v>68.0</v>
      </c>
      <c r="E161" s="20" t="s">
        <v>57</v>
      </c>
      <c r="F161" s="11" t="s">
        <v>220</v>
      </c>
      <c r="G161" s="11" t="s">
        <v>221</v>
      </c>
      <c r="H161" s="12">
        <v>43333.0</v>
      </c>
      <c r="I161" s="12">
        <v>43301.0</v>
      </c>
      <c r="J161" s="11" t="s">
        <v>222</v>
      </c>
      <c r="K161" s="11">
        <v>7.0</v>
      </c>
      <c r="L161" s="11">
        <v>13.0</v>
      </c>
      <c r="M161" s="12">
        <v>43341.0</v>
      </c>
      <c r="N161" s="13">
        <f t="shared" si="40"/>
        <v>8</v>
      </c>
      <c r="O161" s="11" t="s">
        <v>223</v>
      </c>
      <c r="P161" s="11">
        <v>13.0</v>
      </c>
      <c r="Q161" s="12">
        <v>43409.0</v>
      </c>
      <c r="R161" s="11">
        <f t="shared" si="41"/>
        <v>76</v>
      </c>
      <c r="S161" s="11" t="s">
        <v>223</v>
      </c>
      <c r="T161" s="11">
        <v>5.0</v>
      </c>
      <c r="U161" s="11">
        <v>13.0</v>
      </c>
      <c r="V161" s="7">
        <v>0.3</v>
      </c>
      <c r="W161" s="8">
        <f t="shared" si="3"/>
        <v>9.1</v>
      </c>
      <c r="X161" s="9" t="str">
        <f t="shared" si="34"/>
        <v>Failure</v>
      </c>
      <c r="Y161" s="7" t="str">
        <f t="shared" si="35"/>
        <v>Success</v>
      </c>
      <c r="Z161" s="7" t="str">
        <f t="shared" si="6"/>
        <v>Success</v>
      </c>
      <c r="AA161" s="11">
        <v>23.18</v>
      </c>
      <c r="AB161" s="11">
        <v>2.92</v>
      </c>
      <c r="AC161" s="11" t="b">
        <v>1</v>
      </c>
    </row>
    <row r="162">
      <c r="A162" s="94">
        <v>80.0</v>
      </c>
      <c r="B162" s="78">
        <v>2738947.0</v>
      </c>
      <c r="C162" s="95" t="s">
        <v>754</v>
      </c>
      <c r="D162" s="96"/>
      <c r="E162" s="96"/>
      <c r="F162" s="71"/>
      <c r="G162" s="71"/>
      <c r="H162" s="72"/>
      <c r="I162" s="70"/>
      <c r="J162" s="71"/>
      <c r="K162" s="71"/>
      <c r="L162" s="71"/>
      <c r="M162" s="71"/>
      <c r="N162" s="97">
        <f t="shared" si="40"/>
        <v>0</v>
      </c>
      <c r="O162" s="71"/>
      <c r="P162" s="71"/>
      <c r="Q162" s="71"/>
      <c r="R162" s="72">
        <f t="shared" si="41"/>
        <v>0</v>
      </c>
      <c r="S162" s="71"/>
      <c r="T162" s="71"/>
      <c r="U162" s="71"/>
      <c r="V162" s="7">
        <v>0.3</v>
      </c>
      <c r="W162" s="8">
        <f t="shared" si="3"/>
        <v>0</v>
      </c>
      <c r="X162" s="9" t="str">
        <f t="shared" si="34"/>
        <v> </v>
      </c>
      <c r="Y162" s="7" t="str">
        <f t="shared" si="35"/>
        <v/>
      </c>
      <c r="Z162" s="7" t="str">
        <f t="shared" si="6"/>
        <v/>
      </c>
      <c r="AA162" s="71"/>
      <c r="AB162" s="71"/>
      <c r="AC162" s="70" t="b">
        <v>0</v>
      </c>
    </row>
    <row r="163">
      <c r="A163" s="20">
        <v>80.1</v>
      </c>
      <c r="B163" s="20">
        <v>2738947.0</v>
      </c>
      <c r="C163" s="28" t="s">
        <v>224</v>
      </c>
      <c r="D163" s="20">
        <v>76.0</v>
      </c>
      <c r="E163" s="20" t="s">
        <v>30</v>
      </c>
      <c r="F163" s="11" t="s">
        <v>225</v>
      </c>
      <c r="G163" s="11" t="s">
        <v>226</v>
      </c>
      <c r="H163" s="12">
        <v>43605.0</v>
      </c>
      <c r="I163" s="12">
        <v>43579.0</v>
      </c>
      <c r="J163" s="11" t="s">
        <v>227</v>
      </c>
      <c r="K163" s="11">
        <v>7.0</v>
      </c>
      <c r="L163" s="11">
        <v>17.0</v>
      </c>
      <c r="M163" s="12">
        <v>43614.0</v>
      </c>
      <c r="N163" s="13">
        <f t="shared" si="40"/>
        <v>9</v>
      </c>
      <c r="O163" s="11" t="s">
        <v>39</v>
      </c>
      <c r="P163" s="11">
        <v>20.0</v>
      </c>
      <c r="Q163" s="12">
        <v>43691.0</v>
      </c>
      <c r="R163" s="11">
        <f t="shared" si="41"/>
        <v>86</v>
      </c>
      <c r="S163" s="11" t="s">
        <v>228</v>
      </c>
      <c r="T163" s="11">
        <v>0.0</v>
      </c>
      <c r="U163" s="11">
        <v>8.0</v>
      </c>
      <c r="V163" s="7">
        <v>0.3</v>
      </c>
      <c r="W163" s="8">
        <f t="shared" si="3"/>
        <v>11.9</v>
      </c>
      <c r="X163" s="9" t="str">
        <f t="shared" si="34"/>
        <v>Success</v>
      </c>
      <c r="Y163" s="7" t="str">
        <f t="shared" si="35"/>
        <v>Success</v>
      </c>
      <c r="Z163" s="7" t="str">
        <f t="shared" si="6"/>
        <v>Success</v>
      </c>
      <c r="AA163" s="11">
        <v>24.5</v>
      </c>
      <c r="AB163" s="11">
        <v>3.15</v>
      </c>
      <c r="AC163" s="11" t="b">
        <v>1</v>
      </c>
    </row>
    <row r="164">
      <c r="A164" s="20">
        <v>80.2</v>
      </c>
      <c r="B164" s="20">
        <v>2738947.0</v>
      </c>
      <c r="C164" s="28" t="s">
        <v>229</v>
      </c>
      <c r="D164" s="20">
        <v>76.0</v>
      </c>
      <c r="E164" s="20" t="s">
        <v>30</v>
      </c>
      <c r="F164" s="11" t="s">
        <v>225</v>
      </c>
      <c r="G164" s="11" t="s">
        <v>230</v>
      </c>
      <c r="H164" s="12">
        <v>43864.0</v>
      </c>
      <c r="I164" s="12">
        <v>43803.0</v>
      </c>
      <c r="J164" s="11" t="s">
        <v>228</v>
      </c>
      <c r="K164" s="11">
        <v>7.0</v>
      </c>
      <c r="L164" s="11">
        <v>26.0</v>
      </c>
      <c r="M164" s="12">
        <v>43868.0</v>
      </c>
      <c r="N164" s="13">
        <f t="shared" si="40"/>
        <v>4</v>
      </c>
      <c r="O164" s="11" t="s">
        <v>39</v>
      </c>
      <c r="P164" s="11">
        <v>18.0</v>
      </c>
      <c r="Q164" s="12">
        <v>43943.0</v>
      </c>
      <c r="R164" s="11">
        <f t="shared" si="41"/>
        <v>79</v>
      </c>
      <c r="S164" s="11" t="s">
        <v>39</v>
      </c>
      <c r="T164" s="11">
        <v>0.0</v>
      </c>
      <c r="U164" s="11">
        <v>12.0</v>
      </c>
      <c r="V164" s="7">
        <v>0.3</v>
      </c>
      <c r="W164" s="8">
        <f t="shared" si="3"/>
        <v>18.2</v>
      </c>
      <c r="X164" s="9" t="str">
        <f t="shared" si="34"/>
        <v>Success</v>
      </c>
      <c r="Y164" s="7" t="str">
        <f t="shared" si="35"/>
        <v>Success</v>
      </c>
      <c r="Z164" s="7" t="str">
        <f t="shared" si="6"/>
        <v>Success</v>
      </c>
      <c r="AA164" s="11">
        <v>24.44</v>
      </c>
      <c r="AB164" s="11">
        <v>3.1</v>
      </c>
      <c r="AC164" s="11" t="b">
        <v>1</v>
      </c>
    </row>
    <row r="165">
      <c r="A165" s="78">
        <v>80.3</v>
      </c>
      <c r="B165" s="96"/>
      <c r="C165" s="95" t="s">
        <v>755</v>
      </c>
      <c r="D165" s="96"/>
      <c r="E165" s="96"/>
      <c r="F165" s="71"/>
      <c r="G165" s="71"/>
      <c r="H165" s="71"/>
      <c r="I165" s="71"/>
      <c r="J165" s="71"/>
      <c r="K165" s="71"/>
      <c r="L165" s="71"/>
      <c r="M165" s="71"/>
      <c r="N165" s="71">
        <f t="shared" si="40"/>
        <v>0</v>
      </c>
      <c r="O165" s="71"/>
      <c r="P165" s="71"/>
      <c r="Q165" s="70"/>
      <c r="R165" s="70">
        <f t="shared" si="41"/>
        <v>0</v>
      </c>
      <c r="S165" s="71"/>
      <c r="T165" s="71"/>
      <c r="U165" s="71"/>
      <c r="V165" s="7">
        <v>0.3</v>
      </c>
      <c r="W165" s="8">
        <f t="shared" si="3"/>
        <v>0</v>
      </c>
      <c r="X165" s="9" t="str">
        <f t="shared" si="34"/>
        <v> </v>
      </c>
      <c r="Y165" s="7" t="str">
        <f t="shared" si="35"/>
        <v/>
      </c>
      <c r="Z165" s="7" t="str">
        <f t="shared" si="6"/>
        <v/>
      </c>
      <c r="AA165" s="71"/>
      <c r="AB165" s="71"/>
      <c r="AC165" s="70" t="b">
        <v>0</v>
      </c>
    </row>
    <row r="166">
      <c r="A166" s="78">
        <v>80.4</v>
      </c>
      <c r="B166" s="96"/>
      <c r="C166" s="95" t="s">
        <v>756</v>
      </c>
      <c r="D166" s="96"/>
      <c r="E166" s="96"/>
      <c r="F166" s="71"/>
      <c r="G166" s="71"/>
      <c r="H166" s="71"/>
      <c r="I166" s="71"/>
      <c r="J166" s="71"/>
      <c r="K166" s="71"/>
      <c r="L166" s="71"/>
      <c r="M166" s="71"/>
      <c r="N166" s="71">
        <f t="shared" si="40"/>
        <v>0</v>
      </c>
      <c r="O166" s="71"/>
      <c r="P166" s="71"/>
      <c r="Q166" s="71"/>
      <c r="R166" s="70">
        <f t="shared" si="41"/>
        <v>0</v>
      </c>
      <c r="S166" s="71"/>
      <c r="T166" s="71"/>
      <c r="U166" s="71"/>
      <c r="V166" s="7">
        <v>0.3</v>
      </c>
      <c r="W166" s="8">
        <f t="shared" si="3"/>
        <v>0</v>
      </c>
      <c r="X166" s="9" t="str">
        <f t="shared" si="34"/>
        <v> </v>
      </c>
      <c r="Y166" s="7" t="str">
        <f t="shared" si="35"/>
        <v/>
      </c>
      <c r="Z166" s="7" t="str">
        <f t="shared" si="6"/>
        <v/>
      </c>
      <c r="AA166" s="71"/>
      <c r="AB166" s="71"/>
      <c r="AC166" s="70" t="b">
        <v>0</v>
      </c>
    </row>
    <row r="167">
      <c r="A167" s="74">
        <v>80.5</v>
      </c>
      <c r="B167" s="75"/>
      <c r="C167" s="93" t="s">
        <v>757</v>
      </c>
      <c r="D167" s="75"/>
      <c r="E167" s="75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3"/>
      <c r="S167" s="64"/>
      <c r="T167" s="64"/>
      <c r="U167" s="64"/>
      <c r="V167" s="7">
        <v>0.3</v>
      </c>
      <c r="W167" s="8">
        <f t="shared" si="3"/>
        <v>0</v>
      </c>
      <c r="X167" s="9" t="str">
        <f t="shared" si="34"/>
        <v> </v>
      </c>
      <c r="Y167" s="7" t="str">
        <f t="shared" si="35"/>
        <v/>
      </c>
      <c r="Z167" s="7" t="str">
        <f t="shared" si="6"/>
        <v/>
      </c>
      <c r="AA167" s="64"/>
      <c r="AB167" s="64"/>
      <c r="AC167" s="63" t="b">
        <v>0</v>
      </c>
    </row>
    <row r="168">
      <c r="A168" s="94">
        <v>81.0</v>
      </c>
      <c r="B168" s="78">
        <v>1450351.0</v>
      </c>
      <c r="C168" s="95" t="s">
        <v>758</v>
      </c>
      <c r="D168" s="96"/>
      <c r="E168" s="96"/>
      <c r="F168" s="71"/>
      <c r="G168" s="71"/>
      <c r="H168" s="71"/>
      <c r="I168" s="71"/>
      <c r="J168" s="71"/>
      <c r="K168" s="71"/>
      <c r="L168" s="71"/>
      <c r="M168" s="71"/>
      <c r="N168" s="71">
        <f t="shared" ref="N168:N169" si="42">M168-H168</f>
        <v>0</v>
      </c>
      <c r="O168" s="71"/>
      <c r="P168" s="71"/>
      <c r="Q168" s="71"/>
      <c r="R168" s="70">
        <f t="shared" ref="R168:R169" si="43">Q168-H168</f>
        <v>0</v>
      </c>
      <c r="S168" s="71"/>
      <c r="T168" s="71"/>
      <c r="U168" s="71"/>
      <c r="V168" s="7">
        <v>0.3</v>
      </c>
      <c r="W168" s="8">
        <f t="shared" si="3"/>
        <v>0</v>
      </c>
      <c r="X168" s="9" t="str">
        <f t="shared" si="34"/>
        <v> </v>
      </c>
      <c r="Y168" s="7" t="str">
        <f t="shared" si="35"/>
        <v/>
      </c>
      <c r="Z168" s="7" t="str">
        <f t="shared" si="6"/>
        <v/>
      </c>
      <c r="AA168" s="71"/>
      <c r="AB168" s="71"/>
      <c r="AC168" s="70" t="b">
        <v>0</v>
      </c>
    </row>
    <row r="169">
      <c r="A169" s="20">
        <v>81.1</v>
      </c>
      <c r="B169" s="27"/>
      <c r="C169" s="28" t="s">
        <v>231</v>
      </c>
      <c r="D169" s="20">
        <v>72.0</v>
      </c>
      <c r="E169" s="20" t="s">
        <v>30</v>
      </c>
      <c r="F169" s="11" t="s">
        <v>232</v>
      </c>
      <c r="G169" s="11" t="s">
        <v>147</v>
      </c>
      <c r="H169" s="12">
        <v>43361.0</v>
      </c>
      <c r="I169" s="12">
        <v>43334.0</v>
      </c>
      <c r="J169" s="11" t="s">
        <v>233</v>
      </c>
      <c r="K169" s="11">
        <v>7.0</v>
      </c>
      <c r="L169" s="11">
        <v>18.0</v>
      </c>
      <c r="M169" s="12">
        <v>43369.0</v>
      </c>
      <c r="N169" s="13">
        <f t="shared" si="42"/>
        <v>8</v>
      </c>
      <c r="O169" s="11" t="s">
        <v>234</v>
      </c>
      <c r="P169" s="11">
        <v>20.0</v>
      </c>
      <c r="Q169" s="12">
        <v>43448.0</v>
      </c>
      <c r="R169" s="11">
        <f t="shared" si="43"/>
        <v>87</v>
      </c>
      <c r="S169" s="11" t="s">
        <v>235</v>
      </c>
      <c r="T169" s="11">
        <v>1.0</v>
      </c>
      <c r="U169" s="11">
        <v>17.0</v>
      </c>
      <c r="V169" s="7">
        <v>0.3</v>
      </c>
      <c r="W169" s="8">
        <f t="shared" si="3"/>
        <v>12.6</v>
      </c>
      <c r="X169" s="9" t="str">
        <f t="shared" si="34"/>
        <v>Failure</v>
      </c>
      <c r="Y169" s="7" t="str">
        <f t="shared" si="35"/>
        <v>Success</v>
      </c>
      <c r="Z169" s="7" t="str">
        <f t="shared" si="6"/>
        <v>Success</v>
      </c>
      <c r="AA169" s="11">
        <v>25.16</v>
      </c>
      <c r="AB169" s="11">
        <v>3.31</v>
      </c>
      <c r="AC169" s="11" t="b">
        <v>1</v>
      </c>
    </row>
    <row r="170">
      <c r="A170" s="86">
        <v>82.0</v>
      </c>
      <c r="B170" s="80">
        <v>2407186.0</v>
      </c>
      <c r="C170" s="92" t="s">
        <v>759</v>
      </c>
      <c r="D170" s="80">
        <v>73.0</v>
      </c>
      <c r="E170" s="80" t="s">
        <v>57</v>
      </c>
      <c r="F170" s="65" t="s">
        <v>760</v>
      </c>
      <c r="G170" s="65" t="s">
        <v>139</v>
      </c>
      <c r="H170" s="67">
        <v>43333.0</v>
      </c>
      <c r="I170" s="67">
        <v>43308.0</v>
      </c>
      <c r="J170" s="65" t="s">
        <v>761</v>
      </c>
      <c r="K170" s="65">
        <v>7.0</v>
      </c>
      <c r="L170" s="65">
        <v>26.0</v>
      </c>
      <c r="M170" s="67">
        <v>43341.0</v>
      </c>
      <c r="N170" s="66"/>
      <c r="O170" s="65"/>
      <c r="P170" s="65"/>
      <c r="Q170" s="67"/>
      <c r="R170" s="65"/>
      <c r="S170" s="65"/>
      <c r="T170" s="65"/>
      <c r="U170" s="65"/>
      <c r="V170" s="7">
        <v>0.3</v>
      </c>
      <c r="W170" s="8">
        <f t="shared" si="3"/>
        <v>18.2</v>
      </c>
      <c r="X170" s="9" t="str">
        <f t="shared" si="34"/>
        <v> </v>
      </c>
      <c r="Y170" s="7" t="str">
        <f t="shared" si="35"/>
        <v/>
      </c>
      <c r="Z170" s="7" t="str">
        <f t="shared" si="6"/>
        <v/>
      </c>
      <c r="AA170" s="66"/>
      <c r="AB170" s="66"/>
      <c r="AC170" s="65" t="b">
        <v>0</v>
      </c>
    </row>
    <row r="171">
      <c r="A171" s="74">
        <v>82.1</v>
      </c>
      <c r="B171" s="75"/>
      <c r="C171" s="93" t="s">
        <v>757</v>
      </c>
      <c r="D171" s="75"/>
      <c r="E171" s="75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3"/>
      <c r="S171" s="64"/>
      <c r="T171" s="64"/>
      <c r="U171" s="64"/>
      <c r="V171" s="7">
        <v>0.3</v>
      </c>
      <c r="W171" s="8">
        <f t="shared" si="3"/>
        <v>0</v>
      </c>
      <c r="X171" s="9" t="str">
        <f t="shared" si="34"/>
        <v> </v>
      </c>
      <c r="Y171" s="7" t="str">
        <f t="shared" si="35"/>
        <v/>
      </c>
      <c r="Z171" s="7" t="str">
        <f t="shared" si="6"/>
        <v/>
      </c>
      <c r="AA171" s="64"/>
      <c r="AB171" s="64"/>
      <c r="AC171" s="63" t="b">
        <v>0</v>
      </c>
    </row>
    <row r="172">
      <c r="A172" s="23">
        <v>83.0</v>
      </c>
      <c r="B172" s="20">
        <v>1870146.0</v>
      </c>
      <c r="C172" s="28" t="s">
        <v>236</v>
      </c>
      <c r="D172" s="20">
        <v>71.0</v>
      </c>
      <c r="E172" s="20" t="s">
        <v>30</v>
      </c>
      <c r="F172" s="11" t="s">
        <v>237</v>
      </c>
      <c r="G172" s="11" t="s">
        <v>238</v>
      </c>
      <c r="H172" s="12">
        <v>43347.0</v>
      </c>
      <c r="I172" s="12">
        <v>43322.0</v>
      </c>
      <c r="J172" s="11" t="s">
        <v>239</v>
      </c>
      <c r="K172" s="11">
        <v>5.0</v>
      </c>
      <c r="L172" s="11">
        <v>20.0</v>
      </c>
      <c r="M172" s="12">
        <v>43355.0</v>
      </c>
      <c r="N172" s="13">
        <f t="shared" ref="N172:N174" si="44">M172-H172</f>
        <v>8</v>
      </c>
      <c r="O172" s="11" t="s">
        <v>239</v>
      </c>
      <c r="P172" s="11">
        <v>13.0</v>
      </c>
      <c r="Q172" s="12">
        <v>43448.0</v>
      </c>
      <c r="R172" s="11">
        <f t="shared" ref="R172:R174" si="45">Q172-H172</f>
        <v>101</v>
      </c>
      <c r="S172" s="11" t="s">
        <v>239</v>
      </c>
      <c r="T172" s="11">
        <v>5.0</v>
      </c>
      <c r="U172" s="11">
        <v>15.0</v>
      </c>
      <c r="V172" s="7">
        <v>0.3</v>
      </c>
      <c r="W172" s="8">
        <f t="shared" si="3"/>
        <v>14</v>
      </c>
      <c r="X172" s="9" t="str">
        <f t="shared" si="34"/>
        <v>Failure</v>
      </c>
      <c r="Y172" s="7" t="str">
        <f t="shared" si="35"/>
        <v>Failure</v>
      </c>
      <c r="Z172" s="7" t="str">
        <f t="shared" si="6"/>
        <v>Failure</v>
      </c>
      <c r="AA172" s="11">
        <v>23.03</v>
      </c>
      <c r="AB172" s="11">
        <v>2.57</v>
      </c>
      <c r="AC172" s="11" t="b">
        <v>1</v>
      </c>
    </row>
    <row r="173">
      <c r="A173" s="78">
        <v>83.1</v>
      </c>
      <c r="B173" s="96"/>
      <c r="C173" s="95" t="s">
        <v>762</v>
      </c>
      <c r="D173" s="96"/>
      <c r="E173" s="96"/>
      <c r="F173" s="70"/>
      <c r="G173" s="70"/>
      <c r="H173" s="72"/>
      <c r="I173" s="72"/>
      <c r="J173" s="71"/>
      <c r="K173" s="71"/>
      <c r="L173" s="71"/>
      <c r="M173" s="71"/>
      <c r="N173" s="97">
        <f t="shared" si="44"/>
        <v>0</v>
      </c>
      <c r="O173" s="71"/>
      <c r="P173" s="71"/>
      <c r="Q173" s="71"/>
      <c r="R173" s="72">
        <f t="shared" si="45"/>
        <v>0</v>
      </c>
      <c r="S173" s="71"/>
      <c r="T173" s="71"/>
      <c r="U173" s="71"/>
      <c r="V173" s="7">
        <v>0.3</v>
      </c>
      <c r="W173" s="8">
        <f t="shared" si="3"/>
        <v>0</v>
      </c>
      <c r="X173" s="9" t="str">
        <f t="shared" si="34"/>
        <v> </v>
      </c>
      <c r="Y173" s="7" t="str">
        <f t="shared" si="35"/>
        <v/>
      </c>
      <c r="Z173" s="7" t="str">
        <f t="shared" si="6"/>
        <v/>
      </c>
      <c r="AA173" s="71"/>
      <c r="AB173" s="71"/>
      <c r="AC173" s="70" t="b">
        <v>0</v>
      </c>
    </row>
    <row r="174">
      <c r="A174" s="94">
        <v>84.0</v>
      </c>
      <c r="B174" s="78">
        <v>2461050.0</v>
      </c>
      <c r="C174" s="95" t="s">
        <v>763</v>
      </c>
      <c r="D174" s="78"/>
      <c r="E174" s="78"/>
      <c r="F174" s="70"/>
      <c r="G174" s="70"/>
      <c r="H174" s="72"/>
      <c r="I174" s="72"/>
      <c r="J174" s="70"/>
      <c r="K174" s="70"/>
      <c r="L174" s="70"/>
      <c r="M174" s="72"/>
      <c r="N174" s="71">
        <f t="shared" si="44"/>
        <v>0</v>
      </c>
      <c r="O174" s="70"/>
      <c r="P174" s="70"/>
      <c r="Q174" s="72"/>
      <c r="R174" s="70">
        <f t="shared" si="45"/>
        <v>0</v>
      </c>
      <c r="S174" s="70"/>
      <c r="T174" s="70"/>
      <c r="U174" s="70"/>
      <c r="V174" s="7">
        <v>0.3</v>
      </c>
      <c r="W174" s="8">
        <f t="shared" si="3"/>
        <v>0</v>
      </c>
      <c r="X174" s="9" t="str">
        <f t="shared" si="34"/>
        <v> </v>
      </c>
      <c r="Y174" s="7" t="str">
        <f t="shared" si="35"/>
        <v/>
      </c>
      <c r="Z174" s="7" t="str">
        <f t="shared" si="6"/>
        <v/>
      </c>
      <c r="AA174" s="71"/>
      <c r="AB174" s="71"/>
      <c r="AC174" s="70" t="b">
        <v>0</v>
      </c>
    </row>
    <row r="175">
      <c r="A175" s="80">
        <v>84.1</v>
      </c>
      <c r="B175" s="81"/>
      <c r="C175" s="92" t="s">
        <v>764</v>
      </c>
      <c r="D175" s="80">
        <v>74.0</v>
      </c>
      <c r="E175" s="80" t="s">
        <v>30</v>
      </c>
      <c r="F175" s="65" t="s">
        <v>765</v>
      </c>
      <c r="G175" s="65" t="s">
        <v>238</v>
      </c>
      <c r="H175" s="67">
        <v>43388.0</v>
      </c>
      <c r="I175" s="67"/>
      <c r="J175" s="65"/>
      <c r="K175" s="65"/>
      <c r="L175" s="65"/>
      <c r="M175" s="67"/>
      <c r="N175" s="66"/>
      <c r="O175" s="65"/>
      <c r="P175" s="65"/>
      <c r="Q175" s="67"/>
      <c r="R175" s="65"/>
      <c r="S175" s="65"/>
      <c r="T175" s="65"/>
      <c r="U175" s="65"/>
      <c r="V175" s="7">
        <v>0.3</v>
      </c>
      <c r="W175" s="8">
        <f t="shared" si="3"/>
        <v>0</v>
      </c>
      <c r="X175" s="9" t="str">
        <f t="shared" si="34"/>
        <v> </v>
      </c>
      <c r="Y175" s="7" t="str">
        <f t="shared" si="35"/>
        <v/>
      </c>
      <c r="Z175" s="7" t="str">
        <f t="shared" si="6"/>
        <v/>
      </c>
      <c r="AA175" s="66"/>
      <c r="AB175" s="66"/>
      <c r="AC175" s="65" t="b">
        <v>0</v>
      </c>
    </row>
    <row r="176">
      <c r="A176" s="94">
        <v>85.0</v>
      </c>
      <c r="B176" s="78">
        <v>1854204.0</v>
      </c>
      <c r="C176" s="95" t="s">
        <v>766</v>
      </c>
      <c r="D176" s="96"/>
      <c r="E176" s="96"/>
      <c r="F176" s="71"/>
      <c r="G176" s="71"/>
      <c r="H176" s="71"/>
      <c r="I176" s="71"/>
      <c r="J176" s="71"/>
      <c r="K176" s="71"/>
      <c r="L176" s="71"/>
      <c r="M176" s="71"/>
      <c r="N176" s="71">
        <f t="shared" ref="N176:N188" si="46">M176-H176</f>
        <v>0</v>
      </c>
      <c r="O176" s="71"/>
      <c r="P176" s="71"/>
      <c r="Q176" s="71"/>
      <c r="R176" s="70">
        <f t="shared" ref="R176:R188" si="47">Q176-H176</f>
        <v>0</v>
      </c>
      <c r="S176" s="71"/>
      <c r="T176" s="71"/>
      <c r="U176" s="71"/>
      <c r="V176" s="7">
        <v>0.3</v>
      </c>
      <c r="W176" s="8">
        <f t="shared" si="3"/>
        <v>0</v>
      </c>
      <c r="X176" s="9" t="str">
        <f t="shared" si="34"/>
        <v> </v>
      </c>
      <c r="Y176" s="7" t="str">
        <f t="shared" si="35"/>
        <v/>
      </c>
      <c r="Z176" s="7" t="str">
        <f t="shared" si="6"/>
        <v/>
      </c>
      <c r="AA176" s="71"/>
      <c r="AB176" s="71"/>
      <c r="AC176" s="70" t="b">
        <v>0</v>
      </c>
    </row>
    <row r="177">
      <c r="A177" s="78">
        <v>85.1</v>
      </c>
      <c r="B177" s="96"/>
      <c r="C177" s="70" t="s">
        <v>767</v>
      </c>
      <c r="D177" s="96"/>
      <c r="E177" s="96"/>
      <c r="F177" s="71"/>
      <c r="G177" s="71"/>
      <c r="H177" s="71"/>
      <c r="I177" s="71"/>
      <c r="J177" s="71"/>
      <c r="K177" s="71"/>
      <c r="L177" s="71"/>
      <c r="M177" s="71"/>
      <c r="N177" s="71">
        <f t="shared" si="46"/>
        <v>0</v>
      </c>
      <c r="O177" s="71"/>
      <c r="P177" s="71"/>
      <c r="Q177" s="71"/>
      <c r="R177" s="70">
        <f t="shared" si="47"/>
        <v>0</v>
      </c>
      <c r="S177" s="71"/>
      <c r="T177" s="71"/>
      <c r="U177" s="71"/>
      <c r="V177" s="7">
        <v>0.3</v>
      </c>
      <c r="W177" s="8">
        <f t="shared" si="3"/>
        <v>0</v>
      </c>
      <c r="X177" s="9" t="str">
        <f t="shared" si="34"/>
        <v> </v>
      </c>
      <c r="Y177" s="7" t="str">
        <f t="shared" si="35"/>
        <v/>
      </c>
      <c r="Z177" s="7" t="str">
        <f t="shared" si="6"/>
        <v/>
      </c>
      <c r="AA177" s="71"/>
      <c r="AB177" s="71"/>
      <c r="AC177" s="70" t="b">
        <v>0</v>
      </c>
    </row>
    <row r="178">
      <c r="A178" s="78">
        <v>85.2</v>
      </c>
      <c r="B178" s="96"/>
      <c r="C178" s="70" t="s">
        <v>768</v>
      </c>
      <c r="D178" s="96"/>
      <c r="E178" s="96"/>
      <c r="F178" s="71"/>
      <c r="G178" s="71"/>
      <c r="H178" s="71"/>
      <c r="I178" s="71"/>
      <c r="J178" s="71"/>
      <c r="K178" s="71"/>
      <c r="L178" s="71"/>
      <c r="M178" s="71"/>
      <c r="N178" s="71">
        <f t="shared" si="46"/>
        <v>0</v>
      </c>
      <c r="O178" s="71"/>
      <c r="P178" s="71"/>
      <c r="Q178" s="71"/>
      <c r="R178" s="70">
        <f t="shared" si="47"/>
        <v>0</v>
      </c>
      <c r="S178" s="71"/>
      <c r="T178" s="71"/>
      <c r="U178" s="71"/>
      <c r="V178" s="7">
        <v>0.3</v>
      </c>
      <c r="W178" s="8">
        <f t="shared" si="3"/>
        <v>0</v>
      </c>
      <c r="X178" s="9" t="str">
        <f t="shared" si="34"/>
        <v> </v>
      </c>
      <c r="Y178" s="7" t="str">
        <f t="shared" si="35"/>
        <v/>
      </c>
      <c r="Z178" s="7" t="str">
        <f t="shared" si="6"/>
        <v/>
      </c>
      <c r="AA178" s="71"/>
      <c r="AB178" s="71"/>
      <c r="AC178" s="70" t="b">
        <v>0</v>
      </c>
    </row>
    <row r="179">
      <c r="A179" s="78">
        <v>85.3</v>
      </c>
      <c r="B179" s="96"/>
      <c r="C179" s="78" t="s">
        <v>769</v>
      </c>
      <c r="D179" s="78"/>
      <c r="E179" s="78"/>
      <c r="F179" s="70"/>
      <c r="G179" s="70"/>
      <c r="H179" s="72"/>
      <c r="I179" s="72"/>
      <c r="J179" s="71"/>
      <c r="K179" s="71"/>
      <c r="L179" s="71"/>
      <c r="M179" s="71"/>
      <c r="N179" s="97">
        <f t="shared" si="46"/>
        <v>0</v>
      </c>
      <c r="O179" s="71"/>
      <c r="P179" s="71"/>
      <c r="Q179" s="71"/>
      <c r="R179" s="72">
        <f t="shared" si="47"/>
        <v>0</v>
      </c>
      <c r="S179" s="71"/>
      <c r="T179" s="71"/>
      <c r="U179" s="71"/>
      <c r="V179" s="7">
        <v>0.3</v>
      </c>
      <c r="W179" s="8">
        <f t="shared" si="3"/>
        <v>0</v>
      </c>
      <c r="X179" s="9" t="str">
        <f t="shared" si="34"/>
        <v> </v>
      </c>
      <c r="Y179" s="7" t="str">
        <f t="shared" si="35"/>
        <v/>
      </c>
      <c r="Z179" s="7" t="str">
        <f t="shared" si="6"/>
        <v/>
      </c>
      <c r="AA179" s="71"/>
      <c r="AB179" s="71"/>
      <c r="AC179" s="70" t="b">
        <v>0</v>
      </c>
    </row>
    <row r="180">
      <c r="A180" s="25">
        <v>85.4</v>
      </c>
      <c r="B180" s="25">
        <v>1854204.0</v>
      </c>
      <c r="C180" s="25" t="s">
        <v>240</v>
      </c>
      <c r="D180" s="25">
        <v>87.0</v>
      </c>
      <c r="E180" s="25" t="s">
        <v>30</v>
      </c>
      <c r="F180" s="2" t="s">
        <v>241</v>
      </c>
      <c r="G180" s="2" t="s">
        <v>242</v>
      </c>
      <c r="H180" s="4">
        <v>43360.0</v>
      </c>
      <c r="I180" s="4">
        <v>43328.0</v>
      </c>
      <c r="J180" s="2" t="s">
        <v>243</v>
      </c>
      <c r="K180" s="2">
        <v>8.0</v>
      </c>
      <c r="L180" s="2">
        <v>18.0</v>
      </c>
      <c r="M180" s="4">
        <v>43370.0</v>
      </c>
      <c r="N180" s="5">
        <f t="shared" si="46"/>
        <v>10</v>
      </c>
      <c r="O180" s="2" t="s">
        <v>243</v>
      </c>
      <c r="P180" s="2">
        <v>12.0</v>
      </c>
      <c r="Q180" s="4">
        <v>43430.0</v>
      </c>
      <c r="R180" s="2">
        <f t="shared" si="47"/>
        <v>70</v>
      </c>
      <c r="S180" s="2" t="s">
        <v>243</v>
      </c>
      <c r="T180" s="2">
        <v>8.0</v>
      </c>
      <c r="U180" s="2">
        <v>18.0</v>
      </c>
      <c r="V180" s="7">
        <v>0.3</v>
      </c>
      <c r="W180" s="8">
        <f t="shared" si="3"/>
        <v>12.6</v>
      </c>
      <c r="X180" s="9" t="str">
        <f t="shared" si="34"/>
        <v>Failure</v>
      </c>
      <c r="Y180" s="7" t="str">
        <f t="shared" si="35"/>
        <v>Failure</v>
      </c>
      <c r="Z180" s="7" t="str">
        <f t="shared" si="6"/>
        <v>Failure</v>
      </c>
      <c r="AA180" s="2">
        <v>23.97</v>
      </c>
      <c r="AB180" s="2">
        <v>2.85</v>
      </c>
      <c r="AC180" s="2" t="b">
        <v>1</v>
      </c>
    </row>
    <row r="181">
      <c r="A181" s="24">
        <v>86.0</v>
      </c>
      <c r="B181" s="25">
        <v>2338173.0</v>
      </c>
      <c r="C181" s="26" t="s">
        <v>244</v>
      </c>
      <c r="D181" s="25">
        <v>74.0</v>
      </c>
      <c r="E181" s="25" t="s">
        <v>57</v>
      </c>
      <c r="F181" s="2" t="s">
        <v>245</v>
      </c>
      <c r="G181" s="2" t="s">
        <v>246</v>
      </c>
      <c r="H181" s="4">
        <v>43438.0</v>
      </c>
      <c r="I181" s="4">
        <v>43432.0</v>
      </c>
      <c r="J181" s="2" t="s">
        <v>247</v>
      </c>
      <c r="K181" s="2">
        <v>3.0</v>
      </c>
      <c r="L181" s="2">
        <v>19.0</v>
      </c>
      <c r="M181" s="5"/>
      <c r="N181" s="10">
        <f t="shared" si="46"/>
        <v>-43438</v>
      </c>
      <c r="O181" s="5"/>
      <c r="P181" s="5"/>
      <c r="Q181" s="4">
        <v>43560.0</v>
      </c>
      <c r="R181" s="2">
        <f t="shared" si="47"/>
        <v>122</v>
      </c>
      <c r="S181" s="2" t="s">
        <v>248</v>
      </c>
      <c r="T181" s="2">
        <v>5.0</v>
      </c>
      <c r="U181" s="2">
        <v>17.0</v>
      </c>
      <c r="V181" s="7">
        <v>0.3</v>
      </c>
      <c r="W181" s="8">
        <f t="shared" si="3"/>
        <v>13.3</v>
      </c>
      <c r="X181" s="9" t="str">
        <f t="shared" si="34"/>
        <v>Failure</v>
      </c>
      <c r="Y181" s="7" t="str">
        <f t="shared" si="35"/>
        <v>Failure</v>
      </c>
      <c r="Z181" s="7" t="str">
        <f t="shared" si="6"/>
        <v>Failure</v>
      </c>
      <c r="AA181" s="2">
        <v>22.89</v>
      </c>
      <c r="AB181" s="2">
        <v>2.82</v>
      </c>
      <c r="AC181" s="2" t="b">
        <v>1</v>
      </c>
    </row>
    <row r="182">
      <c r="A182" s="20">
        <v>86.1</v>
      </c>
      <c r="B182" s="20">
        <v>2338173.0</v>
      </c>
      <c r="C182" s="20" t="s">
        <v>249</v>
      </c>
      <c r="D182" s="20">
        <v>74.0</v>
      </c>
      <c r="E182" s="20" t="s">
        <v>57</v>
      </c>
      <c r="F182" s="11" t="s">
        <v>250</v>
      </c>
      <c r="G182" s="11" t="s">
        <v>246</v>
      </c>
      <c r="H182" s="12">
        <v>43361.0</v>
      </c>
      <c r="I182" s="12">
        <v>43329.0</v>
      </c>
      <c r="J182" s="11" t="s">
        <v>251</v>
      </c>
      <c r="K182" s="11">
        <v>5.0</v>
      </c>
      <c r="L182" s="11">
        <v>18.0</v>
      </c>
      <c r="M182" s="13"/>
      <c r="N182" s="14">
        <f t="shared" si="46"/>
        <v>-43361</v>
      </c>
      <c r="O182" s="13"/>
      <c r="P182" s="13"/>
      <c r="Q182" s="12">
        <v>43448.0</v>
      </c>
      <c r="R182" s="11">
        <f t="shared" si="47"/>
        <v>87</v>
      </c>
      <c r="S182" s="11" t="s">
        <v>252</v>
      </c>
      <c r="T182" s="11">
        <v>3.0</v>
      </c>
      <c r="U182" s="11">
        <v>17.0</v>
      </c>
      <c r="V182" s="7">
        <v>0.3</v>
      </c>
      <c r="W182" s="8">
        <f t="shared" si="3"/>
        <v>12.6</v>
      </c>
      <c r="X182" s="9" t="str">
        <f t="shared" si="34"/>
        <v>Failure</v>
      </c>
      <c r="Y182" s="7" t="str">
        <f t="shared" si="35"/>
        <v>Success</v>
      </c>
      <c r="Z182" s="7" t="str">
        <f t="shared" si="6"/>
        <v>Success</v>
      </c>
      <c r="AA182" s="11">
        <v>22.84</v>
      </c>
      <c r="AB182" s="11">
        <v>2.75</v>
      </c>
      <c r="AC182" s="11" t="b">
        <v>1</v>
      </c>
    </row>
    <row r="183">
      <c r="A183" s="78">
        <v>86.2</v>
      </c>
      <c r="B183" s="80">
        <v>2338173.0</v>
      </c>
      <c r="C183" s="78" t="s">
        <v>770</v>
      </c>
      <c r="D183" s="96"/>
      <c r="E183" s="96"/>
      <c r="F183" s="71"/>
      <c r="G183" s="71"/>
      <c r="H183" s="71"/>
      <c r="I183" s="71"/>
      <c r="J183" s="71"/>
      <c r="K183" s="71"/>
      <c r="L183" s="71"/>
      <c r="M183" s="71"/>
      <c r="N183" s="71">
        <f t="shared" si="46"/>
        <v>0</v>
      </c>
      <c r="O183" s="71"/>
      <c r="P183" s="71"/>
      <c r="Q183" s="71"/>
      <c r="R183" s="70">
        <f t="shared" si="47"/>
        <v>0</v>
      </c>
      <c r="S183" s="71"/>
      <c r="T183" s="71"/>
      <c r="U183" s="71"/>
      <c r="V183" s="7">
        <v>0.3</v>
      </c>
      <c r="W183" s="8">
        <f t="shared" si="3"/>
        <v>0</v>
      </c>
      <c r="X183" s="9" t="str">
        <f t="shared" si="34"/>
        <v> </v>
      </c>
      <c r="Y183" s="7" t="str">
        <f t="shared" si="35"/>
        <v/>
      </c>
      <c r="Z183" s="7" t="str">
        <f t="shared" si="6"/>
        <v/>
      </c>
      <c r="AA183" s="71"/>
      <c r="AB183" s="71"/>
      <c r="AC183" s="70" t="b">
        <v>0</v>
      </c>
    </row>
    <row r="184">
      <c r="A184" s="78">
        <v>86.3</v>
      </c>
      <c r="B184" s="96"/>
      <c r="C184" s="78" t="s">
        <v>771</v>
      </c>
      <c r="D184" s="96"/>
      <c r="E184" s="96"/>
      <c r="F184" s="71"/>
      <c r="G184" s="71"/>
      <c r="H184" s="71"/>
      <c r="I184" s="71"/>
      <c r="J184" s="71"/>
      <c r="K184" s="71"/>
      <c r="L184" s="71"/>
      <c r="M184" s="71"/>
      <c r="N184" s="71">
        <f t="shared" si="46"/>
        <v>0</v>
      </c>
      <c r="O184" s="71"/>
      <c r="P184" s="71"/>
      <c r="Q184" s="71"/>
      <c r="R184" s="70">
        <f t="shared" si="47"/>
        <v>0</v>
      </c>
      <c r="S184" s="71"/>
      <c r="T184" s="71"/>
      <c r="U184" s="71"/>
      <c r="V184" s="7">
        <v>0.3</v>
      </c>
      <c r="W184" s="8">
        <f t="shared" si="3"/>
        <v>0</v>
      </c>
      <c r="X184" s="9" t="str">
        <f t="shared" si="34"/>
        <v> </v>
      </c>
      <c r="Y184" s="7" t="str">
        <f t="shared" si="35"/>
        <v/>
      </c>
      <c r="Z184" s="7" t="str">
        <f t="shared" si="6"/>
        <v/>
      </c>
      <c r="AA184" s="71"/>
      <c r="AB184" s="71"/>
      <c r="AC184" s="70" t="b">
        <v>0</v>
      </c>
    </row>
    <row r="185">
      <c r="A185" s="24">
        <v>87.0</v>
      </c>
      <c r="B185" s="25">
        <v>868635.0</v>
      </c>
      <c r="C185" s="25" t="s">
        <v>253</v>
      </c>
      <c r="D185" s="25">
        <v>77.0</v>
      </c>
      <c r="E185" s="25" t="s">
        <v>57</v>
      </c>
      <c r="F185" s="2" t="s">
        <v>254</v>
      </c>
      <c r="G185" s="2" t="s">
        <v>255</v>
      </c>
      <c r="H185" s="4">
        <v>43501.0</v>
      </c>
      <c r="I185" s="4">
        <v>43460.0</v>
      </c>
      <c r="J185" s="2" t="s">
        <v>39</v>
      </c>
      <c r="K185" s="2">
        <v>0.0</v>
      </c>
      <c r="L185" s="2">
        <v>16.0</v>
      </c>
      <c r="M185" s="5"/>
      <c r="N185" s="10">
        <f t="shared" si="46"/>
        <v>-43501</v>
      </c>
      <c r="O185" s="5"/>
      <c r="P185" s="5"/>
      <c r="Q185" s="4">
        <v>43560.0</v>
      </c>
      <c r="R185" s="2">
        <f t="shared" si="47"/>
        <v>59</v>
      </c>
      <c r="S185" s="2" t="s">
        <v>39</v>
      </c>
      <c r="T185" s="2">
        <v>0.0</v>
      </c>
      <c r="U185" s="2">
        <v>13.0</v>
      </c>
      <c r="V185" s="7">
        <v>0.3</v>
      </c>
      <c r="W185" s="8">
        <f t="shared" si="3"/>
        <v>11.2</v>
      </c>
      <c r="X185" s="9" t="str">
        <f t="shared" si="34"/>
        <v>Failure</v>
      </c>
      <c r="Y185" s="7" t="str">
        <f t="shared" si="35"/>
        <v>Failure</v>
      </c>
      <c r="Z185" s="7" t="str">
        <f t="shared" si="6"/>
        <v>Failure</v>
      </c>
      <c r="AA185" s="2">
        <v>26.41</v>
      </c>
      <c r="AB185" s="2">
        <v>3.92</v>
      </c>
      <c r="AC185" s="2" t="b">
        <v>1</v>
      </c>
    </row>
    <row r="186">
      <c r="A186" s="25">
        <v>87.1</v>
      </c>
      <c r="B186" s="29"/>
      <c r="C186" s="25" t="s">
        <v>256</v>
      </c>
      <c r="D186" s="25">
        <v>77.0</v>
      </c>
      <c r="E186" s="25" t="s">
        <v>57</v>
      </c>
      <c r="F186" s="2" t="s">
        <v>254</v>
      </c>
      <c r="G186" s="2" t="s">
        <v>246</v>
      </c>
      <c r="H186" s="4">
        <v>43515.0</v>
      </c>
      <c r="I186" s="4">
        <v>43510.0</v>
      </c>
      <c r="J186" s="2" t="s">
        <v>257</v>
      </c>
      <c r="K186" s="2">
        <v>1.0</v>
      </c>
      <c r="L186" s="2">
        <v>14.0</v>
      </c>
      <c r="M186" s="5"/>
      <c r="N186" s="10">
        <f t="shared" si="46"/>
        <v>-43515</v>
      </c>
      <c r="O186" s="5"/>
      <c r="P186" s="5"/>
      <c r="Q186" s="4">
        <v>43560.0</v>
      </c>
      <c r="R186" s="2">
        <f t="shared" si="47"/>
        <v>45</v>
      </c>
      <c r="S186" s="2" t="s">
        <v>258</v>
      </c>
      <c r="T186" s="2">
        <v>5.0</v>
      </c>
      <c r="U186" s="2">
        <v>13.0</v>
      </c>
      <c r="V186" s="7">
        <v>0.3</v>
      </c>
      <c r="W186" s="8">
        <f t="shared" si="3"/>
        <v>9.8</v>
      </c>
      <c r="X186" s="9" t="str">
        <f t="shared" si="34"/>
        <v>Failure</v>
      </c>
      <c r="Y186" s="7" t="str">
        <f t="shared" si="35"/>
        <v>Failure</v>
      </c>
      <c r="Z186" s="7" t="str">
        <f t="shared" si="6"/>
        <v>Failure</v>
      </c>
      <c r="AA186" s="2">
        <v>26.58</v>
      </c>
      <c r="AB186" s="2">
        <v>4.0</v>
      </c>
      <c r="AC186" s="2" t="b">
        <v>1</v>
      </c>
    </row>
    <row r="187">
      <c r="A187" s="23">
        <v>88.0</v>
      </c>
      <c r="B187" s="20">
        <v>2396693.0</v>
      </c>
      <c r="C187" s="20" t="s">
        <v>259</v>
      </c>
      <c r="D187" s="20">
        <v>70.0</v>
      </c>
      <c r="E187" s="20" t="s">
        <v>57</v>
      </c>
      <c r="F187" s="11" t="s">
        <v>260</v>
      </c>
      <c r="G187" s="11" t="s">
        <v>261</v>
      </c>
      <c r="H187" s="12">
        <v>43360.0</v>
      </c>
      <c r="I187" s="12">
        <v>43339.0</v>
      </c>
      <c r="J187" s="11" t="s">
        <v>262</v>
      </c>
      <c r="K187" s="11">
        <v>4.0</v>
      </c>
      <c r="L187" s="11">
        <v>18.0</v>
      </c>
      <c r="M187" s="13"/>
      <c r="N187" s="14">
        <f t="shared" si="46"/>
        <v>-43360</v>
      </c>
      <c r="O187" s="13"/>
      <c r="P187" s="13"/>
      <c r="Q187" s="12">
        <v>43433.0</v>
      </c>
      <c r="R187" s="11">
        <f t="shared" si="47"/>
        <v>73</v>
      </c>
      <c r="S187" s="11" t="s">
        <v>263</v>
      </c>
      <c r="T187" s="11">
        <v>4.0</v>
      </c>
      <c r="U187" s="11">
        <v>13.0</v>
      </c>
      <c r="V187" s="7">
        <v>0.3</v>
      </c>
      <c r="W187" s="8">
        <f t="shared" si="3"/>
        <v>12.6</v>
      </c>
      <c r="X187" s="9" t="str">
        <f t="shared" si="34"/>
        <v>Failure</v>
      </c>
      <c r="Y187" s="7" t="str">
        <f t="shared" si="35"/>
        <v>Failure</v>
      </c>
      <c r="Z187" s="7" t="str">
        <f t="shared" si="6"/>
        <v>Failure</v>
      </c>
      <c r="AA187" s="11">
        <v>23.34</v>
      </c>
      <c r="AB187" s="11">
        <v>2.96</v>
      </c>
      <c r="AC187" s="11" t="b">
        <v>1</v>
      </c>
    </row>
    <row r="188">
      <c r="A188" s="20">
        <v>88.1</v>
      </c>
      <c r="B188" s="20">
        <v>2396693.0</v>
      </c>
      <c r="C188" s="20" t="s">
        <v>259</v>
      </c>
      <c r="D188" s="20">
        <v>70.0</v>
      </c>
      <c r="E188" s="20" t="s">
        <v>57</v>
      </c>
      <c r="F188" s="13"/>
      <c r="G188" s="11" t="s">
        <v>264</v>
      </c>
      <c r="H188" s="12">
        <v>43394.0</v>
      </c>
      <c r="I188" s="12">
        <v>43361.0</v>
      </c>
      <c r="J188" s="11" t="s">
        <v>265</v>
      </c>
      <c r="K188" s="11">
        <v>4.0</v>
      </c>
      <c r="L188" s="11">
        <v>20.0</v>
      </c>
      <c r="M188" s="13"/>
      <c r="N188" s="14">
        <f t="shared" si="46"/>
        <v>-43394</v>
      </c>
      <c r="O188" s="13"/>
      <c r="P188" s="13"/>
      <c r="Q188" s="12">
        <v>43524.0</v>
      </c>
      <c r="R188" s="11">
        <f t="shared" si="47"/>
        <v>130</v>
      </c>
      <c r="S188" s="11" t="s">
        <v>39</v>
      </c>
      <c r="T188" s="11">
        <v>0.0</v>
      </c>
      <c r="U188" s="11">
        <v>18.0</v>
      </c>
      <c r="V188" s="7">
        <v>0.3</v>
      </c>
      <c r="W188" s="8">
        <f t="shared" si="3"/>
        <v>14</v>
      </c>
      <c r="X188" s="9" t="str">
        <f t="shared" si="34"/>
        <v>Failure</v>
      </c>
      <c r="Y188" s="7" t="str">
        <f t="shared" si="35"/>
        <v>Success</v>
      </c>
      <c r="Z188" s="7" t="str">
        <f t="shared" si="6"/>
        <v>Success</v>
      </c>
      <c r="AA188" s="11">
        <v>23.34</v>
      </c>
      <c r="AB188" s="11">
        <v>2.96</v>
      </c>
      <c r="AC188" s="11" t="b">
        <v>1</v>
      </c>
    </row>
    <row r="189">
      <c r="A189" s="84">
        <v>89.0</v>
      </c>
      <c r="B189" s="74">
        <v>2712039.0</v>
      </c>
      <c r="C189" s="74" t="s">
        <v>729</v>
      </c>
      <c r="D189" s="75"/>
      <c r="E189" s="75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3"/>
      <c r="S189" s="64"/>
      <c r="T189" s="64"/>
      <c r="U189" s="64"/>
      <c r="V189" s="7">
        <v>0.3</v>
      </c>
      <c r="W189" s="8">
        <f t="shared" si="3"/>
        <v>0</v>
      </c>
      <c r="X189" s="9" t="str">
        <f t="shared" si="34"/>
        <v> </v>
      </c>
      <c r="Y189" s="7" t="str">
        <f t="shared" si="35"/>
        <v/>
      </c>
      <c r="Z189" s="7" t="str">
        <f t="shared" si="6"/>
        <v/>
      </c>
      <c r="AA189" s="64"/>
      <c r="AB189" s="64"/>
      <c r="AC189" s="63" t="b">
        <v>0</v>
      </c>
    </row>
    <row r="190">
      <c r="A190" s="74">
        <v>89.1</v>
      </c>
      <c r="B190" s="75"/>
      <c r="C190" s="75"/>
      <c r="D190" s="75"/>
      <c r="E190" s="75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3"/>
      <c r="S190" s="64"/>
      <c r="T190" s="64"/>
      <c r="U190" s="64"/>
      <c r="V190" s="7">
        <v>0.3</v>
      </c>
      <c r="W190" s="8">
        <f t="shared" si="3"/>
        <v>0</v>
      </c>
      <c r="X190" s="9" t="str">
        <f t="shared" si="34"/>
        <v> </v>
      </c>
      <c r="Y190" s="7" t="str">
        <f t="shared" si="35"/>
        <v/>
      </c>
      <c r="Z190" s="7" t="str">
        <f t="shared" si="6"/>
        <v/>
      </c>
      <c r="AA190" s="64"/>
      <c r="AB190" s="64"/>
      <c r="AC190" s="63" t="b">
        <v>0</v>
      </c>
    </row>
    <row r="191">
      <c r="A191" s="84">
        <v>90.0</v>
      </c>
      <c r="B191" s="74">
        <v>897079.0</v>
      </c>
      <c r="C191" s="74" t="s">
        <v>729</v>
      </c>
      <c r="D191" s="75"/>
      <c r="E191" s="75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3"/>
      <c r="S191" s="64"/>
      <c r="T191" s="64"/>
      <c r="U191" s="64"/>
      <c r="V191" s="7">
        <v>0.3</v>
      </c>
      <c r="W191" s="8">
        <f t="shared" si="3"/>
        <v>0</v>
      </c>
      <c r="X191" s="9" t="str">
        <f t="shared" si="34"/>
        <v> </v>
      </c>
      <c r="Y191" s="7" t="str">
        <f t="shared" si="35"/>
        <v/>
      </c>
      <c r="Z191" s="7" t="str">
        <f t="shared" si="6"/>
        <v/>
      </c>
      <c r="AA191" s="64"/>
      <c r="AB191" s="64"/>
      <c r="AC191" s="63" t="b">
        <v>0</v>
      </c>
    </row>
    <row r="192">
      <c r="A192" s="74">
        <v>90.1</v>
      </c>
      <c r="B192" s="75"/>
      <c r="C192" s="75"/>
      <c r="D192" s="75"/>
      <c r="E192" s="75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3"/>
      <c r="S192" s="64"/>
      <c r="T192" s="64"/>
      <c r="U192" s="64"/>
      <c r="V192" s="7">
        <v>0.3</v>
      </c>
      <c r="W192" s="8">
        <f t="shared" si="3"/>
        <v>0</v>
      </c>
      <c r="X192" s="9" t="str">
        <f t="shared" si="34"/>
        <v> </v>
      </c>
      <c r="Y192" s="7" t="str">
        <f t="shared" si="35"/>
        <v/>
      </c>
      <c r="Z192" s="7" t="str">
        <f t="shared" si="6"/>
        <v/>
      </c>
      <c r="AA192" s="64"/>
      <c r="AB192" s="64"/>
      <c r="AC192" s="63" t="b">
        <v>0</v>
      </c>
    </row>
    <row r="193">
      <c r="A193" s="84">
        <v>91.0</v>
      </c>
      <c r="B193" s="74">
        <v>2412208.0</v>
      </c>
      <c r="C193" s="74" t="s">
        <v>729</v>
      </c>
      <c r="D193" s="75"/>
      <c r="E193" s="75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3"/>
      <c r="S193" s="64"/>
      <c r="T193" s="64"/>
      <c r="U193" s="64"/>
      <c r="V193" s="7">
        <v>0.3</v>
      </c>
      <c r="W193" s="8">
        <f t="shared" si="3"/>
        <v>0</v>
      </c>
      <c r="X193" s="9" t="str">
        <f t="shared" si="34"/>
        <v> </v>
      </c>
      <c r="Y193" s="7" t="str">
        <f t="shared" si="35"/>
        <v/>
      </c>
      <c r="Z193" s="7" t="str">
        <f t="shared" si="6"/>
        <v/>
      </c>
      <c r="AA193" s="64"/>
      <c r="AB193" s="64"/>
      <c r="AC193" s="63" t="b">
        <v>0</v>
      </c>
    </row>
    <row r="194">
      <c r="A194" s="74">
        <v>91.1</v>
      </c>
      <c r="B194" s="75"/>
      <c r="C194" s="75"/>
      <c r="D194" s="75"/>
      <c r="E194" s="75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3"/>
      <c r="S194" s="64"/>
      <c r="T194" s="64"/>
      <c r="U194" s="64"/>
      <c r="V194" s="7">
        <v>0.3</v>
      </c>
      <c r="W194" s="8">
        <f t="shared" si="3"/>
        <v>0</v>
      </c>
      <c r="X194" s="9" t="str">
        <f t="shared" si="34"/>
        <v> </v>
      </c>
      <c r="Y194" s="7" t="str">
        <f t="shared" si="35"/>
        <v/>
      </c>
      <c r="Z194" s="7" t="str">
        <f t="shared" si="6"/>
        <v/>
      </c>
      <c r="AA194" s="64"/>
      <c r="AB194" s="64"/>
      <c r="AC194" s="63" t="b">
        <v>0</v>
      </c>
    </row>
    <row r="195">
      <c r="A195" s="23">
        <v>92.0</v>
      </c>
      <c r="B195" s="20">
        <v>2776011.0</v>
      </c>
      <c r="C195" s="20" t="s">
        <v>266</v>
      </c>
      <c r="D195" s="20">
        <v>76.0</v>
      </c>
      <c r="E195" s="20" t="s">
        <v>57</v>
      </c>
      <c r="F195" s="11" t="s">
        <v>267</v>
      </c>
      <c r="G195" s="11" t="s">
        <v>255</v>
      </c>
      <c r="H195" s="15">
        <v>43410.0</v>
      </c>
      <c r="I195" s="15">
        <v>43374.0</v>
      </c>
      <c r="J195" s="11" t="s">
        <v>268</v>
      </c>
      <c r="K195" s="11">
        <v>2.0</v>
      </c>
      <c r="L195" s="11">
        <v>22.0</v>
      </c>
      <c r="M195" s="13"/>
      <c r="N195" s="16">
        <f t="shared" ref="N195:N202" si="48">M195-H195</f>
        <v>-43410</v>
      </c>
      <c r="O195" s="13"/>
      <c r="P195" s="13"/>
      <c r="Q195" s="12">
        <v>43476.0</v>
      </c>
      <c r="R195" s="11">
        <f t="shared" ref="R195:R202" si="49">Q195-H195</f>
        <v>66</v>
      </c>
      <c r="S195" s="11" t="s">
        <v>269</v>
      </c>
      <c r="T195" s="11">
        <v>1.0</v>
      </c>
      <c r="U195" s="11">
        <v>18.0</v>
      </c>
      <c r="V195" s="7">
        <v>0.3</v>
      </c>
      <c r="W195" s="8">
        <f t="shared" si="3"/>
        <v>15.4</v>
      </c>
      <c r="X195" s="9" t="str">
        <f t="shared" si="34"/>
        <v>Failure</v>
      </c>
      <c r="Y195" s="7" t="str">
        <f t="shared" si="35"/>
        <v>Success</v>
      </c>
      <c r="Z195" s="7" t="str">
        <f t="shared" si="6"/>
        <v>Success</v>
      </c>
      <c r="AA195" s="11">
        <v>24.63</v>
      </c>
      <c r="AB195" s="11">
        <v>3.63</v>
      </c>
      <c r="AC195" s="11" t="b">
        <v>1</v>
      </c>
    </row>
    <row r="196">
      <c r="A196" s="74">
        <v>92.1</v>
      </c>
      <c r="B196" s="75"/>
      <c r="C196" s="74" t="s">
        <v>772</v>
      </c>
      <c r="D196" s="74"/>
      <c r="E196" s="74"/>
      <c r="F196" s="64"/>
      <c r="G196" s="64"/>
      <c r="H196" s="64"/>
      <c r="I196" s="64"/>
      <c r="J196" s="64"/>
      <c r="K196" s="64"/>
      <c r="L196" s="64"/>
      <c r="M196" s="64"/>
      <c r="N196" s="64">
        <f t="shared" si="48"/>
        <v>0</v>
      </c>
      <c r="O196" s="64"/>
      <c r="P196" s="64"/>
      <c r="Q196" s="64"/>
      <c r="R196" s="63">
        <f t="shared" si="49"/>
        <v>0</v>
      </c>
      <c r="S196" s="64"/>
      <c r="T196" s="64"/>
      <c r="U196" s="64"/>
      <c r="V196" s="7">
        <v>0.3</v>
      </c>
      <c r="W196" s="8">
        <f t="shared" si="3"/>
        <v>0</v>
      </c>
      <c r="X196" s="9" t="str">
        <f t="shared" si="34"/>
        <v> </v>
      </c>
      <c r="Y196" s="7" t="str">
        <f t="shared" si="35"/>
        <v/>
      </c>
      <c r="Z196" s="7" t="str">
        <f t="shared" si="6"/>
        <v/>
      </c>
      <c r="AA196" s="64"/>
      <c r="AB196" s="64"/>
      <c r="AC196" s="63" t="b">
        <v>0</v>
      </c>
    </row>
    <row r="197">
      <c r="A197" s="24">
        <v>93.0</v>
      </c>
      <c r="B197" s="25">
        <v>1450152.0</v>
      </c>
      <c r="C197" s="25" t="s">
        <v>270</v>
      </c>
      <c r="D197" s="25">
        <v>86.0</v>
      </c>
      <c r="E197" s="25" t="s">
        <v>30</v>
      </c>
      <c r="F197" s="2" t="s">
        <v>271</v>
      </c>
      <c r="G197" s="2" t="s">
        <v>272</v>
      </c>
      <c r="H197" s="4">
        <v>43438.0</v>
      </c>
      <c r="I197" s="4">
        <v>43376.0</v>
      </c>
      <c r="J197" s="2" t="s">
        <v>273</v>
      </c>
      <c r="K197" s="2">
        <v>1.0</v>
      </c>
      <c r="L197" s="2">
        <v>12.0</v>
      </c>
      <c r="M197" s="5"/>
      <c r="N197" s="10">
        <f t="shared" si="48"/>
        <v>-43438</v>
      </c>
      <c r="O197" s="5"/>
      <c r="P197" s="5"/>
      <c r="Q197" s="4">
        <v>43474.0</v>
      </c>
      <c r="R197" s="2">
        <f t="shared" si="49"/>
        <v>36</v>
      </c>
      <c r="S197" s="2" t="s">
        <v>274</v>
      </c>
      <c r="T197" s="2">
        <v>1.0</v>
      </c>
      <c r="U197" s="2">
        <v>20.0</v>
      </c>
      <c r="V197" s="7">
        <v>0.3</v>
      </c>
      <c r="W197" s="8">
        <f t="shared" si="3"/>
        <v>8.4</v>
      </c>
      <c r="X197" s="9" t="str">
        <f t="shared" si="34"/>
        <v>Failure</v>
      </c>
      <c r="Y197" s="7" t="str">
        <f t="shared" si="35"/>
        <v>Failure</v>
      </c>
      <c r="Z197" s="7" t="str">
        <f t="shared" si="6"/>
        <v>Failure</v>
      </c>
      <c r="AA197" s="2">
        <v>24.99</v>
      </c>
      <c r="AB197" s="2">
        <v>3.3</v>
      </c>
      <c r="AC197" s="2" t="b">
        <v>1</v>
      </c>
    </row>
    <row r="198">
      <c r="A198" s="80">
        <v>93.1</v>
      </c>
      <c r="B198" s="80">
        <v>1450152.0</v>
      </c>
      <c r="C198" s="80" t="s">
        <v>773</v>
      </c>
      <c r="D198" s="81"/>
      <c r="E198" s="81"/>
      <c r="F198" s="66"/>
      <c r="G198" s="65" t="s">
        <v>774</v>
      </c>
      <c r="H198" s="66"/>
      <c r="I198" s="66"/>
      <c r="J198" s="66"/>
      <c r="K198" s="66"/>
      <c r="L198" s="66"/>
      <c r="M198" s="66"/>
      <c r="N198" s="66">
        <f t="shared" si="48"/>
        <v>0</v>
      </c>
      <c r="O198" s="66"/>
      <c r="P198" s="66"/>
      <c r="Q198" s="66"/>
      <c r="R198" s="65">
        <f t="shared" si="49"/>
        <v>0</v>
      </c>
      <c r="S198" s="66"/>
      <c r="T198" s="66"/>
      <c r="U198" s="66"/>
      <c r="V198" s="7">
        <v>0.3</v>
      </c>
      <c r="W198" s="8">
        <f t="shared" si="3"/>
        <v>0</v>
      </c>
      <c r="X198" s="9" t="str">
        <f t="shared" si="34"/>
        <v> </v>
      </c>
      <c r="Y198" s="7" t="str">
        <f t="shared" si="35"/>
        <v/>
      </c>
      <c r="Z198" s="7" t="str">
        <f t="shared" si="6"/>
        <v/>
      </c>
      <c r="AA198" s="66"/>
      <c r="AB198" s="66"/>
      <c r="AC198" s="65" t="b">
        <v>0</v>
      </c>
    </row>
    <row r="199">
      <c r="A199" s="23">
        <v>94.0</v>
      </c>
      <c r="B199" s="20">
        <v>2782507.0</v>
      </c>
      <c r="C199" s="20" t="s">
        <v>275</v>
      </c>
      <c r="D199" s="20">
        <v>76.0</v>
      </c>
      <c r="E199" s="20" t="s">
        <v>57</v>
      </c>
      <c r="F199" s="11" t="s">
        <v>276</v>
      </c>
      <c r="G199" s="11" t="s">
        <v>176</v>
      </c>
      <c r="H199" s="12">
        <v>43494.0</v>
      </c>
      <c r="I199" s="12">
        <v>43383.0</v>
      </c>
      <c r="J199" s="11" t="s">
        <v>277</v>
      </c>
      <c r="K199" s="11">
        <v>10.0</v>
      </c>
      <c r="L199" s="11">
        <v>25.0</v>
      </c>
      <c r="M199" s="13"/>
      <c r="N199" s="14">
        <f t="shared" si="48"/>
        <v>-43494</v>
      </c>
      <c r="O199" s="13"/>
      <c r="P199" s="13"/>
      <c r="Q199" s="12">
        <v>43578.0</v>
      </c>
      <c r="R199" s="11">
        <f t="shared" si="49"/>
        <v>84</v>
      </c>
      <c r="S199" s="11" t="s">
        <v>278</v>
      </c>
      <c r="T199" s="11">
        <v>4.0</v>
      </c>
      <c r="U199" s="11">
        <v>10.0</v>
      </c>
      <c r="V199" s="7">
        <v>0.3</v>
      </c>
      <c r="W199" s="8">
        <f t="shared" si="3"/>
        <v>17.5</v>
      </c>
      <c r="X199" s="9" t="str">
        <f t="shared" si="34"/>
        <v>Success</v>
      </c>
      <c r="Y199" s="7" t="str">
        <f t="shared" si="35"/>
        <v>Success</v>
      </c>
      <c r="Z199" s="7" t="str">
        <f t="shared" si="6"/>
        <v>Success</v>
      </c>
      <c r="AA199" s="11">
        <v>23.6</v>
      </c>
      <c r="AB199" s="11">
        <v>2.66</v>
      </c>
      <c r="AC199" s="11" t="b">
        <v>1</v>
      </c>
    </row>
    <row r="200">
      <c r="A200" s="25">
        <v>94.1</v>
      </c>
      <c r="B200" s="25">
        <v>2782507.0</v>
      </c>
      <c r="C200" s="25" t="s">
        <v>279</v>
      </c>
      <c r="D200" s="25">
        <v>76.0</v>
      </c>
      <c r="E200" s="25" t="s">
        <v>57</v>
      </c>
      <c r="F200" s="2" t="s">
        <v>280</v>
      </c>
      <c r="G200" s="2" t="s">
        <v>181</v>
      </c>
      <c r="H200" s="4">
        <v>43570.0</v>
      </c>
      <c r="I200" s="4">
        <v>43529.0</v>
      </c>
      <c r="J200" s="2" t="s">
        <v>281</v>
      </c>
      <c r="K200" s="2">
        <v>1.0</v>
      </c>
      <c r="L200" s="2">
        <v>14.0</v>
      </c>
      <c r="M200" s="5"/>
      <c r="N200" s="10">
        <f t="shared" si="48"/>
        <v>-43570</v>
      </c>
      <c r="O200" s="5"/>
      <c r="P200" s="5"/>
      <c r="Q200" s="4">
        <v>43606.0</v>
      </c>
      <c r="R200" s="2">
        <f t="shared" si="49"/>
        <v>36</v>
      </c>
      <c r="S200" s="2" t="s">
        <v>282</v>
      </c>
      <c r="T200" s="2">
        <v>4.0</v>
      </c>
      <c r="U200" s="2">
        <v>13.0</v>
      </c>
      <c r="V200" s="7">
        <v>0.3</v>
      </c>
      <c r="W200" s="8">
        <f t="shared" si="3"/>
        <v>9.8</v>
      </c>
      <c r="X200" s="9" t="str">
        <f t="shared" si="34"/>
        <v>Failure</v>
      </c>
      <c r="Y200" s="7" t="str">
        <f t="shared" si="35"/>
        <v>Failure</v>
      </c>
      <c r="Z200" s="7" t="str">
        <f t="shared" si="6"/>
        <v>Failure</v>
      </c>
      <c r="AA200" s="2">
        <v>23.2</v>
      </c>
      <c r="AB200" s="2">
        <v>2.85</v>
      </c>
      <c r="AC200" s="2" t="b">
        <v>1</v>
      </c>
    </row>
    <row r="201">
      <c r="A201" s="78">
        <v>94.2</v>
      </c>
      <c r="B201" s="80">
        <v>2782507.0</v>
      </c>
      <c r="C201" s="78" t="s">
        <v>775</v>
      </c>
      <c r="D201" s="78">
        <v>78.0</v>
      </c>
      <c r="E201" s="78" t="s">
        <v>57</v>
      </c>
      <c r="F201" s="71"/>
      <c r="G201" s="71"/>
      <c r="H201" s="71"/>
      <c r="I201" s="71"/>
      <c r="J201" s="71"/>
      <c r="K201" s="71"/>
      <c r="L201" s="71"/>
      <c r="M201" s="71"/>
      <c r="N201" s="71">
        <f t="shared" si="48"/>
        <v>0</v>
      </c>
      <c r="O201" s="71"/>
      <c r="P201" s="71"/>
      <c r="Q201" s="71"/>
      <c r="R201" s="70">
        <f t="shared" si="49"/>
        <v>0</v>
      </c>
      <c r="S201" s="71"/>
      <c r="T201" s="71"/>
      <c r="U201" s="71"/>
      <c r="V201" s="7">
        <v>0.3</v>
      </c>
      <c r="W201" s="8">
        <f t="shared" si="3"/>
        <v>0</v>
      </c>
      <c r="X201" s="9" t="str">
        <f t="shared" si="34"/>
        <v> </v>
      </c>
      <c r="Y201" s="7" t="str">
        <f t="shared" si="35"/>
        <v/>
      </c>
      <c r="Z201" s="7" t="str">
        <f t="shared" si="6"/>
        <v/>
      </c>
      <c r="AA201" s="71"/>
      <c r="AB201" s="71"/>
      <c r="AC201" s="70" t="b">
        <v>0</v>
      </c>
    </row>
    <row r="202">
      <c r="A202" s="78">
        <v>94.3</v>
      </c>
      <c r="B202" s="96"/>
      <c r="C202" s="78" t="s">
        <v>776</v>
      </c>
      <c r="D202" s="78">
        <v>78.0</v>
      </c>
      <c r="E202" s="78" t="s">
        <v>57</v>
      </c>
      <c r="F202" s="71"/>
      <c r="G202" s="71"/>
      <c r="H202" s="71"/>
      <c r="I202" s="71"/>
      <c r="J202" s="71"/>
      <c r="K202" s="71"/>
      <c r="L202" s="71"/>
      <c r="M202" s="71"/>
      <c r="N202" s="71">
        <f t="shared" si="48"/>
        <v>0</v>
      </c>
      <c r="O202" s="71"/>
      <c r="P202" s="71"/>
      <c r="Q202" s="71"/>
      <c r="R202" s="70">
        <f t="shared" si="49"/>
        <v>0</v>
      </c>
      <c r="S202" s="71"/>
      <c r="T202" s="71"/>
      <c r="U202" s="71"/>
      <c r="V202" s="7">
        <v>0.3</v>
      </c>
      <c r="W202" s="8">
        <f t="shared" si="3"/>
        <v>0</v>
      </c>
      <c r="X202" s="9" t="str">
        <f t="shared" si="34"/>
        <v> </v>
      </c>
      <c r="Y202" s="7" t="str">
        <f t="shared" si="35"/>
        <v/>
      </c>
      <c r="Z202" s="7" t="str">
        <f t="shared" si="6"/>
        <v/>
      </c>
      <c r="AA202" s="71"/>
      <c r="AB202" s="71"/>
      <c r="AC202" s="70" t="b">
        <v>0</v>
      </c>
    </row>
    <row r="203">
      <c r="A203" s="84">
        <v>95.0</v>
      </c>
      <c r="B203" s="75"/>
      <c r="C203" s="74" t="s">
        <v>694</v>
      </c>
      <c r="D203" s="75"/>
      <c r="E203" s="75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3"/>
      <c r="S203" s="64"/>
      <c r="T203" s="64"/>
      <c r="U203" s="64"/>
      <c r="V203" s="7">
        <v>0.3</v>
      </c>
      <c r="W203" s="8">
        <f t="shared" si="3"/>
        <v>0</v>
      </c>
      <c r="X203" s="9" t="str">
        <f t="shared" si="34"/>
        <v> </v>
      </c>
      <c r="Y203" s="7" t="str">
        <f t="shared" si="35"/>
        <v/>
      </c>
      <c r="Z203" s="7" t="str">
        <f t="shared" si="6"/>
        <v/>
      </c>
      <c r="AA203" s="64"/>
      <c r="AB203" s="64"/>
      <c r="AC203" s="63" t="b">
        <v>0</v>
      </c>
    </row>
    <row r="204">
      <c r="A204" s="74">
        <v>95.1</v>
      </c>
      <c r="B204" s="75"/>
      <c r="C204" s="75"/>
      <c r="D204" s="75"/>
      <c r="E204" s="75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3"/>
      <c r="S204" s="64"/>
      <c r="T204" s="64"/>
      <c r="U204" s="64"/>
      <c r="V204" s="7">
        <v>0.3</v>
      </c>
      <c r="W204" s="8">
        <f t="shared" si="3"/>
        <v>0</v>
      </c>
      <c r="X204" s="9" t="str">
        <f t="shared" si="34"/>
        <v> </v>
      </c>
      <c r="Y204" s="7" t="str">
        <f t="shared" si="35"/>
        <v/>
      </c>
      <c r="Z204" s="7" t="str">
        <f t="shared" si="6"/>
        <v/>
      </c>
      <c r="AA204" s="64"/>
      <c r="AB204" s="64"/>
      <c r="AC204" s="63" t="b">
        <v>0</v>
      </c>
    </row>
    <row r="205">
      <c r="A205" s="94">
        <v>96.0</v>
      </c>
      <c r="B205" s="78">
        <v>1997990.0</v>
      </c>
      <c r="C205" s="78" t="s">
        <v>777</v>
      </c>
      <c r="D205" s="78"/>
      <c r="E205" s="78" t="s">
        <v>30</v>
      </c>
      <c r="F205" s="71"/>
      <c r="G205" s="71"/>
      <c r="H205" s="72"/>
      <c r="I205" s="71"/>
      <c r="J205" s="71"/>
      <c r="K205" s="71"/>
      <c r="L205" s="71"/>
      <c r="M205" s="71"/>
      <c r="N205" s="97">
        <f>M205-H205</f>
        <v>0</v>
      </c>
      <c r="O205" s="71"/>
      <c r="P205" s="71"/>
      <c r="Q205" s="71"/>
      <c r="R205" s="72">
        <f>Q205-H205</f>
        <v>0</v>
      </c>
      <c r="S205" s="71"/>
      <c r="T205" s="71"/>
      <c r="U205" s="71"/>
      <c r="V205" s="7">
        <v>0.3</v>
      </c>
      <c r="W205" s="8">
        <f t="shared" si="3"/>
        <v>0</v>
      </c>
      <c r="X205" s="9" t="str">
        <f t="shared" si="34"/>
        <v> </v>
      </c>
      <c r="Y205" s="7" t="str">
        <f t="shared" si="35"/>
        <v/>
      </c>
      <c r="Z205" s="7" t="str">
        <f t="shared" si="6"/>
        <v/>
      </c>
      <c r="AA205" s="71"/>
      <c r="AB205" s="71"/>
      <c r="AC205" s="70" t="b">
        <v>0</v>
      </c>
    </row>
    <row r="206">
      <c r="A206" s="80">
        <v>96.1</v>
      </c>
      <c r="B206" s="81"/>
      <c r="C206" s="80" t="s">
        <v>778</v>
      </c>
      <c r="D206" s="80">
        <v>63.0</v>
      </c>
      <c r="E206" s="80" t="s">
        <v>30</v>
      </c>
      <c r="F206" s="65" t="s">
        <v>779</v>
      </c>
      <c r="G206" s="65" t="s">
        <v>780</v>
      </c>
      <c r="H206" s="67">
        <v>43452.0</v>
      </c>
      <c r="I206" s="67">
        <v>43395.0</v>
      </c>
      <c r="J206" s="65"/>
      <c r="K206" s="65"/>
      <c r="L206" s="65"/>
      <c r="M206" s="66"/>
      <c r="N206" s="66"/>
      <c r="O206" s="66"/>
      <c r="P206" s="66"/>
      <c r="Q206" s="67"/>
      <c r="R206" s="65"/>
      <c r="S206" s="65"/>
      <c r="T206" s="65"/>
      <c r="U206" s="65"/>
      <c r="V206" s="7">
        <v>0.3</v>
      </c>
      <c r="W206" s="8">
        <f t="shared" si="3"/>
        <v>0</v>
      </c>
      <c r="X206" s="9" t="str">
        <f t="shared" si="34"/>
        <v> </v>
      </c>
      <c r="Y206" s="7" t="str">
        <f t="shared" si="35"/>
        <v/>
      </c>
      <c r="Z206" s="7" t="str">
        <f t="shared" si="6"/>
        <v/>
      </c>
      <c r="AA206" s="66"/>
      <c r="AB206" s="66"/>
      <c r="AC206" s="65" t="b">
        <v>0</v>
      </c>
    </row>
    <row r="207">
      <c r="A207" s="23">
        <v>97.0</v>
      </c>
      <c r="B207" s="20">
        <v>2308914.0</v>
      </c>
      <c r="C207" s="20" t="s">
        <v>283</v>
      </c>
      <c r="D207" s="20">
        <v>75.0</v>
      </c>
      <c r="E207" s="20" t="s">
        <v>57</v>
      </c>
      <c r="F207" s="11" t="s">
        <v>284</v>
      </c>
      <c r="G207" s="11" t="s">
        <v>255</v>
      </c>
      <c r="H207" s="12">
        <v>43906.0</v>
      </c>
      <c r="I207" s="12">
        <v>43866.0</v>
      </c>
      <c r="J207" s="11" t="s">
        <v>285</v>
      </c>
      <c r="K207" s="11">
        <v>0.0</v>
      </c>
      <c r="L207" s="11">
        <v>19.0</v>
      </c>
      <c r="M207" s="13"/>
      <c r="N207" s="14">
        <f t="shared" ref="N207:N210" si="50">M207-H207</f>
        <v>-43906</v>
      </c>
      <c r="O207" s="13"/>
      <c r="P207" s="13"/>
      <c r="Q207" s="12">
        <v>43973.0</v>
      </c>
      <c r="R207" s="11">
        <f t="shared" ref="R207:R210" si="51">Q207-H207</f>
        <v>67</v>
      </c>
      <c r="S207" s="11" t="s">
        <v>39</v>
      </c>
      <c r="T207" s="11">
        <v>0.0</v>
      </c>
      <c r="U207" s="11">
        <v>11.0</v>
      </c>
      <c r="V207" s="7">
        <v>0.3</v>
      </c>
      <c r="W207" s="8">
        <f t="shared" si="3"/>
        <v>13.3</v>
      </c>
      <c r="X207" s="9" t="str">
        <f t="shared" si="34"/>
        <v>Success</v>
      </c>
      <c r="Y207" s="7" t="str">
        <f t="shared" si="35"/>
        <v>Failure</v>
      </c>
      <c r="Z207" s="7" t="str">
        <f t="shared" si="6"/>
        <v>Success</v>
      </c>
      <c r="AA207" s="11">
        <v>24.17</v>
      </c>
      <c r="AB207" s="11">
        <v>3.33</v>
      </c>
      <c r="AC207" s="11" t="b">
        <v>1</v>
      </c>
    </row>
    <row r="208">
      <c r="A208" s="20">
        <v>97.1</v>
      </c>
      <c r="B208" s="20">
        <v>2308914.0</v>
      </c>
      <c r="C208" s="20" t="s">
        <v>286</v>
      </c>
      <c r="D208" s="20">
        <v>74.0</v>
      </c>
      <c r="E208" s="20" t="s">
        <v>57</v>
      </c>
      <c r="F208" s="11" t="s">
        <v>287</v>
      </c>
      <c r="G208" s="11" t="s">
        <v>288</v>
      </c>
      <c r="H208" s="12">
        <v>43480.0</v>
      </c>
      <c r="I208" s="12">
        <v>43404.0</v>
      </c>
      <c r="J208" s="11" t="s">
        <v>39</v>
      </c>
      <c r="K208" s="11">
        <v>0.0</v>
      </c>
      <c r="L208" s="11">
        <v>14.0</v>
      </c>
      <c r="M208" s="13"/>
      <c r="N208" s="14">
        <f t="shared" si="50"/>
        <v>-43480</v>
      </c>
      <c r="O208" s="13"/>
      <c r="P208" s="13"/>
      <c r="Q208" s="12">
        <v>43546.0</v>
      </c>
      <c r="R208" s="11">
        <f t="shared" si="51"/>
        <v>66</v>
      </c>
      <c r="S208" s="11" t="s">
        <v>39</v>
      </c>
      <c r="T208" s="11">
        <v>0.0</v>
      </c>
      <c r="U208" s="11">
        <v>10.0</v>
      </c>
      <c r="V208" s="7">
        <v>0.3</v>
      </c>
      <c r="W208" s="8">
        <f t="shared" si="3"/>
        <v>9.8</v>
      </c>
      <c r="X208" s="9" t="str">
        <f t="shared" si="34"/>
        <v>Failure</v>
      </c>
      <c r="Y208" s="7" t="str">
        <f t="shared" si="35"/>
        <v>Failure</v>
      </c>
      <c r="Z208" s="7" t="str">
        <f t="shared" si="6"/>
        <v>Failure</v>
      </c>
      <c r="AA208" s="11">
        <v>23.99</v>
      </c>
      <c r="AB208" s="11">
        <v>3.27</v>
      </c>
      <c r="AC208" s="11" t="b">
        <v>1</v>
      </c>
    </row>
    <row r="209">
      <c r="A209" s="24">
        <v>98.0</v>
      </c>
      <c r="B209" s="25">
        <v>1572294.0</v>
      </c>
      <c r="C209" s="25" t="s">
        <v>289</v>
      </c>
      <c r="D209" s="25">
        <v>73.0</v>
      </c>
      <c r="E209" s="25" t="s">
        <v>30</v>
      </c>
      <c r="F209" s="2" t="s">
        <v>47</v>
      </c>
      <c r="G209" s="2" t="s">
        <v>255</v>
      </c>
      <c r="H209" s="4">
        <v>43451.0</v>
      </c>
      <c r="I209" s="3">
        <v>43412.0</v>
      </c>
      <c r="J209" s="2" t="s">
        <v>290</v>
      </c>
      <c r="K209" s="2">
        <v>8.0</v>
      </c>
      <c r="L209" s="2">
        <v>14.0</v>
      </c>
      <c r="M209" s="5"/>
      <c r="N209" s="10">
        <f t="shared" si="50"/>
        <v>-43451</v>
      </c>
      <c r="O209" s="5"/>
      <c r="P209" s="5"/>
      <c r="Q209" s="4">
        <v>43517.0</v>
      </c>
      <c r="R209" s="2">
        <f t="shared" si="51"/>
        <v>66</v>
      </c>
      <c r="S209" s="2" t="s">
        <v>290</v>
      </c>
      <c r="T209" s="2">
        <v>8.0</v>
      </c>
      <c r="U209" s="2">
        <v>12.0</v>
      </c>
      <c r="V209" s="7">
        <v>0.3</v>
      </c>
      <c r="W209" s="8">
        <f t="shared" si="3"/>
        <v>9.8</v>
      </c>
      <c r="X209" s="9" t="str">
        <f t="shared" si="34"/>
        <v>Failure</v>
      </c>
      <c r="Y209" s="7" t="str">
        <f t="shared" si="35"/>
        <v>Failure</v>
      </c>
      <c r="Z209" s="7" t="str">
        <f t="shared" si="6"/>
        <v>Failure</v>
      </c>
      <c r="AA209" s="2">
        <v>24.92</v>
      </c>
      <c r="AB209" s="2">
        <v>3.34</v>
      </c>
      <c r="AC209" s="2" t="b">
        <v>1</v>
      </c>
    </row>
    <row r="210">
      <c r="A210" s="80">
        <v>98.1</v>
      </c>
      <c r="B210" s="80">
        <v>1572294.0</v>
      </c>
      <c r="C210" s="80" t="s">
        <v>781</v>
      </c>
      <c r="D210" s="80">
        <v>73.0</v>
      </c>
      <c r="E210" s="80" t="s">
        <v>30</v>
      </c>
      <c r="F210" s="66"/>
      <c r="G210" s="66"/>
      <c r="H210" s="66"/>
      <c r="I210" s="66"/>
      <c r="J210" s="66"/>
      <c r="K210" s="66"/>
      <c r="L210" s="66"/>
      <c r="M210" s="66"/>
      <c r="N210" s="66">
        <f t="shared" si="50"/>
        <v>0</v>
      </c>
      <c r="O210" s="66"/>
      <c r="P210" s="66"/>
      <c r="Q210" s="66"/>
      <c r="R210" s="65">
        <f t="shared" si="51"/>
        <v>0</v>
      </c>
      <c r="S210" s="66"/>
      <c r="T210" s="66"/>
      <c r="U210" s="66"/>
      <c r="V210" s="7">
        <v>0.3</v>
      </c>
      <c r="W210" s="8">
        <f t="shared" si="3"/>
        <v>0</v>
      </c>
      <c r="X210" s="9" t="str">
        <f t="shared" si="34"/>
        <v> </v>
      </c>
      <c r="Y210" s="7" t="str">
        <f t="shared" si="35"/>
        <v/>
      </c>
      <c r="Z210" s="7" t="str">
        <f t="shared" si="6"/>
        <v/>
      </c>
      <c r="AA210" s="66"/>
      <c r="AB210" s="66"/>
      <c r="AC210" s="65" t="b">
        <v>0</v>
      </c>
    </row>
    <row r="211">
      <c r="A211" s="84">
        <v>99.0</v>
      </c>
      <c r="B211" s="74">
        <v>1765910.0</v>
      </c>
      <c r="C211" s="76" t="s">
        <v>729</v>
      </c>
      <c r="D211" s="75"/>
      <c r="E211" s="75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3"/>
      <c r="S211" s="64"/>
      <c r="T211" s="64"/>
      <c r="U211" s="64"/>
      <c r="V211" s="7">
        <v>0.3</v>
      </c>
      <c r="W211" s="8">
        <f t="shared" si="3"/>
        <v>0</v>
      </c>
      <c r="X211" s="9" t="str">
        <f t="shared" si="34"/>
        <v> </v>
      </c>
      <c r="Y211" s="7" t="str">
        <f t="shared" si="35"/>
        <v/>
      </c>
      <c r="Z211" s="7" t="str">
        <f t="shared" si="6"/>
        <v/>
      </c>
      <c r="AA211" s="64"/>
      <c r="AB211" s="64"/>
      <c r="AC211" s="63" t="b">
        <v>0</v>
      </c>
    </row>
    <row r="212">
      <c r="A212" s="74">
        <v>99.1</v>
      </c>
      <c r="B212" s="75"/>
      <c r="C212" s="75"/>
      <c r="D212" s="75"/>
      <c r="E212" s="75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3"/>
      <c r="S212" s="64"/>
      <c r="T212" s="64"/>
      <c r="U212" s="64"/>
      <c r="V212" s="7">
        <v>0.3</v>
      </c>
      <c r="W212" s="8">
        <f t="shared" si="3"/>
        <v>0</v>
      </c>
      <c r="X212" s="9" t="str">
        <f t="shared" si="34"/>
        <v> </v>
      </c>
      <c r="Y212" s="7" t="str">
        <f t="shared" si="35"/>
        <v/>
      </c>
      <c r="Z212" s="7" t="str">
        <f t="shared" si="6"/>
        <v/>
      </c>
      <c r="AA212" s="64"/>
      <c r="AB212" s="64"/>
      <c r="AC212" s="63" t="b">
        <v>0</v>
      </c>
    </row>
    <row r="213">
      <c r="A213" s="86">
        <v>100.0</v>
      </c>
      <c r="B213" s="80">
        <v>2799216.0</v>
      </c>
      <c r="C213" s="80" t="s">
        <v>782</v>
      </c>
      <c r="D213" s="81"/>
      <c r="E213" s="81"/>
      <c r="F213" s="66"/>
      <c r="G213" s="65" t="s">
        <v>696</v>
      </c>
      <c r="H213" s="67"/>
      <c r="I213" s="65"/>
      <c r="J213" s="66"/>
      <c r="K213" s="66"/>
      <c r="L213" s="66"/>
      <c r="M213" s="66"/>
      <c r="N213" s="87">
        <f t="shared" ref="N213:N214" si="52">M213-H213</f>
        <v>0</v>
      </c>
      <c r="O213" s="66"/>
      <c r="P213" s="66"/>
      <c r="Q213" s="66"/>
      <c r="R213" s="67">
        <f t="shared" ref="R213:R214" si="53">Q213-H213</f>
        <v>0</v>
      </c>
      <c r="S213" s="66"/>
      <c r="T213" s="66"/>
      <c r="U213" s="66"/>
      <c r="V213" s="7">
        <v>0.3</v>
      </c>
      <c r="W213" s="8">
        <f t="shared" si="3"/>
        <v>0</v>
      </c>
      <c r="X213" s="9" t="str">
        <f t="shared" si="34"/>
        <v> </v>
      </c>
      <c r="Y213" s="7" t="str">
        <f t="shared" si="35"/>
        <v/>
      </c>
      <c r="Z213" s="7" t="str">
        <f t="shared" si="6"/>
        <v/>
      </c>
      <c r="AA213" s="66"/>
      <c r="AB213" s="66"/>
      <c r="AC213" s="65" t="b">
        <v>0</v>
      </c>
    </row>
    <row r="214">
      <c r="A214" s="25">
        <v>100.1</v>
      </c>
      <c r="B214" s="25">
        <v>2799216.0</v>
      </c>
      <c r="C214" s="25" t="s">
        <v>291</v>
      </c>
      <c r="D214" s="25">
        <v>67.0</v>
      </c>
      <c r="E214" s="25" t="s">
        <v>57</v>
      </c>
      <c r="F214" s="2" t="s">
        <v>292</v>
      </c>
      <c r="G214" s="2" t="s">
        <v>293</v>
      </c>
      <c r="H214" s="4">
        <v>43480.0</v>
      </c>
      <c r="I214" s="4">
        <v>43411.0</v>
      </c>
      <c r="J214" s="2" t="s">
        <v>294</v>
      </c>
      <c r="K214" s="2">
        <v>4.0</v>
      </c>
      <c r="L214" s="2">
        <v>17.0</v>
      </c>
      <c r="M214" s="4">
        <v>43488.0</v>
      </c>
      <c r="N214" s="5">
        <f t="shared" si="52"/>
        <v>8</v>
      </c>
      <c r="O214" s="2" t="s">
        <v>294</v>
      </c>
      <c r="P214" s="2">
        <v>17.0</v>
      </c>
      <c r="Q214" s="4">
        <v>43553.0</v>
      </c>
      <c r="R214" s="2">
        <f t="shared" si="53"/>
        <v>73</v>
      </c>
      <c r="S214" s="2" t="s">
        <v>294</v>
      </c>
      <c r="T214" s="2">
        <v>4.0</v>
      </c>
      <c r="U214" s="2">
        <v>17.0</v>
      </c>
      <c r="V214" s="7">
        <v>0.3</v>
      </c>
      <c r="W214" s="8">
        <f t="shared" si="3"/>
        <v>11.9</v>
      </c>
      <c r="X214" s="9" t="str">
        <f t="shared" si="34"/>
        <v>Failure</v>
      </c>
      <c r="Y214" s="7" t="str">
        <f t="shared" si="35"/>
        <v>Failure</v>
      </c>
      <c r="Z214" s="7" t="str">
        <f t="shared" si="6"/>
        <v>Failure</v>
      </c>
      <c r="AA214" s="2">
        <v>23.36</v>
      </c>
      <c r="AB214" s="2">
        <v>3.11</v>
      </c>
      <c r="AC214" s="2" t="b">
        <v>1</v>
      </c>
    </row>
    <row r="215">
      <c r="A215" s="84">
        <v>101.0</v>
      </c>
      <c r="B215" s="74">
        <v>2165542.0</v>
      </c>
      <c r="C215" s="74" t="s">
        <v>783</v>
      </c>
      <c r="D215" s="75"/>
      <c r="E215" s="75"/>
      <c r="F215" s="64"/>
      <c r="G215" s="63" t="s">
        <v>784</v>
      </c>
      <c r="H215" s="63"/>
      <c r="I215" s="63"/>
      <c r="J215" s="64"/>
      <c r="K215" s="64"/>
      <c r="L215" s="64"/>
      <c r="M215" s="64"/>
      <c r="N215" s="64"/>
      <c r="O215" s="64"/>
      <c r="P215" s="64"/>
      <c r="Q215" s="64"/>
      <c r="R215" s="63"/>
      <c r="S215" s="64"/>
      <c r="T215" s="64"/>
      <c r="U215" s="64"/>
      <c r="V215" s="7">
        <v>0.3</v>
      </c>
      <c r="W215" s="8">
        <f t="shared" si="3"/>
        <v>0</v>
      </c>
      <c r="X215" s="9" t="str">
        <f t="shared" si="34"/>
        <v> </v>
      </c>
      <c r="Y215" s="7" t="str">
        <f t="shared" si="35"/>
        <v/>
      </c>
      <c r="Z215" s="7" t="str">
        <f t="shared" si="6"/>
        <v/>
      </c>
      <c r="AA215" s="64"/>
      <c r="AB215" s="64"/>
      <c r="AC215" s="63" t="b">
        <v>0</v>
      </c>
    </row>
    <row r="216">
      <c r="A216" s="74">
        <v>101.1</v>
      </c>
      <c r="B216" s="75"/>
      <c r="C216" s="74" t="s">
        <v>785</v>
      </c>
      <c r="D216" s="75"/>
      <c r="E216" s="75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3"/>
      <c r="S216" s="64"/>
      <c r="T216" s="64"/>
      <c r="U216" s="64"/>
      <c r="V216" s="7">
        <v>0.3</v>
      </c>
      <c r="W216" s="8">
        <f t="shared" si="3"/>
        <v>0</v>
      </c>
      <c r="X216" s="9" t="str">
        <f t="shared" si="34"/>
        <v> </v>
      </c>
      <c r="Y216" s="7" t="str">
        <f t="shared" si="35"/>
        <v/>
      </c>
      <c r="Z216" s="7" t="str">
        <f t="shared" si="6"/>
        <v/>
      </c>
      <c r="AA216" s="64"/>
      <c r="AB216" s="64"/>
      <c r="AC216" s="63" t="b">
        <v>0</v>
      </c>
    </row>
    <row r="217">
      <c r="A217" s="84">
        <v>102.0</v>
      </c>
      <c r="B217" s="74">
        <v>2705334.0</v>
      </c>
      <c r="C217" s="74" t="s">
        <v>786</v>
      </c>
      <c r="D217" s="75"/>
      <c r="E217" s="75"/>
      <c r="F217" s="64"/>
      <c r="G217" s="63" t="s">
        <v>535</v>
      </c>
      <c r="H217" s="63"/>
      <c r="I217" s="63"/>
      <c r="J217" s="64"/>
      <c r="K217" s="64"/>
      <c r="L217" s="64"/>
      <c r="M217" s="64"/>
      <c r="N217" s="64"/>
      <c r="O217" s="64"/>
      <c r="P217" s="64"/>
      <c r="Q217" s="64"/>
      <c r="R217" s="63"/>
      <c r="S217" s="64"/>
      <c r="T217" s="64"/>
      <c r="U217" s="64"/>
      <c r="V217" s="7">
        <v>0.3</v>
      </c>
      <c r="W217" s="8">
        <f t="shared" si="3"/>
        <v>0</v>
      </c>
      <c r="X217" s="9" t="str">
        <f t="shared" si="34"/>
        <v> </v>
      </c>
      <c r="Y217" s="7" t="str">
        <f t="shared" si="35"/>
        <v/>
      </c>
      <c r="Z217" s="7" t="str">
        <f t="shared" si="6"/>
        <v/>
      </c>
      <c r="AA217" s="64"/>
      <c r="AB217" s="64"/>
      <c r="AC217" s="63" t="b">
        <v>0</v>
      </c>
    </row>
    <row r="218">
      <c r="A218" s="74">
        <v>102.1</v>
      </c>
      <c r="B218" s="75"/>
      <c r="C218" s="75"/>
      <c r="D218" s="75"/>
      <c r="E218" s="75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3"/>
      <c r="S218" s="64"/>
      <c r="T218" s="64"/>
      <c r="U218" s="64"/>
      <c r="V218" s="7">
        <v>0.3</v>
      </c>
      <c r="W218" s="8">
        <f t="shared" si="3"/>
        <v>0</v>
      </c>
      <c r="X218" s="9" t="str">
        <f t="shared" si="34"/>
        <v> </v>
      </c>
      <c r="Y218" s="7" t="str">
        <f t="shared" si="35"/>
        <v/>
      </c>
      <c r="Z218" s="7" t="str">
        <f t="shared" si="6"/>
        <v/>
      </c>
      <c r="AA218" s="64"/>
      <c r="AB218" s="64"/>
      <c r="AC218" s="63" t="b">
        <v>0</v>
      </c>
    </row>
    <row r="219">
      <c r="A219" s="84">
        <v>103.0</v>
      </c>
      <c r="B219" s="74">
        <v>2809475.0</v>
      </c>
      <c r="C219" s="74" t="s">
        <v>787</v>
      </c>
      <c r="D219" s="75"/>
      <c r="E219" s="75"/>
      <c r="F219" s="64"/>
      <c r="G219" s="63" t="s">
        <v>788</v>
      </c>
      <c r="H219" s="63"/>
      <c r="I219" s="63"/>
      <c r="J219" s="64"/>
      <c r="K219" s="64"/>
      <c r="L219" s="64"/>
      <c r="M219" s="64"/>
      <c r="N219" s="64"/>
      <c r="O219" s="64"/>
      <c r="P219" s="64"/>
      <c r="Q219" s="64"/>
      <c r="R219" s="63"/>
      <c r="S219" s="64"/>
      <c r="T219" s="64"/>
      <c r="U219" s="64"/>
      <c r="V219" s="7">
        <v>0.3</v>
      </c>
      <c r="W219" s="8">
        <f t="shared" si="3"/>
        <v>0</v>
      </c>
      <c r="X219" s="9" t="str">
        <f t="shared" si="34"/>
        <v> </v>
      </c>
      <c r="Y219" s="7" t="str">
        <f t="shared" si="35"/>
        <v/>
      </c>
      <c r="Z219" s="7" t="str">
        <f t="shared" si="6"/>
        <v/>
      </c>
      <c r="AA219" s="64"/>
      <c r="AB219" s="64"/>
      <c r="AC219" s="63" t="b">
        <v>0</v>
      </c>
    </row>
    <row r="220">
      <c r="A220" s="74">
        <v>103.1</v>
      </c>
      <c r="B220" s="75"/>
      <c r="C220" s="75"/>
      <c r="D220" s="75"/>
      <c r="E220" s="75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3"/>
      <c r="S220" s="64"/>
      <c r="T220" s="64"/>
      <c r="U220" s="64"/>
      <c r="V220" s="7">
        <v>0.3</v>
      </c>
      <c r="W220" s="8">
        <f t="shared" si="3"/>
        <v>0</v>
      </c>
      <c r="X220" s="9" t="str">
        <f t="shared" si="34"/>
        <v> </v>
      </c>
      <c r="Y220" s="7" t="str">
        <f t="shared" si="35"/>
        <v/>
      </c>
      <c r="Z220" s="7" t="str">
        <f t="shared" si="6"/>
        <v/>
      </c>
      <c r="AA220" s="64"/>
      <c r="AB220" s="64"/>
      <c r="AC220" s="63" t="b">
        <v>0</v>
      </c>
    </row>
    <row r="221">
      <c r="A221" s="23">
        <v>104.0</v>
      </c>
      <c r="B221" s="20">
        <v>1631520.0</v>
      </c>
      <c r="C221" s="20" t="s">
        <v>295</v>
      </c>
      <c r="D221" s="20">
        <v>75.0</v>
      </c>
      <c r="E221" s="20" t="s">
        <v>57</v>
      </c>
      <c r="F221" s="11" t="s">
        <v>296</v>
      </c>
      <c r="G221" s="11" t="s">
        <v>297</v>
      </c>
      <c r="H221" s="12">
        <v>43515.0</v>
      </c>
      <c r="I221" s="12">
        <v>43474.0</v>
      </c>
      <c r="J221" s="11" t="s">
        <v>298</v>
      </c>
      <c r="K221" s="11">
        <v>9.0</v>
      </c>
      <c r="L221" s="11">
        <v>22.0</v>
      </c>
      <c r="M221" s="12">
        <v>43523.0</v>
      </c>
      <c r="N221" s="13">
        <f t="shared" ref="N221:N222" si="54">M221-H221</f>
        <v>8</v>
      </c>
      <c r="O221" s="11" t="s">
        <v>298</v>
      </c>
      <c r="P221" s="11">
        <v>11.0</v>
      </c>
      <c r="Q221" s="12">
        <v>43633.0</v>
      </c>
      <c r="R221" s="11">
        <f t="shared" ref="R221:R222" si="55">Q221-H221</f>
        <v>118</v>
      </c>
      <c r="S221" s="11" t="s">
        <v>298</v>
      </c>
      <c r="T221" s="11">
        <v>9.0</v>
      </c>
      <c r="U221" s="11">
        <v>12.0</v>
      </c>
      <c r="V221" s="7">
        <v>0.3</v>
      </c>
      <c r="W221" s="8">
        <f t="shared" si="3"/>
        <v>15.4</v>
      </c>
      <c r="X221" s="9" t="str">
        <f t="shared" si="34"/>
        <v>Success</v>
      </c>
      <c r="Y221" s="7" t="str">
        <f t="shared" si="35"/>
        <v>Failure</v>
      </c>
      <c r="Z221" s="7" t="str">
        <f t="shared" si="6"/>
        <v>Success</v>
      </c>
      <c r="AA221" s="11">
        <v>23.06</v>
      </c>
      <c r="AB221" s="11">
        <v>2.89</v>
      </c>
      <c r="AC221" s="11" t="b">
        <v>1</v>
      </c>
    </row>
    <row r="222">
      <c r="A222" s="20">
        <v>104.1</v>
      </c>
      <c r="B222" s="20">
        <v>1631520.0</v>
      </c>
      <c r="C222" s="20" t="s">
        <v>299</v>
      </c>
      <c r="D222" s="20">
        <v>75.0</v>
      </c>
      <c r="E222" s="20" t="s">
        <v>57</v>
      </c>
      <c r="F222" s="11" t="s">
        <v>296</v>
      </c>
      <c r="G222" s="11" t="s">
        <v>300</v>
      </c>
      <c r="H222" s="12">
        <v>43528.0</v>
      </c>
      <c r="I222" s="12">
        <v>43474.0</v>
      </c>
      <c r="J222" s="11" t="s">
        <v>298</v>
      </c>
      <c r="K222" s="11">
        <v>9.0</v>
      </c>
      <c r="L222" s="11">
        <v>16.0</v>
      </c>
      <c r="M222" s="12">
        <v>43537.0</v>
      </c>
      <c r="N222" s="13">
        <f t="shared" si="54"/>
        <v>9</v>
      </c>
      <c r="O222" s="11" t="s">
        <v>298</v>
      </c>
      <c r="P222" s="11">
        <v>13.0</v>
      </c>
      <c r="Q222" s="12">
        <v>43633.0</v>
      </c>
      <c r="R222" s="11">
        <f t="shared" si="55"/>
        <v>105</v>
      </c>
      <c r="S222" s="11" t="s">
        <v>298</v>
      </c>
      <c r="T222" s="11">
        <v>9.0</v>
      </c>
      <c r="U222" s="11">
        <v>12.0</v>
      </c>
      <c r="V222" s="7">
        <v>0.3</v>
      </c>
      <c r="W222" s="8">
        <f t="shared" si="3"/>
        <v>11.2</v>
      </c>
      <c r="X222" s="9" t="str">
        <f t="shared" si="34"/>
        <v>Failure</v>
      </c>
      <c r="Y222" s="7" t="str">
        <f t="shared" si="35"/>
        <v>Failure</v>
      </c>
      <c r="Z222" s="7" t="str">
        <f t="shared" si="6"/>
        <v>Failure</v>
      </c>
      <c r="AA222" s="11">
        <v>22.87</v>
      </c>
      <c r="AB222" s="11">
        <v>2.95</v>
      </c>
      <c r="AC222" s="11" t="b">
        <v>1</v>
      </c>
    </row>
    <row r="223">
      <c r="A223" s="84">
        <v>105.0</v>
      </c>
      <c r="B223" s="75"/>
      <c r="C223" s="74" t="s">
        <v>694</v>
      </c>
      <c r="D223" s="75"/>
      <c r="E223" s="75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3"/>
      <c r="S223" s="64"/>
      <c r="T223" s="64"/>
      <c r="U223" s="64"/>
      <c r="V223" s="7">
        <v>0.3</v>
      </c>
      <c r="W223" s="8">
        <f t="shared" si="3"/>
        <v>0</v>
      </c>
      <c r="X223" s="9" t="str">
        <f t="shared" si="34"/>
        <v> </v>
      </c>
      <c r="Y223" s="7" t="str">
        <f t="shared" si="35"/>
        <v/>
      </c>
      <c r="Z223" s="7" t="str">
        <f t="shared" si="6"/>
        <v/>
      </c>
      <c r="AA223" s="64"/>
      <c r="AB223" s="64"/>
      <c r="AC223" s="63" t="b">
        <v>0</v>
      </c>
    </row>
    <row r="224">
      <c r="A224" s="74">
        <v>105.1</v>
      </c>
      <c r="B224" s="75"/>
      <c r="C224" s="75"/>
      <c r="D224" s="75"/>
      <c r="E224" s="75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3"/>
      <c r="S224" s="64"/>
      <c r="T224" s="64"/>
      <c r="U224" s="64"/>
      <c r="V224" s="7">
        <v>0.3</v>
      </c>
      <c r="W224" s="8">
        <f t="shared" si="3"/>
        <v>0</v>
      </c>
      <c r="X224" s="9" t="str">
        <f t="shared" si="34"/>
        <v> </v>
      </c>
      <c r="Y224" s="7" t="str">
        <f t="shared" si="35"/>
        <v/>
      </c>
      <c r="Z224" s="7" t="str">
        <f t="shared" si="6"/>
        <v/>
      </c>
      <c r="AA224" s="64"/>
      <c r="AB224" s="64"/>
      <c r="AC224" s="63" t="b">
        <v>0</v>
      </c>
    </row>
    <row r="225">
      <c r="A225" s="86">
        <v>106.0</v>
      </c>
      <c r="B225" s="80">
        <v>2314900.0</v>
      </c>
      <c r="C225" s="80" t="s">
        <v>789</v>
      </c>
      <c r="D225" s="81"/>
      <c r="E225" s="81"/>
      <c r="F225" s="66"/>
      <c r="G225" s="65" t="s">
        <v>696</v>
      </c>
      <c r="H225" s="65"/>
      <c r="I225" s="65"/>
      <c r="J225" s="66"/>
      <c r="K225" s="66"/>
      <c r="L225" s="66"/>
      <c r="M225" s="66"/>
      <c r="N225" s="66">
        <f t="shared" ref="N225:N226" si="56">M225-H225</f>
        <v>0</v>
      </c>
      <c r="O225" s="66"/>
      <c r="P225" s="66"/>
      <c r="Q225" s="66"/>
      <c r="R225" s="65">
        <f t="shared" ref="R225:R226" si="57">Q225-H225</f>
        <v>0</v>
      </c>
      <c r="S225" s="66"/>
      <c r="T225" s="66"/>
      <c r="U225" s="66"/>
      <c r="V225" s="7">
        <v>0.3</v>
      </c>
      <c r="W225" s="8">
        <f t="shared" si="3"/>
        <v>0</v>
      </c>
      <c r="X225" s="9" t="str">
        <f t="shared" si="34"/>
        <v> </v>
      </c>
      <c r="Y225" s="7" t="str">
        <f t="shared" si="35"/>
        <v/>
      </c>
      <c r="Z225" s="7" t="str">
        <f t="shared" si="6"/>
        <v/>
      </c>
      <c r="AA225" s="66"/>
      <c r="AB225" s="66"/>
      <c r="AC225" s="65" t="b">
        <v>0</v>
      </c>
    </row>
    <row r="226">
      <c r="A226" s="20">
        <v>106.1</v>
      </c>
      <c r="B226" s="20">
        <v>2314900.0</v>
      </c>
      <c r="C226" s="20" t="s">
        <v>301</v>
      </c>
      <c r="D226" s="20">
        <v>73.0</v>
      </c>
      <c r="E226" s="20" t="s">
        <v>57</v>
      </c>
      <c r="F226" s="11" t="s">
        <v>302</v>
      </c>
      <c r="G226" s="11" t="s">
        <v>147</v>
      </c>
      <c r="H226" s="12">
        <v>43556.0</v>
      </c>
      <c r="I226" s="12">
        <v>43479.0</v>
      </c>
      <c r="J226" s="11" t="s">
        <v>303</v>
      </c>
      <c r="K226" s="11">
        <v>5.0</v>
      </c>
      <c r="L226" s="11">
        <v>16.0</v>
      </c>
      <c r="M226" s="12">
        <v>43574.0</v>
      </c>
      <c r="N226" s="13">
        <f t="shared" si="56"/>
        <v>18</v>
      </c>
      <c r="O226" s="11" t="s">
        <v>304</v>
      </c>
      <c r="P226" s="11">
        <v>13.0</v>
      </c>
      <c r="Q226" s="12">
        <v>43773.0</v>
      </c>
      <c r="R226" s="11">
        <f t="shared" si="57"/>
        <v>217</v>
      </c>
      <c r="S226" s="11" t="s">
        <v>305</v>
      </c>
      <c r="T226" s="11">
        <v>7.0</v>
      </c>
      <c r="U226" s="11">
        <v>12.0</v>
      </c>
      <c r="V226" s="7">
        <v>0.3</v>
      </c>
      <c r="W226" s="8">
        <f t="shared" si="3"/>
        <v>11.2</v>
      </c>
      <c r="X226" s="9" t="str">
        <f t="shared" si="34"/>
        <v>Failure</v>
      </c>
      <c r="Y226" s="7" t="str">
        <f t="shared" si="35"/>
        <v>Failure</v>
      </c>
      <c r="Z226" s="7" t="str">
        <f t="shared" si="6"/>
        <v>Failure</v>
      </c>
      <c r="AA226" s="11">
        <v>23.36</v>
      </c>
      <c r="AB226" s="11">
        <v>2.71</v>
      </c>
      <c r="AC226" s="11" t="b">
        <v>1</v>
      </c>
    </row>
    <row r="227">
      <c r="A227" s="84">
        <v>107.0</v>
      </c>
      <c r="B227" s="74">
        <v>2730736.0</v>
      </c>
      <c r="C227" s="74" t="s">
        <v>790</v>
      </c>
      <c r="D227" s="75"/>
      <c r="E227" s="75"/>
      <c r="F227" s="64"/>
      <c r="G227" s="63" t="s">
        <v>535</v>
      </c>
      <c r="H227" s="63"/>
      <c r="I227" s="63"/>
      <c r="J227" s="64"/>
      <c r="K227" s="64"/>
      <c r="L227" s="64"/>
      <c r="M227" s="64"/>
      <c r="N227" s="64"/>
      <c r="O227" s="64"/>
      <c r="P227" s="64"/>
      <c r="Q227" s="63"/>
      <c r="R227" s="63"/>
      <c r="S227" s="64"/>
      <c r="T227" s="64"/>
      <c r="U227" s="64"/>
      <c r="V227" s="7">
        <v>0.3</v>
      </c>
      <c r="W227" s="8">
        <f t="shared" si="3"/>
        <v>0</v>
      </c>
      <c r="X227" s="9" t="str">
        <f t="shared" si="34"/>
        <v> </v>
      </c>
      <c r="Y227" s="7" t="str">
        <f t="shared" si="35"/>
        <v/>
      </c>
      <c r="Z227" s="7" t="str">
        <f t="shared" si="6"/>
        <v/>
      </c>
      <c r="AA227" s="64"/>
      <c r="AB227" s="64"/>
      <c r="AC227" s="63" t="b">
        <v>0</v>
      </c>
    </row>
    <row r="228">
      <c r="A228" s="74">
        <v>107.1</v>
      </c>
      <c r="B228" s="75"/>
      <c r="C228" s="75"/>
      <c r="D228" s="75"/>
      <c r="E228" s="75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3"/>
      <c r="R228" s="63"/>
      <c r="S228" s="64"/>
      <c r="T228" s="64"/>
      <c r="U228" s="64"/>
      <c r="V228" s="7">
        <v>0.3</v>
      </c>
      <c r="W228" s="8">
        <f t="shared" si="3"/>
        <v>0</v>
      </c>
      <c r="X228" s="9" t="str">
        <f t="shared" si="34"/>
        <v> </v>
      </c>
      <c r="Y228" s="7" t="str">
        <f t="shared" si="35"/>
        <v/>
      </c>
      <c r="Z228" s="7" t="str">
        <f t="shared" si="6"/>
        <v/>
      </c>
      <c r="AA228" s="64"/>
      <c r="AB228" s="64"/>
      <c r="AC228" s="63" t="b">
        <v>0</v>
      </c>
    </row>
    <row r="229">
      <c r="A229" s="86">
        <v>108.0</v>
      </c>
      <c r="B229" s="80">
        <v>2469786.0</v>
      </c>
      <c r="C229" s="80" t="s">
        <v>791</v>
      </c>
      <c r="D229" s="81"/>
      <c r="E229" s="81"/>
      <c r="F229" s="66"/>
      <c r="G229" s="65" t="s">
        <v>792</v>
      </c>
      <c r="H229" s="65"/>
      <c r="I229" s="65"/>
      <c r="J229" s="66"/>
      <c r="K229" s="66"/>
      <c r="L229" s="66"/>
      <c r="M229" s="66"/>
      <c r="N229" s="66">
        <f>M229-H229</f>
        <v>0</v>
      </c>
      <c r="O229" s="66"/>
      <c r="P229" s="66"/>
      <c r="Q229" s="66"/>
      <c r="R229" s="65">
        <f>Q229-H229</f>
        <v>0</v>
      </c>
      <c r="S229" s="66"/>
      <c r="T229" s="66"/>
      <c r="U229" s="66"/>
      <c r="V229" s="7">
        <v>0.3</v>
      </c>
      <c r="W229" s="8">
        <f t="shared" si="3"/>
        <v>0</v>
      </c>
      <c r="X229" s="9" t="str">
        <f t="shared" si="34"/>
        <v> </v>
      </c>
      <c r="Y229" s="7" t="str">
        <f t="shared" si="35"/>
        <v/>
      </c>
      <c r="Z229" s="7" t="str">
        <f t="shared" si="6"/>
        <v/>
      </c>
      <c r="AA229" s="66"/>
      <c r="AB229" s="66"/>
      <c r="AC229" s="65" t="b">
        <v>0</v>
      </c>
    </row>
    <row r="230">
      <c r="A230" s="74">
        <v>108.1</v>
      </c>
      <c r="B230" s="75"/>
      <c r="C230" s="74" t="s">
        <v>793</v>
      </c>
      <c r="D230" s="75"/>
      <c r="E230" s="75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3"/>
      <c r="S230" s="64"/>
      <c r="T230" s="64"/>
      <c r="U230" s="64"/>
      <c r="V230" s="7">
        <v>0.3</v>
      </c>
      <c r="W230" s="8">
        <f t="shared" si="3"/>
        <v>0</v>
      </c>
      <c r="X230" s="9" t="str">
        <f t="shared" si="34"/>
        <v> </v>
      </c>
      <c r="Y230" s="7" t="str">
        <f t="shared" si="35"/>
        <v/>
      </c>
      <c r="Z230" s="7" t="str">
        <f t="shared" si="6"/>
        <v/>
      </c>
      <c r="AA230" s="64"/>
      <c r="AB230" s="64"/>
      <c r="AC230" s="63" t="b">
        <v>0</v>
      </c>
    </row>
    <row r="231">
      <c r="A231" s="84">
        <v>109.0</v>
      </c>
      <c r="B231" s="74">
        <v>1528970.0</v>
      </c>
      <c r="C231" s="74" t="s">
        <v>794</v>
      </c>
      <c r="D231" s="75"/>
      <c r="E231" s="75"/>
      <c r="F231" s="64"/>
      <c r="G231" s="63" t="s">
        <v>784</v>
      </c>
      <c r="H231" s="63"/>
      <c r="I231" s="63"/>
      <c r="J231" s="64"/>
      <c r="K231" s="64"/>
      <c r="L231" s="64"/>
      <c r="M231" s="64"/>
      <c r="N231" s="64"/>
      <c r="O231" s="64"/>
      <c r="P231" s="64"/>
      <c r="Q231" s="64"/>
      <c r="R231" s="63"/>
      <c r="S231" s="64"/>
      <c r="T231" s="64"/>
      <c r="U231" s="64"/>
      <c r="V231" s="7">
        <v>0.3</v>
      </c>
      <c r="W231" s="8">
        <f t="shared" si="3"/>
        <v>0</v>
      </c>
      <c r="X231" s="9" t="str">
        <f t="shared" si="34"/>
        <v> </v>
      </c>
      <c r="Y231" s="7" t="str">
        <f t="shared" si="35"/>
        <v/>
      </c>
      <c r="Z231" s="7" t="str">
        <f t="shared" si="6"/>
        <v/>
      </c>
      <c r="AA231" s="64"/>
      <c r="AB231" s="64"/>
      <c r="AC231" s="63" t="b">
        <v>0</v>
      </c>
    </row>
    <row r="232">
      <c r="A232" s="74">
        <v>109.1</v>
      </c>
      <c r="B232" s="75"/>
      <c r="C232" s="74" t="s">
        <v>795</v>
      </c>
      <c r="D232" s="75"/>
      <c r="E232" s="75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3"/>
      <c r="S232" s="64"/>
      <c r="T232" s="64"/>
      <c r="U232" s="64"/>
      <c r="V232" s="7">
        <v>0.3</v>
      </c>
      <c r="W232" s="8">
        <f t="shared" si="3"/>
        <v>0</v>
      </c>
      <c r="X232" s="9" t="str">
        <f t="shared" si="34"/>
        <v> </v>
      </c>
      <c r="Y232" s="7" t="str">
        <f t="shared" si="35"/>
        <v/>
      </c>
      <c r="Z232" s="7" t="str">
        <f t="shared" si="6"/>
        <v/>
      </c>
      <c r="AA232" s="64"/>
      <c r="AB232" s="64"/>
      <c r="AC232" s="63" t="b">
        <v>0</v>
      </c>
    </row>
    <row r="233">
      <c r="A233" s="84">
        <v>110.0</v>
      </c>
      <c r="B233" s="98" t="s">
        <v>796</v>
      </c>
      <c r="C233" s="74" t="s">
        <v>797</v>
      </c>
      <c r="D233" s="75"/>
      <c r="E233" s="75"/>
      <c r="F233" s="64"/>
      <c r="G233" s="63" t="s">
        <v>798</v>
      </c>
      <c r="H233" s="88">
        <v>43675.0</v>
      </c>
      <c r="I233" s="64"/>
      <c r="J233" s="64"/>
      <c r="K233" s="64"/>
      <c r="L233" s="64"/>
      <c r="M233" s="64"/>
      <c r="N233" s="64"/>
      <c r="O233" s="64"/>
      <c r="P233" s="64"/>
      <c r="Q233" s="64"/>
      <c r="R233" s="63"/>
      <c r="S233" s="64"/>
      <c r="T233" s="64"/>
      <c r="U233" s="64"/>
      <c r="V233" s="7">
        <v>0.3</v>
      </c>
      <c r="W233" s="8">
        <f t="shared" si="3"/>
        <v>0</v>
      </c>
      <c r="X233" s="9" t="str">
        <f t="shared" si="34"/>
        <v> </v>
      </c>
      <c r="Y233" s="7" t="str">
        <f t="shared" si="35"/>
        <v/>
      </c>
      <c r="Z233" s="7" t="str">
        <f t="shared" si="6"/>
        <v/>
      </c>
      <c r="AA233" s="64"/>
      <c r="AB233" s="64"/>
      <c r="AC233" s="63" t="b">
        <v>0</v>
      </c>
    </row>
    <row r="234">
      <c r="A234" s="80">
        <v>110.1</v>
      </c>
      <c r="B234" s="81"/>
      <c r="C234" s="80" t="s">
        <v>799</v>
      </c>
      <c r="D234" s="81"/>
      <c r="E234" s="81"/>
      <c r="F234" s="66"/>
      <c r="G234" s="65" t="s">
        <v>800</v>
      </c>
      <c r="H234" s="66"/>
      <c r="I234" s="66"/>
      <c r="J234" s="66"/>
      <c r="K234" s="66"/>
      <c r="L234" s="66"/>
      <c r="M234" s="66"/>
      <c r="N234" s="66">
        <f t="shared" ref="N234:N238" si="58">M234-H234</f>
        <v>0</v>
      </c>
      <c r="O234" s="66"/>
      <c r="P234" s="66"/>
      <c r="Q234" s="66"/>
      <c r="R234" s="65">
        <f t="shared" ref="R234:R238" si="59">Q234-H234</f>
        <v>0</v>
      </c>
      <c r="S234" s="66"/>
      <c r="T234" s="66"/>
      <c r="U234" s="66"/>
      <c r="V234" s="7">
        <v>0.3</v>
      </c>
      <c r="W234" s="8">
        <f t="shared" si="3"/>
        <v>0</v>
      </c>
      <c r="X234" s="9" t="str">
        <f t="shared" si="34"/>
        <v> </v>
      </c>
      <c r="Y234" s="7" t="str">
        <f t="shared" si="35"/>
        <v/>
      </c>
      <c r="Z234" s="7" t="str">
        <f t="shared" si="6"/>
        <v/>
      </c>
      <c r="AA234" s="66"/>
      <c r="AB234" s="66"/>
      <c r="AC234" s="65" t="b">
        <v>0</v>
      </c>
    </row>
    <row r="235">
      <c r="A235" s="86">
        <v>111.0</v>
      </c>
      <c r="B235" s="80">
        <v>2782507.0</v>
      </c>
      <c r="C235" s="80" t="s">
        <v>801</v>
      </c>
      <c r="D235" s="81"/>
      <c r="E235" s="81"/>
      <c r="F235" s="66"/>
      <c r="G235" s="65" t="s">
        <v>784</v>
      </c>
      <c r="H235" s="65"/>
      <c r="I235" s="65"/>
      <c r="J235" s="66"/>
      <c r="K235" s="66"/>
      <c r="L235" s="66"/>
      <c r="M235" s="66"/>
      <c r="N235" s="66">
        <f t="shared" si="58"/>
        <v>0</v>
      </c>
      <c r="O235" s="66"/>
      <c r="P235" s="66"/>
      <c r="Q235" s="66"/>
      <c r="R235" s="65">
        <f t="shared" si="59"/>
        <v>0</v>
      </c>
      <c r="S235" s="66"/>
      <c r="T235" s="66"/>
      <c r="U235" s="66"/>
      <c r="V235" s="7">
        <v>0.3</v>
      </c>
      <c r="W235" s="8">
        <f t="shared" si="3"/>
        <v>0</v>
      </c>
      <c r="X235" s="9" t="str">
        <f t="shared" si="34"/>
        <v> </v>
      </c>
      <c r="Y235" s="7" t="str">
        <f t="shared" si="35"/>
        <v/>
      </c>
      <c r="Z235" s="7" t="str">
        <f t="shared" si="6"/>
        <v/>
      </c>
      <c r="AA235" s="66"/>
      <c r="AB235" s="66"/>
      <c r="AC235" s="65" t="b">
        <v>0</v>
      </c>
    </row>
    <row r="236">
      <c r="A236" s="80">
        <v>111.1</v>
      </c>
      <c r="B236" s="81"/>
      <c r="C236" s="80" t="s">
        <v>802</v>
      </c>
      <c r="D236" s="81"/>
      <c r="E236" s="81"/>
      <c r="F236" s="66"/>
      <c r="G236" s="66"/>
      <c r="H236" s="66"/>
      <c r="I236" s="66"/>
      <c r="J236" s="66"/>
      <c r="K236" s="66"/>
      <c r="L236" s="66"/>
      <c r="M236" s="66"/>
      <c r="N236" s="66">
        <f t="shared" si="58"/>
        <v>0</v>
      </c>
      <c r="O236" s="66"/>
      <c r="P236" s="66"/>
      <c r="Q236" s="66"/>
      <c r="R236" s="65">
        <f t="shared" si="59"/>
        <v>0</v>
      </c>
      <c r="S236" s="66"/>
      <c r="T236" s="66"/>
      <c r="U236" s="66"/>
      <c r="V236" s="7">
        <v>0.3</v>
      </c>
      <c r="W236" s="8">
        <f t="shared" si="3"/>
        <v>0</v>
      </c>
      <c r="X236" s="9" t="str">
        <f t="shared" si="34"/>
        <v> </v>
      </c>
      <c r="Y236" s="7" t="str">
        <f t="shared" si="35"/>
        <v/>
      </c>
      <c r="Z236" s="7" t="str">
        <f t="shared" si="6"/>
        <v/>
      </c>
      <c r="AA236" s="66"/>
      <c r="AB236" s="66"/>
      <c r="AC236" s="65" t="b">
        <v>0</v>
      </c>
    </row>
    <row r="237">
      <c r="A237" s="20">
        <v>111.0</v>
      </c>
      <c r="B237" s="20">
        <v>2782507.0</v>
      </c>
      <c r="C237" s="20" t="s">
        <v>306</v>
      </c>
      <c r="D237" s="20">
        <v>77.0</v>
      </c>
      <c r="E237" s="20" t="s">
        <v>57</v>
      </c>
      <c r="F237" s="11" t="s">
        <v>307</v>
      </c>
      <c r="G237" s="11" t="s">
        <v>308</v>
      </c>
      <c r="H237" s="12">
        <v>43494.0</v>
      </c>
      <c r="I237" s="12">
        <v>43369.0</v>
      </c>
      <c r="J237" s="11" t="s">
        <v>309</v>
      </c>
      <c r="K237" s="11">
        <v>10.0</v>
      </c>
      <c r="L237" s="11">
        <v>25.0</v>
      </c>
      <c r="M237" s="12">
        <v>43500.0</v>
      </c>
      <c r="N237" s="13">
        <f t="shared" si="58"/>
        <v>6</v>
      </c>
      <c r="O237" s="11" t="s">
        <v>309</v>
      </c>
      <c r="P237" s="11">
        <v>12.0</v>
      </c>
      <c r="Q237" s="12">
        <v>43578.0</v>
      </c>
      <c r="R237" s="11">
        <f t="shared" si="59"/>
        <v>84</v>
      </c>
      <c r="S237" s="11" t="s">
        <v>310</v>
      </c>
      <c r="T237" s="11">
        <v>4.0</v>
      </c>
      <c r="U237" s="11">
        <v>10.0</v>
      </c>
      <c r="V237" s="7">
        <v>0.3</v>
      </c>
      <c r="W237" s="8">
        <f t="shared" si="3"/>
        <v>17.5</v>
      </c>
      <c r="X237" s="9" t="str">
        <f t="shared" si="34"/>
        <v>Success</v>
      </c>
      <c r="Y237" s="7" t="str">
        <f t="shared" si="35"/>
        <v>Success</v>
      </c>
      <c r="Z237" s="7" t="str">
        <f t="shared" si="6"/>
        <v>Success</v>
      </c>
      <c r="AA237" s="11">
        <v>23.6</v>
      </c>
      <c r="AB237" s="11">
        <v>2.66</v>
      </c>
      <c r="AC237" s="11" t="b">
        <v>1</v>
      </c>
    </row>
    <row r="238">
      <c r="A238" s="25">
        <v>111.1</v>
      </c>
      <c r="B238" s="25">
        <v>2782507.0</v>
      </c>
      <c r="C238" s="25" t="s">
        <v>311</v>
      </c>
      <c r="D238" s="25">
        <v>77.0</v>
      </c>
      <c r="E238" s="25" t="s">
        <v>57</v>
      </c>
      <c r="F238" s="2" t="s">
        <v>307</v>
      </c>
      <c r="G238" s="2" t="s">
        <v>312</v>
      </c>
      <c r="H238" s="4">
        <v>43570.0</v>
      </c>
      <c r="I238" s="4">
        <v>43529.0</v>
      </c>
      <c r="J238" s="2" t="s">
        <v>313</v>
      </c>
      <c r="K238" s="2">
        <v>3.0</v>
      </c>
      <c r="L238" s="2">
        <v>14.0</v>
      </c>
      <c r="M238" s="4">
        <v>43578.0</v>
      </c>
      <c r="N238" s="5">
        <f t="shared" si="58"/>
        <v>8</v>
      </c>
      <c r="O238" s="2" t="s">
        <v>39</v>
      </c>
      <c r="P238" s="2">
        <v>6.0</v>
      </c>
      <c r="Q238" s="4">
        <v>43606.0</v>
      </c>
      <c r="R238" s="2">
        <f t="shared" si="59"/>
        <v>36</v>
      </c>
      <c r="S238" s="2" t="s">
        <v>314</v>
      </c>
      <c r="T238" s="2">
        <v>4.0</v>
      </c>
      <c r="U238" s="2">
        <v>13.0</v>
      </c>
      <c r="V238" s="7">
        <v>0.3</v>
      </c>
      <c r="W238" s="8">
        <f t="shared" si="3"/>
        <v>9.8</v>
      </c>
      <c r="X238" s="9" t="str">
        <f t="shared" si="34"/>
        <v>Failure</v>
      </c>
      <c r="Y238" s="7" t="str">
        <f t="shared" si="35"/>
        <v>Failure</v>
      </c>
      <c r="Z238" s="7" t="str">
        <f t="shared" si="6"/>
        <v>Failure</v>
      </c>
      <c r="AA238" s="2">
        <v>23.2</v>
      </c>
      <c r="AB238" s="2">
        <v>2.85</v>
      </c>
      <c r="AC238" s="2" t="b">
        <v>1</v>
      </c>
    </row>
    <row r="239">
      <c r="A239" s="84">
        <v>112.0</v>
      </c>
      <c r="B239" s="74">
        <v>2165542.0</v>
      </c>
      <c r="C239" s="74" t="s">
        <v>803</v>
      </c>
      <c r="D239" s="75"/>
      <c r="E239" s="75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3"/>
      <c r="S239" s="64"/>
      <c r="T239" s="64"/>
      <c r="U239" s="64"/>
      <c r="V239" s="7">
        <v>0.3</v>
      </c>
      <c r="W239" s="8">
        <f t="shared" si="3"/>
        <v>0</v>
      </c>
      <c r="X239" s="9" t="str">
        <f t="shared" si="34"/>
        <v> </v>
      </c>
      <c r="Y239" s="7" t="str">
        <f t="shared" si="35"/>
        <v/>
      </c>
      <c r="Z239" s="7" t="str">
        <f t="shared" si="6"/>
        <v/>
      </c>
      <c r="AA239" s="64"/>
      <c r="AB239" s="64"/>
      <c r="AC239" s="63" t="b">
        <v>0</v>
      </c>
    </row>
    <row r="240">
      <c r="A240" s="63">
        <v>112.1</v>
      </c>
      <c r="B240" s="64"/>
      <c r="C240" s="63" t="s">
        <v>804</v>
      </c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3"/>
      <c r="S240" s="64"/>
      <c r="T240" s="64"/>
      <c r="U240" s="64"/>
      <c r="V240" s="7">
        <v>0.3</v>
      </c>
      <c r="W240" s="8">
        <f t="shared" si="3"/>
        <v>0</v>
      </c>
      <c r="X240" s="9" t="str">
        <f t="shared" si="34"/>
        <v> </v>
      </c>
      <c r="Y240" s="7" t="str">
        <f t="shared" si="35"/>
        <v/>
      </c>
      <c r="Z240" s="7" t="str">
        <f t="shared" si="6"/>
        <v/>
      </c>
      <c r="AA240" s="64"/>
      <c r="AB240" s="64"/>
      <c r="AC240" s="63" t="b">
        <v>0</v>
      </c>
    </row>
    <row r="241">
      <c r="A241" s="11">
        <v>113.0</v>
      </c>
      <c r="B241" s="11">
        <v>2743224.0</v>
      </c>
      <c r="C241" s="11" t="s">
        <v>315</v>
      </c>
      <c r="D241" s="11">
        <v>67.0</v>
      </c>
      <c r="E241" s="11" t="s">
        <v>57</v>
      </c>
      <c r="F241" s="11" t="s">
        <v>316</v>
      </c>
      <c r="G241" s="11" t="s">
        <v>317</v>
      </c>
      <c r="H241" s="12">
        <v>43563.0</v>
      </c>
      <c r="I241" s="12">
        <v>43551.0</v>
      </c>
      <c r="J241" s="11" t="s">
        <v>318</v>
      </c>
      <c r="K241" s="11">
        <v>8.0</v>
      </c>
      <c r="L241" s="11">
        <v>27.0</v>
      </c>
      <c r="M241" s="13"/>
      <c r="N241" s="14">
        <f t="shared" ref="N241:N242" si="60">M241-H241</f>
        <v>-43563</v>
      </c>
      <c r="O241" s="13"/>
      <c r="P241" s="13"/>
      <c r="Q241" s="12">
        <v>43671.0</v>
      </c>
      <c r="R241" s="11">
        <f t="shared" ref="R241:R242" si="61">Q241-H241</f>
        <v>108</v>
      </c>
      <c r="S241" s="11" t="s">
        <v>318</v>
      </c>
      <c r="T241" s="11">
        <v>8.0</v>
      </c>
      <c r="U241" s="11">
        <v>16.0</v>
      </c>
      <c r="V241" s="7">
        <v>0.3</v>
      </c>
      <c r="W241" s="8">
        <f t="shared" si="3"/>
        <v>18.9</v>
      </c>
      <c r="X241" s="9" t="str">
        <f t="shared" si="34"/>
        <v>Success</v>
      </c>
      <c r="Y241" s="7" t="str">
        <f t="shared" si="35"/>
        <v>Failure</v>
      </c>
      <c r="Z241" s="7" t="str">
        <f t="shared" si="6"/>
        <v>Success</v>
      </c>
      <c r="AA241" s="11">
        <v>25.13</v>
      </c>
      <c r="AB241" s="11">
        <v>3.1</v>
      </c>
      <c r="AC241" s="11" t="b">
        <v>1</v>
      </c>
    </row>
    <row r="242">
      <c r="A242" s="63">
        <v>113.1</v>
      </c>
      <c r="B242" s="64"/>
      <c r="C242" s="63" t="s">
        <v>805</v>
      </c>
      <c r="D242" s="63">
        <v>67.0</v>
      </c>
      <c r="E242" s="63" t="s">
        <v>57</v>
      </c>
      <c r="F242" s="64"/>
      <c r="G242" s="64"/>
      <c r="H242" s="64"/>
      <c r="I242" s="64"/>
      <c r="J242" s="64"/>
      <c r="K242" s="64"/>
      <c r="L242" s="64"/>
      <c r="M242" s="64"/>
      <c r="N242" s="64">
        <f t="shared" si="60"/>
        <v>0</v>
      </c>
      <c r="O242" s="64"/>
      <c r="P242" s="64"/>
      <c r="Q242" s="64"/>
      <c r="R242" s="63">
        <f t="shared" si="61"/>
        <v>0</v>
      </c>
      <c r="S242" s="64"/>
      <c r="T242" s="64"/>
      <c r="U242" s="64"/>
      <c r="V242" s="7">
        <v>0.3</v>
      </c>
      <c r="W242" s="8">
        <f t="shared" si="3"/>
        <v>0</v>
      </c>
      <c r="X242" s="9" t="str">
        <f t="shared" si="34"/>
        <v> </v>
      </c>
      <c r="Y242" s="7" t="str">
        <f t="shared" si="35"/>
        <v/>
      </c>
      <c r="Z242" s="7" t="str">
        <f t="shared" si="6"/>
        <v/>
      </c>
      <c r="AA242" s="64"/>
      <c r="AB242" s="64"/>
      <c r="AC242" s="63" t="b">
        <v>0</v>
      </c>
    </row>
    <row r="243">
      <c r="A243" s="63">
        <v>114.0</v>
      </c>
      <c r="B243" s="63">
        <v>2553030.0</v>
      </c>
      <c r="C243" s="63" t="s">
        <v>740</v>
      </c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3"/>
      <c r="S243" s="64"/>
      <c r="T243" s="64"/>
      <c r="U243" s="64"/>
      <c r="V243" s="7">
        <v>0.3</v>
      </c>
      <c r="W243" s="8">
        <f t="shared" si="3"/>
        <v>0</v>
      </c>
      <c r="X243" s="9" t="str">
        <f t="shared" si="34"/>
        <v> </v>
      </c>
      <c r="Y243" s="7" t="str">
        <f t="shared" si="35"/>
        <v/>
      </c>
      <c r="Z243" s="7" t="str">
        <f t="shared" si="6"/>
        <v/>
      </c>
      <c r="AA243" s="64"/>
      <c r="AB243" s="64"/>
      <c r="AC243" s="63" t="b">
        <v>0</v>
      </c>
    </row>
    <row r="244">
      <c r="A244" s="63">
        <v>114.1</v>
      </c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3"/>
      <c r="S244" s="64"/>
      <c r="T244" s="64"/>
      <c r="U244" s="64"/>
      <c r="V244" s="7">
        <v>0.3</v>
      </c>
      <c r="W244" s="8">
        <f t="shared" si="3"/>
        <v>0</v>
      </c>
      <c r="X244" s="9" t="str">
        <f t="shared" si="34"/>
        <v> </v>
      </c>
      <c r="Y244" s="7" t="str">
        <f t="shared" si="35"/>
        <v/>
      </c>
      <c r="Z244" s="7" t="str">
        <f t="shared" si="6"/>
        <v/>
      </c>
      <c r="AA244" s="64"/>
      <c r="AB244" s="64"/>
      <c r="AC244" s="63" t="b">
        <v>0</v>
      </c>
    </row>
    <row r="245">
      <c r="A245" s="63">
        <v>115.0</v>
      </c>
      <c r="B245" s="63">
        <v>1688932.0</v>
      </c>
      <c r="C245" s="63" t="s">
        <v>740</v>
      </c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3"/>
      <c r="S245" s="64"/>
      <c r="T245" s="64"/>
      <c r="U245" s="64"/>
      <c r="V245" s="7">
        <v>0.3</v>
      </c>
      <c r="W245" s="8">
        <f t="shared" si="3"/>
        <v>0</v>
      </c>
      <c r="X245" s="9" t="str">
        <f t="shared" si="34"/>
        <v> </v>
      </c>
      <c r="Y245" s="7" t="str">
        <f t="shared" si="35"/>
        <v/>
      </c>
      <c r="Z245" s="7" t="str">
        <f t="shared" si="6"/>
        <v/>
      </c>
      <c r="AA245" s="64"/>
      <c r="AB245" s="64"/>
      <c r="AC245" s="63" t="b">
        <v>0</v>
      </c>
    </row>
    <row r="246">
      <c r="A246" s="63">
        <v>115.1</v>
      </c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3"/>
      <c r="S246" s="64"/>
      <c r="T246" s="64"/>
      <c r="U246" s="64"/>
      <c r="V246" s="7">
        <v>0.3</v>
      </c>
      <c r="W246" s="8">
        <f t="shared" si="3"/>
        <v>0</v>
      </c>
      <c r="X246" s="9" t="str">
        <f t="shared" si="34"/>
        <v> </v>
      </c>
      <c r="Y246" s="7" t="str">
        <f t="shared" si="35"/>
        <v/>
      </c>
      <c r="Z246" s="7" t="str">
        <f t="shared" si="6"/>
        <v/>
      </c>
      <c r="AA246" s="64"/>
      <c r="AB246" s="64"/>
      <c r="AC246" s="63" t="b">
        <v>0</v>
      </c>
    </row>
    <row r="247">
      <c r="A247" s="65">
        <v>116.0</v>
      </c>
      <c r="B247" s="65">
        <v>2325318.0</v>
      </c>
      <c r="C247" s="65" t="s">
        <v>806</v>
      </c>
      <c r="D247" s="65">
        <v>66.0</v>
      </c>
      <c r="E247" s="65" t="s">
        <v>57</v>
      </c>
      <c r="F247" s="65" t="s">
        <v>807</v>
      </c>
      <c r="G247" s="65" t="s">
        <v>808</v>
      </c>
      <c r="H247" s="67">
        <v>43619.0</v>
      </c>
      <c r="I247" s="67">
        <v>43556.0</v>
      </c>
      <c r="J247" s="65" t="s">
        <v>809</v>
      </c>
      <c r="K247" s="65">
        <v>8.0</v>
      </c>
      <c r="L247" s="65"/>
      <c r="M247" s="66"/>
      <c r="N247" s="87">
        <f t="shared" ref="N247:N248" si="62">M247-H247</f>
        <v>-43619</v>
      </c>
      <c r="O247" s="66"/>
      <c r="P247" s="66"/>
      <c r="Q247" s="67">
        <v>43647.0</v>
      </c>
      <c r="R247" s="65">
        <f t="shared" ref="R247:R248" si="63">Q247-H247</f>
        <v>28</v>
      </c>
      <c r="S247" s="65" t="s">
        <v>810</v>
      </c>
      <c r="T247" s="65">
        <v>4.0</v>
      </c>
      <c r="U247" s="65">
        <v>12.0</v>
      </c>
      <c r="V247" s="7">
        <v>0.3</v>
      </c>
      <c r="W247" s="66">
        <f t="shared" si="3"/>
        <v>0</v>
      </c>
      <c r="X247" s="85" t="str">
        <f t="shared" si="34"/>
        <v> </v>
      </c>
      <c r="Y247" s="65" t="str">
        <f t="shared" si="35"/>
        <v>Success</v>
      </c>
      <c r="Z247" s="65" t="str">
        <f t="shared" si="6"/>
        <v/>
      </c>
      <c r="AA247" s="65">
        <v>24.47</v>
      </c>
      <c r="AB247" s="65">
        <v>3.21</v>
      </c>
      <c r="AC247" s="65" t="b">
        <v>0</v>
      </c>
    </row>
    <row r="248">
      <c r="A248" s="63">
        <v>116.1</v>
      </c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>
        <f t="shared" si="62"/>
        <v>0</v>
      </c>
      <c r="O248" s="64"/>
      <c r="P248" s="64"/>
      <c r="Q248" s="64"/>
      <c r="R248" s="63">
        <f t="shared" si="63"/>
        <v>0</v>
      </c>
      <c r="S248" s="64"/>
      <c r="T248" s="64"/>
      <c r="U248" s="64"/>
      <c r="V248" s="7">
        <v>0.3</v>
      </c>
      <c r="W248" s="8">
        <f t="shared" si="3"/>
        <v>0</v>
      </c>
      <c r="X248" s="9" t="str">
        <f t="shared" si="34"/>
        <v> </v>
      </c>
      <c r="Y248" s="7" t="str">
        <f t="shared" si="35"/>
        <v/>
      </c>
      <c r="Z248" s="7" t="str">
        <f t="shared" si="6"/>
        <v/>
      </c>
      <c r="AA248" s="64"/>
      <c r="AB248" s="64"/>
      <c r="AC248" s="63" t="b">
        <v>0</v>
      </c>
    </row>
    <row r="249">
      <c r="A249" s="70">
        <v>117.0</v>
      </c>
      <c r="B249" s="70">
        <v>1947528.0</v>
      </c>
      <c r="C249" s="70" t="s">
        <v>811</v>
      </c>
      <c r="D249" s="70">
        <v>69.0</v>
      </c>
      <c r="E249" s="70" t="s">
        <v>30</v>
      </c>
      <c r="F249" s="71"/>
      <c r="G249" s="71"/>
      <c r="H249" s="71"/>
      <c r="I249" s="71"/>
      <c r="J249" s="71"/>
      <c r="K249" s="71"/>
      <c r="L249" s="71"/>
      <c r="M249" s="71"/>
      <c r="N249" s="97">
        <f>M249-H250</f>
        <v>-43675</v>
      </c>
      <c r="O249" s="71"/>
      <c r="P249" s="71"/>
      <c r="Q249" s="71"/>
      <c r="R249" s="72">
        <f>Q249-H250</f>
        <v>-43675</v>
      </c>
      <c r="S249" s="71"/>
      <c r="T249" s="71"/>
      <c r="U249" s="71"/>
      <c r="V249" s="7">
        <v>0.3</v>
      </c>
      <c r="W249" s="8">
        <f t="shared" si="3"/>
        <v>0</v>
      </c>
      <c r="X249" s="9" t="str">
        <f t="shared" si="34"/>
        <v> </v>
      </c>
      <c r="Y249" s="7" t="str">
        <f t="shared" si="35"/>
        <v/>
      </c>
      <c r="Z249" s="7" t="str">
        <f t="shared" si="6"/>
        <v/>
      </c>
      <c r="AA249" s="71"/>
      <c r="AB249" s="71"/>
      <c r="AC249" s="70" t="b">
        <v>0</v>
      </c>
    </row>
    <row r="250">
      <c r="A250" s="11">
        <v>117.1</v>
      </c>
      <c r="B250" s="11">
        <v>1947528.0</v>
      </c>
      <c r="C250" s="11" t="s">
        <v>319</v>
      </c>
      <c r="D250" s="11">
        <v>69.0</v>
      </c>
      <c r="E250" s="11" t="s">
        <v>30</v>
      </c>
      <c r="F250" s="11" t="s">
        <v>320</v>
      </c>
      <c r="G250" s="11" t="s">
        <v>321</v>
      </c>
      <c r="H250" s="12">
        <v>43675.0</v>
      </c>
      <c r="I250" s="12">
        <v>43672.0</v>
      </c>
      <c r="J250" s="11" t="s">
        <v>322</v>
      </c>
      <c r="K250" s="11">
        <v>7.0</v>
      </c>
      <c r="L250" s="11">
        <v>18.0</v>
      </c>
      <c r="M250" s="13"/>
      <c r="N250" s="14">
        <f t="shared" ref="N250:N256" si="64">M250-H250</f>
        <v>-43675</v>
      </c>
      <c r="O250" s="13"/>
      <c r="P250" s="13"/>
      <c r="Q250" s="12">
        <v>43714.0</v>
      </c>
      <c r="R250" s="11">
        <f t="shared" ref="R250:R256" si="65">Q250-H250</f>
        <v>39</v>
      </c>
      <c r="S250" s="11" t="s">
        <v>322</v>
      </c>
      <c r="T250" s="11">
        <v>7.0</v>
      </c>
      <c r="U250" s="11">
        <v>13.0</v>
      </c>
      <c r="V250" s="7">
        <v>0.3</v>
      </c>
      <c r="W250" s="8">
        <f t="shared" si="3"/>
        <v>12.6</v>
      </c>
      <c r="X250" s="9" t="str">
        <f t="shared" si="34"/>
        <v>Failure</v>
      </c>
      <c r="Y250" s="7" t="str">
        <f t="shared" si="35"/>
        <v>Failure</v>
      </c>
      <c r="Z250" s="7" t="str">
        <f t="shared" si="6"/>
        <v>Failure</v>
      </c>
      <c r="AA250" s="11">
        <v>26.4</v>
      </c>
      <c r="AB250" s="11">
        <v>3.25</v>
      </c>
      <c r="AC250" s="11" t="b">
        <v>1</v>
      </c>
    </row>
    <row r="251">
      <c r="A251" s="70">
        <v>117.2</v>
      </c>
      <c r="B251" s="70">
        <v>1947528.0</v>
      </c>
      <c r="C251" s="70" t="s">
        <v>812</v>
      </c>
      <c r="D251" s="70">
        <v>71.0</v>
      </c>
      <c r="E251" s="70" t="s">
        <v>30</v>
      </c>
      <c r="F251" s="71"/>
      <c r="G251" s="71"/>
      <c r="H251" s="71"/>
      <c r="I251" s="71"/>
      <c r="J251" s="71"/>
      <c r="K251" s="71"/>
      <c r="L251" s="71"/>
      <c r="M251" s="71"/>
      <c r="N251" s="71">
        <f t="shared" si="64"/>
        <v>0</v>
      </c>
      <c r="O251" s="71"/>
      <c r="P251" s="71"/>
      <c r="Q251" s="71"/>
      <c r="R251" s="70">
        <f t="shared" si="65"/>
        <v>0</v>
      </c>
      <c r="S251" s="71"/>
      <c r="T251" s="71"/>
      <c r="U251" s="71"/>
      <c r="V251" s="7">
        <v>0.3</v>
      </c>
      <c r="W251" s="8">
        <f t="shared" si="3"/>
        <v>0</v>
      </c>
      <c r="X251" s="9" t="str">
        <f t="shared" si="34"/>
        <v> </v>
      </c>
      <c r="Y251" s="7" t="str">
        <f t="shared" si="35"/>
        <v/>
      </c>
      <c r="Z251" s="7" t="str">
        <f t="shared" si="6"/>
        <v/>
      </c>
      <c r="AA251" s="71"/>
      <c r="AB251" s="71"/>
      <c r="AC251" s="70" t="b">
        <v>0</v>
      </c>
    </row>
    <row r="252">
      <c r="A252" s="70">
        <v>117.3</v>
      </c>
      <c r="B252" s="70">
        <v>1947528.0</v>
      </c>
      <c r="C252" s="70" t="s">
        <v>813</v>
      </c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>
        <f t="shared" si="64"/>
        <v>0</v>
      </c>
      <c r="O252" s="71"/>
      <c r="P252" s="71"/>
      <c r="Q252" s="71"/>
      <c r="R252" s="70">
        <f t="shared" si="65"/>
        <v>0</v>
      </c>
      <c r="S252" s="71"/>
      <c r="T252" s="71"/>
      <c r="U252" s="71"/>
      <c r="V252" s="7">
        <v>0.3</v>
      </c>
      <c r="W252" s="8">
        <f t="shared" si="3"/>
        <v>0</v>
      </c>
      <c r="X252" s="9" t="str">
        <f t="shared" si="34"/>
        <v> </v>
      </c>
      <c r="Y252" s="7" t="str">
        <f t="shared" si="35"/>
        <v/>
      </c>
      <c r="Z252" s="7" t="str">
        <f t="shared" si="6"/>
        <v/>
      </c>
      <c r="AA252" s="71"/>
      <c r="AB252" s="71"/>
      <c r="AC252" s="70" t="b">
        <v>0</v>
      </c>
    </row>
    <row r="253">
      <c r="A253" s="70">
        <v>118.0</v>
      </c>
      <c r="B253" s="70">
        <v>2812517.0</v>
      </c>
      <c r="C253" s="70" t="s">
        <v>814</v>
      </c>
      <c r="D253" s="70">
        <v>79.0</v>
      </c>
      <c r="E253" s="70" t="s">
        <v>30</v>
      </c>
      <c r="F253" s="71"/>
      <c r="G253" s="71"/>
      <c r="H253" s="72"/>
      <c r="I253" s="71"/>
      <c r="J253" s="71"/>
      <c r="K253" s="71"/>
      <c r="L253" s="71"/>
      <c r="M253" s="71"/>
      <c r="N253" s="97">
        <f t="shared" si="64"/>
        <v>0</v>
      </c>
      <c r="O253" s="71"/>
      <c r="P253" s="71"/>
      <c r="Q253" s="71"/>
      <c r="R253" s="72">
        <f t="shared" si="65"/>
        <v>0</v>
      </c>
      <c r="S253" s="71"/>
      <c r="T253" s="71"/>
      <c r="U253" s="71"/>
      <c r="V253" s="7">
        <v>0.3</v>
      </c>
      <c r="W253" s="8">
        <f t="shared" si="3"/>
        <v>0</v>
      </c>
      <c r="X253" s="9" t="str">
        <f t="shared" si="34"/>
        <v> </v>
      </c>
      <c r="Y253" s="7" t="str">
        <f t="shared" si="35"/>
        <v/>
      </c>
      <c r="Z253" s="7" t="str">
        <f t="shared" si="6"/>
        <v/>
      </c>
      <c r="AA253" s="71"/>
      <c r="AB253" s="71"/>
      <c r="AC253" s="70" t="b">
        <v>0</v>
      </c>
    </row>
    <row r="254">
      <c r="A254" s="11">
        <v>118.1</v>
      </c>
      <c r="B254" s="11">
        <v>2812517.0</v>
      </c>
      <c r="C254" s="11" t="s">
        <v>323</v>
      </c>
      <c r="D254" s="11">
        <v>79.0</v>
      </c>
      <c r="E254" s="11" t="s">
        <v>30</v>
      </c>
      <c r="F254" s="11" t="s">
        <v>324</v>
      </c>
      <c r="G254" s="11" t="s">
        <v>325</v>
      </c>
      <c r="H254" s="12">
        <v>43591.0</v>
      </c>
      <c r="I254" s="12">
        <v>43579.0</v>
      </c>
      <c r="J254" s="11" t="s">
        <v>326</v>
      </c>
      <c r="K254" s="11">
        <v>10.0</v>
      </c>
      <c r="L254" s="11">
        <v>24.0</v>
      </c>
      <c r="M254" s="13"/>
      <c r="N254" s="14">
        <f t="shared" si="64"/>
        <v>-43591</v>
      </c>
      <c r="O254" s="13"/>
      <c r="P254" s="13"/>
      <c r="Q254" s="12">
        <v>43698.0</v>
      </c>
      <c r="R254" s="11">
        <f t="shared" si="65"/>
        <v>107</v>
      </c>
      <c r="S254" s="11" t="s">
        <v>327</v>
      </c>
      <c r="T254" s="11">
        <v>4.0</v>
      </c>
      <c r="U254" s="11">
        <v>15.0</v>
      </c>
      <c r="V254" s="7">
        <v>0.3</v>
      </c>
      <c r="W254" s="8">
        <f t="shared" si="3"/>
        <v>16.8</v>
      </c>
      <c r="X254" s="9" t="str">
        <f t="shared" si="34"/>
        <v>Success</v>
      </c>
      <c r="Y254" s="7" t="str">
        <f t="shared" si="35"/>
        <v>Success</v>
      </c>
      <c r="Z254" s="7" t="str">
        <f t="shared" si="6"/>
        <v>Success</v>
      </c>
      <c r="AA254" s="11">
        <v>23.49</v>
      </c>
      <c r="AB254" s="11">
        <v>3.02</v>
      </c>
      <c r="AC254" s="11" t="b">
        <v>1</v>
      </c>
    </row>
    <row r="255">
      <c r="A255" s="11">
        <v>119.0</v>
      </c>
      <c r="B255" s="11">
        <v>2058748.0</v>
      </c>
      <c r="C255" s="11" t="s">
        <v>328</v>
      </c>
      <c r="D255" s="11">
        <v>76.0</v>
      </c>
      <c r="E255" s="11" t="s">
        <v>57</v>
      </c>
      <c r="F255" s="11" t="s">
        <v>329</v>
      </c>
      <c r="G255" s="11" t="s">
        <v>176</v>
      </c>
      <c r="H255" s="12">
        <v>43605.0</v>
      </c>
      <c r="I255" s="12">
        <v>43572.0</v>
      </c>
      <c r="J255" s="11" t="s">
        <v>330</v>
      </c>
      <c r="K255" s="11">
        <v>5.0</v>
      </c>
      <c r="L255" s="11">
        <v>12.0</v>
      </c>
      <c r="M255" s="13"/>
      <c r="N255" s="14">
        <f t="shared" si="64"/>
        <v>-43605</v>
      </c>
      <c r="O255" s="13"/>
      <c r="P255" s="13"/>
      <c r="Q255" s="12">
        <v>43721.0</v>
      </c>
      <c r="R255" s="11">
        <f t="shared" si="65"/>
        <v>116</v>
      </c>
      <c r="S255" s="11" t="s">
        <v>331</v>
      </c>
      <c r="T255" s="11">
        <v>4.0</v>
      </c>
      <c r="U255" s="11">
        <v>10.0</v>
      </c>
      <c r="V255" s="7">
        <v>0.3</v>
      </c>
      <c r="W255" s="8">
        <f t="shared" si="3"/>
        <v>8.4</v>
      </c>
      <c r="X255" s="9" t="str">
        <f t="shared" si="34"/>
        <v>Failure</v>
      </c>
      <c r="Y255" s="7" t="str">
        <f t="shared" si="35"/>
        <v>Success</v>
      </c>
      <c r="Z255" s="7" t="str">
        <f t="shared" si="6"/>
        <v>Success</v>
      </c>
      <c r="AA255" s="11">
        <v>27.05</v>
      </c>
      <c r="AB255" s="11">
        <v>2.77</v>
      </c>
      <c r="AC255" s="11" t="b">
        <v>1</v>
      </c>
    </row>
    <row r="256">
      <c r="A256" s="70">
        <v>119.1</v>
      </c>
      <c r="B256" s="71"/>
      <c r="C256" s="70" t="s">
        <v>815</v>
      </c>
      <c r="D256" s="70">
        <v>76.0</v>
      </c>
      <c r="E256" s="70" t="s">
        <v>57</v>
      </c>
      <c r="F256" s="71"/>
      <c r="G256" s="71"/>
      <c r="H256" s="71"/>
      <c r="I256" s="71"/>
      <c r="J256" s="71"/>
      <c r="K256" s="71"/>
      <c r="L256" s="71"/>
      <c r="M256" s="71"/>
      <c r="N256" s="71">
        <f t="shared" si="64"/>
        <v>0</v>
      </c>
      <c r="O256" s="71"/>
      <c r="P256" s="71"/>
      <c r="Q256" s="71"/>
      <c r="R256" s="70">
        <f t="shared" si="65"/>
        <v>0</v>
      </c>
      <c r="S256" s="71"/>
      <c r="T256" s="71"/>
      <c r="U256" s="71"/>
      <c r="V256" s="7">
        <v>0.3</v>
      </c>
      <c r="W256" s="8">
        <f t="shared" si="3"/>
        <v>0</v>
      </c>
      <c r="X256" s="9" t="str">
        <f t="shared" si="34"/>
        <v> </v>
      </c>
      <c r="Y256" s="7" t="str">
        <f t="shared" si="35"/>
        <v/>
      </c>
      <c r="Z256" s="7" t="str">
        <f t="shared" si="6"/>
        <v/>
      </c>
      <c r="AA256" s="71"/>
      <c r="AB256" s="71"/>
      <c r="AC256" s="70" t="b">
        <v>0</v>
      </c>
    </row>
    <row r="257">
      <c r="A257" s="63">
        <v>120.0</v>
      </c>
      <c r="B257" s="63">
        <v>2837605.0</v>
      </c>
      <c r="C257" s="63" t="s">
        <v>729</v>
      </c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3"/>
      <c r="S257" s="64"/>
      <c r="T257" s="64"/>
      <c r="U257" s="64"/>
      <c r="V257" s="7">
        <v>0.3</v>
      </c>
      <c r="W257" s="8">
        <f t="shared" si="3"/>
        <v>0</v>
      </c>
      <c r="X257" s="9" t="str">
        <f t="shared" si="34"/>
        <v> </v>
      </c>
      <c r="Y257" s="7" t="str">
        <f t="shared" si="35"/>
        <v/>
      </c>
      <c r="Z257" s="7" t="str">
        <f t="shared" si="6"/>
        <v/>
      </c>
      <c r="AA257" s="64"/>
      <c r="AB257" s="64"/>
      <c r="AC257" s="63" t="b">
        <v>0</v>
      </c>
    </row>
    <row r="258">
      <c r="A258" s="63">
        <v>120.1</v>
      </c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3"/>
      <c r="S258" s="64"/>
      <c r="T258" s="64"/>
      <c r="U258" s="64"/>
      <c r="V258" s="7">
        <v>0.3</v>
      </c>
      <c r="W258" s="8">
        <f t="shared" si="3"/>
        <v>0</v>
      </c>
      <c r="X258" s="9" t="str">
        <f t="shared" si="34"/>
        <v> </v>
      </c>
      <c r="Y258" s="7" t="str">
        <f t="shared" si="35"/>
        <v/>
      </c>
      <c r="Z258" s="7" t="str">
        <f t="shared" si="6"/>
        <v/>
      </c>
      <c r="AA258" s="64"/>
      <c r="AB258" s="64"/>
      <c r="AC258" s="63" t="b">
        <v>0</v>
      </c>
    </row>
    <row r="259">
      <c r="A259" s="11">
        <v>121.0</v>
      </c>
      <c r="B259" s="11">
        <v>1711735.0</v>
      </c>
      <c r="C259" s="11" t="s">
        <v>332</v>
      </c>
      <c r="D259" s="11">
        <v>79.0</v>
      </c>
      <c r="E259" s="11" t="s">
        <v>57</v>
      </c>
      <c r="F259" s="11" t="s">
        <v>333</v>
      </c>
      <c r="G259" s="11" t="s">
        <v>334</v>
      </c>
      <c r="H259" s="12">
        <v>43626.0</v>
      </c>
      <c r="I259" s="12">
        <v>43586.0</v>
      </c>
      <c r="J259" s="11" t="s">
        <v>335</v>
      </c>
      <c r="K259" s="11">
        <v>9.0</v>
      </c>
      <c r="L259" s="11">
        <v>20.0</v>
      </c>
      <c r="M259" s="13"/>
      <c r="N259" s="14">
        <f t="shared" ref="N259:N261" si="66">M259-H259</f>
        <v>-43626</v>
      </c>
      <c r="O259" s="13"/>
      <c r="P259" s="13"/>
      <c r="Q259" s="12">
        <v>43732.0</v>
      </c>
      <c r="R259" s="11">
        <f t="shared" ref="R259:R261" si="67">Q259-H259</f>
        <v>106</v>
      </c>
      <c r="S259" s="11" t="s">
        <v>336</v>
      </c>
      <c r="T259" s="11">
        <v>4.0</v>
      </c>
      <c r="U259" s="11">
        <v>12.0</v>
      </c>
      <c r="V259" s="7">
        <v>0.3</v>
      </c>
      <c r="W259" s="8">
        <f t="shared" si="3"/>
        <v>14</v>
      </c>
      <c r="X259" s="9" t="str">
        <f t="shared" si="34"/>
        <v>Success</v>
      </c>
      <c r="Y259" s="7" t="str">
        <f t="shared" si="35"/>
        <v>Success</v>
      </c>
      <c r="Z259" s="7" t="str">
        <f t="shared" si="6"/>
        <v>Success</v>
      </c>
      <c r="AA259" s="11">
        <v>23.83</v>
      </c>
      <c r="AB259" s="11">
        <v>2.75</v>
      </c>
      <c r="AC259" s="11" t="b">
        <v>1</v>
      </c>
    </row>
    <row r="260">
      <c r="A260" s="2">
        <v>121.1</v>
      </c>
      <c r="B260" s="2">
        <v>1711735.0</v>
      </c>
      <c r="C260" s="2" t="s">
        <v>337</v>
      </c>
      <c r="D260" s="2">
        <v>80.0</v>
      </c>
      <c r="E260" s="2" t="s">
        <v>57</v>
      </c>
      <c r="F260" s="2" t="s">
        <v>338</v>
      </c>
      <c r="G260" s="2" t="s">
        <v>339</v>
      </c>
      <c r="H260" s="4">
        <v>43731.0</v>
      </c>
      <c r="I260" s="4">
        <v>43698.0</v>
      </c>
      <c r="J260" s="2" t="s">
        <v>340</v>
      </c>
      <c r="K260" s="2">
        <v>5.0</v>
      </c>
      <c r="L260" s="2">
        <v>10.0</v>
      </c>
      <c r="M260" s="5"/>
      <c r="N260" s="10">
        <f t="shared" si="66"/>
        <v>-43731</v>
      </c>
      <c r="O260" s="5"/>
      <c r="P260" s="5"/>
      <c r="Q260" s="4">
        <v>43866.0</v>
      </c>
      <c r="R260" s="2">
        <f t="shared" si="67"/>
        <v>135</v>
      </c>
      <c r="S260" s="2" t="s">
        <v>341</v>
      </c>
      <c r="T260" s="2">
        <v>7.0</v>
      </c>
      <c r="U260" s="2">
        <v>12.0</v>
      </c>
      <c r="V260" s="7">
        <v>0.3</v>
      </c>
      <c r="W260" s="8">
        <f t="shared" si="3"/>
        <v>7</v>
      </c>
      <c r="X260" s="9" t="str">
        <f t="shared" si="34"/>
        <v>Failure</v>
      </c>
      <c r="Y260" s="7" t="str">
        <f t="shared" si="35"/>
        <v>Failure</v>
      </c>
      <c r="Z260" s="7" t="str">
        <f t="shared" si="6"/>
        <v>Failure</v>
      </c>
      <c r="AA260" s="2">
        <v>23.84</v>
      </c>
      <c r="AB260" s="2">
        <v>2.7</v>
      </c>
      <c r="AC260" s="2" t="b">
        <v>1</v>
      </c>
    </row>
    <row r="261">
      <c r="A261" s="70">
        <v>122.0</v>
      </c>
      <c r="B261" s="70">
        <v>1710993.0</v>
      </c>
      <c r="C261" s="70" t="s">
        <v>816</v>
      </c>
      <c r="D261" s="70">
        <v>70.0</v>
      </c>
      <c r="E261" s="70" t="s">
        <v>57</v>
      </c>
      <c r="F261" s="71"/>
      <c r="G261" s="71"/>
      <c r="H261" s="71"/>
      <c r="I261" s="71"/>
      <c r="J261" s="71"/>
      <c r="K261" s="71"/>
      <c r="L261" s="71"/>
      <c r="M261" s="71"/>
      <c r="N261" s="71">
        <f t="shared" si="66"/>
        <v>0</v>
      </c>
      <c r="O261" s="71"/>
      <c r="P261" s="71"/>
      <c r="Q261" s="71"/>
      <c r="R261" s="70">
        <f t="shared" si="67"/>
        <v>0</v>
      </c>
      <c r="S261" s="71"/>
      <c r="T261" s="71"/>
      <c r="U261" s="71"/>
      <c r="V261" s="7">
        <v>0.3</v>
      </c>
      <c r="W261" s="8">
        <f t="shared" si="3"/>
        <v>0</v>
      </c>
      <c r="X261" s="9" t="str">
        <f t="shared" si="34"/>
        <v> </v>
      </c>
      <c r="Y261" s="7" t="str">
        <f t="shared" si="35"/>
        <v/>
      </c>
      <c r="Z261" s="7" t="str">
        <f t="shared" si="6"/>
        <v/>
      </c>
      <c r="AA261" s="71"/>
      <c r="AB261" s="71"/>
      <c r="AC261" s="70" t="b">
        <v>0</v>
      </c>
    </row>
    <row r="262">
      <c r="A262" s="65">
        <v>122.1</v>
      </c>
      <c r="B262" s="65"/>
      <c r="C262" s="65" t="s">
        <v>817</v>
      </c>
      <c r="D262" s="65"/>
      <c r="E262" s="65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5"/>
      <c r="S262" s="66"/>
      <c r="T262" s="66"/>
      <c r="U262" s="66"/>
      <c r="V262" s="7">
        <v>0.3</v>
      </c>
      <c r="W262" s="8">
        <f t="shared" si="3"/>
        <v>0</v>
      </c>
      <c r="X262" s="9" t="str">
        <f t="shared" si="34"/>
        <v> </v>
      </c>
      <c r="Y262" s="7" t="str">
        <f t="shared" si="35"/>
        <v/>
      </c>
      <c r="Z262" s="7" t="str">
        <f t="shared" si="6"/>
        <v/>
      </c>
      <c r="AA262" s="66"/>
      <c r="AB262" s="66"/>
      <c r="AC262" s="65" t="b">
        <v>0</v>
      </c>
    </row>
    <row r="263">
      <c r="A263" s="30" t="s">
        <v>342</v>
      </c>
      <c r="B263" s="11">
        <v>1710993.0</v>
      </c>
      <c r="C263" s="11" t="s">
        <v>343</v>
      </c>
      <c r="D263" s="11">
        <v>70.0</v>
      </c>
      <c r="E263" s="11" t="s">
        <v>57</v>
      </c>
      <c r="F263" s="11" t="s">
        <v>344</v>
      </c>
      <c r="G263" s="11" t="s">
        <v>345</v>
      </c>
      <c r="H263" s="12">
        <v>43633.0</v>
      </c>
      <c r="I263" s="12">
        <v>43600.0</v>
      </c>
      <c r="J263" s="11" t="s">
        <v>346</v>
      </c>
      <c r="K263" s="11">
        <v>10.0</v>
      </c>
      <c r="L263" s="11">
        <v>23.0</v>
      </c>
      <c r="M263" s="13"/>
      <c r="N263" s="14">
        <f t="shared" ref="N263:N269" si="68">M263-H263</f>
        <v>-43633</v>
      </c>
      <c r="O263" s="13"/>
      <c r="P263" s="13"/>
      <c r="Q263" s="12">
        <v>43740.0</v>
      </c>
      <c r="R263" s="11">
        <f t="shared" ref="R263:R269" si="69">Q263-H263</f>
        <v>107</v>
      </c>
      <c r="S263" s="11" t="s">
        <v>347</v>
      </c>
      <c r="T263" s="11">
        <v>6.0</v>
      </c>
      <c r="U263" s="11">
        <v>17.0</v>
      </c>
      <c r="V263" s="7">
        <v>0.3</v>
      </c>
      <c r="W263" s="8">
        <f t="shared" si="3"/>
        <v>16.1</v>
      </c>
      <c r="X263" s="9" t="str">
        <f t="shared" si="34"/>
        <v>Failure</v>
      </c>
      <c r="Y263" s="7" t="str">
        <f t="shared" si="35"/>
        <v>Success</v>
      </c>
      <c r="Z263" s="7" t="str">
        <f t="shared" si="6"/>
        <v>Success</v>
      </c>
      <c r="AA263" s="11">
        <v>26.33</v>
      </c>
      <c r="AB263" s="11">
        <v>3.33</v>
      </c>
      <c r="AC263" s="11" t="b">
        <v>1</v>
      </c>
    </row>
    <row r="264">
      <c r="A264" s="2">
        <v>123.0</v>
      </c>
      <c r="B264" s="2">
        <v>2846335.0</v>
      </c>
      <c r="C264" s="2" t="s">
        <v>348</v>
      </c>
      <c r="D264" s="2">
        <v>68.0</v>
      </c>
      <c r="E264" s="2" t="s">
        <v>57</v>
      </c>
      <c r="F264" s="2" t="s">
        <v>349</v>
      </c>
      <c r="G264" s="2" t="s">
        <v>334</v>
      </c>
      <c r="H264" s="4">
        <v>43717.0</v>
      </c>
      <c r="I264" s="4">
        <v>43600.0</v>
      </c>
      <c r="J264" s="2" t="s">
        <v>350</v>
      </c>
      <c r="K264" s="2">
        <v>4.0</v>
      </c>
      <c r="L264" s="2">
        <v>16.0</v>
      </c>
      <c r="M264" s="5"/>
      <c r="N264" s="10">
        <f t="shared" si="68"/>
        <v>-43717</v>
      </c>
      <c r="O264" s="5"/>
      <c r="P264" s="5"/>
      <c r="Q264" s="4">
        <v>43844.0</v>
      </c>
      <c r="R264" s="2">
        <f t="shared" si="69"/>
        <v>127</v>
      </c>
      <c r="S264" s="2" t="s">
        <v>350</v>
      </c>
      <c r="T264" s="2">
        <v>4.0</v>
      </c>
      <c r="U264" s="2">
        <v>16.0</v>
      </c>
      <c r="V264" s="7">
        <v>0.3</v>
      </c>
      <c r="W264" s="8">
        <f t="shared" si="3"/>
        <v>11.2</v>
      </c>
      <c r="X264" s="9" t="str">
        <f t="shared" si="34"/>
        <v>Failure</v>
      </c>
      <c r="Y264" s="7" t="str">
        <f t="shared" si="35"/>
        <v>Failure</v>
      </c>
      <c r="Z264" s="7" t="str">
        <f t="shared" si="6"/>
        <v>Failure</v>
      </c>
      <c r="AA264" s="2">
        <v>24.73</v>
      </c>
      <c r="AB264" s="2">
        <v>3.43</v>
      </c>
      <c r="AC264" s="2" t="b">
        <v>1</v>
      </c>
    </row>
    <row r="265">
      <c r="A265" s="70">
        <v>123.1</v>
      </c>
      <c r="B265" s="71"/>
      <c r="C265" s="70" t="s">
        <v>818</v>
      </c>
      <c r="D265" s="70">
        <v>68.0</v>
      </c>
      <c r="E265" s="70" t="s">
        <v>57</v>
      </c>
      <c r="F265" s="71"/>
      <c r="G265" s="71"/>
      <c r="H265" s="71"/>
      <c r="I265" s="71"/>
      <c r="J265" s="71"/>
      <c r="K265" s="71"/>
      <c r="L265" s="71"/>
      <c r="M265" s="71"/>
      <c r="N265" s="71">
        <f t="shared" si="68"/>
        <v>0</v>
      </c>
      <c r="O265" s="71"/>
      <c r="P265" s="71"/>
      <c r="Q265" s="71"/>
      <c r="R265" s="70">
        <f t="shared" si="69"/>
        <v>0</v>
      </c>
      <c r="S265" s="71"/>
      <c r="T265" s="71"/>
      <c r="U265" s="71"/>
      <c r="V265" s="7">
        <v>0.3</v>
      </c>
      <c r="W265" s="8">
        <f t="shared" si="3"/>
        <v>0</v>
      </c>
      <c r="X265" s="9" t="str">
        <f t="shared" si="34"/>
        <v> </v>
      </c>
      <c r="Y265" s="7" t="str">
        <f t="shared" si="35"/>
        <v/>
      </c>
      <c r="Z265" s="7" t="str">
        <f t="shared" si="6"/>
        <v/>
      </c>
      <c r="AA265" s="71"/>
      <c r="AB265" s="71"/>
      <c r="AC265" s="70" t="b">
        <v>0</v>
      </c>
    </row>
    <row r="266">
      <c r="A266" s="2">
        <v>124.0</v>
      </c>
      <c r="B266" s="2">
        <v>2838286.0</v>
      </c>
      <c r="C266" s="2" t="s">
        <v>351</v>
      </c>
      <c r="D266" s="2">
        <v>74.0</v>
      </c>
      <c r="E266" s="2" t="s">
        <v>57</v>
      </c>
      <c r="F266" s="2" t="s">
        <v>352</v>
      </c>
      <c r="G266" s="2" t="s">
        <v>334</v>
      </c>
      <c r="H266" s="4">
        <v>43724.0</v>
      </c>
      <c r="I266" s="4">
        <v>43712.0</v>
      </c>
      <c r="J266" s="2" t="s">
        <v>353</v>
      </c>
      <c r="K266" s="2">
        <v>5.0</v>
      </c>
      <c r="L266" s="2">
        <v>18.0</v>
      </c>
      <c r="M266" s="5"/>
      <c r="N266" s="10">
        <f t="shared" si="68"/>
        <v>-43724</v>
      </c>
      <c r="O266" s="5"/>
      <c r="P266" s="5"/>
      <c r="Q266" s="4">
        <v>43851.0</v>
      </c>
      <c r="R266" s="2">
        <f t="shared" si="69"/>
        <v>127</v>
      </c>
      <c r="S266" s="2" t="s">
        <v>354</v>
      </c>
      <c r="T266" s="2">
        <v>5.0</v>
      </c>
      <c r="U266" s="2">
        <v>18.0</v>
      </c>
      <c r="V266" s="7">
        <v>0.3</v>
      </c>
      <c r="W266" s="8">
        <f t="shared" si="3"/>
        <v>12.6</v>
      </c>
      <c r="X266" s="9" t="str">
        <f t="shared" si="34"/>
        <v>Failure</v>
      </c>
      <c r="Y266" s="7" t="str">
        <f t="shared" si="35"/>
        <v>Failure</v>
      </c>
      <c r="Z266" s="7" t="str">
        <f t="shared" si="6"/>
        <v>Failure</v>
      </c>
      <c r="AA266" s="5"/>
      <c r="AB266" s="5"/>
      <c r="AC266" s="2" t="b">
        <v>1</v>
      </c>
    </row>
    <row r="267">
      <c r="A267" s="70">
        <v>124.1</v>
      </c>
      <c r="B267" s="71"/>
      <c r="C267" s="70" t="s">
        <v>819</v>
      </c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>
        <f t="shared" si="68"/>
        <v>0</v>
      </c>
      <c r="O267" s="71"/>
      <c r="P267" s="71"/>
      <c r="Q267" s="71"/>
      <c r="R267" s="70">
        <f t="shared" si="69"/>
        <v>0</v>
      </c>
      <c r="S267" s="71"/>
      <c r="T267" s="71"/>
      <c r="U267" s="71"/>
      <c r="V267" s="7">
        <v>0.3</v>
      </c>
      <c r="W267" s="8">
        <f t="shared" si="3"/>
        <v>0</v>
      </c>
      <c r="X267" s="9" t="str">
        <f t="shared" si="34"/>
        <v> </v>
      </c>
      <c r="Y267" s="7" t="str">
        <f t="shared" si="35"/>
        <v/>
      </c>
      <c r="Z267" s="7" t="str">
        <f t="shared" si="6"/>
        <v/>
      </c>
      <c r="AA267" s="71"/>
      <c r="AB267" s="71"/>
      <c r="AC267" s="70" t="b">
        <v>0</v>
      </c>
    </row>
    <row r="268">
      <c r="A268" s="11">
        <v>125.0</v>
      </c>
      <c r="B268" s="11">
        <v>2840853.0</v>
      </c>
      <c r="C268" s="11" t="s">
        <v>355</v>
      </c>
      <c r="D268" s="11">
        <v>64.0</v>
      </c>
      <c r="E268" s="11" t="s">
        <v>57</v>
      </c>
      <c r="F268" s="11" t="s">
        <v>356</v>
      </c>
      <c r="G268" s="11" t="s">
        <v>357</v>
      </c>
      <c r="H268" s="12">
        <v>43626.0</v>
      </c>
      <c r="I268" s="12">
        <v>43614.0</v>
      </c>
      <c r="J268" s="11" t="s">
        <v>358</v>
      </c>
      <c r="K268" s="11">
        <v>5.0</v>
      </c>
      <c r="L268" s="11">
        <v>13.0</v>
      </c>
      <c r="M268" s="13"/>
      <c r="N268" s="14">
        <f t="shared" si="68"/>
        <v>-43626</v>
      </c>
      <c r="O268" s="13"/>
      <c r="P268" s="13"/>
      <c r="Q268" s="12">
        <v>43724.0</v>
      </c>
      <c r="R268" s="11">
        <f t="shared" si="69"/>
        <v>98</v>
      </c>
      <c r="S268" s="11" t="s">
        <v>39</v>
      </c>
      <c r="T268" s="11">
        <v>0.0</v>
      </c>
      <c r="U268" s="11">
        <v>11.0</v>
      </c>
      <c r="V268" s="7">
        <v>0.3</v>
      </c>
      <c r="W268" s="8">
        <f t="shared" si="3"/>
        <v>9.1</v>
      </c>
      <c r="X268" s="9" t="str">
        <f t="shared" si="34"/>
        <v>Failure</v>
      </c>
      <c r="Y268" s="7" t="str">
        <f t="shared" si="35"/>
        <v>Success</v>
      </c>
      <c r="Z268" s="7" t="str">
        <f t="shared" si="6"/>
        <v>Success</v>
      </c>
      <c r="AA268" s="11">
        <v>23.53</v>
      </c>
      <c r="AB268" s="11">
        <v>2.52</v>
      </c>
      <c r="AC268" s="11" t="b">
        <v>1</v>
      </c>
    </row>
    <row r="269">
      <c r="A269" s="63">
        <v>125.1</v>
      </c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>
        <f t="shared" si="68"/>
        <v>0</v>
      </c>
      <c r="O269" s="64"/>
      <c r="P269" s="64"/>
      <c r="Q269" s="64"/>
      <c r="R269" s="63">
        <f t="shared" si="69"/>
        <v>0</v>
      </c>
      <c r="S269" s="64"/>
      <c r="T269" s="64"/>
      <c r="U269" s="64"/>
      <c r="V269" s="7">
        <v>0.3</v>
      </c>
      <c r="W269" s="8">
        <f t="shared" si="3"/>
        <v>0</v>
      </c>
      <c r="X269" s="9" t="str">
        <f t="shared" si="34"/>
        <v> </v>
      </c>
      <c r="Y269" s="7" t="str">
        <f t="shared" si="35"/>
        <v/>
      </c>
      <c r="Z269" s="7" t="str">
        <f t="shared" si="6"/>
        <v/>
      </c>
      <c r="AA269" s="64"/>
      <c r="AB269" s="64"/>
      <c r="AC269" s="63" t="b">
        <v>0</v>
      </c>
    </row>
    <row r="270">
      <c r="A270" s="63">
        <v>126.0</v>
      </c>
      <c r="B270" s="63">
        <v>2847875.0</v>
      </c>
      <c r="C270" s="63" t="s">
        <v>820</v>
      </c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3"/>
      <c r="S270" s="64"/>
      <c r="T270" s="64"/>
      <c r="U270" s="64"/>
      <c r="V270" s="7">
        <v>0.3</v>
      </c>
      <c r="W270" s="8">
        <f t="shared" si="3"/>
        <v>0</v>
      </c>
      <c r="X270" s="9" t="str">
        <f t="shared" si="34"/>
        <v> </v>
      </c>
      <c r="Y270" s="7" t="str">
        <f t="shared" si="35"/>
        <v/>
      </c>
      <c r="Z270" s="7" t="str">
        <f t="shared" si="6"/>
        <v/>
      </c>
      <c r="AA270" s="64"/>
      <c r="AB270" s="64"/>
      <c r="AC270" s="63" t="b">
        <v>0</v>
      </c>
    </row>
    <row r="271">
      <c r="A271" s="63">
        <v>126.1</v>
      </c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3"/>
      <c r="S271" s="64"/>
      <c r="T271" s="64"/>
      <c r="U271" s="64"/>
      <c r="V271" s="7">
        <v>0.3</v>
      </c>
      <c r="W271" s="8">
        <f t="shared" si="3"/>
        <v>0</v>
      </c>
      <c r="X271" s="9" t="str">
        <f t="shared" si="34"/>
        <v> </v>
      </c>
      <c r="Y271" s="7" t="str">
        <f t="shared" si="35"/>
        <v/>
      </c>
      <c r="Z271" s="7" t="str">
        <f t="shared" si="6"/>
        <v/>
      </c>
      <c r="AA271" s="64"/>
      <c r="AB271" s="64"/>
      <c r="AC271" s="63" t="b">
        <v>0</v>
      </c>
    </row>
    <row r="272">
      <c r="A272" s="11">
        <v>127.0</v>
      </c>
      <c r="B272" s="11">
        <v>1710993.0</v>
      </c>
      <c r="C272" s="11" t="s">
        <v>359</v>
      </c>
      <c r="D272" s="11">
        <v>70.0</v>
      </c>
      <c r="E272" s="11" t="s">
        <v>57</v>
      </c>
      <c r="F272" s="11" t="s">
        <v>360</v>
      </c>
      <c r="G272" s="11" t="s">
        <v>345</v>
      </c>
      <c r="H272" s="12">
        <v>43633.0</v>
      </c>
      <c r="I272" s="12">
        <v>43600.0</v>
      </c>
      <c r="J272" s="11" t="s">
        <v>361</v>
      </c>
      <c r="K272" s="11">
        <v>11.0</v>
      </c>
      <c r="L272" s="11">
        <v>23.0</v>
      </c>
      <c r="M272" s="13"/>
      <c r="N272" s="14">
        <f t="shared" ref="N272:N276" si="70">M272-H272</f>
        <v>-43633</v>
      </c>
      <c r="O272" s="13"/>
      <c r="P272" s="13"/>
      <c r="Q272" s="12">
        <v>43740.0</v>
      </c>
      <c r="R272" s="11">
        <f t="shared" ref="R272:R276" si="71">Q272-H272</f>
        <v>107</v>
      </c>
      <c r="S272" s="11" t="s">
        <v>362</v>
      </c>
      <c r="T272" s="11">
        <v>5.0</v>
      </c>
      <c r="U272" s="11">
        <v>17.0</v>
      </c>
      <c r="V272" s="7">
        <v>0.3</v>
      </c>
      <c r="W272" s="8">
        <f t="shared" si="3"/>
        <v>16.1</v>
      </c>
      <c r="X272" s="9" t="str">
        <f t="shared" si="34"/>
        <v>Failure</v>
      </c>
      <c r="Y272" s="7" t="str">
        <f t="shared" si="35"/>
        <v>Success</v>
      </c>
      <c r="Z272" s="7" t="str">
        <f t="shared" si="6"/>
        <v>Success</v>
      </c>
      <c r="AA272" s="11">
        <v>26.33</v>
      </c>
      <c r="AB272" s="11">
        <v>3.33</v>
      </c>
      <c r="AC272" s="11" t="b">
        <v>1</v>
      </c>
    </row>
    <row r="273">
      <c r="A273" s="65">
        <v>127.1</v>
      </c>
      <c r="B273" s="67">
        <v>43236.0</v>
      </c>
      <c r="C273" s="65" t="s">
        <v>821</v>
      </c>
      <c r="D273" s="65">
        <v>72.0</v>
      </c>
      <c r="E273" s="65" t="s">
        <v>57</v>
      </c>
      <c r="F273" s="66"/>
      <c r="G273" s="66"/>
      <c r="H273" s="66"/>
      <c r="I273" s="66"/>
      <c r="J273" s="66"/>
      <c r="K273" s="66"/>
      <c r="L273" s="66"/>
      <c r="M273" s="66"/>
      <c r="N273" s="66">
        <f t="shared" si="70"/>
        <v>0</v>
      </c>
      <c r="O273" s="66"/>
      <c r="P273" s="66"/>
      <c r="Q273" s="66"/>
      <c r="R273" s="65">
        <f t="shared" si="71"/>
        <v>0</v>
      </c>
      <c r="S273" s="66"/>
      <c r="T273" s="66"/>
      <c r="U273" s="66"/>
      <c r="V273" s="7">
        <v>0.3</v>
      </c>
      <c r="W273" s="8">
        <f t="shared" si="3"/>
        <v>0</v>
      </c>
      <c r="X273" s="9" t="str">
        <f t="shared" si="34"/>
        <v> </v>
      </c>
      <c r="Y273" s="7" t="str">
        <f t="shared" si="35"/>
        <v/>
      </c>
      <c r="Z273" s="7" t="str">
        <f t="shared" si="6"/>
        <v/>
      </c>
      <c r="AA273" s="66"/>
      <c r="AB273" s="66"/>
      <c r="AC273" s="65" t="b">
        <v>0</v>
      </c>
    </row>
    <row r="274">
      <c r="A274" s="65">
        <v>127.2</v>
      </c>
      <c r="B274" s="66"/>
      <c r="C274" s="65" t="s">
        <v>822</v>
      </c>
      <c r="D274" s="65">
        <v>72.0</v>
      </c>
      <c r="E274" s="65" t="s">
        <v>57</v>
      </c>
      <c r="F274" s="66"/>
      <c r="G274" s="66"/>
      <c r="H274" s="66"/>
      <c r="I274" s="66"/>
      <c r="J274" s="66"/>
      <c r="K274" s="66"/>
      <c r="L274" s="66"/>
      <c r="M274" s="66"/>
      <c r="N274" s="66">
        <f t="shared" si="70"/>
        <v>0</v>
      </c>
      <c r="O274" s="66"/>
      <c r="P274" s="66"/>
      <c r="Q274" s="66"/>
      <c r="R274" s="65">
        <f t="shared" si="71"/>
        <v>0</v>
      </c>
      <c r="S274" s="66"/>
      <c r="T274" s="66"/>
      <c r="U274" s="66"/>
      <c r="V274" s="7">
        <v>0.3</v>
      </c>
      <c r="W274" s="8">
        <f t="shared" si="3"/>
        <v>0</v>
      </c>
      <c r="X274" s="9" t="str">
        <f t="shared" si="34"/>
        <v> </v>
      </c>
      <c r="Y274" s="7" t="str">
        <f t="shared" si="35"/>
        <v/>
      </c>
      <c r="Z274" s="7" t="str">
        <f t="shared" si="6"/>
        <v/>
      </c>
      <c r="AA274" s="66"/>
      <c r="AB274" s="66"/>
      <c r="AC274" s="65" t="b">
        <v>0</v>
      </c>
    </row>
    <row r="275">
      <c r="A275" s="70">
        <v>128.0</v>
      </c>
      <c r="B275" s="70">
        <v>1630142.0</v>
      </c>
      <c r="C275" s="70" t="s">
        <v>823</v>
      </c>
      <c r="D275" s="70">
        <v>87.0</v>
      </c>
      <c r="E275" s="70" t="s">
        <v>57</v>
      </c>
      <c r="F275" s="71"/>
      <c r="G275" s="71"/>
      <c r="H275" s="71"/>
      <c r="I275" s="71"/>
      <c r="J275" s="71"/>
      <c r="K275" s="71"/>
      <c r="L275" s="71"/>
      <c r="M275" s="71"/>
      <c r="N275" s="71">
        <f t="shared" si="70"/>
        <v>0</v>
      </c>
      <c r="O275" s="71"/>
      <c r="P275" s="71"/>
      <c r="Q275" s="71"/>
      <c r="R275" s="70">
        <f t="shared" si="71"/>
        <v>0</v>
      </c>
      <c r="S275" s="71"/>
      <c r="T275" s="71"/>
      <c r="U275" s="71"/>
      <c r="V275" s="7">
        <v>0.3</v>
      </c>
      <c r="W275" s="8">
        <f t="shared" si="3"/>
        <v>0</v>
      </c>
      <c r="X275" s="9" t="str">
        <f t="shared" si="34"/>
        <v> </v>
      </c>
      <c r="Y275" s="7" t="str">
        <f t="shared" si="35"/>
        <v/>
      </c>
      <c r="Z275" s="7" t="str">
        <f t="shared" si="6"/>
        <v/>
      </c>
      <c r="AA275" s="71"/>
      <c r="AB275" s="71"/>
      <c r="AC275" s="70" t="b">
        <v>0</v>
      </c>
    </row>
    <row r="276">
      <c r="A276" s="70">
        <v>128.1</v>
      </c>
      <c r="B276" s="99">
        <v>42885.0</v>
      </c>
      <c r="C276" s="70" t="s">
        <v>824</v>
      </c>
      <c r="D276" s="70">
        <v>87.0</v>
      </c>
      <c r="E276" s="70" t="s">
        <v>57</v>
      </c>
      <c r="F276" s="71"/>
      <c r="G276" s="71"/>
      <c r="H276" s="71"/>
      <c r="I276" s="71"/>
      <c r="J276" s="71"/>
      <c r="K276" s="71"/>
      <c r="L276" s="71"/>
      <c r="M276" s="71"/>
      <c r="N276" s="71">
        <f t="shared" si="70"/>
        <v>0</v>
      </c>
      <c r="O276" s="71"/>
      <c r="P276" s="71"/>
      <c r="Q276" s="71"/>
      <c r="R276" s="70">
        <f t="shared" si="71"/>
        <v>0</v>
      </c>
      <c r="S276" s="71"/>
      <c r="T276" s="71"/>
      <c r="U276" s="71"/>
      <c r="V276" s="7">
        <v>0.3</v>
      </c>
      <c r="W276" s="8">
        <f t="shared" si="3"/>
        <v>0</v>
      </c>
      <c r="X276" s="9" t="str">
        <f t="shared" si="34"/>
        <v> </v>
      </c>
      <c r="Y276" s="7" t="str">
        <f t="shared" si="35"/>
        <v/>
      </c>
      <c r="Z276" s="7" t="str">
        <f t="shared" si="6"/>
        <v/>
      </c>
      <c r="AA276" s="71"/>
      <c r="AB276" s="71"/>
      <c r="AC276" s="70" t="b">
        <v>0</v>
      </c>
    </row>
    <row r="277">
      <c r="A277" s="63">
        <v>129.0</v>
      </c>
      <c r="B277" s="63">
        <v>2832500.0</v>
      </c>
      <c r="C277" s="63" t="s">
        <v>740</v>
      </c>
      <c r="D277" s="64"/>
      <c r="E277" s="64"/>
      <c r="F277" s="64"/>
      <c r="G277" s="63" t="s">
        <v>535</v>
      </c>
      <c r="H277" s="63"/>
      <c r="I277" s="63"/>
      <c r="J277" s="64"/>
      <c r="K277" s="64"/>
      <c r="L277" s="64"/>
      <c r="M277" s="64"/>
      <c r="N277" s="64"/>
      <c r="O277" s="64"/>
      <c r="P277" s="64"/>
      <c r="Q277" s="64"/>
      <c r="R277" s="63"/>
      <c r="S277" s="64"/>
      <c r="T277" s="64"/>
      <c r="U277" s="64"/>
      <c r="V277" s="7">
        <v>0.3</v>
      </c>
      <c r="W277" s="8">
        <f t="shared" si="3"/>
        <v>0</v>
      </c>
      <c r="X277" s="9" t="str">
        <f t="shared" si="34"/>
        <v> </v>
      </c>
      <c r="Y277" s="7" t="str">
        <f t="shared" si="35"/>
        <v/>
      </c>
      <c r="Z277" s="7" t="str">
        <f t="shared" si="6"/>
        <v/>
      </c>
      <c r="AA277" s="64"/>
      <c r="AB277" s="64"/>
      <c r="AC277" s="63" t="b">
        <v>0</v>
      </c>
    </row>
    <row r="278">
      <c r="A278" s="63">
        <v>129.1</v>
      </c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3"/>
      <c r="S278" s="64"/>
      <c r="T278" s="64"/>
      <c r="U278" s="64"/>
      <c r="V278" s="7">
        <v>0.3</v>
      </c>
      <c r="W278" s="8">
        <f t="shared" si="3"/>
        <v>0</v>
      </c>
      <c r="X278" s="9" t="str">
        <f t="shared" si="34"/>
        <v> </v>
      </c>
      <c r="Y278" s="7" t="str">
        <f t="shared" si="35"/>
        <v/>
      </c>
      <c r="Z278" s="7" t="str">
        <f t="shared" si="6"/>
        <v/>
      </c>
      <c r="AA278" s="64"/>
      <c r="AB278" s="64"/>
      <c r="AC278" s="63" t="b">
        <v>0</v>
      </c>
    </row>
    <row r="279">
      <c r="A279" s="70">
        <v>130.0</v>
      </c>
      <c r="B279" s="70">
        <v>2071081.0</v>
      </c>
      <c r="C279" s="70" t="s">
        <v>825</v>
      </c>
      <c r="D279" s="71"/>
      <c r="E279" s="71"/>
      <c r="F279" s="71"/>
      <c r="G279" s="71"/>
      <c r="H279" s="70"/>
      <c r="I279" s="70"/>
      <c r="J279" s="71"/>
      <c r="K279" s="71"/>
      <c r="L279" s="71"/>
      <c r="M279" s="71"/>
      <c r="N279" s="71">
        <f t="shared" ref="N279:N280" si="72">M279-H279</f>
        <v>0</v>
      </c>
      <c r="O279" s="71"/>
      <c r="P279" s="71"/>
      <c r="Q279" s="71"/>
      <c r="R279" s="70">
        <f t="shared" ref="R279:R280" si="73">Q279-H279</f>
        <v>0</v>
      </c>
      <c r="S279" s="71"/>
      <c r="T279" s="71"/>
      <c r="U279" s="71"/>
      <c r="V279" s="7">
        <v>0.3</v>
      </c>
      <c r="W279" s="8">
        <f t="shared" si="3"/>
        <v>0</v>
      </c>
      <c r="X279" s="9" t="str">
        <f t="shared" si="34"/>
        <v> </v>
      </c>
      <c r="Y279" s="7" t="str">
        <f t="shared" si="35"/>
        <v/>
      </c>
      <c r="Z279" s="7" t="str">
        <f t="shared" si="6"/>
        <v/>
      </c>
      <c r="AA279" s="71"/>
      <c r="AB279" s="71"/>
      <c r="AC279" s="70" t="b">
        <v>0</v>
      </c>
    </row>
    <row r="280">
      <c r="A280" s="65">
        <v>130.1</v>
      </c>
      <c r="B280" s="66"/>
      <c r="C280" s="65" t="s">
        <v>826</v>
      </c>
      <c r="D280" s="66"/>
      <c r="E280" s="66"/>
      <c r="F280" s="66"/>
      <c r="G280" s="65" t="s">
        <v>827</v>
      </c>
      <c r="H280" s="67">
        <v>43696.0</v>
      </c>
      <c r="I280" s="66"/>
      <c r="J280" s="66"/>
      <c r="K280" s="66"/>
      <c r="L280" s="66"/>
      <c r="M280" s="66"/>
      <c r="N280" s="87">
        <f t="shared" si="72"/>
        <v>-43696</v>
      </c>
      <c r="O280" s="66"/>
      <c r="P280" s="66"/>
      <c r="Q280" s="66"/>
      <c r="R280" s="67">
        <f t="shared" si="73"/>
        <v>-43696</v>
      </c>
      <c r="S280" s="66"/>
      <c r="T280" s="66"/>
      <c r="U280" s="66"/>
      <c r="V280" s="7">
        <v>0.3</v>
      </c>
      <c r="W280" s="8">
        <f t="shared" si="3"/>
        <v>0</v>
      </c>
      <c r="X280" s="9" t="str">
        <f t="shared" si="34"/>
        <v> </v>
      </c>
      <c r="Y280" s="7" t="str">
        <f t="shared" si="35"/>
        <v/>
      </c>
      <c r="Z280" s="7" t="str">
        <f t="shared" si="6"/>
        <v/>
      </c>
      <c r="AA280" s="66"/>
      <c r="AB280" s="66"/>
      <c r="AC280" s="65" t="b">
        <v>0</v>
      </c>
    </row>
    <row r="281">
      <c r="A281" s="63">
        <v>131.0</v>
      </c>
      <c r="B281" s="63">
        <v>2922356.0</v>
      </c>
      <c r="C281" s="63" t="s">
        <v>740</v>
      </c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3"/>
      <c r="S281" s="64"/>
      <c r="T281" s="64"/>
      <c r="U281" s="64"/>
      <c r="V281" s="7">
        <v>0.3</v>
      </c>
      <c r="W281" s="8">
        <f t="shared" si="3"/>
        <v>0</v>
      </c>
      <c r="X281" s="9" t="str">
        <f t="shared" si="34"/>
        <v> </v>
      </c>
      <c r="Y281" s="7" t="str">
        <f t="shared" si="35"/>
        <v/>
      </c>
      <c r="Z281" s="7" t="str">
        <f t="shared" si="6"/>
        <v/>
      </c>
      <c r="AA281" s="64"/>
      <c r="AB281" s="64"/>
      <c r="AC281" s="63" t="b">
        <v>0</v>
      </c>
    </row>
    <row r="282">
      <c r="A282" s="63">
        <v>131.1</v>
      </c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3"/>
      <c r="S282" s="64"/>
      <c r="T282" s="64"/>
      <c r="U282" s="64"/>
      <c r="V282" s="7">
        <v>0.3</v>
      </c>
      <c r="W282" s="8">
        <f t="shared" si="3"/>
        <v>0</v>
      </c>
      <c r="X282" s="9" t="str">
        <f t="shared" si="34"/>
        <v> </v>
      </c>
      <c r="Y282" s="7" t="str">
        <f t="shared" si="35"/>
        <v/>
      </c>
      <c r="Z282" s="7" t="str">
        <f t="shared" si="6"/>
        <v/>
      </c>
      <c r="AA282" s="64"/>
      <c r="AB282" s="64"/>
      <c r="AC282" s="63" t="b">
        <v>0</v>
      </c>
    </row>
    <row r="283">
      <c r="A283" s="63">
        <v>132.0</v>
      </c>
      <c r="B283" s="63">
        <v>2328338.0</v>
      </c>
      <c r="C283" s="63" t="s">
        <v>740</v>
      </c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3"/>
      <c r="S283" s="64"/>
      <c r="T283" s="64"/>
      <c r="U283" s="64"/>
      <c r="V283" s="7">
        <v>0.3</v>
      </c>
      <c r="W283" s="8">
        <f t="shared" si="3"/>
        <v>0</v>
      </c>
      <c r="X283" s="9" t="str">
        <f t="shared" si="34"/>
        <v> </v>
      </c>
      <c r="Y283" s="7" t="str">
        <f t="shared" si="35"/>
        <v/>
      </c>
      <c r="Z283" s="7" t="str">
        <f t="shared" si="6"/>
        <v/>
      </c>
      <c r="AA283" s="64"/>
      <c r="AB283" s="64"/>
      <c r="AC283" s="63" t="b">
        <v>0</v>
      </c>
    </row>
    <row r="284">
      <c r="A284" s="63">
        <v>132.1</v>
      </c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3"/>
      <c r="S284" s="64"/>
      <c r="T284" s="64"/>
      <c r="U284" s="64"/>
      <c r="V284" s="7">
        <v>0.3</v>
      </c>
      <c r="W284" s="8">
        <f t="shared" si="3"/>
        <v>0</v>
      </c>
      <c r="X284" s="9" t="str">
        <f t="shared" si="34"/>
        <v> </v>
      </c>
      <c r="Y284" s="7" t="str">
        <f t="shared" si="35"/>
        <v/>
      </c>
      <c r="Z284" s="7" t="str">
        <f t="shared" si="6"/>
        <v/>
      </c>
      <c r="AA284" s="64"/>
      <c r="AB284" s="64"/>
      <c r="AC284" s="63" t="b">
        <v>0</v>
      </c>
    </row>
    <row r="285">
      <c r="A285" s="65">
        <v>133.0</v>
      </c>
      <c r="B285" s="65">
        <v>1400215.0</v>
      </c>
      <c r="C285" s="65" t="s">
        <v>828</v>
      </c>
      <c r="D285" s="65">
        <v>54.0</v>
      </c>
      <c r="E285" s="65" t="s">
        <v>57</v>
      </c>
      <c r="F285" s="65" t="s">
        <v>829</v>
      </c>
      <c r="G285" s="65" t="s">
        <v>139</v>
      </c>
      <c r="H285" s="67">
        <v>43724.0</v>
      </c>
      <c r="I285" s="67"/>
      <c r="J285" s="65"/>
      <c r="K285" s="65"/>
      <c r="L285" s="65"/>
      <c r="M285" s="67"/>
      <c r="N285" s="66"/>
      <c r="O285" s="65"/>
      <c r="P285" s="65"/>
      <c r="Q285" s="67"/>
      <c r="R285" s="65"/>
      <c r="S285" s="65"/>
      <c r="T285" s="65"/>
      <c r="U285" s="65"/>
      <c r="V285" s="7">
        <v>0.3</v>
      </c>
      <c r="W285" s="8">
        <f t="shared" si="3"/>
        <v>0</v>
      </c>
      <c r="X285" s="9" t="str">
        <f t="shared" si="34"/>
        <v> </v>
      </c>
      <c r="Y285" s="7" t="str">
        <f t="shared" si="35"/>
        <v/>
      </c>
      <c r="Z285" s="7" t="str">
        <f t="shared" si="6"/>
        <v/>
      </c>
      <c r="AA285" s="66"/>
      <c r="AB285" s="66"/>
      <c r="AC285" s="65" t="b">
        <v>0</v>
      </c>
    </row>
    <row r="286">
      <c r="A286" s="65">
        <v>133.1</v>
      </c>
      <c r="B286" s="66"/>
      <c r="C286" s="65" t="s">
        <v>830</v>
      </c>
      <c r="D286" s="66"/>
      <c r="E286" s="66"/>
      <c r="F286" s="66"/>
      <c r="G286" s="65" t="s">
        <v>705</v>
      </c>
      <c r="H286" s="66"/>
      <c r="I286" s="66"/>
      <c r="J286" s="66"/>
      <c r="K286" s="66"/>
      <c r="L286" s="65">
        <v>16.0</v>
      </c>
      <c r="M286" s="66"/>
      <c r="N286" s="66">
        <f>M286-H286</f>
        <v>0</v>
      </c>
      <c r="O286" s="66"/>
      <c r="P286" s="66"/>
      <c r="Q286" s="66"/>
      <c r="R286" s="65">
        <f>Q286-H286</f>
        <v>0</v>
      </c>
      <c r="S286" s="66"/>
      <c r="T286" s="66"/>
      <c r="U286" s="66"/>
      <c r="V286" s="7">
        <v>0.3</v>
      </c>
      <c r="W286" s="8">
        <f t="shared" si="3"/>
        <v>11.2</v>
      </c>
      <c r="X286" s="9" t="str">
        <f t="shared" si="34"/>
        <v> </v>
      </c>
      <c r="Y286" s="7" t="str">
        <f t="shared" si="35"/>
        <v/>
      </c>
      <c r="Z286" s="7" t="str">
        <f t="shared" si="6"/>
        <v/>
      </c>
      <c r="AA286" s="66"/>
      <c r="AB286" s="66"/>
      <c r="AC286" s="65" t="b">
        <v>0</v>
      </c>
    </row>
    <row r="287">
      <c r="A287" s="63">
        <v>134.0</v>
      </c>
      <c r="B287" s="63">
        <v>2582555.0</v>
      </c>
      <c r="C287" s="63" t="s">
        <v>740</v>
      </c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3"/>
      <c r="S287" s="64"/>
      <c r="T287" s="64"/>
      <c r="U287" s="64"/>
      <c r="V287" s="7">
        <v>0.3</v>
      </c>
      <c r="W287" s="8">
        <f t="shared" si="3"/>
        <v>0</v>
      </c>
      <c r="X287" s="9" t="str">
        <f t="shared" si="34"/>
        <v> </v>
      </c>
      <c r="Y287" s="7" t="str">
        <f t="shared" si="35"/>
        <v/>
      </c>
      <c r="Z287" s="7" t="str">
        <f t="shared" si="6"/>
        <v/>
      </c>
      <c r="AA287" s="64"/>
      <c r="AB287" s="64"/>
      <c r="AC287" s="63" t="b">
        <v>0</v>
      </c>
    </row>
    <row r="288">
      <c r="A288" s="63">
        <v>134.1</v>
      </c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3"/>
      <c r="S288" s="64"/>
      <c r="T288" s="64"/>
      <c r="U288" s="64"/>
      <c r="V288" s="7">
        <v>0.3</v>
      </c>
      <c r="W288" s="8">
        <f t="shared" si="3"/>
        <v>0</v>
      </c>
      <c r="X288" s="9" t="str">
        <f t="shared" si="34"/>
        <v> </v>
      </c>
      <c r="Y288" s="7" t="str">
        <f t="shared" si="35"/>
        <v/>
      </c>
      <c r="Z288" s="7" t="str">
        <f t="shared" si="6"/>
        <v/>
      </c>
      <c r="AA288" s="64"/>
      <c r="AB288" s="64"/>
      <c r="AC288" s="63" t="b">
        <v>0</v>
      </c>
    </row>
    <row r="289">
      <c r="A289" s="63">
        <v>135.0</v>
      </c>
      <c r="B289" s="63">
        <v>2862027.0</v>
      </c>
      <c r="C289" s="63" t="s">
        <v>831</v>
      </c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3"/>
      <c r="S289" s="64"/>
      <c r="T289" s="64"/>
      <c r="U289" s="64"/>
      <c r="V289" s="7">
        <v>0.3</v>
      </c>
      <c r="W289" s="8">
        <f t="shared" si="3"/>
        <v>0</v>
      </c>
      <c r="X289" s="9" t="str">
        <f t="shared" si="34"/>
        <v> </v>
      </c>
      <c r="Y289" s="7" t="str">
        <f t="shared" si="35"/>
        <v/>
      </c>
      <c r="Z289" s="7" t="str">
        <f t="shared" si="6"/>
        <v/>
      </c>
      <c r="AA289" s="64"/>
      <c r="AB289" s="64"/>
      <c r="AC289" s="63" t="b">
        <v>0</v>
      </c>
    </row>
    <row r="290">
      <c r="A290" s="63">
        <v>135.1</v>
      </c>
      <c r="B290" s="64"/>
      <c r="C290" s="63" t="s">
        <v>831</v>
      </c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3"/>
      <c r="S290" s="64"/>
      <c r="T290" s="64"/>
      <c r="U290" s="64"/>
      <c r="V290" s="7">
        <v>0.3</v>
      </c>
      <c r="W290" s="8">
        <f t="shared" si="3"/>
        <v>0</v>
      </c>
      <c r="X290" s="9" t="str">
        <f t="shared" si="34"/>
        <v> </v>
      </c>
      <c r="Y290" s="7" t="str">
        <f t="shared" si="35"/>
        <v/>
      </c>
      <c r="Z290" s="7" t="str">
        <f t="shared" si="6"/>
        <v/>
      </c>
      <c r="AA290" s="64"/>
      <c r="AB290" s="64"/>
      <c r="AC290" s="63" t="b">
        <v>0</v>
      </c>
    </row>
    <row r="291">
      <c r="A291" s="11">
        <v>136.0</v>
      </c>
      <c r="B291" s="11">
        <v>1711735.0</v>
      </c>
      <c r="C291" s="11" t="s">
        <v>363</v>
      </c>
      <c r="D291" s="11">
        <v>81.0</v>
      </c>
      <c r="E291" s="11" t="s">
        <v>57</v>
      </c>
      <c r="F291" s="11" t="s">
        <v>364</v>
      </c>
      <c r="G291" s="11" t="s">
        <v>365</v>
      </c>
      <c r="H291" s="12">
        <v>43626.0</v>
      </c>
      <c r="I291" s="12">
        <v>43586.0</v>
      </c>
      <c r="J291" s="11" t="s">
        <v>366</v>
      </c>
      <c r="K291" s="11">
        <v>5.0</v>
      </c>
      <c r="L291" s="11">
        <v>20.0</v>
      </c>
      <c r="M291" s="12">
        <v>43635.0</v>
      </c>
      <c r="N291" s="13">
        <f t="shared" ref="N291:N296" si="74">M291-H291</f>
        <v>9</v>
      </c>
      <c r="O291" s="11" t="s">
        <v>366</v>
      </c>
      <c r="P291" s="11">
        <v>15.0</v>
      </c>
      <c r="Q291" s="12">
        <v>43698.0</v>
      </c>
      <c r="R291" s="11">
        <f t="shared" ref="R291:R296" si="75">Q291-H291</f>
        <v>72</v>
      </c>
      <c r="S291" s="11" t="s">
        <v>366</v>
      </c>
      <c r="T291" s="11">
        <v>5.0</v>
      </c>
      <c r="U291" s="11">
        <v>13.0</v>
      </c>
      <c r="V291" s="7">
        <v>0.3</v>
      </c>
      <c r="W291" s="8">
        <f t="shared" si="3"/>
        <v>14</v>
      </c>
      <c r="X291" s="9" t="str">
        <f t="shared" si="34"/>
        <v>Success</v>
      </c>
      <c r="Y291" s="7" t="str">
        <f t="shared" si="35"/>
        <v>Failure</v>
      </c>
      <c r="Z291" s="7" t="str">
        <f t="shared" si="6"/>
        <v>Success</v>
      </c>
      <c r="AA291" s="11">
        <v>23.83</v>
      </c>
      <c r="AB291" s="11">
        <v>2.75</v>
      </c>
      <c r="AC291" s="11" t="b">
        <v>1</v>
      </c>
    </row>
    <row r="292">
      <c r="A292" s="2">
        <v>136.1</v>
      </c>
      <c r="B292" s="2">
        <v>1711735.0</v>
      </c>
      <c r="C292" s="2" t="s">
        <v>367</v>
      </c>
      <c r="D292" s="2">
        <v>81.0</v>
      </c>
      <c r="E292" s="2" t="s">
        <v>57</v>
      </c>
      <c r="F292" s="2" t="s">
        <v>364</v>
      </c>
      <c r="G292" s="2" t="s">
        <v>100</v>
      </c>
      <c r="H292" s="4">
        <v>43731.0</v>
      </c>
      <c r="I292" s="4">
        <v>43698.0</v>
      </c>
      <c r="J292" s="2" t="s">
        <v>366</v>
      </c>
      <c r="K292" s="2">
        <v>5.0</v>
      </c>
      <c r="L292" s="2">
        <v>13.0</v>
      </c>
      <c r="M292" s="4">
        <v>43740.0</v>
      </c>
      <c r="N292" s="5">
        <f t="shared" si="74"/>
        <v>9</v>
      </c>
      <c r="O292" s="2" t="s">
        <v>368</v>
      </c>
      <c r="P292" s="2">
        <v>13.0</v>
      </c>
      <c r="Q292" s="4">
        <v>43866.0</v>
      </c>
      <c r="R292" s="2">
        <f t="shared" si="75"/>
        <v>135</v>
      </c>
      <c r="S292" s="2" t="s">
        <v>369</v>
      </c>
      <c r="T292" s="2">
        <v>7.0</v>
      </c>
      <c r="U292" s="2">
        <v>12.0</v>
      </c>
      <c r="V292" s="7">
        <v>0.3</v>
      </c>
      <c r="W292" s="8">
        <f t="shared" si="3"/>
        <v>9.1</v>
      </c>
      <c r="X292" s="9" t="str">
        <f t="shared" si="34"/>
        <v>Failure</v>
      </c>
      <c r="Y292" s="7" t="str">
        <f t="shared" si="35"/>
        <v>Failure</v>
      </c>
      <c r="Z292" s="7" t="str">
        <f t="shared" si="6"/>
        <v>Failure</v>
      </c>
      <c r="AA292" s="2">
        <v>23.84</v>
      </c>
      <c r="AB292" s="2">
        <v>2.7</v>
      </c>
      <c r="AC292" s="2" t="b">
        <v>1</v>
      </c>
    </row>
    <row r="293">
      <c r="A293" s="70">
        <v>137.0</v>
      </c>
      <c r="B293" s="70">
        <v>2540597.0</v>
      </c>
      <c r="C293" s="70" t="s">
        <v>832</v>
      </c>
      <c r="D293" s="71"/>
      <c r="E293" s="71"/>
      <c r="F293" s="71"/>
      <c r="G293" s="70"/>
      <c r="H293" s="70"/>
      <c r="I293" s="70"/>
      <c r="J293" s="71"/>
      <c r="K293" s="71"/>
      <c r="L293" s="71"/>
      <c r="M293" s="71"/>
      <c r="N293" s="71">
        <f t="shared" si="74"/>
        <v>0</v>
      </c>
      <c r="O293" s="71"/>
      <c r="P293" s="71"/>
      <c r="Q293" s="71"/>
      <c r="R293" s="70">
        <f t="shared" si="75"/>
        <v>0</v>
      </c>
      <c r="S293" s="71"/>
      <c r="T293" s="71"/>
      <c r="U293" s="71"/>
      <c r="V293" s="7">
        <v>0.3</v>
      </c>
      <c r="W293" s="8">
        <f t="shared" si="3"/>
        <v>0</v>
      </c>
      <c r="X293" s="9" t="str">
        <f t="shared" si="34"/>
        <v> </v>
      </c>
      <c r="Y293" s="7" t="str">
        <f t="shared" si="35"/>
        <v/>
      </c>
      <c r="Z293" s="7" t="str">
        <f t="shared" si="6"/>
        <v/>
      </c>
      <c r="AA293" s="71"/>
      <c r="AB293" s="71"/>
      <c r="AC293" s="70" t="b">
        <v>0</v>
      </c>
    </row>
    <row r="294">
      <c r="A294" s="65">
        <v>137.1</v>
      </c>
      <c r="B294" s="70">
        <v>2540597.0</v>
      </c>
      <c r="C294" s="65" t="s">
        <v>833</v>
      </c>
      <c r="D294" s="65">
        <v>74.0</v>
      </c>
      <c r="E294" s="65" t="s">
        <v>57</v>
      </c>
      <c r="F294" s="65" t="s">
        <v>834</v>
      </c>
      <c r="G294" s="65" t="s">
        <v>136</v>
      </c>
      <c r="H294" s="67">
        <v>43717.0</v>
      </c>
      <c r="I294" s="67">
        <v>43698.0</v>
      </c>
      <c r="J294" s="65" t="s">
        <v>835</v>
      </c>
      <c r="K294" s="65">
        <v>4.0</v>
      </c>
      <c r="L294" s="65">
        <v>18.0</v>
      </c>
      <c r="M294" s="67">
        <v>43732.0</v>
      </c>
      <c r="N294" s="66">
        <f t="shared" si="74"/>
        <v>15</v>
      </c>
      <c r="O294" s="65" t="s">
        <v>836</v>
      </c>
      <c r="P294" s="65">
        <v>5.0</v>
      </c>
      <c r="Q294" s="67">
        <v>44315.0</v>
      </c>
      <c r="R294" s="65">
        <f t="shared" si="75"/>
        <v>598</v>
      </c>
      <c r="S294" s="65" t="s">
        <v>366</v>
      </c>
      <c r="T294" s="65"/>
      <c r="U294" s="65"/>
      <c r="V294" s="7">
        <v>0.3</v>
      </c>
      <c r="W294" s="8">
        <f t="shared" si="3"/>
        <v>12.6</v>
      </c>
      <c r="X294" s="9" t="str">
        <f t="shared" si="34"/>
        <v> </v>
      </c>
      <c r="Y294" s="7" t="str">
        <f t="shared" si="35"/>
        <v/>
      </c>
      <c r="Z294" s="7" t="str">
        <f t="shared" si="6"/>
        <v/>
      </c>
      <c r="AA294" s="66"/>
      <c r="AB294" s="66"/>
      <c r="AC294" s="65" t="b">
        <v>0</v>
      </c>
    </row>
    <row r="295">
      <c r="A295" s="65">
        <v>137.0</v>
      </c>
      <c r="B295" s="65">
        <v>2540597.0</v>
      </c>
      <c r="C295" s="65" t="s">
        <v>837</v>
      </c>
      <c r="D295" s="65">
        <v>74.0</v>
      </c>
      <c r="E295" s="65" t="s">
        <v>57</v>
      </c>
      <c r="F295" s="65" t="s">
        <v>834</v>
      </c>
      <c r="G295" s="65" t="s">
        <v>838</v>
      </c>
      <c r="H295" s="67">
        <v>44389.0</v>
      </c>
      <c r="I295" s="67">
        <v>44357.0</v>
      </c>
      <c r="J295" s="65" t="s">
        <v>839</v>
      </c>
      <c r="K295" s="65">
        <v>5.0</v>
      </c>
      <c r="L295" s="65">
        <v>15.0</v>
      </c>
      <c r="M295" s="67">
        <v>44390.0</v>
      </c>
      <c r="N295" s="66">
        <f t="shared" si="74"/>
        <v>1</v>
      </c>
      <c r="O295" s="65" t="s">
        <v>839</v>
      </c>
      <c r="P295" s="65">
        <v>19.0</v>
      </c>
      <c r="Q295" s="66"/>
      <c r="R295" s="67">
        <f t="shared" si="75"/>
        <v>-44389</v>
      </c>
      <c r="S295" s="66"/>
      <c r="T295" s="66"/>
      <c r="U295" s="66"/>
      <c r="V295" s="7">
        <v>0.3</v>
      </c>
      <c r="W295" s="66">
        <f t="shared" si="3"/>
        <v>10.5</v>
      </c>
      <c r="X295" s="85" t="str">
        <f t="shared" si="34"/>
        <v> </v>
      </c>
      <c r="Y295" s="65" t="str">
        <f t="shared" si="35"/>
        <v/>
      </c>
      <c r="Z295" s="65" t="str">
        <f t="shared" si="6"/>
        <v/>
      </c>
      <c r="AA295" s="65">
        <v>24.56</v>
      </c>
      <c r="AB295" s="65">
        <v>3.44</v>
      </c>
      <c r="AC295" s="65" t="b">
        <v>0</v>
      </c>
    </row>
    <row r="296">
      <c r="A296" s="70">
        <v>137.1</v>
      </c>
      <c r="B296" s="71"/>
      <c r="C296" s="70" t="s">
        <v>840</v>
      </c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>
        <f t="shared" si="74"/>
        <v>0</v>
      </c>
      <c r="O296" s="71"/>
      <c r="P296" s="71"/>
      <c r="Q296" s="71"/>
      <c r="R296" s="70">
        <f t="shared" si="75"/>
        <v>0</v>
      </c>
      <c r="S296" s="71"/>
      <c r="T296" s="71"/>
      <c r="U296" s="71"/>
      <c r="V296" s="7">
        <v>0.3</v>
      </c>
      <c r="W296" s="8">
        <f t="shared" si="3"/>
        <v>0</v>
      </c>
      <c r="X296" s="9" t="str">
        <f t="shared" si="34"/>
        <v> </v>
      </c>
      <c r="Y296" s="7" t="str">
        <f t="shared" si="35"/>
        <v/>
      </c>
      <c r="Z296" s="7" t="str">
        <f t="shared" si="6"/>
        <v/>
      </c>
      <c r="AA296" s="71"/>
      <c r="AB296" s="71"/>
      <c r="AC296" s="70" t="b">
        <v>0</v>
      </c>
    </row>
    <row r="297">
      <c r="A297" s="63">
        <v>138.0</v>
      </c>
      <c r="B297" s="63">
        <v>2922356.0</v>
      </c>
      <c r="C297" s="63" t="s">
        <v>740</v>
      </c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3"/>
      <c r="S297" s="64"/>
      <c r="T297" s="64"/>
      <c r="U297" s="64"/>
      <c r="V297" s="7">
        <v>0.3</v>
      </c>
      <c r="W297" s="8">
        <f t="shared" si="3"/>
        <v>0</v>
      </c>
      <c r="X297" s="9" t="str">
        <f t="shared" si="34"/>
        <v> </v>
      </c>
      <c r="Y297" s="7" t="str">
        <f t="shared" si="35"/>
        <v/>
      </c>
      <c r="Z297" s="7" t="str">
        <f t="shared" si="6"/>
        <v/>
      </c>
      <c r="AA297" s="64"/>
      <c r="AB297" s="64"/>
      <c r="AC297" s="63" t="b">
        <v>0</v>
      </c>
    </row>
    <row r="298">
      <c r="A298" s="63">
        <v>138.1</v>
      </c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3"/>
      <c r="S298" s="64"/>
      <c r="T298" s="64"/>
      <c r="U298" s="64"/>
      <c r="V298" s="7">
        <v>0.3</v>
      </c>
      <c r="W298" s="8">
        <f t="shared" si="3"/>
        <v>0</v>
      </c>
      <c r="X298" s="9" t="str">
        <f t="shared" si="34"/>
        <v> </v>
      </c>
      <c r="Y298" s="7" t="str">
        <f t="shared" si="35"/>
        <v/>
      </c>
      <c r="Z298" s="7" t="str">
        <f t="shared" si="6"/>
        <v/>
      </c>
      <c r="AA298" s="64"/>
      <c r="AB298" s="64"/>
      <c r="AC298" s="63" t="b">
        <v>0</v>
      </c>
    </row>
    <row r="299">
      <c r="A299" s="70">
        <v>139.0</v>
      </c>
      <c r="B299" s="70">
        <v>2346301.0</v>
      </c>
      <c r="C299" s="70" t="s">
        <v>841</v>
      </c>
      <c r="D299" s="71"/>
      <c r="E299" s="71"/>
      <c r="F299" s="71"/>
      <c r="G299" s="71"/>
      <c r="H299" s="72"/>
      <c r="I299" s="72"/>
      <c r="J299" s="71"/>
      <c r="K299" s="71"/>
      <c r="L299" s="71"/>
      <c r="M299" s="71"/>
      <c r="N299" s="97">
        <f t="shared" ref="N299:N306" si="76">M299-H299</f>
        <v>0</v>
      </c>
      <c r="O299" s="71"/>
      <c r="P299" s="71"/>
      <c r="Q299" s="71"/>
      <c r="R299" s="72">
        <f t="shared" ref="R299:R306" si="77">Q299-H299</f>
        <v>0</v>
      </c>
      <c r="S299" s="71"/>
      <c r="T299" s="71"/>
      <c r="U299" s="71"/>
      <c r="V299" s="7">
        <v>0.3</v>
      </c>
      <c r="W299" s="8">
        <f t="shared" si="3"/>
        <v>0</v>
      </c>
      <c r="X299" s="9" t="str">
        <f t="shared" si="34"/>
        <v> </v>
      </c>
      <c r="Y299" s="7" t="str">
        <f t="shared" si="35"/>
        <v/>
      </c>
      <c r="Z299" s="7" t="str">
        <f t="shared" si="6"/>
        <v/>
      </c>
      <c r="AA299" s="71"/>
      <c r="AB299" s="71"/>
      <c r="AC299" s="70" t="b">
        <v>0</v>
      </c>
    </row>
    <row r="300">
      <c r="A300" s="11">
        <v>139.1</v>
      </c>
      <c r="B300" s="11">
        <v>2346301.0</v>
      </c>
      <c r="C300" s="11" t="s">
        <v>370</v>
      </c>
      <c r="D300" s="11">
        <v>71.0</v>
      </c>
      <c r="E300" s="11" t="s">
        <v>30</v>
      </c>
      <c r="F300" s="11" t="s">
        <v>371</v>
      </c>
      <c r="G300" s="11" t="s">
        <v>147</v>
      </c>
      <c r="H300" s="12">
        <v>43745.0</v>
      </c>
      <c r="I300" s="12">
        <v>43707.0</v>
      </c>
      <c r="J300" s="11" t="s">
        <v>372</v>
      </c>
      <c r="K300" s="11">
        <v>5.0</v>
      </c>
      <c r="L300" s="11">
        <v>15.0</v>
      </c>
      <c r="M300" s="12">
        <v>43753.0</v>
      </c>
      <c r="N300" s="13">
        <f t="shared" si="76"/>
        <v>8</v>
      </c>
      <c r="O300" s="11" t="s">
        <v>373</v>
      </c>
      <c r="P300" s="11">
        <v>14.0</v>
      </c>
      <c r="Q300" s="12">
        <v>43819.0</v>
      </c>
      <c r="R300" s="11">
        <f t="shared" si="77"/>
        <v>74</v>
      </c>
      <c r="S300" s="11" t="s">
        <v>373</v>
      </c>
      <c r="T300" s="11">
        <v>4.0</v>
      </c>
      <c r="U300" s="11">
        <v>13.0</v>
      </c>
      <c r="V300" s="7">
        <v>0.3</v>
      </c>
      <c r="W300" s="8">
        <f t="shared" si="3"/>
        <v>10.5</v>
      </c>
      <c r="X300" s="9" t="str">
        <f t="shared" si="34"/>
        <v>Failure</v>
      </c>
      <c r="Y300" s="7" t="str">
        <f t="shared" si="35"/>
        <v>Success</v>
      </c>
      <c r="Z300" s="7" t="str">
        <f t="shared" si="6"/>
        <v>Success</v>
      </c>
      <c r="AA300" s="11">
        <v>22.95</v>
      </c>
      <c r="AB300" s="11">
        <v>2.31</v>
      </c>
      <c r="AC300" s="11" t="b">
        <v>1</v>
      </c>
    </row>
    <row r="301">
      <c r="A301" s="11">
        <v>140.0</v>
      </c>
      <c r="B301" s="11">
        <v>2854198.0</v>
      </c>
      <c r="C301" s="11" t="s">
        <v>374</v>
      </c>
      <c r="D301" s="11">
        <v>71.0</v>
      </c>
      <c r="E301" s="11" t="s">
        <v>57</v>
      </c>
      <c r="F301" s="11" t="s">
        <v>375</v>
      </c>
      <c r="G301" s="11" t="s">
        <v>376</v>
      </c>
      <c r="H301" s="12">
        <v>43948.0</v>
      </c>
      <c r="I301" s="12">
        <v>43866.0</v>
      </c>
      <c r="J301" s="11" t="s">
        <v>377</v>
      </c>
      <c r="K301" s="11">
        <v>7.0</v>
      </c>
      <c r="L301" s="11">
        <v>23.0</v>
      </c>
      <c r="M301" s="12">
        <v>43957.0</v>
      </c>
      <c r="N301" s="13">
        <f t="shared" si="76"/>
        <v>9</v>
      </c>
      <c r="O301" s="11" t="s">
        <v>377</v>
      </c>
      <c r="P301" s="11">
        <v>13.0</v>
      </c>
      <c r="Q301" s="12">
        <v>44041.0</v>
      </c>
      <c r="R301" s="11">
        <f t="shared" si="77"/>
        <v>93</v>
      </c>
      <c r="S301" s="11" t="s">
        <v>377</v>
      </c>
      <c r="T301" s="11">
        <v>7.0</v>
      </c>
      <c r="U301" s="11">
        <v>18.0</v>
      </c>
      <c r="V301" s="7">
        <v>0.3</v>
      </c>
      <c r="W301" s="8">
        <f t="shared" si="3"/>
        <v>16.1</v>
      </c>
      <c r="X301" s="9" t="str">
        <f t="shared" si="34"/>
        <v>Failure</v>
      </c>
      <c r="Y301" s="7" t="str">
        <f t="shared" si="35"/>
        <v>Failure</v>
      </c>
      <c r="Z301" s="7" t="str">
        <f t="shared" si="6"/>
        <v>Failure</v>
      </c>
      <c r="AA301" s="11">
        <v>23.21</v>
      </c>
      <c r="AB301" s="11">
        <v>3.23</v>
      </c>
      <c r="AC301" s="11" t="b">
        <v>1</v>
      </c>
    </row>
    <row r="302">
      <c r="A302" s="2">
        <v>140.1</v>
      </c>
      <c r="B302" s="2">
        <v>2854198.0</v>
      </c>
      <c r="C302" s="2" t="s">
        <v>378</v>
      </c>
      <c r="D302" s="2">
        <v>71.0</v>
      </c>
      <c r="E302" s="2" t="s">
        <v>57</v>
      </c>
      <c r="F302" s="2" t="s">
        <v>375</v>
      </c>
      <c r="G302" s="2" t="s">
        <v>379</v>
      </c>
      <c r="H302" s="4">
        <v>43731.0</v>
      </c>
      <c r="I302" s="4">
        <v>43712.0</v>
      </c>
      <c r="J302" s="2" t="s">
        <v>380</v>
      </c>
      <c r="K302" s="2">
        <v>8.5</v>
      </c>
      <c r="L302" s="2">
        <v>19.0</v>
      </c>
      <c r="M302" s="4">
        <v>43747.0</v>
      </c>
      <c r="N302" s="5">
        <f t="shared" si="76"/>
        <v>16</v>
      </c>
      <c r="O302" s="2" t="s">
        <v>381</v>
      </c>
      <c r="P302" s="2">
        <v>20.0</v>
      </c>
      <c r="Q302" s="4">
        <v>43802.0</v>
      </c>
      <c r="R302" s="2">
        <f t="shared" si="77"/>
        <v>71</v>
      </c>
      <c r="S302" s="2" t="s">
        <v>382</v>
      </c>
      <c r="T302" s="2">
        <v>9.0</v>
      </c>
      <c r="U302" s="2">
        <v>23.0</v>
      </c>
      <c r="V302" s="7">
        <v>0.3</v>
      </c>
      <c r="W302" s="8">
        <f t="shared" si="3"/>
        <v>13.3</v>
      </c>
      <c r="X302" s="9" t="str">
        <f t="shared" si="34"/>
        <v>Failure</v>
      </c>
      <c r="Y302" s="7" t="str">
        <f t="shared" si="35"/>
        <v>Failure</v>
      </c>
      <c r="Z302" s="7" t="str">
        <f t="shared" si="6"/>
        <v>Failure</v>
      </c>
      <c r="AA302" s="2">
        <v>23.14</v>
      </c>
      <c r="AB302" s="2">
        <v>3.22</v>
      </c>
      <c r="AC302" s="2" t="b">
        <v>1</v>
      </c>
    </row>
    <row r="303">
      <c r="A303" s="11">
        <v>141.0</v>
      </c>
      <c r="B303" s="11">
        <v>2860018.0</v>
      </c>
      <c r="C303" s="11" t="s">
        <v>383</v>
      </c>
      <c r="D303" s="11">
        <v>49.0</v>
      </c>
      <c r="E303" s="11" t="s">
        <v>30</v>
      </c>
      <c r="F303" s="11" t="s">
        <v>384</v>
      </c>
      <c r="G303" s="11" t="s">
        <v>308</v>
      </c>
      <c r="H303" s="12">
        <v>43759.0</v>
      </c>
      <c r="I303" s="12">
        <v>43714.0</v>
      </c>
      <c r="J303" s="11" t="s">
        <v>385</v>
      </c>
      <c r="K303" s="11">
        <v>7.0</v>
      </c>
      <c r="L303" s="11">
        <v>14.0</v>
      </c>
      <c r="M303" s="12">
        <v>43767.0</v>
      </c>
      <c r="N303" s="13">
        <f t="shared" si="76"/>
        <v>8</v>
      </c>
      <c r="O303" s="11" t="s">
        <v>385</v>
      </c>
      <c r="P303" s="11">
        <v>13.0</v>
      </c>
      <c r="Q303" s="12">
        <v>43837.0</v>
      </c>
      <c r="R303" s="11">
        <f t="shared" si="77"/>
        <v>78</v>
      </c>
      <c r="S303" s="11" t="s">
        <v>385</v>
      </c>
      <c r="T303" s="11">
        <v>7.0</v>
      </c>
      <c r="U303" s="11">
        <v>10.0</v>
      </c>
      <c r="V303" s="7">
        <v>0.3</v>
      </c>
      <c r="W303" s="8">
        <f t="shared" si="3"/>
        <v>9.8</v>
      </c>
      <c r="X303" s="9" t="str">
        <f t="shared" si="34"/>
        <v>Failure</v>
      </c>
      <c r="Y303" s="7" t="str">
        <f t="shared" si="35"/>
        <v>Failure</v>
      </c>
      <c r="Z303" s="7" t="str">
        <f t="shared" si="6"/>
        <v>Failure</v>
      </c>
      <c r="AA303" s="11">
        <v>26.1</v>
      </c>
      <c r="AB303" s="11">
        <v>3.48</v>
      </c>
      <c r="AC303" s="11" t="b">
        <v>1</v>
      </c>
    </row>
    <row r="304">
      <c r="A304" s="70">
        <v>141.1</v>
      </c>
      <c r="B304" s="71"/>
      <c r="C304" s="70" t="s">
        <v>842</v>
      </c>
      <c r="D304" s="71"/>
      <c r="E304" s="71"/>
      <c r="F304" s="71"/>
      <c r="G304" s="70" t="s">
        <v>705</v>
      </c>
      <c r="H304" s="71"/>
      <c r="I304" s="71"/>
      <c r="J304" s="71"/>
      <c r="K304" s="71"/>
      <c r="L304" s="71"/>
      <c r="M304" s="71"/>
      <c r="N304" s="71">
        <f t="shared" si="76"/>
        <v>0</v>
      </c>
      <c r="O304" s="71"/>
      <c r="P304" s="71"/>
      <c r="Q304" s="71"/>
      <c r="R304" s="70">
        <f t="shared" si="77"/>
        <v>0</v>
      </c>
      <c r="S304" s="71"/>
      <c r="T304" s="71"/>
      <c r="U304" s="71"/>
      <c r="V304" s="7">
        <v>0.3</v>
      </c>
      <c r="W304" s="8">
        <f t="shared" si="3"/>
        <v>0</v>
      </c>
      <c r="X304" s="9" t="str">
        <f t="shared" si="34"/>
        <v> </v>
      </c>
      <c r="Y304" s="7" t="str">
        <f t="shared" si="35"/>
        <v/>
      </c>
      <c r="Z304" s="7" t="str">
        <f t="shared" si="6"/>
        <v/>
      </c>
      <c r="AA304" s="71"/>
      <c r="AB304" s="71"/>
      <c r="AC304" s="70" t="b">
        <v>0</v>
      </c>
    </row>
    <row r="305">
      <c r="A305" s="11">
        <v>142.0</v>
      </c>
      <c r="B305" s="11">
        <v>2821514.0</v>
      </c>
      <c r="C305" s="11" t="s">
        <v>386</v>
      </c>
      <c r="D305" s="11">
        <v>70.0</v>
      </c>
      <c r="E305" s="11" t="s">
        <v>30</v>
      </c>
      <c r="F305" s="11" t="s">
        <v>387</v>
      </c>
      <c r="G305" s="11" t="s">
        <v>308</v>
      </c>
      <c r="H305" s="12">
        <v>43801.0</v>
      </c>
      <c r="I305" s="12">
        <v>43775.0</v>
      </c>
      <c r="J305" s="11" t="s">
        <v>388</v>
      </c>
      <c r="K305" s="11">
        <v>7.0</v>
      </c>
      <c r="L305" s="11">
        <v>24.0</v>
      </c>
      <c r="M305" s="12">
        <v>43810.0</v>
      </c>
      <c r="N305" s="13">
        <f t="shared" si="76"/>
        <v>9</v>
      </c>
      <c r="O305" s="11" t="s">
        <v>388</v>
      </c>
      <c r="P305" s="11">
        <v>24.0</v>
      </c>
      <c r="Q305" s="12">
        <v>43880.0</v>
      </c>
      <c r="R305" s="11">
        <f t="shared" si="77"/>
        <v>79</v>
      </c>
      <c r="S305" s="11" t="s">
        <v>389</v>
      </c>
      <c r="T305" s="11">
        <v>2.0</v>
      </c>
      <c r="U305" s="11">
        <v>17.0</v>
      </c>
      <c r="V305" s="7">
        <v>0.3</v>
      </c>
      <c r="W305" s="8">
        <f t="shared" si="3"/>
        <v>16.8</v>
      </c>
      <c r="X305" s="9" t="str">
        <f t="shared" si="34"/>
        <v>Failure</v>
      </c>
      <c r="Y305" s="7" t="str">
        <f t="shared" si="35"/>
        <v>Success</v>
      </c>
      <c r="Z305" s="7" t="str">
        <f t="shared" si="6"/>
        <v>Success</v>
      </c>
      <c r="AA305" s="11">
        <v>25.41</v>
      </c>
      <c r="AB305" s="11">
        <v>3.53</v>
      </c>
      <c r="AC305" s="11" t="b">
        <v>1</v>
      </c>
    </row>
    <row r="306">
      <c r="A306" s="11">
        <v>142.1</v>
      </c>
      <c r="B306" s="11">
        <v>2821514.0</v>
      </c>
      <c r="C306" s="11" t="s">
        <v>390</v>
      </c>
      <c r="D306" s="11">
        <v>70.0</v>
      </c>
      <c r="E306" s="11" t="s">
        <v>30</v>
      </c>
      <c r="F306" s="11" t="s">
        <v>387</v>
      </c>
      <c r="G306" s="11" t="s">
        <v>147</v>
      </c>
      <c r="H306" s="12">
        <v>43759.0</v>
      </c>
      <c r="I306" s="12">
        <v>43719.0</v>
      </c>
      <c r="J306" s="11" t="s">
        <v>388</v>
      </c>
      <c r="K306" s="11">
        <v>7.0</v>
      </c>
      <c r="L306" s="11">
        <v>26.0</v>
      </c>
      <c r="M306" s="12">
        <v>43775.0</v>
      </c>
      <c r="N306" s="13">
        <f t="shared" si="76"/>
        <v>16</v>
      </c>
      <c r="O306" s="11" t="s">
        <v>388</v>
      </c>
      <c r="P306" s="11">
        <v>24.0</v>
      </c>
      <c r="Q306" s="12">
        <v>43838.0</v>
      </c>
      <c r="R306" s="11">
        <f t="shared" si="77"/>
        <v>79</v>
      </c>
      <c r="S306" s="11" t="s">
        <v>389</v>
      </c>
      <c r="T306" s="11">
        <v>6.0</v>
      </c>
      <c r="U306" s="11">
        <v>17.0</v>
      </c>
      <c r="V306" s="7">
        <v>0.3</v>
      </c>
      <c r="W306" s="8">
        <f t="shared" si="3"/>
        <v>18.2</v>
      </c>
      <c r="X306" s="9" t="str">
        <f t="shared" si="34"/>
        <v>Success</v>
      </c>
      <c r="Y306" s="7" t="str">
        <f t="shared" si="35"/>
        <v>Success</v>
      </c>
      <c r="Z306" s="7" t="str">
        <f t="shared" si="6"/>
        <v>Success</v>
      </c>
      <c r="AA306" s="11">
        <v>25.64</v>
      </c>
      <c r="AB306" s="11">
        <v>3.63</v>
      </c>
      <c r="AC306" s="11" t="b">
        <v>1</v>
      </c>
    </row>
    <row r="307">
      <c r="A307" s="63">
        <v>143.0</v>
      </c>
      <c r="B307" s="64"/>
      <c r="C307" s="63" t="s">
        <v>694</v>
      </c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3"/>
      <c r="S307" s="64"/>
      <c r="T307" s="64"/>
      <c r="U307" s="64"/>
      <c r="V307" s="7">
        <v>0.3</v>
      </c>
      <c r="W307" s="8">
        <f t="shared" si="3"/>
        <v>0</v>
      </c>
      <c r="X307" s="9" t="str">
        <f t="shared" si="34"/>
        <v> </v>
      </c>
      <c r="Y307" s="7" t="str">
        <f t="shared" si="35"/>
        <v/>
      </c>
      <c r="Z307" s="7" t="str">
        <f t="shared" si="6"/>
        <v/>
      </c>
      <c r="AA307" s="64"/>
      <c r="AB307" s="64"/>
      <c r="AC307" s="63" t="b">
        <v>0</v>
      </c>
    </row>
    <row r="308">
      <c r="A308" s="63">
        <v>143.1</v>
      </c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3"/>
      <c r="S308" s="64"/>
      <c r="T308" s="64"/>
      <c r="U308" s="64"/>
      <c r="V308" s="7">
        <v>0.3</v>
      </c>
      <c r="W308" s="8">
        <f t="shared" si="3"/>
        <v>0</v>
      </c>
      <c r="X308" s="9" t="str">
        <f t="shared" si="34"/>
        <v> </v>
      </c>
      <c r="Y308" s="7" t="str">
        <f t="shared" si="35"/>
        <v/>
      </c>
      <c r="Z308" s="7" t="str">
        <f t="shared" si="6"/>
        <v/>
      </c>
      <c r="AA308" s="64"/>
      <c r="AB308" s="64"/>
      <c r="AC308" s="63" t="b">
        <v>0</v>
      </c>
    </row>
    <row r="309">
      <c r="A309" s="70">
        <v>144.0</v>
      </c>
      <c r="B309" s="70">
        <v>2776951.0</v>
      </c>
      <c r="C309" s="70" t="s">
        <v>843</v>
      </c>
      <c r="D309" s="71"/>
      <c r="E309" s="71"/>
      <c r="F309" s="71"/>
      <c r="G309" s="70" t="s">
        <v>696</v>
      </c>
      <c r="H309" s="70"/>
      <c r="I309" s="70"/>
      <c r="J309" s="71"/>
      <c r="K309" s="71"/>
      <c r="L309" s="71"/>
      <c r="M309" s="71"/>
      <c r="N309" s="71">
        <f t="shared" ref="N309:N311" si="78">M309-H309</f>
        <v>0</v>
      </c>
      <c r="O309" s="71"/>
      <c r="P309" s="71"/>
      <c r="Q309" s="71"/>
      <c r="R309" s="70">
        <f t="shared" ref="R309:R311" si="79">Q309-H309</f>
        <v>0</v>
      </c>
      <c r="S309" s="71"/>
      <c r="T309" s="71"/>
      <c r="U309" s="71"/>
      <c r="V309" s="7">
        <v>0.3</v>
      </c>
      <c r="W309" s="8">
        <f t="shared" si="3"/>
        <v>0</v>
      </c>
      <c r="X309" s="9" t="str">
        <f t="shared" si="34"/>
        <v> </v>
      </c>
      <c r="Y309" s="7" t="str">
        <f t="shared" si="35"/>
        <v/>
      </c>
      <c r="Z309" s="7" t="str">
        <f t="shared" si="6"/>
        <v/>
      </c>
      <c r="AA309" s="71"/>
      <c r="AB309" s="71"/>
      <c r="AC309" s="70" t="b">
        <v>0</v>
      </c>
    </row>
    <row r="310">
      <c r="A310" s="11">
        <v>144.1</v>
      </c>
      <c r="B310" s="11">
        <v>2776951.0</v>
      </c>
      <c r="C310" s="11" t="s">
        <v>391</v>
      </c>
      <c r="D310" s="11">
        <v>75.0</v>
      </c>
      <c r="E310" s="11" t="s">
        <v>57</v>
      </c>
      <c r="F310" s="11" t="s">
        <v>392</v>
      </c>
      <c r="G310" s="11" t="s">
        <v>393</v>
      </c>
      <c r="H310" s="12">
        <v>43745.0</v>
      </c>
      <c r="I310" s="12">
        <v>43721.0</v>
      </c>
      <c r="J310" s="11" t="s">
        <v>394</v>
      </c>
      <c r="K310" s="11">
        <v>8.0</v>
      </c>
      <c r="L310" s="11">
        <v>20.0</v>
      </c>
      <c r="M310" s="12">
        <v>43753.0</v>
      </c>
      <c r="N310" s="13">
        <f t="shared" si="78"/>
        <v>8</v>
      </c>
      <c r="O310" s="11" t="s">
        <v>395</v>
      </c>
      <c r="P310" s="11">
        <v>17.0</v>
      </c>
      <c r="Q310" s="12">
        <v>43817.0</v>
      </c>
      <c r="R310" s="11">
        <f t="shared" si="79"/>
        <v>72</v>
      </c>
      <c r="S310" s="11" t="s">
        <v>394</v>
      </c>
      <c r="T310" s="11">
        <v>8.0</v>
      </c>
      <c r="U310" s="11">
        <v>13.0</v>
      </c>
      <c r="V310" s="7">
        <v>0.3</v>
      </c>
      <c r="W310" s="8">
        <f t="shared" si="3"/>
        <v>14</v>
      </c>
      <c r="X310" s="9" t="str">
        <f t="shared" si="34"/>
        <v>Success</v>
      </c>
      <c r="Y310" s="7" t="str">
        <f t="shared" si="35"/>
        <v>Failure</v>
      </c>
      <c r="Z310" s="7" t="str">
        <f t="shared" si="6"/>
        <v>Success</v>
      </c>
      <c r="AA310" s="11">
        <v>24.82</v>
      </c>
      <c r="AB310" s="11">
        <v>3.65</v>
      </c>
      <c r="AC310" s="11" t="b">
        <v>1</v>
      </c>
    </row>
    <row r="311">
      <c r="A311" s="70">
        <v>145.0</v>
      </c>
      <c r="B311" s="70">
        <v>2195624.0</v>
      </c>
      <c r="C311" s="70" t="s">
        <v>844</v>
      </c>
      <c r="D311" s="71"/>
      <c r="E311" s="71"/>
      <c r="F311" s="71"/>
      <c r="G311" s="70" t="s">
        <v>696</v>
      </c>
      <c r="H311" s="70"/>
      <c r="I311" s="70"/>
      <c r="J311" s="71"/>
      <c r="K311" s="71"/>
      <c r="L311" s="71"/>
      <c r="M311" s="71"/>
      <c r="N311" s="71">
        <f t="shared" si="78"/>
        <v>0</v>
      </c>
      <c r="O311" s="71"/>
      <c r="P311" s="71"/>
      <c r="Q311" s="71"/>
      <c r="R311" s="70">
        <f t="shared" si="79"/>
        <v>0</v>
      </c>
      <c r="S311" s="71"/>
      <c r="T311" s="71"/>
      <c r="U311" s="71"/>
      <c r="V311" s="7">
        <v>0.3</v>
      </c>
      <c r="W311" s="8">
        <f t="shared" si="3"/>
        <v>0</v>
      </c>
      <c r="X311" s="9" t="str">
        <f t="shared" si="34"/>
        <v> </v>
      </c>
      <c r="Y311" s="7" t="str">
        <f t="shared" si="35"/>
        <v/>
      </c>
      <c r="Z311" s="7" t="str">
        <f t="shared" si="6"/>
        <v/>
      </c>
      <c r="AA311" s="71"/>
      <c r="AB311" s="71"/>
      <c r="AC311" s="70" t="b">
        <v>0</v>
      </c>
    </row>
    <row r="312">
      <c r="A312" s="65">
        <v>145.1</v>
      </c>
      <c r="B312" s="65">
        <v>2195624.0</v>
      </c>
      <c r="C312" s="65" t="s">
        <v>845</v>
      </c>
      <c r="D312" s="65">
        <v>73.0</v>
      </c>
      <c r="E312" s="65" t="s">
        <v>57</v>
      </c>
      <c r="F312" s="65" t="s">
        <v>846</v>
      </c>
      <c r="G312" s="65" t="s">
        <v>535</v>
      </c>
      <c r="H312" s="67">
        <v>43753.0</v>
      </c>
      <c r="I312" s="67">
        <v>43732.0</v>
      </c>
      <c r="J312" s="65" t="s">
        <v>847</v>
      </c>
      <c r="K312" s="65">
        <v>10.0</v>
      </c>
      <c r="L312" s="65">
        <v>26.0</v>
      </c>
      <c r="M312" s="67"/>
      <c r="N312" s="66"/>
      <c r="O312" s="65"/>
      <c r="P312" s="65"/>
      <c r="Q312" s="67"/>
      <c r="R312" s="65"/>
      <c r="S312" s="65"/>
      <c r="T312" s="65"/>
      <c r="U312" s="65"/>
      <c r="V312" s="7">
        <v>0.3</v>
      </c>
      <c r="W312" s="8">
        <f t="shared" si="3"/>
        <v>18.2</v>
      </c>
      <c r="X312" s="100" t="str">
        <f t="shared" si="34"/>
        <v> </v>
      </c>
      <c r="Y312" s="7" t="str">
        <f t="shared" si="35"/>
        <v/>
      </c>
      <c r="Z312" s="7" t="str">
        <f t="shared" si="6"/>
        <v/>
      </c>
      <c r="AA312" s="66"/>
      <c r="AB312" s="66"/>
      <c r="AC312" s="65" t="b">
        <v>0</v>
      </c>
    </row>
    <row r="313">
      <c r="A313" s="63">
        <v>146.0</v>
      </c>
      <c r="B313" s="63">
        <v>2787719.0</v>
      </c>
      <c r="C313" s="63" t="s">
        <v>729</v>
      </c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3"/>
      <c r="S313" s="64"/>
      <c r="T313" s="64"/>
      <c r="U313" s="64"/>
      <c r="V313" s="7">
        <v>0.3</v>
      </c>
      <c r="W313" s="8">
        <f t="shared" si="3"/>
        <v>0</v>
      </c>
      <c r="X313" s="9" t="str">
        <f t="shared" si="34"/>
        <v> </v>
      </c>
      <c r="Y313" s="7" t="str">
        <f t="shared" si="35"/>
        <v/>
      </c>
      <c r="Z313" s="7" t="str">
        <f t="shared" si="6"/>
        <v/>
      </c>
      <c r="AA313" s="64"/>
      <c r="AB313" s="64"/>
      <c r="AC313" s="63" t="b">
        <v>0</v>
      </c>
    </row>
    <row r="314">
      <c r="A314" s="63">
        <v>146.1</v>
      </c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3"/>
      <c r="S314" s="64"/>
      <c r="T314" s="64"/>
      <c r="U314" s="64"/>
      <c r="V314" s="7">
        <v>0.3</v>
      </c>
      <c r="W314" s="8">
        <f t="shared" si="3"/>
        <v>0</v>
      </c>
      <c r="X314" s="9" t="str">
        <f t="shared" si="34"/>
        <v> </v>
      </c>
      <c r="Y314" s="7" t="str">
        <f t="shared" si="35"/>
        <v/>
      </c>
      <c r="Z314" s="7" t="str">
        <f t="shared" si="6"/>
        <v/>
      </c>
      <c r="AA314" s="64"/>
      <c r="AB314" s="64"/>
      <c r="AC314" s="63" t="b">
        <v>0</v>
      </c>
    </row>
    <row r="315">
      <c r="A315" s="63">
        <v>147.0</v>
      </c>
      <c r="B315" s="63">
        <v>2929578.0</v>
      </c>
      <c r="C315" s="63" t="s">
        <v>729</v>
      </c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3"/>
      <c r="S315" s="64"/>
      <c r="T315" s="64"/>
      <c r="U315" s="64"/>
      <c r="V315" s="7">
        <v>0.3</v>
      </c>
      <c r="W315" s="8">
        <f t="shared" si="3"/>
        <v>0</v>
      </c>
      <c r="X315" s="9" t="str">
        <f t="shared" si="34"/>
        <v> </v>
      </c>
      <c r="Y315" s="7" t="str">
        <f t="shared" si="35"/>
        <v/>
      </c>
      <c r="Z315" s="7" t="str">
        <f t="shared" si="6"/>
        <v/>
      </c>
      <c r="AA315" s="64"/>
      <c r="AB315" s="64"/>
      <c r="AC315" s="63" t="b">
        <v>0</v>
      </c>
    </row>
    <row r="316">
      <c r="A316" s="63">
        <v>147.1</v>
      </c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3"/>
      <c r="S316" s="64"/>
      <c r="T316" s="64"/>
      <c r="U316" s="64"/>
      <c r="V316" s="7">
        <v>0.3</v>
      </c>
      <c r="W316" s="8">
        <f t="shared" si="3"/>
        <v>0</v>
      </c>
      <c r="X316" s="9" t="str">
        <f t="shared" si="34"/>
        <v> </v>
      </c>
      <c r="Y316" s="7" t="str">
        <f t="shared" si="35"/>
        <v/>
      </c>
      <c r="Z316" s="7" t="str">
        <f t="shared" si="6"/>
        <v/>
      </c>
      <c r="AA316" s="64"/>
      <c r="AB316" s="64"/>
      <c r="AC316" s="63" t="b">
        <v>0</v>
      </c>
    </row>
    <row r="317">
      <c r="A317" s="11">
        <v>148.0</v>
      </c>
      <c r="B317" s="11">
        <v>2854198.0</v>
      </c>
      <c r="C317" s="11" t="s">
        <v>396</v>
      </c>
      <c r="D317" s="11">
        <v>70.0</v>
      </c>
      <c r="E317" s="11" t="s">
        <v>57</v>
      </c>
      <c r="F317" s="11" t="s">
        <v>397</v>
      </c>
      <c r="G317" s="11" t="s">
        <v>398</v>
      </c>
      <c r="H317" s="12">
        <v>43794.0</v>
      </c>
      <c r="I317" s="12">
        <v>43763.0</v>
      </c>
      <c r="J317" s="11" t="s">
        <v>399</v>
      </c>
      <c r="K317" s="11">
        <v>8.0</v>
      </c>
      <c r="L317" s="11">
        <v>25.0</v>
      </c>
      <c r="M317" s="13"/>
      <c r="N317" s="14">
        <f t="shared" ref="N317:N318" si="80">M317-H317</f>
        <v>-43794</v>
      </c>
      <c r="O317" s="13"/>
      <c r="P317" s="13"/>
      <c r="Q317" s="12">
        <v>43866.0</v>
      </c>
      <c r="R317" s="11">
        <f t="shared" ref="R317:R318" si="81">Q317-H317</f>
        <v>72</v>
      </c>
      <c r="S317" s="11" t="s">
        <v>400</v>
      </c>
      <c r="T317" s="11">
        <v>7.0</v>
      </c>
      <c r="U317" s="11">
        <v>23.0</v>
      </c>
      <c r="V317" s="7">
        <v>0.3</v>
      </c>
      <c r="W317" s="8">
        <f t="shared" si="3"/>
        <v>17.5</v>
      </c>
      <c r="X317" s="9" t="str">
        <f t="shared" si="34"/>
        <v>Failure</v>
      </c>
      <c r="Y317" s="7" t="str">
        <f t="shared" si="35"/>
        <v>Success</v>
      </c>
      <c r="Z317" s="7" t="str">
        <f t="shared" si="6"/>
        <v>Success</v>
      </c>
      <c r="AA317" s="11">
        <v>23.21</v>
      </c>
      <c r="AB317" s="11">
        <v>3.23</v>
      </c>
      <c r="AC317" s="11" t="b">
        <v>1</v>
      </c>
    </row>
    <row r="318">
      <c r="A318" s="70">
        <v>148.1</v>
      </c>
      <c r="B318" s="71"/>
      <c r="C318" s="70" t="s">
        <v>848</v>
      </c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>
        <f t="shared" si="80"/>
        <v>0</v>
      </c>
      <c r="O318" s="71"/>
      <c r="P318" s="71"/>
      <c r="Q318" s="71"/>
      <c r="R318" s="70">
        <f t="shared" si="81"/>
        <v>0</v>
      </c>
      <c r="S318" s="71"/>
      <c r="T318" s="71"/>
      <c r="U318" s="71"/>
      <c r="V318" s="7">
        <v>0.3</v>
      </c>
      <c r="W318" s="8">
        <f t="shared" si="3"/>
        <v>0</v>
      </c>
      <c r="X318" s="9" t="str">
        <f t="shared" si="34"/>
        <v> </v>
      </c>
      <c r="Y318" s="7" t="str">
        <f t="shared" si="35"/>
        <v/>
      </c>
      <c r="Z318" s="7" t="str">
        <f t="shared" si="6"/>
        <v/>
      </c>
      <c r="AA318" s="71"/>
      <c r="AB318" s="71"/>
      <c r="AC318" s="70" t="b">
        <v>0</v>
      </c>
    </row>
    <row r="319">
      <c r="A319" s="63">
        <v>149.0</v>
      </c>
      <c r="B319" s="63">
        <v>2932381.0</v>
      </c>
      <c r="C319" s="63" t="s">
        <v>729</v>
      </c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3"/>
      <c r="S319" s="64"/>
      <c r="T319" s="64"/>
      <c r="U319" s="64"/>
      <c r="V319" s="7">
        <v>0.3</v>
      </c>
      <c r="W319" s="8">
        <f t="shared" si="3"/>
        <v>0</v>
      </c>
      <c r="X319" s="9" t="str">
        <f t="shared" si="34"/>
        <v> </v>
      </c>
      <c r="Y319" s="7" t="str">
        <f t="shared" si="35"/>
        <v/>
      </c>
      <c r="Z319" s="7" t="str">
        <f t="shared" si="6"/>
        <v/>
      </c>
      <c r="AA319" s="64"/>
      <c r="AB319" s="64"/>
      <c r="AC319" s="63" t="b">
        <v>0</v>
      </c>
    </row>
    <row r="320">
      <c r="A320" s="63">
        <v>149.1</v>
      </c>
      <c r="B320" s="64"/>
      <c r="C320" s="63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3"/>
      <c r="S320" s="64"/>
      <c r="T320" s="64"/>
      <c r="U320" s="64"/>
      <c r="V320" s="7">
        <v>0.3</v>
      </c>
      <c r="W320" s="8">
        <f t="shared" si="3"/>
        <v>0</v>
      </c>
      <c r="X320" s="9" t="str">
        <f t="shared" si="34"/>
        <v> </v>
      </c>
      <c r="Y320" s="7" t="str">
        <f t="shared" si="35"/>
        <v/>
      </c>
      <c r="Z320" s="7" t="str">
        <f t="shared" si="6"/>
        <v/>
      </c>
      <c r="AA320" s="64"/>
      <c r="AB320" s="64"/>
      <c r="AC320" s="63" t="b">
        <v>0</v>
      </c>
    </row>
    <row r="321">
      <c r="A321" s="70">
        <v>150.0</v>
      </c>
      <c r="B321" s="70">
        <v>2345089.0</v>
      </c>
      <c r="C321" s="70" t="s">
        <v>849</v>
      </c>
      <c r="D321" s="70"/>
      <c r="E321" s="70"/>
      <c r="F321" s="71"/>
      <c r="G321" s="71"/>
      <c r="H321" s="71"/>
      <c r="I321" s="71"/>
      <c r="J321" s="71"/>
      <c r="K321" s="71"/>
      <c r="L321" s="71"/>
      <c r="M321" s="71"/>
      <c r="N321" s="71">
        <f t="shared" ref="N321:N328" si="82">M321-H321</f>
        <v>0</v>
      </c>
      <c r="O321" s="71"/>
      <c r="P321" s="71"/>
      <c r="Q321" s="71"/>
      <c r="R321" s="70">
        <f t="shared" ref="R321:R328" si="83">Q321-H321</f>
        <v>0</v>
      </c>
      <c r="S321" s="71"/>
      <c r="T321" s="71"/>
      <c r="U321" s="71"/>
      <c r="V321" s="7">
        <v>0.3</v>
      </c>
      <c r="W321" s="8">
        <f t="shared" si="3"/>
        <v>0</v>
      </c>
      <c r="X321" s="9" t="str">
        <f t="shared" si="34"/>
        <v> </v>
      </c>
      <c r="Y321" s="7" t="str">
        <f t="shared" si="35"/>
        <v/>
      </c>
      <c r="Z321" s="7" t="str">
        <f t="shared" si="6"/>
        <v/>
      </c>
      <c r="AA321" s="71"/>
      <c r="AB321" s="71"/>
      <c r="AC321" s="70" t="b">
        <v>0</v>
      </c>
    </row>
    <row r="322">
      <c r="A322" s="70">
        <v>150.1</v>
      </c>
      <c r="B322" s="71"/>
      <c r="C322" s="70" t="s">
        <v>850</v>
      </c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>
        <f t="shared" si="82"/>
        <v>0</v>
      </c>
      <c r="O322" s="71"/>
      <c r="P322" s="71"/>
      <c r="Q322" s="71"/>
      <c r="R322" s="70">
        <f t="shared" si="83"/>
        <v>0</v>
      </c>
      <c r="S322" s="71"/>
      <c r="T322" s="71"/>
      <c r="U322" s="71"/>
      <c r="V322" s="7">
        <v>0.3</v>
      </c>
      <c r="W322" s="8">
        <f t="shared" si="3"/>
        <v>0</v>
      </c>
      <c r="X322" s="9" t="str">
        <f t="shared" si="34"/>
        <v> </v>
      </c>
      <c r="Y322" s="7" t="str">
        <f t="shared" si="35"/>
        <v/>
      </c>
      <c r="Z322" s="7" t="str">
        <f t="shared" si="6"/>
        <v/>
      </c>
      <c r="AA322" s="71"/>
      <c r="AB322" s="71"/>
      <c r="AC322" s="70" t="b">
        <v>0</v>
      </c>
    </row>
    <row r="323">
      <c r="A323" s="2">
        <v>150.2</v>
      </c>
      <c r="B323" s="2">
        <v>2345089.0</v>
      </c>
      <c r="C323" s="2" t="s">
        <v>401</v>
      </c>
      <c r="D323" s="2">
        <v>80.0</v>
      </c>
      <c r="E323" s="2" t="s">
        <v>30</v>
      </c>
      <c r="F323" s="2" t="s">
        <v>402</v>
      </c>
      <c r="G323" s="2" t="s">
        <v>403</v>
      </c>
      <c r="H323" s="4">
        <v>44284.0</v>
      </c>
      <c r="I323" s="4">
        <v>44272.0</v>
      </c>
      <c r="J323" s="2" t="s">
        <v>404</v>
      </c>
      <c r="K323" s="2">
        <v>4.0</v>
      </c>
      <c r="L323" s="2">
        <v>16.0</v>
      </c>
      <c r="M323" s="5"/>
      <c r="N323" s="10">
        <f t="shared" si="82"/>
        <v>-44284</v>
      </c>
      <c r="O323" s="5"/>
      <c r="P323" s="5"/>
      <c r="Q323" s="4">
        <v>44384.0</v>
      </c>
      <c r="R323" s="2">
        <f t="shared" si="83"/>
        <v>100</v>
      </c>
      <c r="S323" s="2" t="s">
        <v>404</v>
      </c>
      <c r="T323" s="2">
        <v>4.0</v>
      </c>
      <c r="U323" s="2">
        <v>21.0</v>
      </c>
      <c r="V323" s="7">
        <v>0.3</v>
      </c>
      <c r="W323" s="8">
        <f t="shared" si="3"/>
        <v>11.2</v>
      </c>
      <c r="X323" s="9" t="str">
        <f t="shared" si="34"/>
        <v>Failure</v>
      </c>
      <c r="Y323" s="7" t="str">
        <f t="shared" si="35"/>
        <v>Failure</v>
      </c>
      <c r="Z323" s="7" t="str">
        <f t="shared" si="6"/>
        <v>Failure</v>
      </c>
      <c r="AA323" s="2">
        <v>24.4</v>
      </c>
      <c r="AB323" s="2">
        <v>3.43</v>
      </c>
      <c r="AC323" s="2" t="b">
        <v>1</v>
      </c>
    </row>
    <row r="324">
      <c r="A324" s="11">
        <v>150.3</v>
      </c>
      <c r="B324" s="11">
        <v>2345089.0</v>
      </c>
      <c r="C324" s="31" t="s">
        <v>405</v>
      </c>
      <c r="D324" s="11">
        <v>79.0</v>
      </c>
      <c r="E324" s="11" t="s">
        <v>30</v>
      </c>
      <c r="F324" s="11" t="s">
        <v>406</v>
      </c>
      <c r="G324" s="11" t="s">
        <v>407</v>
      </c>
      <c r="H324" s="12">
        <v>43787.0</v>
      </c>
      <c r="I324" s="12">
        <v>43768.0</v>
      </c>
      <c r="J324" s="11" t="s">
        <v>408</v>
      </c>
      <c r="K324" s="11">
        <v>6.0</v>
      </c>
      <c r="L324" s="11">
        <v>13.0</v>
      </c>
      <c r="M324" s="13"/>
      <c r="N324" s="14">
        <f t="shared" si="82"/>
        <v>-43787</v>
      </c>
      <c r="O324" s="13"/>
      <c r="P324" s="13"/>
      <c r="Q324" s="12">
        <v>43847.0</v>
      </c>
      <c r="R324" s="11">
        <f t="shared" si="83"/>
        <v>60</v>
      </c>
      <c r="S324" s="11" t="s">
        <v>409</v>
      </c>
      <c r="T324" s="11">
        <v>4.0</v>
      </c>
      <c r="U324" s="11">
        <v>14.0</v>
      </c>
      <c r="V324" s="7">
        <v>0.3</v>
      </c>
      <c r="W324" s="8">
        <f t="shared" si="3"/>
        <v>9.1</v>
      </c>
      <c r="X324" s="9" t="str">
        <f t="shared" si="34"/>
        <v>Failure</v>
      </c>
      <c r="Y324" s="7" t="str">
        <f t="shared" si="35"/>
        <v>Success</v>
      </c>
      <c r="Z324" s="7" t="str">
        <f t="shared" si="6"/>
        <v>Success</v>
      </c>
      <c r="AA324" s="11">
        <v>24.48</v>
      </c>
      <c r="AB324" s="11">
        <v>3.47</v>
      </c>
      <c r="AC324" s="11" t="b">
        <v>1</v>
      </c>
    </row>
    <row r="325">
      <c r="A325" s="70">
        <v>150.4</v>
      </c>
      <c r="B325" s="71"/>
      <c r="C325" s="70" t="s">
        <v>851</v>
      </c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>
        <f t="shared" si="82"/>
        <v>0</v>
      </c>
      <c r="O325" s="71"/>
      <c r="P325" s="71"/>
      <c r="Q325" s="71"/>
      <c r="R325" s="70">
        <f t="shared" si="83"/>
        <v>0</v>
      </c>
      <c r="S325" s="71"/>
      <c r="T325" s="71"/>
      <c r="U325" s="71"/>
      <c r="V325" s="7">
        <v>0.3</v>
      </c>
      <c r="W325" s="8">
        <f t="shared" si="3"/>
        <v>0</v>
      </c>
      <c r="X325" s="9" t="str">
        <f t="shared" si="34"/>
        <v> </v>
      </c>
      <c r="Y325" s="7" t="str">
        <f t="shared" si="35"/>
        <v/>
      </c>
      <c r="Z325" s="7" t="str">
        <f t="shared" si="6"/>
        <v/>
      </c>
      <c r="AA325" s="71"/>
      <c r="AB325" s="71"/>
      <c r="AC325" s="70" t="b">
        <v>0</v>
      </c>
    </row>
    <row r="326">
      <c r="A326" s="70">
        <v>150.5</v>
      </c>
      <c r="B326" s="71"/>
      <c r="C326" s="70" t="s">
        <v>852</v>
      </c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>
        <f t="shared" si="82"/>
        <v>0</v>
      </c>
      <c r="O326" s="71"/>
      <c r="P326" s="71"/>
      <c r="Q326" s="71"/>
      <c r="R326" s="70">
        <f t="shared" si="83"/>
        <v>0</v>
      </c>
      <c r="S326" s="71"/>
      <c r="T326" s="71"/>
      <c r="U326" s="71"/>
      <c r="V326" s="7">
        <v>0.3</v>
      </c>
      <c r="W326" s="8">
        <f t="shared" si="3"/>
        <v>0</v>
      </c>
      <c r="X326" s="9" t="str">
        <f t="shared" si="34"/>
        <v> </v>
      </c>
      <c r="Y326" s="7" t="str">
        <f t="shared" si="35"/>
        <v/>
      </c>
      <c r="Z326" s="7" t="str">
        <f t="shared" si="6"/>
        <v/>
      </c>
      <c r="AA326" s="71"/>
      <c r="AB326" s="71"/>
      <c r="AC326" s="70" t="b">
        <v>0</v>
      </c>
    </row>
    <row r="327">
      <c r="A327" s="11">
        <v>151.0</v>
      </c>
      <c r="B327" s="11">
        <v>2802232.0</v>
      </c>
      <c r="C327" s="11" t="s">
        <v>410</v>
      </c>
      <c r="D327" s="11">
        <v>75.0</v>
      </c>
      <c r="E327" s="11" t="s">
        <v>57</v>
      </c>
      <c r="F327" s="11" t="s">
        <v>411</v>
      </c>
      <c r="G327" s="11" t="s">
        <v>412</v>
      </c>
      <c r="H327" s="12">
        <v>43801.0</v>
      </c>
      <c r="I327" s="12">
        <v>43746.0</v>
      </c>
      <c r="J327" s="11" t="s">
        <v>413</v>
      </c>
      <c r="K327" s="11">
        <v>3.0</v>
      </c>
      <c r="L327" s="11">
        <v>20.0</v>
      </c>
      <c r="M327" s="13"/>
      <c r="N327" s="14">
        <f t="shared" si="82"/>
        <v>-43801</v>
      </c>
      <c r="O327" s="13"/>
      <c r="P327" s="13"/>
      <c r="Q327" s="12">
        <v>43865.0</v>
      </c>
      <c r="R327" s="11">
        <f t="shared" si="83"/>
        <v>64</v>
      </c>
      <c r="S327" s="11" t="s">
        <v>414</v>
      </c>
      <c r="T327" s="11">
        <v>1.0</v>
      </c>
      <c r="U327" s="11">
        <v>14.0</v>
      </c>
      <c r="V327" s="7">
        <v>0.3</v>
      </c>
      <c r="W327" s="8">
        <f t="shared" si="3"/>
        <v>14</v>
      </c>
      <c r="X327" s="9" t="str">
        <f t="shared" si="34"/>
        <v>Success</v>
      </c>
      <c r="Y327" s="7" t="str">
        <f t="shared" si="35"/>
        <v>Success</v>
      </c>
      <c r="Z327" s="7" t="str">
        <f t="shared" si="6"/>
        <v>Success</v>
      </c>
      <c r="AA327" s="11">
        <v>23.4</v>
      </c>
      <c r="AB327" s="11">
        <v>2.82</v>
      </c>
      <c r="AC327" s="11" t="b">
        <v>1</v>
      </c>
    </row>
    <row r="328">
      <c r="A328" s="63">
        <v>151.1</v>
      </c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>
        <f t="shared" si="82"/>
        <v>0</v>
      </c>
      <c r="O328" s="64"/>
      <c r="P328" s="64"/>
      <c r="Q328" s="64"/>
      <c r="R328" s="63">
        <f t="shared" si="83"/>
        <v>0</v>
      </c>
      <c r="S328" s="64"/>
      <c r="T328" s="64"/>
      <c r="U328" s="64"/>
      <c r="V328" s="7">
        <v>0.3</v>
      </c>
      <c r="W328" s="8">
        <f t="shared" si="3"/>
        <v>0</v>
      </c>
      <c r="X328" s="9" t="str">
        <f t="shared" si="34"/>
        <v> </v>
      </c>
      <c r="Y328" s="7" t="str">
        <f t="shared" si="35"/>
        <v/>
      </c>
      <c r="Z328" s="7" t="str">
        <f t="shared" si="6"/>
        <v/>
      </c>
      <c r="AA328" s="64"/>
      <c r="AB328" s="64"/>
      <c r="AC328" s="63" t="b">
        <v>0</v>
      </c>
    </row>
    <row r="329">
      <c r="A329" s="63">
        <v>152.0</v>
      </c>
      <c r="B329" s="63">
        <v>874879.0</v>
      </c>
      <c r="C329" s="63" t="s">
        <v>729</v>
      </c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3"/>
      <c r="S329" s="64"/>
      <c r="T329" s="64"/>
      <c r="U329" s="64"/>
      <c r="V329" s="7">
        <v>0.3</v>
      </c>
      <c r="W329" s="8">
        <f t="shared" si="3"/>
        <v>0</v>
      </c>
      <c r="X329" s="9" t="str">
        <f t="shared" si="34"/>
        <v> </v>
      </c>
      <c r="Y329" s="7" t="str">
        <f t="shared" si="35"/>
        <v/>
      </c>
      <c r="Z329" s="7" t="str">
        <f t="shared" si="6"/>
        <v/>
      </c>
      <c r="AA329" s="64"/>
      <c r="AB329" s="64"/>
      <c r="AC329" s="63" t="b">
        <v>0</v>
      </c>
    </row>
    <row r="330">
      <c r="A330" s="63">
        <v>152.1</v>
      </c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3"/>
      <c r="S330" s="64"/>
      <c r="T330" s="64"/>
      <c r="U330" s="64"/>
      <c r="V330" s="7">
        <v>0.3</v>
      </c>
      <c r="W330" s="8">
        <f t="shared" si="3"/>
        <v>0</v>
      </c>
      <c r="X330" s="9" t="str">
        <f t="shared" si="34"/>
        <v> </v>
      </c>
      <c r="Y330" s="7" t="str">
        <f t="shared" si="35"/>
        <v/>
      </c>
      <c r="Z330" s="7" t="str">
        <f t="shared" si="6"/>
        <v/>
      </c>
      <c r="AA330" s="64"/>
      <c r="AB330" s="64"/>
      <c r="AC330" s="63" t="b">
        <v>0</v>
      </c>
    </row>
    <row r="331">
      <c r="A331" s="65">
        <v>153.0</v>
      </c>
      <c r="B331" s="65">
        <v>2525837.0</v>
      </c>
      <c r="C331" s="65" t="s">
        <v>853</v>
      </c>
      <c r="D331" s="65">
        <v>76.0</v>
      </c>
      <c r="E331" s="65" t="s">
        <v>57</v>
      </c>
      <c r="F331" s="65" t="s">
        <v>854</v>
      </c>
      <c r="G331" s="65" t="s">
        <v>855</v>
      </c>
      <c r="H331" s="67">
        <v>43794.0</v>
      </c>
      <c r="I331" s="67">
        <v>43790.0</v>
      </c>
      <c r="J331" s="65" t="s">
        <v>856</v>
      </c>
      <c r="K331" s="65">
        <v>5.0</v>
      </c>
      <c r="L331" s="65">
        <v>26.0</v>
      </c>
      <c r="M331" s="66"/>
      <c r="N331" s="87">
        <f>M331-H331</f>
        <v>-43794</v>
      </c>
      <c r="O331" s="66"/>
      <c r="P331" s="66"/>
      <c r="Q331" s="67">
        <v>43893.0</v>
      </c>
      <c r="R331" s="65">
        <f>Q331-H331</f>
        <v>99</v>
      </c>
      <c r="S331" s="65" t="s">
        <v>857</v>
      </c>
      <c r="T331" s="65">
        <v>6.0</v>
      </c>
      <c r="U331" s="65"/>
      <c r="V331" s="7">
        <v>0.3</v>
      </c>
      <c r="W331" s="66">
        <f t="shared" si="3"/>
        <v>18.2</v>
      </c>
      <c r="X331" s="85" t="str">
        <f t="shared" si="34"/>
        <v> </v>
      </c>
      <c r="Y331" s="65" t="str">
        <f t="shared" si="35"/>
        <v>Failure</v>
      </c>
      <c r="Z331" s="65" t="str">
        <f t="shared" si="6"/>
        <v/>
      </c>
      <c r="AA331" s="66"/>
      <c r="AB331" s="66"/>
      <c r="AC331" s="65" t="b">
        <v>0</v>
      </c>
    </row>
    <row r="332">
      <c r="A332" s="63">
        <v>153.1</v>
      </c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 t="str">
        <f>M332-#REF!</f>
        <v>#REF!</v>
      </c>
      <c r="O332" s="64"/>
      <c r="P332" s="64"/>
      <c r="Q332" s="64"/>
      <c r="R332" s="63" t="str">
        <f>Q332-#REF!</f>
        <v>#REF!</v>
      </c>
      <c r="S332" s="64"/>
      <c r="T332" s="64"/>
      <c r="U332" s="64"/>
      <c r="V332" s="7">
        <v>0.3</v>
      </c>
      <c r="W332" s="8">
        <f t="shared" si="3"/>
        <v>0</v>
      </c>
      <c r="X332" s="9" t="str">
        <f t="shared" si="34"/>
        <v> </v>
      </c>
      <c r="Y332" s="7" t="str">
        <f t="shared" si="35"/>
        <v/>
      </c>
      <c r="Z332" s="7" t="str">
        <f t="shared" si="6"/>
        <v/>
      </c>
      <c r="AA332" s="64"/>
      <c r="AB332" s="64"/>
      <c r="AC332" s="63" t="b">
        <v>0</v>
      </c>
    </row>
    <row r="333">
      <c r="A333" s="70">
        <v>154.0</v>
      </c>
      <c r="B333" s="70">
        <v>2238610.0</v>
      </c>
      <c r="C333" s="70" t="s">
        <v>858</v>
      </c>
      <c r="D333" s="71"/>
      <c r="E333" s="71"/>
      <c r="F333" s="71"/>
      <c r="G333" s="71"/>
      <c r="H333" s="72"/>
      <c r="I333" s="71"/>
      <c r="J333" s="71"/>
      <c r="K333" s="71"/>
      <c r="L333" s="71"/>
      <c r="M333" s="71"/>
      <c r="N333" s="97">
        <f>M333-H333</f>
        <v>0</v>
      </c>
      <c r="O333" s="71"/>
      <c r="P333" s="71"/>
      <c r="Q333" s="71"/>
      <c r="R333" s="72">
        <f>Q333-H333</f>
        <v>0</v>
      </c>
      <c r="S333" s="71"/>
      <c r="T333" s="71"/>
      <c r="U333" s="71"/>
      <c r="V333" s="7">
        <v>0.3</v>
      </c>
      <c r="W333" s="8">
        <f t="shared" si="3"/>
        <v>0</v>
      </c>
      <c r="X333" s="9" t="str">
        <f t="shared" si="34"/>
        <v> </v>
      </c>
      <c r="Y333" s="7" t="str">
        <f t="shared" si="35"/>
        <v/>
      </c>
      <c r="Z333" s="7" t="str">
        <f t="shared" si="6"/>
        <v/>
      </c>
      <c r="AA333" s="71"/>
      <c r="AB333" s="71"/>
      <c r="AC333" s="70" t="b">
        <v>0</v>
      </c>
    </row>
    <row r="334">
      <c r="A334" s="70">
        <v>154.1</v>
      </c>
      <c r="B334" s="70">
        <v>2238610.0</v>
      </c>
      <c r="C334" s="70" t="s">
        <v>859</v>
      </c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97">
        <f>M334-H336</f>
        <v>-43843</v>
      </c>
      <c r="O334" s="71"/>
      <c r="P334" s="71"/>
      <c r="Q334" s="71"/>
      <c r="R334" s="72">
        <f>Q334-H336</f>
        <v>-43843</v>
      </c>
      <c r="S334" s="71"/>
      <c r="T334" s="71"/>
      <c r="U334" s="71"/>
      <c r="V334" s="7">
        <v>0.3</v>
      </c>
      <c r="W334" s="8">
        <f t="shared" si="3"/>
        <v>0</v>
      </c>
      <c r="X334" s="9" t="str">
        <f t="shared" si="34"/>
        <v> </v>
      </c>
      <c r="Y334" s="7" t="str">
        <f t="shared" si="35"/>
        <v/>
      </c>
      <c r="Z334" s="7" t="str">
        <f t="shared" si="6"/>
        <v/>
      </c>
      <c r="AA334" s="71"/>
      <c r="AB334" s="71"/>
      <c r="AC334" s="70" t="b">
        <v>0</v>
      </c>
    </row>
    <row r="335">
      <c r="A335" s="70">
        <v>154.2</v>
      </c>
      <c r="B335" s="70">
        <v>2238610.0</v>
      </c>
      <c r="C335" s="70" t="s">
        <v>860</v>
      </c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>
        <f>M335-H335</f>
        <v>0</v>
      </c>
      <c r="O335" s="71"/>
      <c r="P335" s="71"/>
      <c r="Q335" s="71"/>
      <c r="R335" s="70">
        <f>Q335-H335</f>
        <v>0</v>
      </c>
      <c r="S335" s="71"/>
      <c r="T335" s="71"/>
      <c r="U335" s="71"/>
      <c r="V335" s="7">
        <v>0.3</v>
      </c>
      <c r="W335" s="8">
        <f t="shared" si="3"/>
        <v>0</v>
      </c>
      <c r="X335" s="9" t="str">
        <f t="shared" si="34"/>
        <v> </v>
      </c>
      <c r="Y335" s="7" t="str">
        <f t="shared" si="35"/>
        <v/>
      </c>
      <c r="Z335" s="7" t="str">
        <f t="shared" si="6"/>
        <v/>
      </c>
      <c r="AA335" s="71"/>
      <c r="AB335" s="71"/>
      <c r="AC335" s="70" t="b">
        <v>0</v>
      </c>
    </row>
    <row r="336">
      <c r="A336" s="11">
        <v>154.3</v>
      </c>
      <c r="B336" s="11">
        <v>2238610.0</v>
      </c>
      <c r="C336" s="31" t="s">
        <v>415</v>
      </c>
      <c r="D336" s="11">
        <v>75.0</v>
      </c>
      <c r="E336" s="11" t="s">
        <v>57</v>
      </c>
      <c r="F336" s="11" t="s">
        <v>416</v>
      </c>
      <c r="G336" s="11" t="s">
        <v>417</v>
      </c>
      <c r="H336" s="12">
        <v>43843.0</v>
      </c>
      <c r="I336" s="12">
        <v>43837.0</v>
      </c>
      <c r="J336" s="11" t="s">
        <v>418</v>
      </c>
      <c r="K336" s="11">
        <v>10.0</v>
      </c>
      <c r="L336" s="11">
        <v>16.0</v>
      </c>
      <c r="M336" s="13"/>
      <c r="N336" s="13" t="str">
        <f>M336-#REF!</f>
        <v>#REF!</v>
      </c>
      <c r="O336" s="13"/>
      <c r="P336" s="13"/>
      <c r="Q336" s="12">
        <v>43914.0</v>
      </c>
      <c r="R336" s="11" t="str">
        <f>Q336-#REF!</f>
        <v>#REF!</v>
      </c>
      <c r="S336" s="11" t="s">
        <v>419</v>
      </c>
      <c r="T336" s="11">
        <v>8.0</v>
      </c>
      <c r="U336" s="11">
        <v>12.0</v>
      </c>
      <c r="V336" s="7">
        <v>0.3</v>
      </c>
      <c r="W336" s="8">
        <f t="shared" si="3"/>
        <v>11.2</v>
      </c>
      <c r="X336" s="9" t="str">
        <f t="shared" si="34"/>
        <v>Failure</v>
      </c>
      <c r="Y336" s="7" t="str">
        <f t="shared" si="35"/>
        <v>Success</v>
      </c>
      <c r="Z336" s="7" t="str">
        <f t="shared" si="6"/>
        <v>Success</v>
      </c>
      <c r="AA336" s="11">
        <v>24.69</v>
      </c>
      <c r="AB336" s="11">
        <v>3.55</v>
      </c>
      <c r="AC336" s="11" t="b">
        <v>1</v>
      </c>
    </row>
    <row r="337">
      <c r="A337" s="70">
        <v>154.4</v>
      </c>
      <c r="B337" s="70">
        <v>2238610.0</v>
      </c>
      <c r="C337" s="70" t="s">
        <v>861</v>
      </c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>
        <f t="shared" ref="N337:N340" si="84">M337-H337</f>
        <v>0</v>
      </c>
      <c r="O337" s="71"/>
      <c r="P337" s="71"/>
      <c r="Q337" s="71"/>
      <c r="R337" s="70">
        <f t="shared" ref="R337:R340" si="85">Q337-H337</f>
        <v>0</v>
      </c>
      <c r="S337" s="71"/>
      <c r="T337" s="71"/>
      <c r="U337" s="71"/>
      <c r="V337" s="7">
        <v>0.3</v>
      </c>
      <c r="W337" s="8">
        <f t="shared" si="3"/>
        <v>0</v>
      </c>
      <c r="X337" s="9" t="str">
        <f t="shared" si="34"/>
        <v> </v>
      </c>
      <c r="Y337" s="7" t="str">
        <f t="shared" si="35"/>
        <v/>
      </c>
      <c r="Z337" s="7" t="str">
        <f t="shared" si="6"/>
        <v/>
      </c>
      <c r="AA337" s="71"/>
      <c r="AB337" s="71"/>
      <c r="AC337" s="70" t="b">
        <v>0</v>
      </c>
    </row>
    <row r="338">
      <c r="A338" s="70">
        <v>154.5</v>
      </c>
      <c r="B338" s="70">
        <v>2238610.0</v>
      </c>
      <c r="C338" s="70" t="s">
        <v>862</v>
      </c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>
        <f t="shared" si="84"/>
        <v>0</v>
      </c>
      <c r="O338" s="71"/>
      <c r="P338" s="71"/>
      <c r="Q338" s="71"/>
      <c r="R338" s="70">
        <f t="shared" si="85"/>
        <v>0</v>
      </c>
      <c r="S338" s="71"/>
      <c r="T338" s="71"/>
      <c r="U338" s="71"/>
      <c r="V338" s="7">
        <v>0.3</v>
      </c>
      <c r="W338" s="8">
        <f t="shared" si="3"/>
        <v>0</v>
      </c>
      <c r="X338" s="9" t="str">
        <f t="shared" si="34"/>
        <v> </v>
      </c>
      <c r="Y338" s="7" t="str">
        <f t="shared" si="35"/>
        <v/>
      </c>
      <c r="Z338" s="7" t="str">
        <f t="shared" si="6"/>
        <v/>
      </c>
      <c r="AA338" s="71"/>
      <c r="AB338" s="71"/>
      <c r="AC338" s="70" t="b">
        <v>0</v>
      </c>
    </row>
    <row r="339">
      <c r="A339" s="11">
        <v>155.0</v>
      </c>
      <c r="B339" s="11">
        <v>2444790.0</v>
      </c>
      <c r="C339" s="11" t="s">
        <v>420</v>
      </c>
      <c r="D339" s="11">
        <v>68.0</v>
      </c>
      <c r="E339" s="11" t="s">
        <v>57</v>
      </c>
      <c r="F339" s="11" t="s">
        <v>421</v>
      </c>
      <c r="G339" s="11" t="s">
        <v>422</v>
      </c>
      <c r="H339" s="12">
        <v>43983.0</v>
      </c>
      <c r="I339" s="12">
        <v>43866.0</v>
      </c>
      <c r="J339" s="11" t="s">
        <v>423</v>
      </c>
      <c r="K339" s="11">
        <v>7.0</v>
      </c>
      <c r="L339" s="11">
        <v>17.0</v>
      </c>
      <c r="M339" s="13"/>
      <c r="N339" s="14">
        <f t="shared" si="84"/>
        <v>-43983</v>
      </c>
      <c r="O339" s="13"/>
      <c r="P339" s="13"/>
      <c r="Q339" s="12">
        <v>44062.0</v>
      </c>
      <c r="R339" s="11">
        <f t="shared" si="85"/>
        <v>79</v>
      </c>
      <c r="S339" s="11" t="s">
        <v>424</v>
      </c>
      <c r="T339" s="11">
        <v>7.0</v>
      </c>
      <c r="U339" s="11">
        <v>13.0</v>
      </c>
      <c r="V339" s="7">
        <v>0.3</v>
      </c>
      <c r="W339" s="8">
        <f t="shared" si="3"/>
        <v>11.9</v>
      </c>
      <c r="X339" s="9" t="str">
        <f t="shared" si="34"/>
        <v>Failure</v>
      </c>
      <c r="Y339" s="7" t="str">
        <f t="shared" si="35"/>
        <v>Failure</v>
      </c>
      <c r="Z339" s="7" t="str">
        <f t="shared" si="6"/>
        <v>Failure</v>
      </c>
      <c r="AA339" s="11">
        <v>24.38</v>
      </c>
      <c r="AB339" s="11">
        <v>3.18</v>
      </c>
      <c r="AC339" s="11" t="b">
        <v>1</v>
      </c>
    </row>
    <row r="340">
      <c r="A340" s="2">
        <v>155.1</v>
      </c>
      <c r="B340" s="2">
        <v>2444790.0</v>
      </c>
      <c r="C340" s="2" t="s">
        <v>425</v>
      </c>
      <c r="D340" s="2">
        <v>67.0</v>
      </c>
      <c r="E340" s="2" t="s">
        <v>57</v>
      </c>
      <c r="F340" s="2" t="s">
        <v>426</v>
      </c>
      <c r="G340" s="2" t="s">
        <v>246</v>
      </c>
      <c r="H340" s="4">
        <v>43836.0</v>
      </c>
      <c r="I340" s="4">
        <v>43789.0</v>
      </c>
      <c r="J340" s="2" t="s">
        <v>427</v>
      </c>
      <c r="K340" s="2">
        <v>5.0</v>
      </c>
      <c r="L340" s="2">
        <v>22.0</v>
      </c>
      <c r="M340" s="5"/>
      <c r="N340" s="10">
        <f t="shared" si="84"/>
        <v>-43836</v>
      </c>
      <c r="O340" s="5"/>
      <c r="P340" s="5"/>
      <c r="Q340" s="4">
        <v>43936.0</v>
      </c>
      <c r="R340" s="2">
        <f t="shared" si="85"/>
        <v>100</v>
      </c>
      <c r="S340" s="2" t="s">
        <v>427</v>
      </c>
      <c r="T340" s="2">
        <v>5.0</v>
      </c>
      <c r="U340" s="2">
        <v>19.0</v>
      </c>
      <c r="V340" s="7">
        <v>0.3</v>
      </c>
      <c r="W340" s="8">
        <f t="shared" si="3"/>
        <v>15.4</v>
      </c>
      <c r="X340" s="9" t="str">
        <f t="shared" si="34"/>
        <v>Failure</v>
      </c>
      <c r="Y340" s="7" t="str">
        <f t="shared" si="35"/>
        <v>Failure</v>
      </c>
      <c r="Z340" s="7" t="str">
        <f t="shared" si="6"/>
        <v>Failure</v>
      </c>
      <c r="AA340" s="2">
        <v>24.88</v>
      </c>
      <c r="AB340" s="2">
        <v>3.36</v>
      </c>
      <c r="AC340" s="2" t="b">
        <v>1</v>
      </c>
    </row>
    <row r="341">
      <c r="A341" s="63">
        <v>156.0</v>
      </c>
      <c r="B341" s="63">
        <v>2809475.0</v>
      </c>
      <c r="C341" s="63" t="s">
        <v>729</v>
      </c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3"/>
      <c r="S341" s="64"/>
      <c r="T341" s="64"/>
      <c r="U341" s="64"/>
      <c r="V341" s="7">
        <v>0.3</v>
      </c>
      <c r="W341" s="8">
        <f t="shared" si="3"/>
        <v>0</v>
      </c>
      <c r="X341" s="9" t="str">
        <f t="shared" si="34"/>
        <v> </v>
      </c>
      <c r="Y341" s="7" t="str">
        <f t="shared" si="35"/>
        <v/>
      </c>
      <c r="Z341" s="7" t="str">
        <f t="shared" si="6"/>
        <v/>
      </c>
      <c r="AA341" s="64"/>
      <c r="AB341" s="64"/>
      <c r="AC341" s="63" t="b">
        <v>0</v>
      </c>
    </row>
    <row r="342">
      <c r="A342" s="63">
        <v>156.1</v>
      </c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3"/>
      <c r="S342" s="64"/>
      <c r="T342" s="64"/>
      <c r="U342" s="64"/>
      <c r="V342" s="7">
        <v>0.3</v>
      </c>
      <c r="W342" s="8">
        <f t="shared" si="3"/>
        <v>0</v>
      </c>
      <c r="X342" s="9" t="str">
        <f t="shared" si="34"/>
        <v> </v>
      </c>
      <c r="Y342" s="7" t="str">
        <f t="shared" si="35"/>
        <v/>
      </c>
      <c r="Z342" s="7" t="str">
        <f t="shared" si="6"/>
        <v/>
      </c>
      <c r="AA342" s="64"/>
      <c r="AB342" s="64"/>
      <c r="AC342" s="63" t="b">
        <v>0</v>
      </c>
    </row>
    <row r="343">
      <c r="A343" s="63">
        <v>157.0</v>
      </c>
      <c r="B343" s="63">
        <v>2321046.0</v>
      </c>
      <c r="C343" s="63" t="s">
        <v>729</v>
      </c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3"/>
      <c r="S343" s="64"/>
      <c r="T343" s="64"/>
      <c r="U343" s="64"/>
      <c r="V343" s="7">
        <v>0.3</v>
      </c>
      <c r="W343" s="8">
        <f t="shared" si="3"/>
        <v>0</v>
      </c>
      <c r="X343" s="9" t="str">
        <f t="shared" si="34"/>
        <v> </v>
      </c>
      <c r="Y343" s="7" t="str">
        <f t="shared" si="35"/>
        <v/>
      </c>
      <c r="Z343" s="7" t="str">
        <f t="shared" si="6"/>
        <v/>
      </c>
      <c r="AA343" s="64"/>
      <c r="AB343" s="64"/>
      <c r="AC343" s="63" t="b">
        <v>0</v>
      </c>
    </row>
    <row r="344">
      <c r="A344" s="63">
        <v>157.1</v>
      </c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3"/>
      <c r="S344" s="64"/>
      <c r="T344" s="64"/>
      <c r="U344" s="64"/>
      <c r="V344" s="7">
        <v>0.3</v>
      </c>
      <c r="W344" s="8">
        <f t="shared" si="3"/>
        <v>0</v>
      </c>
      <c r="X344" s="9" t="str">
        <f t="shared" si="34"/>
        <v> </v>
      </c>
      <c r="Y344" s="7" t="str">
        <f t="shared" si="35"/>
        <v/>
      </c>
      <c r="Z344" s="7" t="str">
        <f t="shared" si="6"/>
        <v/>
      </c>
      <c r="AA344" s="64"/>
      <c r="AB344" s="64"/>
      <c r="AC344" s="63" t="b">
        <v>0</v>
      </c>
    </row>
    <row r="345">
      <c r="A345" s="70">
        <v>158.0</v>
      </c>
      <c r="B345" s="70">
        <v>2825880.0</v>
      </c>
      <c r="C345" s="70" t="s">
        <v>863</v>
      </c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>
        <f t="shared" ref="N345:N349" si="86">M345-H345</f>
        <v>0</v>
      </c>
      <c r="O345" s="71"/>
      <c r="P345" s="71"/>
      <c r="Q345" s="71"/>
      <c r="R345" s="70">
        <f t="shared" ref="R345:R349" si="87">Q345-H345</f>
        <v>0</v>
      </c>
      <c r="S345" s="71"/>
      <c r="T345" s="71"/>
      <c r="U345" s="71"/>
      <c r="V345" s="7">
        <v>0.3</v>
      </c>
      <c r="W345" s="8">
        <f t="shared" si="3"/>
        <v>0</v>
      </c>
      <c r="X345" s="9" t="str">
        <f t="shared" si="34"/>
        <v> </v>
      </c>
      <c r="Y345" s="7" t="str">
        <f t="shared" si="35"/>
        <v/>
      </c>
      <c r="Z345" s="7" t="str">
        <f t="shared" si="6"/>
        <v/>
      </c>
      <c r="AA345" s="71"/>
      <c r="AB345" s="71"/>
      <c r="AC345" s="70" t="b">
        <v>0</v>
      </c>
    </row>
    <row r="346">
      <c r="A346" s="11">
        <v>158.1</v>
      </c>
      <c r="B346" s="11">
        <v>2825880.0</v>
      </c>
      <c r="C346" s="11" t="s">
        <v>428</v>
      </c>
      <c r="D346" s="11">
        <v>58.0</v>
      </c>
      <c r="E346" s="11" t="s">
        <v>57</v>
      </c>
      <c r="F346" s="11" t="s">
        <v>429</v>
      </c>
      <c r="G346" s="11" t="s">
        <v>339</v>
      </c>
      <c r="H346" s="12">
        <v>43808.0</v>
      </c>
      <c r="I346" s="12">
        <v>43796.0</v>
      </c>
      <c r="J346" s="11" t="s">
        <v>430</v>
      </c>
      <c r="K346" s="11">
        <v>7.0</v>
      </c>
      <c r="L346" s="11">
        <v>20.0</v>
      </c>
      <c r="M346" s="13"/>
      <c r="N346" s="14">
        <f t="shared" si="86"/>
        <v>-43808</v>
      </c>
      <c r="O346" s="13"/>
      <c r="P346" s="13"/>
      <c r="Q346" s="12">
        <v>43880.0</v>
      </c>
      <c r="R346" s="11">
        <f t="shared" si="87"/>
        <v>72</v>
      </c>
      <c r="S346" s="11" t="s">
        <v>431</v>
      </c>
      <c r="T346" s="11">
        <v>6.0</v>
      </c>
      <c r="U346" s="11">
        <v>10.0</v>
      </c>
      <c r="V346" s="7">
        <v>0.3</v>
      </c>
      <c r="W346" s="8">
        <f t="shared" si="3"/>
        <v>14</v>
      </c>
      <c r="X346" s="9" t="str">
        <f t="shared" si="34"/>
        <v>Success</v>
      </c>
      <c r="Y346" s="7" t="str">
        <f t="shared" si="35"/>
        <v>Success</v>
      </c>
      <c r="Z346" s="7" t="str">
        <f t="shared" si="6"/>
        <v>Success</v>
      </c>
      <c r="AA346" s="11">
        <v>24.42</v>
      </c>
      <c r="AB346" s="11">
        <v>3.23</v>
      </c>
      <c r="AC346" s="11" t="b">
        <v>1</v>
      </c>
    </row>
    <row r="347">
      <c r="A347" s="70">
        <v>159.0</v>
      </c>
      <c r="B347" s="70">
        <v>2502755.0</v>
      </c>
      <c r="C347" s="70" t="s">
        <v>864</v>
      </c>
      <c r="D347" s="71"/>
      <c r="E347" s="71"/>
      <c r="F347" s="71"/>
      <c r="G347" s="71"/>
      <c r="H347" s="72"/>
      <c r="I347" s="71"/>
      <c r="J347" s="71"/>
      <c r="K347" s="71"/>
      <c r="L347" s="71"/>
      <c r="M347" s="71"/>
      <c r="N347" s="97">
        <f t="shared" si="86"/>
        <v>0</v>
      </c>
      <c r="O347" s="71"/>
      <c r="P347" s="71"/>
      <c r="Q347" s="71"/>
      <c r="R347" s="72">
        <f t="shared" si="87"/>
        <v>0</v>
      </c>
      <c r="S347" s="71"/>
      <c r="T347" s="71"/>
      <c r="U347" s="71"/>
      <c r="V347" s="7">
        <v>0.3</v>
      </c>
      <c r="W347" s="8">
        <f t="shared" si="3"/>
        <v>0</v>
      </c>
      <c r="X347" s="9" t="str">
        <f t="shared" si="34"/>
        <v> </v>
      </c>
      <c r="Y347" s="7" t="str">
        <f t="shared" si="35"/>
        <v/>
      </c>
      <c r="Z347" s="7" t="str">
        <f t="shared" si="6"/>
        <v/>
      </c>
      <c r="AA347" s="71"/>
      <c r="AB347" s="71"/>
      <c r="AC347" s="70" t="b">
        <v>0</v>
      </c>
    </row>
    <row r="348">
      <c r="A348" s="11">
        <v>159.1</v>
      </c>
      <c r="B348" s="11">
        <v>2502755.0</v>
      </c>
      <c r="C348" s="11" t="s">
        <v>432</v>
      </c>
      <c r="D348" s="11">
        <v>70.0</v>
      </c>
      <c r="E348" s="11" t="s">
        <v>57</v>
      </c>
      <c r="F348" s="11" t="s">
        <v>433</v>
      </c>
      <c r="G348" s="11" t="s">
        <v>339</v>
      </c>
      <c r="H348" s="12">
        <v>43836.0</v>
      </c>
      <c r="I348" s="12">
        <v>43817.0</v>
      </c>
      <c r="J348" s="11" t="s">
        <v>434</v>
      </c>
      <c r="K348" s="11">
        <v>7.0</v>
      </c>
      <c r="L348" s="11">
        <v>20.0</v>
      </c>
      <c r="M348" s="13"/>
      <c r="N348" s="14">
        <f t="shared" si="86"/>
        <v>-43836</v>
      </c>
      <c r="O348" s="13"/>
      <c r="P348" s="13"/>
      <c r="Q348" s="12">
        <v>43913.0</v>
      </c>
      <c r="R348" s="11">
        <f t="shared" si="87"/>
        <v>77</v>
      </c>
      <c r="S348" s="11" t="s">
        <v>435</v>
      </c>
      <c r="T348" s="11">
        <v>0.0</v>
      </c>
      <c r="U348" s="11">
        <v>10.0</v>
      </c>
      <c r="V348" s="7">
        <v>0.3</v>
      </c>
      <c r="W348" s="8">
        <f t="shared" si="3"/>
        <v>14</v>
      </c>
      <c r="X348" s="9" t="str">
        <f t="shared" si="34"/>
        <v>Success</v>
      </c>
      <c r="Y348" s="7" t="str">
        <f t="shared" si="35"/>
        <v>Success</v>
      </c>
      <c r="Z348" s="7" t="str">
        <f t="shared" si="6"/>
        <v>Success</v>
      </c>
      <c r="AA348" s="11">
        <v>24.38</v>
      </c>
      <c r="AB348" s="11">
        <v>2.17</v>
      </c>
      <c r="AC348" s="11" t="b">
        <v>1</v>
      </c>
    </row>
    <row r="349">
      <c r="A349" s="11">
        <v>160.0</v>
      </c>
      <c r="B349" s="11">
        <v>2829290.0</v>
      </c>
      <c r="C349" s="11" t="s">
        <v>436</v>
      </c>
      <c r="D349" s="11">
        <v>81.0</v>
      </c>
      <c r="E349" s="11" t="s">
        <v>30</v>
      </c>
      <c r="F349" s="11" t="s">
        <v>437</v>
      </c>
      <c r="G349" s="11" t="s">
        <v>334</v>
      </c>
      <c r="H349" s="12">
        <v>44172.0</v>
      </c>
      <c r="I349" s="12">
        <v>44125.0</v>
      </c>
      <c r="J349" s="11" t="s">
        <v>438</v>
      </c>
      <c r="K349" s="11">
        <v>6.0</v>
      </c>
      <c r="L349" s="11">
        <v>21.0</v>
      </c>
      <c r="M349" s="13"/>
      <c r="N349" s="14">
        <f t="shared" si="86"/>
        <v>-44172</v>
      </c>
      <c r="O349" s="13"/>
      <c r="P349" s="13"/>
      <c r="Q349" s="12">
        <v>44267.0</v>
      </c>
      <c r="R349" s="11">
        <f t="shared" si="87"/>
        <v>95</v>
      </c>
      <c r="S349" s="11" t="s">
        <v>439</v>
      </c>
      <c r="T349" s="11">
        <v>5.0</v>
      </c>
      <c r="U349" s="11">
        <v>16.0</v>
      </c>
      <c r="V349" s="7">
        <v>0.3</v>
      </c>
      <c r="W349" s="8">
        <f t="shared" si="3"/>
        <v>14.7</v>
      </c>
      <c r="X349" s="9" t="str">
        <f t="shared" si="34"/>
        <v>Failure</v>
      </c>
      <c r="Y349" s="7" t="str">
        <f t="shared" si="35"/>
        <v>Success</v>
      </c>
      <c r="Z349" s="7" t="str">
        <f t="shared" si="6"/>
        <v>Success</v>
      </c>
      <c r="AA349" s="11">
        <v>22.98</v>
      </c>
      <c r="AB349" s="11">
        <v>2.86</v>
      </c>
      <c r="AC349" s="11" t="b">
        <v>1</v>
      </c>
    </row>
    <row r="350">
      <c r="A350" s="70">
        <v>160.1</v>
      </c>
      <c r="B350" s="71"/>
      <c r="C350" s="70" t="s">
        <v>865</v>
      </c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97">
        <f>M350-H352</f>
        <v>-43864</v>
      </c>
      <c r="O350" s="71"/>
      <c r="P350" s="71"/>
      <c r="Q350" s="71"/>
      <c r="R350" s="72">
        <f>Q350-H352</f>
        <v>-43864</v>
      </c>
      <c r="S350" s="71"/>
      <c r="T350" s="71"/>
      <c r="U350" s="71"/>
      <c r="V350" s="7">
        <v>0.3</v>
      </c>
      <c r="W350" s="8">
        <f t="shared" si="3"/>
        <v>0</v>
      </c>
      <c r="X350" s="9" t="str">
        <f t="shared" si="34"/>
        <v> </v>
      </c>
      <c r="Y350" s="7" t="str">
        <f t="shared" si="35"/>
        <v/>
      </c>
      <c r="Z350" s="7" t="str">
        <f t="shared" si="6"/>
        <v/>
      </c>
      <c r="AA350" s="71"/>
      <c r="AB350" s="71"/>
      <c r="AC350" s="70" t="b">
        <v>0</v>
      </c>
    </row>
    <row r="351">
      <c r="A351" s="70">
        <v>160.2</v>
      </c>
      <c r="B351" s="71"/>
      <c r="C351" s="70" t="s">
        <v>866</v>
      </c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>
        <f>M351-H351</f>
        <v>0</v>
      </c>
      <c r="O351" s="71"/>
      <c r="P351" s="71"/>
      <c r="Q351" s="71"/>
      <c r="R351" s="70">
        <f>Q351-H351</f>
        <v>0</v>
      </c>
      <c r="S351" s="71"/>
      <c r="T351" s="71"/>
      <c r="U351" s="71"/>
      <c r="V351" s="7">
        <v>0.3</v>
      </c>
      <c r="W351" s="8">
        <f t="shared" si="3"/>
        <v>0</v>
      </c>
      <c r="X351" s="9" t="str">
        <f t="shared" si="34"/>
        <v> </v>
      </c>
      <c r="Y351" s="7" t="str">
        <f t="shared" si="35"/>
        <v/>
      </c>
      <c r="Z351" s="7" t="str">
        <f t="shared" si="6"/>
        <v/>
      </c>
      <c r="AA351" s="71"/>
      <c r="AB351" s="71"/>
      <c r="AC351" s="70" t="b">
        <v>0</v>
      </c>
    </row>
    <row r="352">
      <c r="A352" s="11">
        <v>160.3</v>
      </c>
      <c r="B352" s="11">
        <v>2829290.0</v>
      </c>
      <c r="C352" s="11" t="s">
        <v>440</v>
      </c>
      <c r="D352" s="11">
        <v>80.0</v>
      </c>
      <c r="E352" s="11" t="s">
        <v>30</v>
      </c>
      <c r="F352" s="11" t="s">
        <v>441</v>
      </c>
      <c r="G352" s="11" t="s">
        <v>339</v>
      </c>
      <c r="H352" s="12">
        <v>43864.0</v>
      </c>
      <c r="I352" s="12">
        <v>43812.0</v>
      </c>
      <c r="J352" s="11" t="s">
        <v>442</v>
      </c>
      <c r="K352" s="11">
        <v>5.0</v>
      </c>
      <c r="L352" s="11">
        <v>19.0</v>
      </c>
      <c r="M352" s="13"/>
      <c r="N352" s="13" t="str">
        <f>M352-#REF!</f>
        <v>#REF!</v>
      </c>
      <c r="O352" s="13"/>
      <c r="P352" s="13"/>
      <c r="Q352" s="12">
        <v>43978.0</v>
      </c>
      <c r="R352" s="11" t="str">
        <f>Q352-#REF!</f>
        <v>#REF!</v>
      </c>
      <c r="S352" s="11" t="s">
        <v>443</v>
      </c>
      <c r="T352" s="11">
        <v>6.0</v>
      </c>
      <c r="U352" s="11">
        <v>14.0</v>
      </c>
      <c r="V352" s="7">
        <v>0.3</v>
      </c>
      <c r="W352" s="8">
        <f t="shared" si="3"/>
        <v>13.3</v>
      </c>
      <c r="X352" s="9" t="str">
        <f t="shared" si="34"/>
        <v>Failure</v>
      </c>
      <c r="Y352" s="7" t="str">
        <f t="shared" si="35"/>
        <v>Failure</v>
      </c>
      <c r="Z352" s="7" t="str">
        <f t="shared" si="6"/>
        <v>Failure</v>
      </c>
      <c r="AA352" s="11">
        <v>23.12</v>
      </c>
      <c r="AB352" s="11">
        <v>2.79</v>
      </c>
      <c r="AC352" s="11" t="b">
        <v>1</v>
      </c>
    </row>
    <row r="353">
      <c r="A353" s="70">
        <v>161.0</v>
      </c>
      <c r="B353" s="70">
        <v>2581172.0</v>
      </c>
      <c r="C353" s="70" t="s">
        <v>867</v>
      </c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>
        <f t="shared" ref="N353:N354" si="88">M353-H353</f>
        <v>0</v>
      </c>
      <c r="O353" s="71"/>
      <c r="P353" s="71"/>
      <c r="Q353" s="71"/>
      <c r="R353" s="70">
        <f t="shared" ref="R353:R354" si="89">Q353-H353</f>
        <v>0</v>
      </c>
      <c r="S353" s="71"/>
      <c r="T353" s="71"/>
      <c r="U353" s="71"/>
      <c r="V353" s="7">
        <v>0.3</v>
      </c>
      <c r="W353" s="8">
        <f t="shared" si="3"/>
        <v>0</v>
      </c>
      <c r="X353" s="9" t="str">
        <f t="shared" si="34"/>
        <v> </v>
      </c>
      <c r="Y353" s="7" t="str">
        <f t="shared" si="35"/>
        <v/>
      </c>
      <c r="Z353" s="7" t="str">
        <f t="shared" si="6"/>
        <v/>
      </c>
      <c r="AA353" s="71"/>
      <c r="AB353" s="71"/>
      <c r="AC353" s="70" t="b">
        <v>0</v>
      </c>
    </row>
    <row r="354">
      <c r="A354" s="70">
        <v>161.1</v>
      </c>
      <c r="B354" s="71"/>
      <c r="C354" s="70" t="s">
        <v>868</v>
      </c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>
        <f t="shared" si="88"/>
        <v>0</v>
      </c>
      <c r="O354" s="71"/>
      <c r="P354" s="71"/>
      <c r="Q354" s="71"/>
      <c r="R354" s="70">
        <f t="shared" si="89"/>
        <v>0</v>
      </c>
      <c r="S354" s="71"/>
      <c r="T354" s="71"/>
      <c r="U354" s="71"/>
      <c r="V354" s="7">
        <v>0.3</v>
      </c>
      <c r="W354" s="8">
        <f t="shared" si="3"/>
        <v>0</v>
      </c>
      <c r="X354" s="9" t="str">
        <f t="shared" si="34"/>
        <v> </v>
      </c>
      <c r="Y354" s="7" t="str">
        <f t="shared" si="35"/>
        <v/>
      </c>
      <c r="Z354" s="7" t="str">
        <f t="shared" si="6"/>
        <v/>
      </c>
      <c r="AA354" s="71"/>
      <c r="AB354" s="71"/>
      <c r="AC354" s="70" t="b">
        <v>0</v>
      </c>
    </row>
    <row r="355">
      <c r="A355" s="70">
        <v>162.0</v>
      </c>
      <c r="B355" s="70">
        <v>1351759.0</v>
      </c>
      <c r="C355" s="70" t="s">
        <v>869</v>
      </c>
      <c r="D355" s="70">
        <v>70.0</v>
      </c>
      <c r="E355" s="70" t="s">
        <v>57</v>
      </c>
      <c r="F355" s="70" t="s">
        <v>870</v>
      </c>
      <c r="G355" s="70" t="s">
        <v>871</v>
      </c>
      <c r="H355" s="72">
        <v>42339.0</v>
      </c>
      <c r="I355" s="72"/>
      <c r="J355" s="70"/>
      <c r="K355" s="70"/>
      <c r="L355" s="70"/>
      <c r="M355" s="72"/>
      <c r="N355" s="71"/>
      <c r="O355" s="70"/>
      <c r="P355" s="70"/>
      <c r="Q355" s="72"/>
      <c r="R355" s="70"/>
      <c r="S355" s="70"/>
      <c r="T355" s="70"/>
      <c r="U355" s="70"/>
      <c r="V355" s="7">
        <v>0.3</v>
      </c>
      <c r="W355" s="8">
        <f t="shared" si="3"/>
        <v>0</v>
      </c>
      <c r="X355" s="9" t="str">
        <f t="shared" si="34"/>
        <v> </v>
      </c>
      <c r="Y355" s="7" t="str">
        <f t="shared" si="35"/>
        <v/>
      </c>
      <c r="Z355" s="7" t="str">
        <f t="shared" si="6"/>
        <v/>
      </c>
      <c r="AA355" s="71"/>
      <c r="AB355" s="71"/>
      <c r="AC355" s="70" t="b">
        <v>0</v>
      </c>
    </row>
    <row r="356">
      <c r="A356" s="11">
        <v>162.1</v>
      </c>
      <c r="B356" s="11">
        <v>1351759.0</v>
      </c>
      <c r="C356" s="11" t="s">
        <v>444</v>
      </c>
      <c r="D356" s="11">
        <v>70.0</v>
      </c>
      <c r="E356" s="11" t="s">
        <v>57</v>
      </c>
      <c r="F356" s="11" t="s">
        <v>445</v>
      </c>
      <c r="G356" s="11" t="s">
        <v>147</v>
      </c>
      <c r="H356" s="12">
        <v>43906.0</v>
      </c>
      <c r="I356" s="12">
        <v>43817.0</v>
      </c>
      <c r="J356" s="11" t="s">
        <v>446</v>
      </c>
      <c r="K356" s="11">
        <v>8.0</v>
      </c>
      <c r="L356" s="11">
        <v>14.0</v>
      </c>
      <c r="M356" s="12">
        <v>43914.0</v>
      </c>
      <c r="N356" s="13">
        <f>M356-H356</f>
        <v>8</v>
      </c>
      <c r="O356" s="11" t="s">
        <v>447</v>
      </c>
      <c r="P356" s="11">
        <v>11.0</v>
      </c>
      <c r="Q356" s="12">
        <v>43998.0</v>
      </c>
      <c r="R356" s="11">
        <f>Q356-H356</f>
        <v>92</v>
      </c>
      <c r="S356" s="11" t="s">
        <v>448</v>
      </c>
      <c r="T356" s="11">
        <v>7.0</v>
      </c>
      <c r="U356" s="11">
        <v>12.0</v>
      </c>
      <c r="V356" s="7">
        <v>0.3</v>
      </c>
      <c r="W356" s="8">
        <f t="shared" si="3"/>
        <v>9.8</v>
      </c>
      <c r="X356" s="9" t="str">
        <f t="shared" si="34"/>
        <v>Failure</v>
      </c>
      <c r="Y356" s="7" t="str">
        <f t="shared" si="35"/>
        <v>Success</v>
      </c>
      <c r="Z356" s="7" t="str">
        <f t="shared" si="6"/>
        <v>Success</v>
      </c>
      <c r="AA356" s="11">
        <v>23.09</v>
      </c>
      <c r="AB356" s="11">
        <v>3.42</v>
      </c>
      <c r="AC356" s="11" t="b">
        <v>1</v>
      </c>
    </row>
    <row r="357">
      <c r="A357" s="63">
        <v>163.0</v>
      </c>
      <c r="B357" s="63">
        <v>296917.0</v>
      </c>
      <c r="C357" s="63" t="s">
        <v>872</v>
      </c>
      <c r="D357" s="64"/>
      <c r="E357" s="64"/>
      <c r="F357" s="64"/>
      <c r="G357" s="63" t="s">
        <v>139</v>
      </c>
      <c r="H357" s="63"/>
      <c r="I357" s="63"/>
      <c r="J357" s="64"/>
      <c r="K357" s="64"/>
      <c r="L357" s="64"/>
      <c r="M357" s="64"/>
      <c r="N357" s="64"/>
      <c r="O357" s="64"/>
      <c r="P357" s="64"/>
      <c r="Q357" s="64"/>
      <c r="R357" s="63"/>
      <c r="S357" s="64"/>
      <c r="T357" s="64"/>
      <c r="U357" s="64"/>
      <c r="V357" s="7">
        <v>0.3</v>
      </c>
      <c r="W357" s="8">
        <f t="shared" si="3"/>
        <v>0</v>
      </c>
      <c r="X357" s="9" t="str">
        <f t="shared" si="34"/>
        <v> </v>
      </c>
      <c r="Y357" s="7" t="str">
        <f t="shared" si="35"/>
        <v/>
      </c>
      <c r="Z357" s="7" t="str">
        <f t="shared" si="6"/>
        <v/>
      </c>
      <c r="AA357" s="64"/>
      <c r="AB357" s="64"/>
      <c r="AC357" s="63" t="b">
        <v>0</v>
      </c>
    </row>
    <row r="358">
      <c r="A358" s="63">
        <v>163.1</v>
      </c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3"/>
      <c r="S358" s="64"/>
      <c r="T358" s="64"/>
      <c r="U358" s="64"/>
      <c r="V358" s="7">
        <v>0.3</v>
      </c>
      <c r="W358" s="8">
        <f t="shared" si="3"/>
        <v>0</v>
      </c>
      <c r="X358" s="9" t="str">
        <f t="shared" si="34"/>
        <v> </v>
      </c>
      <c r="Y358" s="7" t="str">
        <f t="shared" si="35"/>
        <v/>
      </c>
      <c r="Z358" s="7" t="str">
        <f t="shared" si="6"/>
        <v/>
      </c>
      <c r="AA358" s="64"/>
      <c r="AB358" s="64"/>
      <c r="AC358" s="63" t="b">
        <v>0</v>
      </c>
    </row>
    <row r="359">
      <c r="A359" s="63">
        <v>164.0</v>
      </c>
      <c r="B359" s="63">
        <v>2571937.0</v>
      </c>
      <c r="C359" s="63" t="s">
        <v>872</v>
      </c>
      <c r="D359" s="64"/>
      <c r="E359" s="64"/>
      <c r="F359" s="64"/>
      <c r="G359" s="63" t="s">
        <v>139</v>
      </c>
      <c r="H359" s="63"/>
      <c r="I359" s="63"/>
      <c r="J359" s="64"/>
      <c r="K359" s="64"/>
      <c r="L359" s="64"/>
      <c r="M359" s="64"/>
      <c r="N359" s="64"/>
      <c r="O359" s="64"/>
      <c r="P359" s="64"/>
      <c r="Q359" s="64"/>
      <c r="R359" s="63"/>
      <c r="S359" s="64"/>
      <c r="T359" s="64"/>
      <c r="U359" s="64"/>
      <c r="V359" s="7">
        <v>0.3</v>
      </c>
      <c r="W359" s="8">
        <f t="shared" si="3"/>
        <v>0</v>
      </c>
      <c r="X359" s="9" t="str">
        <f t="shared" si="34"/>
        <v> </v>
      </c>
      <c r="Y359" s="7" t="str">
        <f t="shared" si="35"/>
        <v/>
      </c>
      <c r="Z359" s="7" t="str">
        <f t="shared" si="6"/>
        <v/>
      </c>
      <c r="AA359" s="64"/>
      <c r="AB359" s="64"/>
      <c r="AC359" s="63" t="b">
        <v>0</v>
      </c>
    </row>
    <row r="360">
      <c r="A360" s="63">
        <v>164.1</v>
      </c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3"/>
      <c r="S360" s="64"/>
      <c r="T360" s="64"/>
      <c r="U360" s="64"/>
      <c r="V360" s="7">
        <v>0.3</v>
      </c>
      <c r="W360" s="8">
        <f t="shared" si="3"/>
        <v>0</v>
      </c>
      <c r="X360" s="9" t="str">
        <f t="shared" si="34"/>
        <v> </v>
      </c>
      <c r="Y360" s="7" t="str">
        <f t="shared" si="35"/>
        <v/>
      </c>
      <c r="Z360" s="7" t="str">
        <f t="shared" si="6"/>
        <v/>
      </c>
      <c r="AA360" s="64"/>
      <c r="AB360" s="64"/>
      <c r="AC360" s="63" t="b">
        <v>0</v>
      </c>
    </row>
    <row r="361">
      <c r="A361" s="63">
        <v>165.0</v>
      </c>
      <c r="B361" s="63">
        <v>2809283.0</v>
      </c>
      <c r="C361" s="63" t="s">
        <v>872</v>
      </c>
      <c r="D361" s="64"/>
      <c r="E361" s="64"/>
      <c r="F361" s="64"/>
      <c r="G361" s="63" t="s">
        <v>139</v>
      </c>
      <c r="H361" s="63"/>
      <c r="I361" s="63"/>
      <c r="J361" s="64"/>
      <c r="K361" s="64"/>
      <c r="L361" s="64"/>
      <c r="M361" s="64"/>
      <c r="N361" s="64"/>
      <c r="O361" s="64"/>
      <c r="P361" s="64"/>
      <c r="Q361" s="64"/>
      <c r="R361" s="63"/>
      <c r="S361" s="64"/>
      <c r="T361" s="64"/>
      <c r="U361" s="64"/>
      <c r="V361" s="7">
        <v>0.3</v>
      </c>
      <c r="W361" s="8">
        <f t="shared" si="3"/>
        <v>0</v>
      </c>
      <c r="X361" s="9" t="str">
        <f t="shared" si="34"/>
        <v> </v>
      </c>
      <c r="Y361" s="7" t="str">
        <f t="shared" si="35"/>
        <v/>
      </c>
      <c r="Z361" s="7" t="str">
        <f t="shared" si="6"/>
        <v/>
      </c>
      <c r="AA361" s="64"/>
      <c r="AB361" s="64"/>
      <c r="AC361" s="63" t="b">
        <v>0</v>
      </c>
    </row>
    <row r="362">
      <c r="A362" s="63">
        <v>165.1</v>
      </c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3"/>
      <c r="S362" s="64"/>
      <c r="T362" s="64"/>
      <c r="U362" s="64"/>
      <c r="V362" s="7">
        <v>0.3</v>
      </c>
      <c r="W362" s="8">
        <f t="shared" si="3"/>
        <v>0</v>
      </c>
      <c r="X362" s="9" t="str">
        <f t="shared" si="34"/>
        <v> </v>
      </c>
      <c r="Y362" s="7" t="str">
        <f t="shared" si="35"/>
        <v/>
      </c>
      <c r="Z362" s="7" t="str">
        <f t="shared" si="6"/>
        <v/>
      </c>
      <c r="AA362" s="64"/>
      <c r="AB362" s="64"/>
      <c r="AC362" s="63" t="b">
        <v>0</v>
      </c>
    </row>
    <row r="363">
      <c r="A363" s="63">
        <v>166.0</v>
      </c>
      <c r="B363" s="63">
        <v>2966586.0</v>
      </c>
      <c r="C363" s="63" t="s">
        <v>872</v>
      </c>
      <c r="D363" s="64"/>
      <c r="E363" s="64"/>
      <c r="F363" s="64"/>
      <c r="G363" s="63" t="s">
        <v>873</v>
      </c>
      <c r="H363" s="63"/>
      <c r="I363" s="63"/>
      <c r="J363" s="64"/>
      <c r="K363" s="64"/>
      <c r="L363" s="64"/>
      <c r="M363" s="64"/>
      <c r="N363" s="64"/>
      <c r="O363" s="64"/>
      <c r="P363" s="64"/>
      <c r="Q363" s="64"/>
      <c r="R363" s="63"/>
      <c r="S363" s="64"/>
      <c r="T363" s="64"/>
      <c r="U363" s="64"/>
      <c r="V363" s="7">
        <v>0.3</v>
      </c>
      <c r="W363" s="8">
        <f t="shared" si="3"/>
        <v>0</v>
      </c>
      <c r="X363" s="9" t="str">
        <f t="shared" si="34"/>
        <v> </v>
      </c>
      <c r="Y363" s="7" t="str">
        <f t="shared" si="35"/>
        <v/>
      </c>
      <c r="Z363" s="7" t="str">
        <f t="shared" si="6"/>
        <v/>
      </c>
      <c r="AA363" s="64"/>
      <c r="AB363" s="64"/>
      <c r="AC363" s="63" t="b">
        <v>0</v>
      </c>
    </row>
    <row r="364">
      <c r="A364" s="63">
        <v>166.1</v>
      </c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3"/>
      <c r="S364" s="64"/>
      <c r="T364" s="64"/>
      <c r="U364" s="64"/>
      <c r="V364" s="7">
        <v>0.3</v>
      </c>
      <c r="W364" s="8">
        <f t="shared" si="3"/>
        <v>0</v>
      </c>
      <c r="X364" s="9" t="str">
        <f t="shared" si="34"/>
        <v> </v>
      </c>
      <c r="Y364" s="7" t="str">
        <f t="shared" si="35"/>
        <v/>
      </c>
      <c r="Z364" s="7" t="str">
        <f t="shared" si="6"/>
        <v/>
      </c>
      <c r="AA364" s="64"/>
      <c r="AB364" s="64"/>
      <c r="AC364" s="63" t="b">
        <v>0</v>
      </c>
    </row>
    <row r="365">
      <c r="A365" s="63">
        <v>167.0</v>
      </c>
      <c r="B365" s="63">
        <v>2525837.0</v>
      </c>
      <c r="C365" s="63" t="s">
        <v>874</v>
      </c>
      <c r="D365" s="64"/>
      <c r="E365" s="64"/>
      <c r="F365" s="64"/>
      <c r="G365" s="63" t="s">
        <v>784</v>
      </c>
      <c r="H365" s="63"/>
      <c r="I365" s="63"/>
      <c r="J365" s="64"/>
      <c r="K365" s="64"/>
      <c r="L365" s="64"/>
      <c r="M365" s="64"/>
      <c r="N365" s="64"/>
      <c r="O365" s="64"/>
      <c r="P365" s="64"/>
      <c r="Q365" s="64"/>
      <c r="R365" s="63"/>
      <c r="S365" s="64"/>
      <c r="T365" s="64"/>
      <c r="U365" s="64"/>
      <c r="V365" s="7">
        <v>0.3</v>
      </c>
      <c r="W365" s="8">
        <f t="shared" si="3"/>
        <v>0</v>
      </c>
      <c r="X365" s="9" t="str">
        <f t="shared" si="34"/>
        <v> </v>
      </c>
      <c r="Y365" s="7" t="str">
        <f t="shared" si="35"/>
        <v/>
      </c>
      <c r="Z365" s="7" t="str">
        <f t="shared" si="6"/>
        <v/>
      </c>
      <c r="AA365" s="64"/>
      <c r="AB365" s="64"/>
      <c r="AC365" s="63" t="b">
        <v>0</v>
      </c>
    </row>
    <row r="366">
      <c r="A366" s="11">
        <v>167.1</v>
      </c>
      <c r="B366" s="11">
        <v>2525837.0</v>
      </c>
      <c r="C366" s="11" t="s">
        <v>449</v>
      </c>
      <c r="D366" s="11">
        <v>75.0</v>
      </c>
      <c r="E366" s="11" t="s">
        <v>57</v>
      </c>
      <c r="F366" s="11" t="s">
        <v>450</v>
      </c>
      <c r="G366" s="11" t="s">
        <v>451</v>
      </c>
      <c r="H366" s="12">
        <v>43871.0</v>
      </c>
      <c r="I366" s="12">
        <v>43853.0</v>
      </c>
      <c r="J366" s="11" t="s">
        <v>452</v>
      </c>
      <c r="K366" s="11">
        <v>8.0</v>
      </c>
      <c r="L366" s="11">
        <v>15.0</v>
      </c>
      <c r="M366" s="12">
        <v>43893.0</v>
      </c>
      <c r="N366" s="13">
        <f t="shared" ref="N366:N367" si="90">M366-H366</f>
        <v>22</v>
      </c>
      <c r="O366" s="11" t="s">
        <v>453</v>
      </c>
      <c r="P366" s="11">
        <v>15.0</v>
      </c>
      <c r="Q366" s="12">
        <v>43949.0</v>
      </c>
      <c r="R366" s="11">
        <f t="shared" ref="R366:R367" si="91">Q366-H366</f>
        <v>78</v>
      </c>
      <c r="S366" s="11" t="s">
        <v>454</v>
      </c>
      <c r="T366" s="11">
        <v>6.0</v>
      </c>
      <c r="U366" s="11">
        <v>14.0</v>
      </c>
      <c r="V366" s="7">
        <v>0.3</v>
      </c>
      <c r="W366" s="8">
        <f t="shared" si="3"/>
        <v>10.5</v>
      </c>
      <c r="X366" s="9" t="str">
        <f t="shared" si="34"/>
        <v>Failure</v>
      </c>
      <c r="Y366" s="7" t="str">
        <f t="shared" si="35"/>
        <v>Success</v>
      </c>
      <c r="Z366" s="7" t="str">
        <f t="shared" si="6"/>
        <v>Success</v>
      </c>
      <c r="AA366" s="11">
        <v>22.54</v>
      </c>
      <c r="AB366" s="11">
        <v>2.38</v>
      </c>
      <c r="AC366" s="11" t="b">
        <v>1</v>
      </c>
    </row>
    <row r="367">
      <c r="A367" s="11">
        <v>168.0</v>
      </c>
      <c r="B367" s="11">
        <v>2978706.0</v>
      </c>
      <c r="C367" s="11" t="s">
        <v>455</v>
      </c>
      <c r="D367" s="11">
        <v>86.0</v>
      </c>
      <c r="E367" s="11" t="s">
        <v>30</v>
      </c>
      <c r="F367" s="11" t="s">
        <v>456</v>
      </c>
      <c r="G367" s="11" t="s">
        <v>457</v>
      </c>
      <c r="H367" s="12">
        <v>43871.0</v>
      </c>
      <c r="I367" s="12">
        <v>43868.0</v>
      </c>
      <c r="J367" s="11" t="s">
        <v>458</v>
      </c>
      <c r="K367" s="11">
        <v>9.0</v>
      </c>
      <c r="L367" s="11">
        <v>8.0</v>
      </c>
      <c r="M367" s="12">
        <v>43879.0</v>
      </c>
      <c r="N367" s="13">
        <f t="shared" si="90"/>
        <v>8</v>
      </c>
      <c r="O367" s="11" t="s">
        <v>459</v>
      </c>
      <c r="P367" s="11">
        <v>10.0</v>
      </c>
      <c r="Q367" s="12">
        <v>43984.0</v>
      </c>
      <c r="R367" s="11">
        <f t="shared" si="91"/>
        <v>113</v>
      </c>
      <c r="S367" s="11" t="s">
        <v>460</v>
      </c>
      <c r="T367" s="11">
        <v>7.0</v>
      </c>
      <c r="U367" s="11">
        <v>14.0</v>
      </c>
      <c r="V367" s="7">
        <v>0.3</v>
      </c>
      <c r="W367" s="8">
        <f t="shared" si="3"/>
        <v>5.6</v>
      </c>
      <c r="X367" s="9" t="str">
        <f t="shared" si="34"/>
        <v>Failure</v>
      </c>
      <c r="Y367" s="7" t="str">
        <f t="shared" si="35"/>
        <v>Success</v>
      </c>
      <c r="Z367" s="7" t="str">
        <f t="shared" si="6"/>
        <v>Success</v>
      </c>
      <c r="AA367" s="11">
        <v>23.35</v>
      </c>
      <c r="AB367" s="11">
        <v>1.87</v>
      </c>
      <c r="AC367" s="11" t="b">
        <v>1</v>
      </c>
    </row>
    <row r="368">
      <c r="A368" s="63">
        <v>168.1</v>
      </c>
      <c r="B368" s="64"/>
      <c r="C368" s="63" t="s">
        <v>874</v>
      </c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3"/>
      <c r="S368" s="64"/>
      <c r="T368" s="64"/>
      <c r="U368" s="64"/>
      <c r="V368" s="7">
        <v>0.3</v>
      </c>
      <c r="W368" s="8">
        <f t="shared" si="3"/>
        <v>0</v>
      </c>
      <c r="X368" s="9" t="str">
        <f t="shared" si="34"/>
        <v> </v>
      </c>
      <c r="Y368" s="7" t="str">
        <f t="shared" si="35"/>
        <v/>
      </c>
      <c r="Z368" s="7" t="str">
        <f t="shared" si="6"/>
        <v/>
      </c>
      <c r="AA368" s="64"/>
      <c r="AB368" s="64"/>
      <c r="AC368" s="63" t="b">
        <v>0</v>
      </c>
    </row>
    <row r="369">
      <c r="A369" s="11">
        <v>169.0</v>
      </c>
      <c r="B369" s="11">
        <v>2444790.0</v>
      </c>
      <c r="C369" s="11" t="s">
        <v>461</v>
      </c>
      <c r="D369" s="11">
        <v>68.0</v>
      </c>
      <c r="E369" s="11" t="s">
        <v>57</v>
      </c>
      <c r="F369" s="11" t="s">
        <v>462</v>
      </c>
      <c r="G369" s="11" t="s">
        <v>308</v>
      </c>
      <c r="H369" s="12">
        <v>43983.0</v>
      </c>
      <c r="I369" s="12">
        <v>43936.0</v>
      </c>
      <c r="J369" s="11" t="s">
        <v>463</v>
      </c>
      <c r="K369" s="11">
        <v>8.0</v>
      </c>
      <c r="L369" s="11">
        <v>17.0</v>
      </c>
      <c r="M369" s="12">
        <v>43992.0</v>
      </c>
      <c r="N369" s="13">
        <f t="shared" ref="N369:N370" si="92">M369-H369</f>
        <v>9</v>
      </c>
      <c r="O369" s="11" t="s">
        <v>39</v>
      </c>
      <c r="P369" s="11">
        <v>18.0</v>
      </c>
      <c r="Q369" s="12">
        <v>44063.0</v>
      </c>
      <c r="R369" s="11">
        <f t="shared" ref="R369:R370" si="93">Q369-H369</f>
        <v>80</v>
      </c>
      <c r="S369" s="11" t="s">
        <v>463</v>
      </c>
      <c r="T369" s="11">
        <v>8.0</v>
      </c>
      <c r="U369" s="11">
        <v>13.0</v>
      </c>
      <c r="V369" s="7">
        <v>0.3</v>
      </c>
      <c r="W369" s="8">
        <f t="shared" si="3"/>
        <v>11.9</v>
      </c>
      <c r="X369" s="9" t="str">
        <f t="shared" si="34"/>
        <v>Failure</v>
      </c>
      <c r="Y369" s="7" t="str">
        <f t="shared" si="35"/>
        <v>Failure</v>
      </c>
      <c r="Z369" s="7" t="str">
        <f t="shared" si="6"/>
        <v>Failure</v>
      </c>
      <c r="AA369" s="11">
        <v>24.38</v>
      </c>
      <c r="AB369" s="11">
        <v>3.18</v>
      </c>
      <c r="AC369" s="11" t="b">
        <v>1</v>
      </c>
    </row>
    <row r="370">
      <c r="A370" s="2">
        <v>169.1</v>
      </c>
      <c r="B370" s="2">
        <v>2444790.0</v>
      </c>
      <c r="C370" s="2" t="s">
        <v>464</v>
      </c>
      <c r="D370" s="2">
        <v>68.0</v>
      </c>
      <c r="E370" s="2" t="s">
        <v>57</v>
      </c>
      <c r="F370" s="2" t="s">
        <v>465</v>
      </c>
      <c r="G370" s="2" t="s">
        <v>308</v>
      </c>
      <c r="H370" s="4">
        <v>43836.0</v>
      </c>
      <c r="I370" s="4">
        <v>43789.0</v>
      </c>
      <c r="J370" s="2" t="s">
        <v>463</v>
      </c>
      <c r="K370" s="2">
        <v>8.0</v>
      </c>
      <c r="L370" s="2">
        <v>22.0</v>
      </c>
      <c r="M370" s="4">
        <v>43843.0</v>
      </c>
      <c r="N370" s="5">
        <f t="shared" si="92"/>
        <v>7</v>
      </c>
      <c r="O370" s="2" t="s">
        <v>463</v>
      </c>
      <c r="P370" s="2">
        <v>22.0</v>
      </c>
      <c r="Q370" s="4">
        <v>43936.0</v>
      </c>
      <c r="R370" s="2">
        <f t="shared" si="93"/>
        <v>100</v>
      </c>
      <c r="S370" s="2" t="s">
        <v>463</v>
      </c>
      <c r="T370" s="2">
        <v>8.0</v>
      </c>
      <c r="U370" s="2">
        <v>19.0</v>
      </c>
      <c r="V370" s="7">
        <v>0.3</v>
      </c>
      <c r="W370" s="8">
        <f t="shared" si="3"/>
        <v>15.4</v>
      </c>
      <c r="X370" s="9" t="str">
        <f t="shared" si="34"/>
        <v>Failure</v>
      </c>
      <c r="Y370" s="7" t="str">
        <f t="shared" si="35"/>
        <v>Failure</v>
      </c>
      <c r="Z370" s="7" t="str">
        <f t="shared" si="6"/>
        <v>Failure</v>
      </c>
      <c r="AA370" s="2">
        <v>24.88</v>
      </c>
      <c r="AB370" s="2">
        <v>3.36</v>
      </c>
      <c r="AC370" s="2" t="b">
        <v>1</v>
      </c>
    </row>
    <row r="371">
      <c r="A371" s="63">
        <v>170.0</v>
      </c>
      <c r="B371" s="63">
        <v>2357201.0</v>
      </c>
      <c r="C371" s="63" t="s">
        <v>872</v>
      </c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3"/>
      <c r="S371" s="64"/>
      <c r="T371" s="64"/>
      <c r="U371" s="64"/>
      <c r="V371" s="7">
        <v>0.3</v>
      </c>
      <c r="W371" s="8">
        <f t="shared" si="3"/>
        <v>0</v>
      </c>
      <c r="X371" s="9" t="str">
        <f t="shared" si="34"/>
        <v> </v>
      </c>
      <c r="Y371" s="7" t="str">
        <f t="shared" si="35"/>
        <v/>
      </c>
      <c r="Z371" s="7" t="str">
        <f t="shared" si="6"/>
        <v/>
      </c>
      <c r="AA371" s="64"/>
      <c r="AB371" s="64"/>
      <c r="AC371" s="63" t="b">
        <v>0</v>
      </c>
    </row>
    <row r="372">
      <c r="A372" s="63">
        <v>170.1</v>
      </c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3"/>
      <c r="S372" s="64"/>
      <c r="T372" s="64"/>
      <c r="U372" s="64"/>
      <c r="V372" s="7">
        <v>0.3</v>
      </c>
      <c r="W372" s="8">
        <f t="shared" si="3"/>
        <v>0</v>
      </c>
      <c r="X372" s="9" t="str">
        <f t="shared" si="34"/>
        <v> </v>
      </c>
      <c r="Y372" s="7" t="str">
        <f t="shared" si="35"/>
        <v/>
      </c>
      <c r="Z372" s="7" t="str">
        <f t="shared" si="6"/>
        <v/>
      </c>
      <c r="AA372" s="64"/>
      <c r="AB372" s="64"/>
      <c r="AC372" s="63" t="b">
        <v>0</v>
      </c>
    </row>
    <row r="373">
      <c r="A373" s="63">
        <v>171.0</v>
      </c>
      <c r="B373" s="63">
        <v>2960286.0</v>
      </c>
      <c r="C373" s="63" t="s">
        <v>874</v>
      </c>
      <c r="D373" s="64"/>
      <c r="E373" s="64"/>
      <c r="F373" s="64"/>
      <c r="G373" s="63" t="s">
        <v>875</v>
      </c>
      <c r="H373" s="63"/>
      <c r="I373" s="63"/>
      <c r="J373" s="64"/>
      <c r="K373" s="64"/>
      <c r="L373" s="64"/>
      <c r="M373" s="64"/>
      <c r="N373" s="64"/>
      <c r="O373" s="64"/>
      <c r="P373" s="64"/>
      <c r="Q373" s="64"/>
      <c r="R373" s="63"/>
      <c r="S373" s="64"/>
      <c r="T373" s="64"/>
      <c r="U373" s="64"/>
      <c r="V373" s="7">
        <v>0.3</v>
      </c>
      <c r="W373" s="8">
        <f t="shared" si="3"/>
        <v>0</v>
      </c>
      <c r="X373" s="9" t="str">
        <f t="shared" si="34"/>
        <v> </v>
      </c>
      <c r="Y373" s="7" t="str">
        <f t="shared" si="35"/>
        <v/>
      </c>
      <c r="Z373" s="7" t="str">
        <f t="shared" si="6"/>
        <v/>
      </c>
      <c r="AA373" s="64"/>
      <c r="AB373" s="64"/>
      <c r="AC373" s="63" t="b">
        <v>0</v>
      </c>
    </row>
    <row r="374">
      <c r="A374" s="11">
        <v>171.1</v>
      </c>
      <c r="B374" s="11">
        <v>2960286.0</v>
      </c>
      <c r="C374" s="11" t="s">
        <v>466</v>
      </c>
      <c r="D374" s="11">
        <v>60.0</v>
      </c>
      <c r="E374" s="11" t="s">
        <v>57</v>
      </c>
      <c r="F374" s="11" t="s">
        <v>467</v>
      </c>
      <c r="G374" s="11" t="s">
        <v>468</v>
      </c>
      <c r="H374" s="12">
        <v>43906.0</v>
      </c>
      <c r="I374" s="12">
        <v>43861.0</v>
      </c>
      <c r="J374" s="11" t="s">
        <v>469</v>
      </c>
      <c r="K374" s="11">
        <v>11.0</v>
      </c>
      <c r="L374" s="11">
        <v>14.0</v>
      </c>
      <c r="M374" s="12">
        <v>43914.0</v>
      </c>
      <c r="N374" s="13">
        <f t="shared" ref="N374:N389" si="94">M374-H374</f>
        <v>8</v>
      </c>
      <c r="O374" s="11" t="s">
        <v>470</v>
      </c>
      <c r="P374" s="11">
        <v>22.0</v>
      </c>
      <c r="Q374" s="12">
        <v>43980.0</v>
      </c>
      <c r="R374" s="11">
        <f t="shared" ref="R374:R389" si="95">Q374-H374</f>
        <v>74</v>
      </c>
      <c r="S374" s="11" t="s">
        <v>471</v>
      </c>
      <c r="T374" s="11">
        <v>8.0</v>
      </c>
      <c r="U374" s="11">
        <v>13.0</v>
      </c>
      <c r="V374" s="7">
        <v>0.3</v>
      </c>
      <c r="W374" s="8">
        <f t="shared" si="3"/>
        <v>9.8</v>
      </c>
      <c r="X374" s="9" t="str">
        <f t="shared" si="34"/>
        <v>Failure</v>
      </c>
      <c r="Y374" s="7" t="str">
        <f t="shared" si="35"/>
        <v>Success</v>
      </c>
      <c r="Z374" s="7" t="str">
        <f t="shared" si="6"/>
        <v>Success</v>
      </c>
      <c r="AA374" s="11">
        <v>27.75</v>
      </c>
      <c r="AB374" s="11">
        <v>4.21</v>
      </c>
      <c r="AC374" s="11" t="b">
        <v>1</v>
      </c>
    </row>
    <row r="375">
      <c r="A375" s="70">
        <v>172.0</v>
      </c>
      <c r="B375" s="70">
        <v>2845987.0</v>
      </c>
      <c r="C375" s="70" t="s">
        <v>876</v>
      </c>
      <c r="D375" s="71"/>
      <c r="E375" s="71"/>
      <c r="F375" s="71"/>
      <c r="G375" s="70" t="s">
        <v>877</v>
      </c>
      <c r="H375" s="70"/>
      <c r="I375" s="70"/>
      <c r="J375" s="71"/>
      <c r="K375" s="71"/>
      <c r="L375" s="71"/>
      <c r="M375" s="71"/>
      <c r="N375" s="71">
        <f t="shared" si="94"/>
        <v>0</v>
      </c>
      <c r="O375" s="71"/>
      <c r="P375" s="71"/>
      <c r="Q375" s="71"/>
      <c r="R375" s="70">
        <f t="shared" si="95"/>
        <v>0</v>
      </c>
      <c r="S375" s="71"/>
      <c r="T375" s="71"/>
      <c r="U375" s="71"/>
      <c r="V375" s="7">
        <v>0.3</v>
      </c>
      <c r="W375" s="8">
        <f t="shared" si="3"/>
        <v>0</v>
      </c>
      <c r="X375" s="9" t="str">
        <f t="shared" si="34"/>
        <v> </v>
      </c>
      <c r="Y375" s="7" t="str">
        <f t="shared" si="35"/>
        <v/>
      </c>
      <c r="Z375" s="7" t="str">
        <f t="shared" si="6"/>
        <v/>
      </c>
      <c r="AA375" s="71"/>
      <c r="AB375" s="71"/>
      <c r="AC375" s="70" t="b">
        <v>0</v>
      </c>
    </row>
    <row r="376">
      <c r="A376" s="70">
        <v>172.1</v>
      </c>
      <c r="B376" s="71"/>
      <c r="C376" s="70" t="s">
        <v>878</v>
      </c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>
        <f t="shared" si="94"/>
        <v>0</v>
      </c>
      <c r="O376" s="71"/>
      <c r="P376" s="71"/>
      <c r="Q376" s="71"/>
      <c r="R376" s="70">
        <f t="shared" si="95"/>
        <v>0</v>
      </c>
      <c r="S376" s="71"/>
      <c r="T376" s="71"/>
      <c r="U376" s="71"/>
      <c r="V376" s="7">
        <v>0.3</v>
      </c>
      <c r="W376" s="8">
        <f t="shared" si="3"/>
        <v>0</v>
      </c>
      <c r="X376" s="9" t="str">
        <f t="shared" si="34"/>
        <v> </v>
      </c>
      <c r="Y376" s="7" t="str">
        <f t="shared" si="35"/>
        <v/>
      </c>
      <c r="Z376" s="7" t="str">
        <f t="shared" si="6"/>
        <v/>
      </c>
      <c r="AA376" s="71"/>
      <c r="AB376" s="71"/>
      <c r="AC376" s="70" t="b">
        <v>0</v>
      </c>
    </row>
    <row r="377">
      <c r="A377" s="70">
        <v>172.2</v>
      </c>
      <c r="B377" s="71"/>
      <c r="C377" s="70" t="s">
        <v>879</v>
      </c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>
        <f t="shared" si="94"/>
        <v>0</v>
      </c>
      <c r="O377" s="71"/>
      <c r="P377" s="71"/>
      <c r="Q377" s="71"/>
      <c r="R377" s="70">
        <f t="shared" si="95"/>
        <v>0</v>
      </c>
      <c r="S377" s="71"/>
      <c r="T377" s="71"/>
      <c r="U377" s="71"/>
      <c r="V377" s="7">
        <v>0.3</v>
      </c>
      <c r="W377" s="8">
        <f t="shared" si="3"/>
        <v>0</v>
      </c>
      <c r="X377" s="9" t="str">
        <f t="shared" si="34"/>
        <v> </v>
      </c>
      <c r="Y377" s="7" t="str">
        <f t="shared" si="35"/>
        <v/>
      </c>
      <c r="Z377" s="7" t="str">
        <f t="shared" si="6"/>
        <v/>
      </c>
      <c r="AA377" s="71"/>
      <c r="AB377" s="71"/>
      <c r="AC377" s="70" t="b">
        <v>0</v>
      </c>
    </row>
    <row r="378">
      <c r="A378" s="11">
        <v>172.3</v>
      </c>
      <c r="B378" s="11">
        <v>2845987.0</v>
      </c>
      <c r="C378" s="11" t="s">
        <v>472</v>
      </c>
      <c r="D378" s="11">
        <v>65.0</v>
      </c>
      <c r="E378" s="11" t="s">
        <v>57</v>
      </c>
      <c r="F378" s="11" t="s">
        <v>473</v>
      </c>
      <c r="G378" s="11" t="s">
        <v>474</v>
      </c>
      <c r="H378" s="12">
        <v>44011.0</v>
      </c>
      <c r="I378" s="12">
        <v>43885.0</v>
      </c>
      <c r="J378" s="11" t="s">
        <v>475</v>
      </c>
      <c r="K378" s="11">
        <v>8.0</v>
      </c>
      <c r="L378" s="11">
        <v>22.0</v>
      </c>
      <c r="M378" s="12">
        <v>44025.0</v>
      </c>
      <c r="N378" s="13">
        <f t="shared" si="94"/>
        <v>14</v>
      </c>
      <c r="O378" s="11" t="s">
        <v>476</v>
      </c>
      <c r="P378" s="11">
        <v>17.0</v>
      </c>
      <c r="Q378" s="12">
        <v>44095.0</v>
      </c>
      <c r="R378" s="11">
        <f t="shared" si="95"/>
        <v>84</v>
      </c>
      <c r="S378" s="11" t="s">
        <v>476</v>
      </c>
      <c r="T378" s="11">
        <v>1.0</v>
      </c>
      <c r="U378" s="11">
        <v>18.0</v>
      </c>
      <c r="V378" s="7">
        <v>0.3</v>
      </c>
      <c r="W378" s="8">
        <f t="shared" si="3"/>
        <v>15.4</v>
      </c>
      <c r="X378" s="9" t="str">
        <f t="shared" si="34"/>
        <v>Failure</v>
      </c>
      <c r="Y378" s="7" t="str">
        <f t="shared" si="35"/>
        <v>Success</v>
      </c>
      <c r="Z378" s="7" t="str">
        <f t="shared" si="6"/>
        <v>Success</v>
      </c>
      <c r="AA378" s="11">
        <v>23.27</v>
      </c>
      <c r="AB378" s="11">
        <v>2.23</v>
      </c>
      <c r="AC378" s="11" t="b">
        <v>1</v>
      </c>
    </row>
    <row r="379">
      <c r="A379" s="11">
        <v>173.0</v>
      </c>
      <c r="B379" s="11">
        <v>2308914.0</v>
      </c>
      <c r="C379" s="11" t="s">
        <v>477</v>
      </c>
      <c r="D379" s="11">
        <v>75.0</v>
      </c>
      <c r="E379" s="11" t="s">
        <v>57</v>
      </c>
      <c r="F379" s="11" t="s">
        <v>478</v>
      </c>
      <c r="G379" s="11" t="s">
        <v>308</v>
      </c>
      <c r="H379" s="12">
        <v>43906.0</v>
      </c>
      <c r="I379" s="12">
        <v>43866.0</v>
      </c>
      <c r="J379" s="11" t="s">
        <v>39</v>
      </c>
      <c r="K379" s="11">
        <v>0.0</v>
      </c>
      <c r="L379" s="11">
        <v>19.0</v>
      </c>
      <c r="M379" s="12">
        <v>43907.0</v>
      </c>
      <c r="N379" s="13">
        <f t="shared" si="94"/>
        <v>1</v>
      </c>
      <c r="O379" s="11" t="s">
        <v>39</v>
      </c>
      <c r="P379" s="11">
        <v>14.0</v>
      </c>
      <c r="Q379" s="12">
        <v>43973.0</v>
      </c>
      <c r="R379" s="11">
        <f t="shared" si="95"/>
        <v>67</v>
      </c>
      <c r="S379" s="11" t="s">
        <v>39</v>
      </c>
      <c r="T379" s="11">
        <v>0.0</v>
      </c>
      <c r="U379" s="11">
        <v>11.0</v>
      </c>
      <c r="V379" s="7">
        <v>0.3</v>
      </c>
      <c r="W379" s="8">
        <f t="shared" si="3"/>
        <v>13.3</v>
      </c>
      <c r="X379" s="9" t="str">
        <f t="shared" si="34"/>
        <v>Success</v>
      </c>
      <c r="Y379" s="7" t="str">
        <f t="shared" si="35"/>
        <v>Failure</v>
      </c>
      <c r="Z379" s="7" t="str">
        <f t="shared" si="6"/>
        <v>Success</v>
      </c>
      <c r="AA379" s="11">
        <v>24.17</v>
      </c>
      <c r="AB379" s="11">
        <v>3.33</v>
      </c>
      <c r="AC379" s="11" t="b">
        <v>1</v>
      </c>
    </row>
    <row r="380">
      <c r="A380" s="11">
        <v>173.1</v>
      </c>
      <c r="B380" s="13"/>
      <c r="C380" s="11" t="s">
        <v>479</v>
      </c>
      <c r="D380" s="11">
        <v>75.0</v>
      </c>
      <c r="E380" s="11" t="s">
        <v>57</v>
      </c>
      <c r="F380" s="11" t="s">
        <v>478</v>
      </c>
      <c r="G380" s="11" t="s">
        <v>480</v>
      </c>
      <c r="H380" s="12">
        <v>43480.0</v>
      </c>
      <c r="I380" s="12">
        <v>43404.0</v>
      </c>
      <c r="J380" s="11" t="s">
        <v>39</v>
      </c>
      <c r="K380" s="11">
        <v>0.0</v>
      </c>
      <c r="L380" s="11">
        <v>14.0</v>
      </c>
      <c r="M380" s="12">
        <v>43488.0</v>
      </c>
      <c r="N380" s="13">
        <f t="shared" si="94"/>
        <v>8</v>
      </c>
      <c r="O380" s="11" t="s">
        <v>39</v>
      </c>
      <c r="P380" s="11">
        <v>12.0</v>
      </c>
      <c r="Q380" s="12">
        <v>43546.0</v>
      </c>
      <c r="R380" s="11">
        <f t="shared" si="95"/>
        <v>66</v>
      </c>
      <c r="S380" s="11" t="s">
        <v>39</v>
      </c>
      <c r="T380" s="11">
        <v>0.0</v>
      </c>
      <c r="U380" s="11">
        <v>10.0</v>
      </c>
      <c r="V380" s="7">
        <v>0.3</v>
      </c>
      <c r="W380" s="8">
        <f t="shared" si="3"/>
        <v>9.8</v>
      </c>
      <c r="X380" s="9" t="str">
        <f t="shared" si="34"/>
        <v>Failure</v>
      </c>
      <c r="Y380" s="7" t="str">
        <f t="shared" si="35"/>
        <v>Failure</v>
      </c>
      <c r="Z380" s="7" t="str">
        <f t="shared" si="6"/>
        <v>Failure</v>
      </c>
      <c r="AA380" s="11">
        <v>23.99</v>
      </c>
      <c r="AB380" s="11">
        <v>3.27</v>
      </c>
      <c r="AC380" s="11" t="b">
        <v>1</v>
      </c>
    </row>
    <row r="381">
      <c r="A381" s="70">
        <v>174.0</v>
      </c>
      <c r="B381" s="70">
        <v>2561681.0</v>
      </c>
      <c r="C381" s="70" t="s">
        <v>880</v>
      </c>
      <c r="D381" s="71"/>
      <c r="E381" s="71"/>
      <c r="F381" s="71"/>
      <c r="G381" s="70" t="s">
        <v>881</v>
      </c>
      <c r="H381" s="70"/>
      <c r="I381" s="70"/>
      <c r="J381" s="71"/>
      <c r="K381" s="71"/>
      <c r="L381" s="71"/>
      <c r="M381" s="71"/>
      <c r="N381" s="71">
        <f t="shared" si="94"/>
        <v>0</v>
      </c>
      <c r="O381" s="71"/>
      <c r="P381" s="71"/>
      <c r="Q381" s="71"/>
      <c r="R381" s="70">
        <f t="shared" si="95"/>
        <v>0</v>
      </c>
      <c r="S381" s="71"/>
      <c r="T381" s="71"/>
      <c r="U381" s="71"/>
      <c r="V381" s="7">
        <v>0.3</v>
      </c>
      <c r="W381" s="8">
        <f t="shared" si="3"/>
        <v>0</v>
      </c>
      <c r="X381" s="9" t="str">
        <f t="shared" si="34"/>
        <v> </v>
      </c>
      <c r="Y381" s="7" t="str">
        <f t="shared" si="35"/>
        <v/>
      </c>
      <c r="Z381" s="7" t="str">
        <f t="shared" si="6"/>
        <v/>
      </c>
      <c r="AA381" s="71"/>
      <c r="AB381" s="71"/>
      <c r="AC381" s="70" t="b">
        <v>0</v>
      </c>
    </row>
    <row r="382">
      <c r="A382" s="70">
        <v>174.1</v>
      </c>
      <c r="B382" s="71"/>
      <c r="C382" s="70" t="s">
        <v>882</v>
      </c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>
        <f t="shared" si="94"/>
        <v>0</v>
      </c>
      <c r="O382" s="71"/>
      <c r="P382" s="71"/>
      <c r="Q382" s="71"/>
      <c r="R382" s="70">
        <f t="shared" si="95"/>
        <v>0</v>
      </c>
      <c r="S382" s="71"/>
      <c r="T382" s="71"/>
      <c r="U382" s="71"/>
      <c r="V382" s="7">
        <v>0.3</v>
      </c>
      <c r="W382" s="8">
        <f t="shared" si="3"/>
        <v>0</v>
      </c>
      <c r="X382" s="9" t="str">
        <f t="shared" si="34"/>
        <v> </v>
      </c>
      <c r="Y382" s="7" t="str">
        <f t="shared" si="35"/>
        <v/>
      </c>
      <c r="Z382" s="7" t="str">
        <f t="shared" si="6"/>
        <v/>
      </c>
      <c r="AA382" s="71"/>
      <c r="AB382" s="71"/>
      <c r="AC382" s="70" t="b">
        <v>0</v>
      </c>
    </row>
    <row r="383">
      <c r="A383" s="70">
        <v>174.2</v>
      </c>
      <c r="B383" s="71"/>
      <c r="C383" s="70" t="s">
        <v>883</v>
      </c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>
        <f t="shared" si="94"/>
        <v>0</v>
      </c>
      <c r="O383" s="71"/>
      <c r="P383" s="71"/>
      <c r="Q383" s="71"/>
      <c r="R383" s="70">
        <f t="shared" si="95"/>
        <v>0</v>
      </c>
      <c r="S383" s="71"/>
      <c r="T383" s="71"/>
      <c r="U383" s="71"/>
      <c r="V383" s="7">
        <v>0.3</v>
      </c>
      <c r="W383" s="8">
        <f t="shared" si="3"/>
        <v>0</v>
      </c>
      <c r="X383" s="9" t="str">
        <f t="shared" si="34"/>
        <v> </v>
      </c>
      <c r="Y383" s="7" t="str">
        <f t="shared" si="35"/>
        <v/>
      </c>
      <c r="Z383" s="7" t="str">
        <f t="shared" si="6"/>
        <v/>
      </c>
      <c r="AA383" s="71"/>
      <c r="AB383" s="71"/>
      <c r="AC383" s="70" t="b">
        <v>0</v>
      </c>
    </row>
    <row r="384">
      <c r="A384" s="70">
        <v>174.3</v>
      </c>
      <c r="B384" s="71"/>
      <c r="C384" s="70" t="s">
        <v>884</v>
      </c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>
        <f t="shared" si="94"/>
        <v>0</v>
      </c>
      <c r="O384" s="71"/>
      <c r="P384" s="71"/>
      <c r="Q384" s="71"/>
      <c r="R384" s="70">
        <f t="shared" si="95"/>
        <v>0</v>
      </c>
      <c r="S384" s="71"/>
      <c r="T384" s="71"/>
      <c r="U384" s="71"/>
      <c r="V384" s="7">
        <v>0.3</v>
      </c>
      <c r="W384" s="8">
        <f t="shared" si="3"/>
        <v>0</v>
      </c>
      <c r="X384" s="9" t="str">
        <f t="shared" si="34"/>
        <v> </v>
      </c>
      <c r="Y384" s="7" t="str">
        <f t="shared" si="35"/>
        <v/>
      </c>
      <c r="Z384" s="7" t="str">
        <f t="shared" si="6"/>
        <v/>
      </c>
      <c r="AA384" s="71"/>
      <c r="AB384" s="71"/>
      <c r="AC384" s="70" t="b">
        <v>0</v>
      </c>
    </row>
    <row r="385">
      <c r="A385" s="11">
        <v>174.4</v>
      </c>
      <c r="B385" s="11">
        <v>2561681.0</v>
      </c>
      <c r="C385" s="11" t="s">
        <v>481</v>
      </c>
      <c r="D385" s="11">
        <v>67.0</v>
      </c>
      <c r="E385" s="11" t="s">
        <v>57</v>
      </c>
      <c r="F385" s="11" t="s">
        <v>482</v>
      </c>
      <c r="G385" s="11" t="s">
        <v>308</v>
      </c>
      <c r="H385" s="12">
        <v>43927.0</v>
      </c>
      <c r="I385" s="12">
        <v>43921.0</v>
      </c>
      <c r="J385" s="11" t="s">
        <v>483</v>
      </c>
      <c r="K385" s="11">
        <v>7.0</v>
      </c>
      <c r="L385" s="11">
        <v>20.0</v>
      </c>
      <c r="M385" s="12">
        <v>43938.0</v>
      </c>
      <c r="N385" s="13">
        <f t="shared" si="94"/>
        <v>11</v>
      </c>
      <c r="O385" s="11" t="s">
        <v>484</v>
      </c>
      <c r="P385" s="11">
        <v>13.0</v>
      </c>
      <c r="Q385" s="12">
        <v>44027.0</v>
      </c>
      <c r="R385" s="11">
        <f t="shared" si="95"/>
        <v>100</v>
      </c>
      <c r="S385" s="11" t="s">
        <v>483</v>
      </c>
      <c r="T385" s="11">
        <v>7.0</v>
      </c>
      <c r="U385" s="11">
        <v>14.0</v>
      </c>
      <c r="V385" s="7">
        <v>0.3</v>
      </c>
      <c r="W385" s="8">
        <f t="shared" si="3"/>
        <v>14</v>
      </c>
      <c r="X385" s="9" t="str">
        <f t="shared" si="34"/>
        <v>Success</v>
      </c>
      <c r="Y385" s="7" t="str">
        <f t="shared" si="35"/>
        <v>Failure</v>
      </c>
      <c r="Z385" s="7" t="str">
        <f t="shared" si="6"/>
        <v>Success</v>
      </c>
      <c r="AA385" s="11">
        <v>23.69</v>
      </c>
      <c r="AB385" s="11">
        <v>2.84</v>
      </c>
      <c r="AC385" s="11" t="b">
        <v>1</v>
      </c>
    </row>
    <row r="386">
      <c r="A386" s="11">
        <v>174.5</v>
      </c>
      <c r="B386" s="11">
        <v>2561681.0</v>
      </c>
      <c r="C386" s="11" t="s">
        <v>485</v>
      </c>
      <c r="D386" s="11">
        <v>67.0</v>
      </c>
      <c r="E386" s="11" t="s">
        <v>57</v>
      </c>
      <c r="F386" s="11" t="s">
        <v>482</v>
      </c>
      <c r="G386" s="11" t="s">
        <v>486</v>
      </c>
      <c r="H386" s="12">
        <v>43920.0</v>
      </c>
      <c r="I386" s="12">
        <v>43880.0</v>
      </c>
      <c r="J386" s="11" t="s">
        <v>483</v>
      </c>
      <c r="K386" s="11">
        <v>7.0</v>
      </c>
      <c r="L386" s="11">
        <v>18.0</v>
      </c>
      <c r="M386" s="12">
        <v>43928.0</v>
      </c>
      <c r="N386" s="13">
        <f t="shared" si="94"/>
        <v>8</v>
      </c>
      <c r="O386" s="11" t="s">
        <v>484</v>
      </c>
      <c r="P386" s="11">
        <v>12.0</v>
      </c>
      <c r="Q386" s="12">
        <v>44027.0</v>
      </c>
      <c r="R386" s="11">
        <f t="shared" si="95"/>
        <v>107</v>
      </c>
      <c r="S386" s="11" t="s">
        <v>483</v>
      </c>
      <c r="T386" s="11">
        <v>7.0</v>
      </c>
      <c r="U386" s="11">
        <v>12.0</v>
      </c>
      <c r="V386" s="7">
        <v>0.3</v>
      </c>
      <c r="W386" s="8">
        <f t="shared" si="3"/>
        <v>12.6</v>
      </c>
      <c r="X386" s="9" t="str">
        <f t="shared" si="34"/>
        <v>Success</v>
      </c>
      <c r="Y386" s="7" t="str">
        <f t="shared" si="35"/>
        <v>Failure</v>
      </c>
      <c r="Z386" s="7" t="str">
        <f t="shared" si="6"/>
        <v>Success</v>
      </c>
      <c r="AA386" s="11">
        <v>23.7</v>
      </c>
      <c r="AB386" s="11">
        <v>2.81</v>
      </c>
      <c r="AC386" s="11" t="b">
        <v>1</v>
      </c>
    </row>
    <row r="387">
      <c r="A387" s="11">
        <v>175.0</v>
      </c>
      <c r="B387" s="11">
        <v>2141731.0</v>
      </c>
      <c r="C387" s="11" t="s">
        <v>487</v>
      </c>
      <c r="D387" s="11">
        <v>68.0</v>
      </c>
      <c r="E387" s="11" t="s">
        <v>30</v>
      </c>
      <c r="F387" s="11" t="s">
        <v>488</v>
      </c>
      <c r="G387" s="11" t="s">
        <v>489</v>
      </c>
      <c r="H387" s="12">
        <v>43920.0</v>
      </c>
      <c r="I387" s="12">
        <v>43880.0</v>
      </c>
      <c r="J387" s="11" t="s">
        <v>490</v>
      </c>
      <c r="K387" s="11">
        <v>5.0</v>
      </c>
      <c r="L387" s="11">
        <v>30.0</v>
      </c>
      <c r="M387" s="12">
        <v>43928.0</v>
      </c>
      <c r="N387" s="13">
        <f t="shared" si="94"/>
        <v>8</v>
      </c>
      <c r="O387" s="11" t="s">
        <v>490</v>
      </c>
      <c r="P387" s="11">
        <v>11.0</v>
      </c>
      <c r="Q387" s="12">
        <v>44027.0</v>
      </c>
      <c r="R387" s="11">
        <f t="shared" si="95"/>
        <v>107</v>
      </c>
      <c r="S387" s="11" t="s">
        <v>490</v>
      </c>
      <c r="T387" s="11">
        <v>5.0</v>
      </c>
      <c r="U387" s="11">
        <v>11.0</v>
      </c>
      <c r="V387" s="7">
        <v>0.3</v>
      </c>
      <c r="W387" s="8">
        <f t="shared" si="3"/>
        <v>21</v>
      </c>
      <c r="X387" s="9" t="str">
        <f t="shared" si="34"/>
        <v>Success</v>
      </c>
      <c r="Y387" s="7" t="str">
        <f t="shared" si="35"/>
        <v>Failure</v>
      </c>
      <c r="Z387" s="7" t="str">
        <f t="shared" si="6"/>
        <v>Success</v>
      </c>
      <c r="AA387" s="11">
        <v>22.89</v>
      </c>
      <c r="AB387" s="11">
        <v>2.37</v>
      </c>
      <c r="AC387" s="11" t="b">
        <v>1</v>
      </c>
    </row>
    <row r="388">
      <c r="A388" s="70">
        <v>175.1</v>
      </c>
      <c r="B388" s="71"/>
      <c r="C388" s="70" t="s">
        <v>885</v>
      </c>
      <c r="D388" s="71"/>
      <c r="E388" s="71"/>
      <c r="F388" s="71"/>
      <c r="G388" s="70" t="s">
        <v>705</v>
      </c>
      <c r="H388" s="71"/>
      <c r="I388" s="71"/>
      <c r="J388" s="71"/>
      <c r="K388" s="71"/>
      <c r="L388" s="71"/>
      <c r="M388" s="71"/>
      <c r="N388" s="71">
        <f t="shared" si="94"/>
        <v>0</v>
      </c>
      <c r="O388" s="71"/>
      <c r="P388" s="71"/>
      <c r="Q388" s="71"/>
      <c r="R388" s="70">
        <f t="shared" si="95"/>
        <v>0</v>
      </c>
      <c r="S388" s="71"/>
      <c r="T388" s="71"/>
      <c r="U388" s="71"/>
      <c r="V388" s="7">
        <v>0.3</v>
      </c>
      <c r="W388" s="8">
        <f t="shared" si="3"/>
        <v>0</v>
      </c>
      <c r="X388" s="9" t="str">
        <f t="shared" si="34"/>
        <v> </v>
      </c>
      <c r="Y388" s="7" t="str">
        <f t="shared" si="35"/>
        <v/>
      </c>
      <c r="Z388" s="7" t="str">
        <f t="shared" si="6"/>
        <v/>
      </c>
      <c r="AA388" s="71"/>
      <c r="AB388" s="71"/>
      <c r="AC388" s="70" t="b">
        <v>0</v>
      </c>
    </row>
    <row r="389">
      <c r="A389" s="11">
        <v>176.0</v>
      </c>
      <c r="B389" s="11">
        <v>2937620.0</v>
      </c>
      <c r="C389" s="11" t="s">
        <v>491</v>
      </c>
      <c r="D389" s="11">
        <v>70.0</v>
      </c>
      <c r="E389" s="11" t="s">
        <v>57</v>
      </c>
      <c r="F389" s="11" t="s">
        <v>492</v>
      </c>
      <c r="G389" s="11" t="s">
        <v>493</v>
      </c>
      <c r="H389" s="12">
        <v>43906.0</v>
      </c>
      <c r="I389" s="12">
        <v>43894.0</v>
      </c>
      <c r="J389" s="11" t="s">
        <v>494</v>
      </c>
      <c r="K389" s="11">
        <v>7.0</v>
      </c>
      <c r="L389" s="11">
        <v>24.0</v>
      </c>
      <c r="M389" s="12">
        <v>43914.0</v>
      </c>
      <c r="N389" s="13">
        <f t="shared" si="94"/>
        <v>8</v>
      </c>
      <c r="O389" s="11" t="s">
        <v>494</v>
      </c>
      <c r="P389" s="11">
        <v>11.0</v>
      </c>
      <c r="Q389" s="12">
        <v>43973.0</v>
      </c>
      <c r="R389" s="11">
        <f t="shared" si="95"/>
        <v>67</v>
      </c>
      <c r="S389" s="11" t="s">
        <v>495</v>
      </c>
      <c r="T389" s="11">
        <v>7.0</v>
      </c>
      <c r="U389" s="11">
        <v>12.0</v>
      </c>
      <c r="V389" s="7">
        <v>0.3</v>
      </c>
      <c r="W389" s="8">
        <f t="shared" si="3"/>
        <v>16.8</v>
      </c>
      <c r="X389" s="9" t="str">
        <f t="shared" si="34"/>
        <v>Success</v>
      </c>
      <c r="Y389" s="7" t="str">
        <f t="shared" si="35"/>
        <v>Failure</v>
      </c>
      <c r="Z389" s="7" t="str">
        <f t="shared" si="6"/>
        <v>Success</v>
      </c>
      <c r="AA389" s="11">
        <v>24.29</v>
      </c>
      <c r="AB389" s="11">
        <v>3.51</v>
      </c>
      <c r="AC389" s="11" t="b">
        <v>1</v>
      </c>
    </row>
    <row r="390">
      <c r="A390" s="63">
        <v>176.1</v>
      </c>
      <c r="B390" s="64"/>
      <c r="C390" s="63" t="s">
        <v>886</v>
      </c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3"/>
      <c r="S390" s="64"/>
      <c r="T390" s="64"/>
      <c r="U390" s="64"/>
      <c r="V390" s="7">
        <v>0.3</v>
      </c>
      <c r="W390" s="8">
        <f t="shared" si="3"/>
        <v>0</v>
      </c>
      <c r="X390" s="9" t="str">
        <f t="shared" si="34"/>
        <v> </v>
      </c>
      <c r="Y390" s="7" t="str">
        <f t="shared" si="35"/>
        <v/>
      </c>
      <c r="Z390" s="7" t="str">
        <f t="shared" si="6"/>
        <v/>
      </c>
      <c r="AA390" s="64"/>
      <c r="AB390" s="64"/>
      <c r="AC390" s="63" t="b">
        <v>0</v>
      </c>
    </row>
    <row r="391">
      <c r="A391" s="11">
        <v>177.0</v>
      </c>
      <c r="B391" s="11">
        <v>2386489.0</v>
      </c>
      <c r="C391" s="11" t="s">
        <v>496</v>
      </c>
      <c r="D391" s="11">
        <v>52.0</v>
      </c>
      <c r="E391" s="11" t="s">
        <v>57</v>
      </c>
      <c r="F391" s="11" t="s">
        <v>497</v>
      </c>
      <c r="G391" s="11" t="s">
        <v>498</v>
      </c>
      <c r="H391" s="12">
        <v>43927.0</v>
      </c>
      <c r="I391" s="12">
        <v>43894.0</v>
      </c>
      <c r="J391" s="11" t="s">
        <v>499</v>
      </c>
      <c r="K391" s="11">
        <v>9.0</v>
      </c>
      <c r="L391" s="11">
        <v>22.0</v>
      </c>
      <c r="M391" s="12">
        <v>43936.0</v>
      </c>
      <c r="N391" s="13">
        <f t="shared" ref="N391:N392" si="96">M391-H391</f>
        <v>9</v>
      </c>
      <c r="O391" s="11" t="s">
        <v>499</v>
      </c>
      <c r="P391" s="11">
        <v>15.0</v>
      </c>
      <c r="Q391" s="12">
        <v>44013.0</v>
      </c>
      <c r="R391" s="11">
        <f t="shared" ref="R391:R392" si="97">Q391-H391</f>
        <v>86</v>
      </c>
      <c r="S391" s="11" t="s">
        <v>499</v>
      </c>
      <c r="T391" s="11">
        <v>9.0</v>
      </c>
      <c r="U391" s="11">
        <v>14.0</v>
      </c>
      <c r="V391" s="7">
        <v>0.3</v>
      </c>
      <c r="W391" s="8">
        <f t="shared" si="3"/>
        <v>15.4</v>
      </c>
      <c r="X391" s="9" t="str">
        <f t="shared" si="34"/>
        <v>Success</v>
      </c>
      <c r="Y391" s="7" t="str">
        <f t="shared" si="35"/>
        <v>Failure</v>
      </c>
      <c r="Z391" s="7" t="str">
        <f t="shared" si="6"/>
        <v>Success</v>
      </c>
      <c r="AA391" s="11">
        <v>25.71</v>
      </c>
      <c r="AB391" s="11">
        <v>3.62</v>
      </c>
      <c r="AC391" s="11" t="b">
        <v>1</v>
      </c>
    </row>
    <row r="392">
      <c r="A392" s="70">
        <v>177.1</v>
      </c>
      <c r="B392" s="71"/>
      <c r="C392" s="70" t="s">
        <v>887</v>
      </c>
      <c r="D392" s="71"/>
      <c r="E392" s="71"/>
      <c r="F392" s="71"/>
      <c r="G392" s="70" t="s">
        <v>705</v>
      </c>
      <c r="H392" s="71"/>
      <c r="I392" s="71"/>
      <c r="J392" s="71"/>
      <c r="K392" s="71"/>
      <c r="L392" s="71"/>
      <c r="M392" s="71"/>
      <c r="N392" s="71">
        <f t="shared" si="96"/>
        <v>0</v>
      </c>
      <c r="O392" s="71"/>
      <c r="P392" s="71"/>
      <c r="Q392" s="71"/>
      <c r="R392" s="70">
        <f t="shared" si="97"/>
        <v>0</v>
      </c>
      <c r="S392" s="71"/>
      <c r="T392" s="71"/>
      <c r="U392" s="71"/>
      <c r="V392" s="7">
        <v>0.3</v>
      </c>
      <c r="W392" s="8">
        <f t="shared" si="3"/>
        <v>0</v>
      </c>
      <c r="X392" s="9" t="str">
        <f t="shared" si="34"/>
        <v> </v>
      </c>
      <c r="Y392" s="7" t="str">
        <f t="shared" si="35"/>
        <v/>
      </c>
      <c r="Z392" s="7" t="str">
        <f t="shared" si="6"/>
        <v/>
      </c>
      <c r="AA392" s="71"/>
      <c r="AB392" s="71"/>
      <c r="AC392" s="70" t="b">
        <v>0</v>
      </c>
    </row>
    <row r="393">
      <c r="A393" s="70">
        <v>178.0</v>
      </c>
      <c r="B393" s="70">
        <v>2831397.0</v>
      </c>
      <c r="C393" s="70" t="s">
        <v>888</v>
      </c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97">
        <f>M393-H394</f>
        <v>-43928</v>
      </c>
      <c r="O393" s="71"/>
      <c r="P393" s="71"/>
      <c r="Q393" s="71"/>
      <c r="R393" s="72">
        <f>Q393-H394</f>
        <v>-43928</v>
      </c>
      <c r="S393" s="71"/>
      <c r="T393" s="71"/>
      <c r="U393" s="71"/>
      <c r="V393" s="7">
        <v>0.3</v>
      </c>
      <c r="W393" s="8">
        <f t="shared" si="3"/>
        <v>0</v>
      </c>
      <c r="X393" s="9" t="str">
        <f t="shared" si="34"/>
        <v> </v>
      </c>
      <c r="Y393" s="7" t="str">
        <f t="shared" si="35"/>
        <v/>
      </c>
      <c r="Z393" s="7" t="str">
        <f t="shared" si="6"/>
        <v/>
      </c>
      <c r="AA393" s="71"/>
      <c r="AB393" s="71"/>
      <c r="AC393" s="70" t="b">
        <v>0</v>
      </c>
    </row>
    <row r="394">
      <c r="A394" s="63">
        <v>178.1</v>
      </c>
      <c r="B394" s="64"/>
      <c r="C394" s="64"/>
      <c r="D394" s="63">
        <v>64.0</v>
      </c>
      <c r="E394" s="63" t="s">
        <v>57</v>
      </c>
      <c r="F394" s="64"/>
      <c r="G394" s="63" t="s">
        <v>889</v>
      </c>
      <c r="H394" s="88">
        <v>43928.0</v>
      </c>
      <c r="I394" s="64"/>
      <c r="J394" s="64"/>
      <c r="K394" s="64"/>
      <c r="L394" s="64"/>
      <c r="M394" s="64"/>
      <c r="N394" s="64" t="str">
        <f>M394-#REF!</f>
        <v>#REF!</v>
      </c>
      <c r="O394" s="64"/>
      <c r="P394" s="64"/>
      <c r="Q394" s="64"/>
      <c r="R394" s="63" t="str">
        <f>Q394-#REF!</f>
        <v>#REF!</v>
      </c>
      <c r="S394" s="64"/>
      <c r="T394" s="64"/>
      <c r="U394" s="64"/>
      <c r="V394" s="7">
        <v>0.3</v>
      </c>
      <c r="W394" s="8">
        <f t="shared" si="3"/>
        <v>0</v>
      </c>
      <c r="X394" s="9" t="str">
        <f t="shared" si="34"/>
        <v> </v>
      </c>
      <c r="Y394" s="7" t="str">
        <f t="shared" si="35"/>
        <v/>
      </c>
      <c r="Z394" s="7" t="str">
        <f t="shared" si="6"/>
        <v/>
      </c>
      <c r="AA394" s="64"/>
      <c r="AB394" s="64"/>
      <c r="AC394" s="63" t="b">
        <v>0</v>
      </c>
    </row>
    <row r="395">
      <c r="A395" s="63">
        <v>179.0</v>
      </c>
      <c r="B395" s="63">
        <v>2284238.0</v>
      </c>
      <c r="C395" s="63" t="s">
        <v>729</v>
      </c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3"/>
      <c r="S395" s="64"/>
      <c r="T395" s="64"/>
      <c r="U395" s="64"/>
      <c r="V395" s="7">
        <v>0.3</v>
      </c>
      <c r="W395" s="8">
        <f t="shared" si="3"/>
        <v>0</v>
      </c>
      <c r="X395" s="9" t="str">
        <f t="shared" si="34"/>
        <v> </v>
      </c>
      <c r="Y395" s="7" t="str">
        <f t="shared" si="35"/>
        <v/>
      </c>
      <c r="Z395" s="7" t="str">
        <f t="shared" si="6"/>
        <v/>
      </c>
      <c r="AA395" s="64"/>
      <c r="AB395" s="64"/>
      <c r="AC395" s="63" t="b">
        <v>0</v>
      </c>
    </row>
    <row r="396">
      <c r="A396" s="63">
        <v>179.1</v>
      </c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3"/>
      <c r="S396" s="64"/>
      <c r="T396" s="64"/>
      <c r="U396" s="64"/>
      <c r="V396" s="7">
        <v>0.3</v>
      </c>
      <c r="W396" s="8">
        <f t="shared" si="3"/>
        <v>0</v>
      </c>
      <c r="X396" s="9" t="str">
        <f t="shared" si="34"/>
        <v> </v>
      </c>
      <c r="Y396" s="7" t="str">
        <f t="shared" si="35"/>
        <v/>
      </c>
      <c r="Z396" s="7" t="str">
        <f t="shared" si="6"/>
        <v/>
      </c>
      <c r="AA396" s="64"/>
      <c r="AB396" s="64"/>
      <c r="AC396" s="63" t="b">
        <v>0</v>
      </c>
    </row>
    <row r="397">
      <c r="A397" s="63">
        <v>180.0</v>
      </c>
      <c r="B397" s="63">
        <v>2425317.0</v>
      </c>
      <c r="C397" s="63" t="s">
        <v>729</v>
      </c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3"/>
      <c r="S397" s="64"/>
      <c r="T397" s="64"/>
      <c r="U397" s="64"/>
      <c r="V397" s="7">
        <v>0.3</v>
      </c>
      <c r="W397" s="8">
        <f t="shared" si="3"/>
        <v>0</v>
      </c>
      <c r="X397" s="9" t="str">
        <f t="shared" si="34"/>
        <v> </v>
      </c>
      <c r="Y397" s="7" t="str">
        <f t="shared" si="35"/>
        <v/>
      </c>
      <c r="Z397" s="7" t="str">
        <f t="shared" si="6"/>
        <v/>
      </c>
      <c r="AA397" s="64"/>
      <c r="AB397" s="64"/>
      <c r="AC397" s="63" t="b">
        <v>0</v>
      </c>
    </row>
    <row r="398">
      <c r="A398" s="63">
        <v>180.1</v>
      </c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3"/>
      <c r="S398" s="64"/>
      <c r="T398" s="64"/>
      <c r="U398" s="64"/>
      <c r="V398" s="7">
        <v>0.3</v>
      </c>
      <c r="W398" s="8">
        <f t="shared" si="3"/>
        <v>0</v>
      </c>
      <c r="X398" s="9" t="str">
        <f t="shared" si="34"/>
        <v> </v>
      </c>
      <c r="Y398" s="7" t="str">
        <f t="shared" si="35"/>
        <v/>
      </c>
      <c r="Z398" s="7" t="str">
        <f t="shared" si="6"/>
        <v/>
      </c>
      <c r="AA398" s="64"/>
      <c r="AB398" s="64"/>
      <c r="AC398" s="63" t="b">
        <v>0</v>
      </c>
    </row>
    <row r="399">
      <c r="A399" s="11">
        <v>181.0</v>
      </c>
      <c r="B399" s="11">
        <v>2987536.0</v>
      </c>
      <c r="C399" s="11" t="s">
        <v>500</v>
      </c>
      <c r="D399" s="11">
        <v>52.0</v>
      </c>
      <c r="E399" s="11" t="s">
        <v>57</v>
      </c>
      <c r="F399" s="11" t="s">
        <v>501</v>
      </c>
      <c r="G399" s="11" t="s">
        <v>255</v>
      </c>
      <c r="H399" s="12">
        <v>43983.0</v>
      </c>
      <c r="I399" s="12">
        <v>43969.0</v>
      </c>
      <c r="J399" s="11" t="s">
        <v>502</v>
      </c>
      <c r="K399" s="11">
        <v>7.0</v>
      </c>
      <c r="L399" s="11">
        <v>15.0</v>
      </c>
      <c r="M399" s="13"/>
      <c r="N399" s="14">
        <f t="shared" ref="N399:N412" si="98">M399-H399</f>
        <v>-43983</v>
      </c>
      <c r="O399" s="13"/>
      <c r="P399" s="13"/>
      <c r="Q399" s="15">
        <v>44088.0</v>
      </c>
      <c r="R399" s="11">
        <f t="shared" ref="R399:R412" si="99">Q399-H399</f>
        <v>105</v>
      </c>
      <c r="S399" s="11" t="s">
        <v>503</v>
      </c>
      <c r="T399" s="11">
        <v>6.0</v>
      </c>
      <c r="U399" s="11">
        <v>6.0</v>
      </c>
      <c r="V399" s="7">
        <v>0.3</v>
      </c>
      <c r="W399" s="8">
        <f t="shared" si="3"/>
        <v>10.5</v>
      </c>
      <c r="X399" s="9" t="str">
        <f t="shared" si="34"/>
        <v>Success</v>
      </c>
      <c r="Y399" s="7" t="str">
        <f t="shared" si="35"/>
        <v>Success</v>
      </c>
      <c r="Z399" s="7" t="str">
        <f t="shared" si="6"/>
        <v>Success</v>
      </c>
      <c r="AA399" s="11">
        <v>22.92</v>
      </c>
      <c r="AB399" s="11">
        <v>2.61</v>
      </c>
      <c r="AC399" s="11" t="b">
        <v>1</v>
      </c>
    </row>
    <row r="400">
      <c r="A400" s="11">
        <v>181.1</v>
      </c>
      <c r="B400" s="11">
        <v>2987536.0</v>
      </c>
      <c r="C400" s="11" t="s">
        <v>504</v>
      </c>
      <c r="D400" s="11">
        <v>52.0</v>
      </c>
      <c r="E400" s="11" t="s">
        <v>57</v>
      </c>
      <c r="F400" s="11" t="s">
        <v>501</v>
      </c>
      <c r="G400" s="11" t="s">
        <v>288</v>
      </c>
      <c r="H400" s="12">
        <v>44027.0</v>
      </c>
      <c r="I400" s="12">
        <v>44011.0</v>
      </c>
      <c r="J400" s="11" t="s">
        <v>505</v>
      </c>
      <c r="K400" s="11">
        <v>7.0</v>
      </c>
      <c r="L400" s="11">
        <v>19.0</v>
      </c>
      <c r="M400" s="13"/>
      <c r="N400" s="14">
        <f t="shared" si="98"/>
        <v>-44027</v>
      </c>
      <c r="O400" s="13"/>
      <c r="P400" s="13"/>
      <c r="Q400" s="12">
        <v>44088.0</v>
      </c>
      <c r="R400" s="11">
        <f t="shared" si="99"/>
        <v>61</v>
      </c>
      <c r="S400" s="11" t="s">
        <v>503</v>
      </c>
      <c r="T400" s="11">
        <v>6.0</v>
      </c>
      <c r="U400" s="11">
        <v>10.0</v>
      </c>
      <c r="V400" s="7">
        <v>0.3</v>
      </c>
      <c r="W400" s="8">
        <f t="shared" si="3"/>
        <v>13.3</v>
      </c>
      <c r="X400" s="9" t="str">
        <f t="shared" si="34"/>
        <v>Success</v>
      </c>
      <c r="Y400" s="7" t="str">
        <f t="shared" si="35"/>
        <v>Success</v>
      </c>
      <c r="Z400" s="7" t="str">
        <f t="shared" si="6"/>
        <v>Success</v>
      </c>
      <c r="AA400" s="11">
        <v>22.86</v>
      </c>
      <c r="AB400" s="11">
        <v>2.6</v>
      </c>
      <c r="AC400" s="11" t="b">
        <v>1</v>
      </c>
    </row>
    <row r="401">
      <c r="A401" s="70">
        <v>181.2</v>
      </c>
      <c r="B401" s="71"/>
      <c r="C401" s="70" t="s">
        <v>890</v>
      </c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>
        <f t="shared" si="98"/>
        <v>0</v>
      </c>
      <c r="O401" s="71"/>
      <c r="P401" s="71"/>
      <c r="Q401" s="71"/>
      <c r="R401" s="70">
        <f t="shared" si="99"/>
        <v>0</v>
      </c>
      <c r="S401" s="71"/>
      <c r="T401" s="71"/>
      <c r="U401" s="71"/>
      <c r="V401" s="7">
        <v>0.3</v>
      </c>
      <c r="W401" s="8">
        <f t="shared" si="3"/>
        <v>0</v>
      </c>
      <c r="X401" s="9" t="str">
        <f t="shared" si="34"/>
        <v> </v>
      </c>
      <c r="Y401" s="7" t="str">
        <f t="shared" si="35"/>
        <v/>
      </c>
      <c r="Z401" s="7" t="str">
        <f t="shared" si="6"/>
        <v/>
      </c>
      <c r="AA401" s="71"/>
      <c r="AB401" s="71"/>
      <c r="AC401" s="70" t="b">
        <v>0</v>
      </c>
    </row>
    <row r="402">
      <c r="A402" s="70">
        <v>181.3</v>
      </c>
      <c r="B402" s="71"/>
      <c r="C402" s="70" t="s">
        <v>891</v>
      </c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>
        <f t="shared" si="98"/>
        <v>0</v>
      </c>
      <c r="O402" s="71"/>
      <c r="P402" s="71"/>
      <c r="Q402" s="71"/>
      <c r="R402" s="70">
        <f t="shared" si="99"/>
        <v>0</v>
      </c>
      <c r="S402" s="71"/>
      <c r="T402" s="71"/>
      <c r="U402" s="71"/>
      <c r="V402" s="7">
        <v>0.3</v>
      </c>
      <c r="W402" s="8">
        <f t="shared" si="3"/>
        <v>0</v>
      </c>
      <c r="X402" s="9" t="str">
        <f t="shared" si="34"/>
        <v> </v>
      </c>
      <c r="Y402" s="7" t="str">
        <f t="shared" si="35"/>
        <v/>
      </c>
      <c r="Z402" s="7" t="str">
        <f t="shared" si="6"/>
        <v/>
      </c>
      <c r="AA402" s="71"/>
      <c r="AB402" s="71"/>
      <c r="AC402" s="70" t="b">
        <v>0</v>
      </c>
    </row>
    <row r="403">
      <c r="A403" s="11">
        <v>182.0</v>
      </c>
      <c r="B403" s="11">
        <v>2561681.0</v>
      </c>
      <c r="C403" s="11" t="s">
        <v>506</v>
      </c>
      <c r="D403" s="11">
        <v>66.0</v>
      </c>
      <c r="E403" s="11" t="s">
        <v>57</v>
      </c>
      <c r="F403" s="11" t="s">
        <v>507</v>
      </c>
      <c r="G403" s="11" t="s">
        <v>255</v>
      </c>
      <c r="H403" s="12">
        <v>43927.0</v>
      </c>
      <c r="I403" s="12">
        <v>43921.0</v>
      </c>
      <c r="J403" s="11" t="s">
        <v>508</v>
      </c>
      <c r="K403" s="11">
        <v>9.0</v>
      </c>
      <c r="L403" s="11">
        <v>20.0</v>
      </c>
      <c r="M403" s="13"/>
      <c r="N403" s="14">
        <f t="shared" si="98"/>
        <v>-43927</v>
      </c>
      <c r="O403" s="13"/>
      <c r="P403" s="13"/>
      <c r="Q403" s="12">
        <v>44027.0</v>
      </c>
      <c r="R403" s="11">
        <f t="shared" si="99"/>
        <v>100</v>
      </c>
      <c r="S403" s="11" t="s">
        <v>508</v>
      </c>
      <c r="T403" s="11">
        <v>9.0</v>
      </c>
      <c r="U403" s="11">
        <v>15.0</v>
      </c>
      <c r="V403" s="7">
        <v>0.3</v>
      </c>
      <c r="W403" s="8">
        <f t="shared" si="3"/>
        <v>14</v>
      </c>
      <c r="X403" s="9" t="str">
        <f t="shared" si="34"/>
        <v>Failure</v>
      </c>
      <c r="Y403" s="7" t="str">
        <f t="shared" si="35"/>
        <v>Failure</v>
      </c>
      <c r="Z403" s="7" t="str">
        <f t="shared" si="6"/>
        <v>Failure</v>
      </c>
      <c r="AA403" s="11">
        <v>23.69</v>
      </c>
      <c r="AB403" s="11">
        <v>2.84</v>
      </c>
      <c r="AC403" s="11" t="b">
        <v>1</v>
      </c>
    </row>
    <row r="404">
      <c r="A404" s="2">
        <v>182.1</v>
      </c>
      <c r="B404" s="2">
        <v>2561681.0</v>
      </c>
      <c r="C404" s="2" t="s">
        <v>509</v>
      </c>
      <c r="D404" s="2">
        <v>66.0</v>
      </c>
      <c r="E404" s="2" t="s">
        <v>57</v>
      </c>
      <c r="F404" s="2" t="s">
        <v>510</v>
      </c>
      <c r="G404" s="2" t="s">
        <v>288</v>
      </c>
      <c r="H404" s="4">
        <v>43920.0</v>
      </c>
      <c r="I404" s="4">
        <v>43880.0</v>
      </c>
      <c r="J404" s="2" t="s">
        <v>508</v>
      </c>
      <c r="K404" s="2">
        <v>9.0</v>
      </c>
      <c r="L404" s="2">
        <v>18.0</v>
      </c>
      <c r="M404" s="5"/>
      <c r="N404" s="10">
        <f t="shared" si="98"/>
        <v>-43920</v>
      </c>
      <c r="O404" s="5"/>
      <c r="P404" s="5"/>
      <c r="Q404" s="4">
        <v>44027.0</v>
      </c>
      <c r="R404" s="2">
        <f t="shared" si="99"/>
        <v>107</v>
      </c>
      <c r="S404" s="2" t="s">
        <v>508</v>
      </c>
      <c r="T404" s="2">
        <v>9.0</v>
      </c>
      <c r="U404" s="2">
        <v>15.0</v>
      </c>
      <c r="V404" s="7">
        <v>0.3</v>
      </c>
      <c r="W404" s="8">
        <f t="shared" si="3"/>
        <v>12.6</v>
      </c>
      <c r="X404" s="9" t="str">
        <f t="shared" si="34"/>
        <v>Failure</v>
      </c>
      <c r="Y404" s="7" t="str">
        <f t="shared" si="35"/>
        <v>Failure</v>
      </c>
      <c r="Z404" s="7" t="str">
        <f t="shared" si="6"/>
        <v>Failure</v>
      </c>
      <c r="AA404" s="2">
        <v>23.7</v>
      </c>
      <c r="AB404" s="2">
        <v>2.81</v>
      </c>
      <c r="AC404" s="2" t="b">
        <v>1</v>
      </c>
    </row>
    <row r="405">
      <c r="A405" s="70">
        <v>182.2</v>
      </c>
      <c r="B405" s="71"/>
      <c r="C405" s="70" t="s">
        <v>892</v>
      </c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>
        <f t="shared" si="98"/>
        <v>0</v>
      </c>
      <c r="O405" s="71"/>
      <c r="P405" s="71"/>
      <c r="Q405" s="71"/>
      <c r="R405" s="70">
        <f t="shared" si="99"/>
        <v>0</v>
      </c>
      <c r="S405" s="71"/>
      <c r="T405" s="71"/>
      <c r="U405" s="71"/>
      <c r="V405" s="7">
        <v>0.3</v>
      </c>
      <c r="W405" s="8">
        <f t="shared" si="3"/>
        <v>0</v>
      </c>
      <c r="X405" s="9" t="str">
        <f t="shared" si="34"/>
        <v> </v>
      </c>
      <c r="Y405" s="7" t="str">
        <f t="shared" si="35"/>
        <v/>
      </c>
      <c r="Z405" s="7" t="str">
        <f t="shared" si="6"/>
        <v/>
      </c>
      <c r="AA405" s="71"/>
      <c r="AB405" s="71"/>
      <c r="AC405" s="70" t="b">
        <v>0</v>
      </c>
    </row>
    <row r="406">
      <c r="A406" s="70">
        <v>182.3</v>
      </c>
      <c r="B406" s="71"/>
      <c r="C406" s="70" t="s">
        <v>893</v>
      </c>
      <c r="D406" s="71"/>
      <c r="E406" s="71"/>
      <c r="F406" s="71"/>
      <c r="G406" s="70"/>
      <c r="H406" s="72"/>
      <c r="I406" s="71"/>
      <c r="J406" s="71"/>
      <c r="K406" s="71"/>
      <c r="L406" s="71"/>
      <c r="M406" s="71"/>
      <c r="N406" s="97">
        <f t="shared" si="98"/>
        <v>0</v>
      </c>
      <c r="O406" s="71"/>
      <c r="P406" s="71"/>
      <c r="Q406" s="71"/>
      <c r="R406" s="72">
        <f t="shared" si="99"/>
        <v>0</v>
      </c>
      <c r="S406" s="71"/>
      <c r="T406" s="71"/>
      <c r="U406" s="71"/>
      <c r="V406" s="7">
        <v>0.3</v>
      </c>
      <c r="W406" s="8">
        <f t="shared" si="3"/>
        <v>0</v>
      </c>
      <c r="X406" s="9" t="str">
        <f t="shared" si="34"/>
        <v> </v>
      </c>
      <c r="Y406" s="7" t="str">
        <f t="shared" si="35"/>
        <v/>
      </c>
      <c r="Z406" s="7" t="str">
        <f t="shared" si="6"/>
        <v/>
      </c>
      <c r="AA406" s="71"/>
      <c r="AB406" s="71"/>
      <c r="AC406" s="70" t="b">
        <v>0</v>
      </c>
    </row>
    <row r="407">
      <c r="A407" s="70">
        <v>182.3</v>
      </c>
      <c r="B407" s="71"/>
      <c r="C407" s="70" t="s">
        <v>894</v>
      </c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>
        <f t="shared" si="98"/>
        <v>0</v>
      </c>
      <c r="O407" s="71"/>
      <c r="P407" s="71"/>
      <c r="Q407" s="71"/>
      <c r="R407" s="70">
        <f t="shared" si="99"/>
        <v>0</v>
      </c>
      <c r="S407" s="71"/>
      <c r="T407" s="71"/>
      <c r="U407" s="71"/>
      <c r="V407" s="7">
        <v>0.3</v>
      </c>
      <c r="W407" s="8">
        <f t="shared" si="3"/>
        <v>0</v>
      </c>
      <c r="X407" s="9" t="str">
        <f t="shared" si="34"/>
        <v> </v>
      </c>
      <c r="Y407" s="7" t="str">
        <f t="shared" si="35"/>
        <v/>
      </c>
      <c r="Z407" s="7" t="str">
        <f t="shared" si="6"/>
        <v/>
      </c>
      <c r="AA407" s="71"/>
      <c r="AB407" s="71"/>
      <c r="AC407" s="70" t="b">
        <v>0</v>
      </c>
    </row>
    <row r="408">
      <c r="A408" s="70">
        <v>182.4</v>
      </c>
      <c r="B408" s="71"/>
      <c r="C408" s="70" t="s">
        <v>895</v>
      </c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>
        <f t="shared" si="98"/>
        <v>0</v>
      </c>
      <c r="O408" s="71"/>
      <c r="P408" s="71"/>
      <c r="Q408" s="71"/>
      <c r="R408" s="70">
        <f t="shared" si="99"/>
        <v>0</v>
      </c>
      <c r="S408" s="71"/>
      <c r="T408" s="71"/>
      <c r="U408" s="71"/>
      <c r="V408" s="7">
        <v>0.3</v>
      </c>
      <c r="W408" s="8">
        <f t="shared" si="3"/>
        <v>0</v>
      </c>
      <c r="X408" s="9" t="str">
        <f t="shared" si="34"/>
        <v> </v>
      </c>
      <c r="Y408" s="7" t="str">
        <f t="shared" si="35"/>
        <v/>
      </c>
      <c r="Z408" s="7" t="str">
        <f t="shared" si="6"/>
        <v/>
      </c>
      <c r="AA408" s="71"/>
      <c r="AB408" s="71"/>
      <c r="AC408" s="70" t="b">
        <v>0</v>
      </c>
    </row>
    <row r="409">
      <c r="A409" s="11">
        <v>183.0</v>
      </c>
      <c r="B409" s="11">
        <v>2829892.0</v>
      </c>
      <c r="C409" s="11" t="s">
        <v>511</v>
      </c>
      <c r="D409" s="11">
        <v>48.0</v>
      </c>
      <c r="E409" s="11" t="s">
        <v>57</v>
      </c>
      <c r="F409" s="11" t="s">
        <v>512</v>
      </c>
      <c r="G409" s="11" t="s">
        <v>513</v>
      </c>
      <c r="H409" s="12">
        <v>43934.0</v>
      </c>
      <c r="I409" s="12">
        <v>43927.0</v>
      </c>
      <c r="J409" s="11" t="s">
        <v>514</v>
      </c>
      <c r="K409" s="11">
        <v>7.0</v>
      </c>
      <c r="L409" s="11">
        <v>26.0</v>
      </c>
      <c r="M409" s="13"/>
      <c r="N409" s="14">
        <f t="shared" si="98"/>
        <v>-43934</v>
      </c>
      <c r="O409" s="13"/>
      <c r="P409" s="13"/>
      <c r="Q409" s="12">
        <v>44021.0</v>
      </c>
      <c r="R409" s="11">
        <f t="shared" si="99"/>
        <v>87</v>
      </c>
      <c r="S409" s="11" t="s">
        <v>514</v>
      </c>
      <c r="T409" s="11">
        <v>7.0</v>
      </c>
      <c r="U409" s="11">
        <v>19.0</v>
      </c>
      <c r="V409" s="7">
        <v>0.3</v>
      </c>
      <c r="W409" s="8">
        <f t="shared" si="3"/>
        <v>18.2</v>
      </c>
      <c r="X409" s="9" t="str">
        <f t="shared" si="34"/>
        <v>Failure</v>
      </c>
      <c r="Y409" s="7" t="str">
        <f t="shared" si="35"/>
        <v>Failure</v>
      </c>
      <c r="Z409" s="7" t="str">
        <f t="shared" si="6"/>
        <v>Failure</v>
      </c>
      <c r="AA409" s="11">
        <v>22.88</v>
      </c>
      <c r="AB409" s="11">
        <v>3.13</v>
      </c>
      <c r="AC409" s="11" t="b">
        <v>1</v>
      </c>
    </row>
    <row r="410">
      <c r="A410" s="63">
        <v>183.1</v>
      </c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>
        <f t="shared" si="98"/>
        <v>0</v>
      </c>
      <c r="O410" s="64"/>
      <c r="P410" s="64"/>
      <c r="Q410" s="64"/>
      <c r="R410" s="63">
        <f t="shared" si="99"/>
        <v>0</v>
      </c>
      <c r="S410" s="64"/>
      <c r="T410" s="64"/>
      <c r="U410" s="64"/>
      <c r="V410" s="7">
        <v>0.3</v>
      </c>
      <c r="W410" s="8">
        <f t="shared" si="3"/>
        <v>0</v>
      </c>
      <c r="X410" s="9" t="str">
        <f t="shared" si="34"/>
        <v> </v>
      </c>
      <c r="Y410" s="7" t="str">
        <f t="shared" si="35"/>
        <v/>
      </c>
      <c r="Z410" s="7" t="str">
        <f t="shared" si="6"/>
        <v/>
      </c>
      <c r="AA410" s="64"/>
      <c r="AB410" s="64"/>
      <c r="AC410" s="63" t="b">
        <v>0</v>
      </c>
    </row>
    <row r="411">
      <c r="A411" s="70">
        <v>184.0</v>
      </c>
      <c r="B411" s="70">
        <v>1211924.0</v>
      </c>
      <c r="C411" s="70" t="s">
        <v>896</v>
      </c>
      <c r="D411" s="71"/>
      <c r="E411" s="71"/>
      <c r="F411" s="71"/>
      <c r="G411" s="71"/>
      <c r="H411" s="72"/>
      <c r="I411" s="72"/>
      <c r="J411" s="71"/>
      <c r="K411" s="71"/>
      <c r="L411" s="71"/>
      <c r="M411" s="71"/>
      <c r="N411" s="97">
        <f t="shared" si="98"/>
        <v>0</v>
      </c>
      <c r="O411" s="71"/>
      <c r="P411" s="71"/>
      <c r="Q411" s="71"/>
      <c r="R411" s="72">
        <f t="shared" si="99"/>
        <v>0</v>
      </c>
      <c r="S411" s="71"/>
      <c r="T411" s="71"/>
      <c r="U411" s="71"/>
      <c r="V411" s="7">
        <v>0.3</v>
      </c>
      <c r="W411" s="8">
        <f t="shared" si="3"/>
        <v>0</v>
      </c>
      <c r="X411" s="9" t="str">
        <f t="shared" si="34"/>
        <v> </v>
      </c>
      <c r="Y411" s="7" t="str">
        <f t="shared" si="35"/>
        <v/>
      </c>
      <c r="Z411" s="7" t="str">
        <f t="shared" si="6"/>
        <v/>
      </c>
      <c r="AA411" s="71"/>
      <c r="AB411" s="71"/>
      <c r="AC411" s="70" t="b">
        <v>0</v>
      </c>
    </row>
    <row r="412">
      <c r="A412" s="2">
        <v>184.1</v>
      </c>
      <c r="B412" s="2">
        <v>1211924.0</v>
      </c>
      <c r="C412" s="2" t="s">
        <v>515</v>
      </c>
      <c r="D412" s="2">
        <v>72.0</v>
      </c>
      <c r="E412" s="2" t="s">
        <v>57</v>
      </c>
      <c r="F412" s="2" t="s">
        <v>516</v>
      </c>
      <c r="G412" s="2" t="s">
        <v>517</v>
      </c>
      <c r="H412" s="4">
        <v>43969.0</v>
      </c>
      <c r="I412" s="4">
        <v>43950.0</v>
      </c>
      <c r="J412" s="2" t="s">
        <v>518</v>
      </c>
      <c r="K412" s="2">
        <v>2.0</v>
      </c>
      <c r="L412" s="2">
        <v>20.0</v>
      </c>
      <c r="M412" s="5"/>
      <c r="N412" s="10">
        <f t="shared" si="98"/>
        <v>-43969</v>
      </c>
      <c r="O412" s="5"/>
      <c r="P412" s="5"/>
      <c r="Q412" s="4">
        <v>44050.0</v>
      </c>
      <c r="R412" s="2">
        <f t="shared" si="99"/>
        <v>81</v>
      </c>
      <c r="S412" s="2" t="s">
        <v>519</v>
      </c>
      <c r="T412" s="2">
        <v>2.0</v>
      </c>
      <c r="U412" s="2">
        <v>18.0</v>
      </c>
      <c r="V412" s="7">
        <v>0.3</v>
      </c>
      <c r="W412" s="8">
        <f t="shared" si="3"/>
        <v>14</v>
      </c>
      <c r="X412" s="9" t="str">
        <f t="shared" si="34"/>
        <v>Failure</v>
      </c>
      <c r="Y412" s="7" t="str">
        <f t="shared" si="35"/>
        <v>Failure</v>
      </c>
      <c r="Z412" s="7" t="str">
        <f t="shared" si="6"/>
        <v>Failure</v>
      </c>
      <c r="AA412" s="2">
        <v>24.4</v>
      </c>
      <c r="AB412" s="2">
        <v>3.11</v>
      </c>
      <c r="AC412" s="2" t="b">
        <v>1</v>
      </c>
    </row>
    <row r="413">
      <c r="A413" s="63">
        <v>185.0</v>
      </c>
      <c r="B413" s="63">
        <v>1502281.0</v>
      </c>
      <c r="C413" s="63" t="s">
        <v>729</v>
      </c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3"/>
      <c r="S413" s="64"/>
      <c r="T413" s="64"/>
      <c r="U413" s="64"/>
      <c r="V413" s="7">
        <v>0.3</v>
      </c>
      <c r="W413" s="8">
        <f t="shared" si="3"/>
        <v>0</v>
      </c>
      <c r="X413" s="9" t="str">
        <f t="shared" si="34"/>
        <v> </v>
      </c>
      <c r="Y413" s="7" t="str">
        <f t="shared" si="35"/>
        <v/>
      </c>
      <c r="Z413" s="7" t="str">
        <f t="shared" si="6"/>
        <v/>
      </c>
      <c r="AA413" s="64"/>
      <c r="AB413" s="64"/>
      <c r="AC413" s="63" t="b">
        <v>0</v>
      </c>
    </row>
    <row r="414">
      <c r="A414" s="63">
        <v>185.1</v>
      </c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3"/>
      <c r="S414" s="64"/>
      <c r="T414" s="64"/>
      <c r="U414" s="64"/>
      <c r="V414" s="7">
        <v>0.3</v>
      </c>
      <c r="W414" s="8">
        <f t="shared" si="3"/>
        <v>0</v>
      </c>
      <c r="X414" s="9" t="str">
        <f t="shared" si="34"/>
        <v> </v>
      </c>
      <c r="Y414" s="7" t="str">
        <f t="shared" si="35"/>
        <v/>
      </c>
      <c r="Z414" s="7" t="str">
        <f t="shared" si="6"/>
        <v/>
      </c>
      <c r="AA414" s="64"/>
      <c r="AB414" s="64"/>
      <c r="AC414" s="63" t="b">
        <v>0</v>
      </c>
    </row>
    <row r="415">
      <c r="A415" s="70">
        <v>186.0</v>
      </c>
      <c r="B415" s="70">
        <v>1253368.0</v>
      </c>
      <c r="C415" s="70" t="s">
        <v>897</v>
      </c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>
        <f t="shared" ref="N415:N416" si="100">M415-H415</f>
        <v>0</v>
      </c>
      <c r="O415" s="71"/>
      <c r="P415" s="71"/>
      <c r="Q415" s="71"/>
      <c r="R415" s="70">
        <f t="shared" ref="R415:R416" si="101">Q415-H415</f>
        <v>0</v>
      </c>
      <c r="S415" s="71"/>
      <c r="T415" s="71"/>
      <c r="U415" s="71"/>
      <c r="V415" s="7">
        <v>0.3</v>
      </c>
      <c r="W415" s="8">
        <f t="shared" si="3"/>
        <v>0</v>
      </c>
      <c r="X415" s="9" t="str">
        <f t="shared" si="34"/>
        <v> </v>
      </c>
      <c r="Y415" s="7" t="str">
        <f t="shared" si="35"/>
        <v/>
      </c>
      <c r="Z415" s="7" t="str">
        <f t="shared" si="6"/>
        <v/>
      </c>
      <c r="AA415" s="71"/>
      <c r="AB415" s="71"/>
      <c r="AC415" s="70" t="b">
        <v>0</v>
      </c>
    </row>
    <row r="416">
      <c r="A416" s="11">
        <v>186.1</v>
      </c>
      <c r="B416" s="11">
        <v>1253368.0</v>
      </c>
      <c r="C416" s="11" t="s">
        <v>520</v>
      </c>
      <c r="D416" s="11">
        <v>79.0</v>
      </c>
      <c r="E416" s="11" t="s">
        <v>57</v>
      </c>
      <c r="F416" s="11" t="s">
        <v>521</v>
      </c>
      <c r="G416" s="11" t="s">
        <v>517</v>
      </c>
      <c r="H416" s="12">
        <v>43969.0</v>
      </c>
      <c r="I416" s="12">
        <v>43957.0</v>
      </c>
      <c r="J416" s="11" t="s">
        <v>522</v>
      </c>
      <c r="K416" s="11">
        <v>3.0</v>
      </c>
      <c r="L416" s="11">
        <v>16.0</v>
      </c>
      <c r="M416" s="13"/>
      <c r="N416" s="14">
        <f t="shared" si="100"/>
        <v>-43969</v>
      </c>
      <c r="O416" s="13"/>
      <c r="P416" s="13"/>
      <c r="Q416" s="12">
        <v>44022.0</v>
      </c>
      <c r="R416" s="11">
        <f t="shared" si="101"/>
        <v>53</v>
      </c>
      <c r="S416" s="11" t="s">
        <v>523</v>
      </c>
      <c r="T416" s="11">
        <v>1.0</v>
      </c>
      <c r="U416" s="11">
        <v>13.0</v>
      </c>
      <c r="V416" s="7">
        <v>0.3</v>
      </c>
      <c r="W416" s="8">
        <f t="shared" si="3"/>
        <v>11.2</v>
      </c>
      <c r="X416" s="9" t="str">
        <f t="shared" si="34"/>
        <v>Failure</v>
      </c>
      <c r="Y416" s="7" t="str">
        <f t="shared" si="35"/>
        <v>Success</v>
      </c>
      <c r="Z416" s="7" t="str">
        <f t="shared" si="6"/>
        <v>Success</v>
      </c>
      <c r="AA416" s="11">
        <v>26.7</v>
      </c>
      <c r="AB416" s="11">
        <v>3.56</v>
      </c>
      <c r="AC416" s="11" t="b">
        <v>1</v>
      </c>
    </row>
    <row r="417">
      <c r="A417" s="63">
        <v>187.0</v>
      </c>
      <c r="B417" s="63">
        <v>1419701.0</v>
      </c>
      <c r="C417" s="63" t="s">
        <v>898</v>
      </c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3"/>
      <c r="S417" s="64"/>
      <c r="T417" s="64"/>
      <c r="U417" s="64"/>
      <c r="V417" s="7">
        <v>0.3</v>
      </c>
      <c r="W417" s="8">
        <f t="shared" si="3"/>
        <v>0</v>
      </c>
      <c r="X417" s="9" t="str">
        <f t="shared" si="34"/>
        <v> </v>
      </c>
      <c r="Y417" s="7" t="str">
        <f t="shared" si="35"/>
        <v/>
      </c>
      <c r="Z417" s="7" t="str">
        <f t="shared" si="6"/>
        <v/>
      </c>
      <c r="AA417" s="64"/>
      <c r="AB417" s="64"/>
      <c r="AC417" s="63" t="b">
        <v>0</v>
      </c>
    </row>
    <row r="418">
      <c r="A418" s="63">
        <v>187.1</v>
      </c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3"/>
      <c r="S418" s="64"/>
      <c r="T418" s="64"/>
      <c r="U418" s="64"/>
      <c r="V418" s="7">
        <v>0.3</v>
      </c>
      <c r="W418" s="8">
        <f t="shared" si="3"/>
        <v>0</v>
      </c>
      <c r="X418" s="9" t="str">
        <f t="shared" si="34"/>
        <v> </v>
      </c>
      <c r="Y418" s="7" t="str">
        <f t="shared" si="35"/>
        <v/>
      </c>
      <c r="Z418" s="7" t="str">
        <f t="shared" si="6"/>
        <v/>
      </c>
      <c r="AA418" s="64"/>
      <c r="AB418" s="64"/>
      <c r="AC418" s="63" t="b">
        <v>0</v>
      </c>
    </row>
    <row r="419">
      <c r="A419" s="63">
        <v>188.0</v>
      </c>
      <c r="B419" s="63">
        <v>2403771.0</v>
      </c>
      <c r="C419" s="63" t="s">
        <v>694</v>
      </c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3"/>
      <c r="S419" s="64"/>
      <c r="T419" s="64"/>
      <c r="U419" s="64"/>
      <c r="V419" s="7">
        <v>0.3</v>
      </c>
      <c r="W419" s="8">
        <f t="shared" si="3"/>
        <v>0</v>
      </c>
      <c r="X419" s="9" t="str">
        <f t="shared" si="34"/>
        <v> </v>
      </c>
      <c r="Y419" s="7" t="str">
        <f t="shared" si="35"/>
        <v/>
      </c>
      <c r="Z419" s="7" t="str">
        <f t="shared" si="6"/>
        <v/>
      </c>
      <c r="AA419" s="64"/>
      <c r="AB419" s="64"/>
      <c r="AC419" s="63" t="b">
        <v>0</v>
      </c>
    </row>
    <row r="420">
      <c r="A420" s="63">
        <v>188.1</v>
      </c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3"/>
      <c r="S420" s="64"/>
      <c r="T420" s="64"/>
      <c r="U420" s="64"/>
      <c r="V420" s="7">
        <v>0.3</v>
      </c>
      <c r="W420" s="8">
        <f t="shared" si="3"/>
        <v>0</v>
      </c>
      <c r="X420" s="9" t="str">
        <f t="shared" si="34"/>
        <v> </v>
      </c>
      <c r="Y420" s="7" t="str">
        <f t="shared" si="35"/>
        <v/>
      </c>
      <c r="Z420" s="7" t="str">
        <f t="shared" si="6"/>
        <v/>
      </c>
      <c r="AA420" s="64"/>
      <c r="AB420" s="64"/>
      <c r="AC420" s="63" t="b">
        <v>0</v>
      </c>
    </row>
    <row r="421">
      <c r="A421" s="11">
        <v>189.0</v>
      </c>
      <c r="B421" s="11">
        <v>1650704.0</v>
      </c>
      <c r="C421" s="11" t="s">
        <v>524</v>
      </c>
      <c r="D421" s="11">
        <v>80.0</v>
      </c>
      <c r="E421" s="11" t="s">
        <v>57</v>
      </c>
      <c r="F421" s="11" t="s">
        <v>525</v>
      </c>
      <c r="G421" s="11" t="s">
        <v>526</v>
      </c>
      <c r="H421" s="12">
        <v>44060.0</v>
      </c>
      <c r="I421" s="12">
        <v>44049.0</v>
      </c>
      <c r="J421" s="11" t="s">
        <v>527</v>
      </c>
      <c r="K421" s="11">
        <v>7.0</v>
      </c>
      <c r="L421" s="11">
        <v>14.0</v>
      </c>
      <c r="M421" s="12">
        <v>44069.0</v>
      </c>
      <c r="N421" s="13">
        <f t="shared" ref="N421:N424" si="102">M421-H421</f>
        <v>9</v>
      </c>
      <c r="O421" s="11" t="s">
        <v>527</v>
      </c>
      <c r="P421" s="11">
        <v>12.0</v>
      </c>
      <c r="Q421" s="12">
        <v>44147.0</v>
      </c>
      <c r="R421" s="11">
        <f t="shared" ref="R421:R424" si="103">Q421-H421</f>
        <v>87</v>
      </c>
      <c r="S421" s="11" t="s">
        <v>527</v>
      </c>
      <c r="T421" s="11">
        <v>7.0</v>
      </c>
      <c r="U421" s="11">
        <v>10.0</v>
      </c>
      <c r="V421" s="7">
        <v>0.3</v>
      </c>
      <c r="W421" s="8">
        <f t="shared" si="3"/>
        <v>9.8</v>
      </c>
      <c r="X421" s="9" t="str">
        <f t="shared" si="34"/>
        <v>Failure</v>
      </c>
      <c r="Y421" s="7" t="str">
        <f t="shared" si="35"/>
        <v>Failure</v>
      </c>
      <c r="Z421" s="7" t="str">
        <f t="shared" si="6"/>
        <v>Failure</v>
      </c>
      <c r="AA421" s="11">
        <v>23.22</v>
      </c>
      <c r="AB421" s="11">
        <v>2.85</v>
      </c>
      <c r="AC421" s="11" t="b">
        <v>1</v>
      </c>
    </row>
    <row r="422">
      <c r="A422" s="2">
        <v>189.1</v>
      </c>
      <c r="B422" s="2">
        <v>1650704.0</v>
      </c>
      <c r="C422" s="2" t="s">
        <v>528</v>
      </c>
      <c r="D422" s="2">
        <v>81.0</v>
      </c>
      <c r="E422" s="2" t="s">
        <v>57</v>
      </c>
      <c r="F422" s="2" t="s">
        <v>525</v>
      </c>
      <c r="G422" s="2" t="s">
        <v>529</v>
      </c>
      <c r="H422" s="4">
        <v>44137.0</v>
      </c>
      <c r="I422" s="4">
        <v>44118.0</v>
      </c>
      <c r="J422" s="2" t="s">
        <v>527</v>
      </c>
      <c r="K422" s="2">
        <v>7.0</v>
      </c>
      <c r="L422" s="2">
        <v>14.0</v>
      </c>
      <c r="M422" s="4">
        <v>44147.0</v>
      </c>
      <c r="N422" s="5">
        <f t="shared" si="102"/>
        <v>10</v>
      </c>
      <c r="O422" s="2" t="s">
        <v>527</v>
      </c>
      <c r="P422" s="2">
        <v>11.0</v>
      </c>
      <c r="Q422" s="4">
        <v>44215.0</v>
      </c>
      <c r="R422" s="2">
        <f t="shared" si="103"/>
        <v>78</v>
      </c>
      <c r="S422" s="2" t="s">
        <v>527</v>
      </c>
      <c r="T422" s="2">
        <v>7.0</v>
      </c>
      <c r="U422" s="2">
        <v>13.0</v>
      </c>
      <c r="V422" s="7">
        <v>0.3</v>
      </c>
      <c r="W422" s="8">
        <f t="shared" si="3"/>
        <v>9.8</v>
      </c>
      <c r="X422" s="9" t="str">
        <f t="shared" si="34"/>
        <v>Failure</v>
      </c>
      <c r="Y422" s="7" t="str">
        <f t="shared" si="35"/>
        <v>Failure</v>
      </c>
      <c r="Z422" s="7" t="str">
        <f t="shared" si="6"/>
        <v>Failure</v>
      </c>
      <c r="AA422" s="2">
        <v>23.2</v>
      </c>
      <c r="AB422" s="2">
        <v>2.87</v>
      </c>
      <c r="AC422" s="2" t="b">
        <v>1</v>
      </c>
    </row>
    <row r="423">
      <c r="A423" s="11">
        <v>190.0</v>
      </c>
      <c r="B423" s="11">
        <v>1998601.0</v>
      </c>
      <c r="C423" s="11" t="s">
        <v>530</v>
      </c>
      <c r="D423" s="11">
        <v>63.0</v>
      </c>
      <c r="E423" s="11" t="s">
        <v>30</v>
      </c>
      <c r="F423" s="11" t="s">
        <v>531</v>
      </c>
      <c r="G423" s="11" t="s">
        <v>308</v>
      </c>
      <c r="H423" s="12">
        <v>44060.0</v>
      </c>
      <c r="I423" s="12">
        <v>44036.0</v>
      </c>
      <c r="J423" s="11" t="s">
        <v>39</v>
      </c>
      <c r="K423" s="11">
        <v>0.0</v>
      </c>
      <c r="L423" s="11">
        <v>21.0</v>
      </c>
      <c r="M423" s="12">
        <v>44069.0</v>
      </c>
      <c r="N423" s="13">
        <f t="shared" si="102"/>
        <v>9</v>
      </c>
      <c r="O423" s="11" t="s">
        <v>39</v>
      </c>
      <c r="P423" s="11">
        <v>15.0</v>
      </c>
      <c r="Q423" s="12">
        <v>44099.0</v>
      </c>
      <c r="R423" s="11">
        <f t="shared" si="103"/>
        <v>39</v>
      </c>
      <c r="S423" s="11" t="s">
        <v>39</v>
      </c>
      <c r="T423" s="11">
        <v>0.0</v>
      </c>
      <c r="U423" s="11">
        <v>16.0</v>
      </c>
      <c r="V423" s="7">
        <v>0.3</v>
      </c>
      <c r="W423" s="8">
        <f t="shared" si="3"/>
        <v>14.7</v>
      </c>
      <c r="X423" s="9" t="str">
        <f t="shared" si="34"/>
        <v>Failure</v>
      </c>
      <c r="Y423" s="7" t="str">
        <f t="shared" si="35"/>
        <v>Failure</v>
      </c>
      <c r="Z423" s="7" t="str">
        <f t="shared" si="6"/>
        <v>Failure</v>
      </c>
      <c r="AA423" s="11">
        <v>23.95</v>
      </c>
      <c r="AB423" s="11">
        <v>2.8</v>
      </c>
      <c r="AC423" s="11" t="b">
        <v>1</v>
      </c>
    </row>
    <row r="424">
      <c r="A424" s="11">
        <v>190.1</v>
      </c>
      <c r="B424" s="13"/>
      <c r="C424" s="11" t="s">
        <v>532</v>
      </c>
      <c r="D424" s="11">
        <v>63.0</v>
      </c>
      <c r="E424" s="11" t="s">
        <v>30</v>
      </c>
      <c r="F424" s="11" t="s">
        <v>531</v>
      </c>
      <c r="G424" s="11" t="s">
        <v>147</v>
      </c>
      <c r="H424" s="12">
        <v>43997.0</v>
      </c>
      <c r="I424" s="12">
        <v>43971.0</v>
      </c>
      <c r="J424" s="11" t="s">
        <v>39</v>
      </c>
      <c r="K424" s="11">
        <v>0.0</v>
      </c>
      <c r="L424" s="11">
        <v>24.0</v>
      </c>
      <c r="M424" s="12">
        <v>44006.0</v>
      </c>
      <c r="N424" s="13">
        <f t="shared" si="102"/>
        <v>9</v>
      </c>
      <c r="O424" s="11" t="s">
        <v>39</v>
      </c>
      <c r="P424" s="11">
        <v>18.0</v>
      </c>
      <c r="Q424" s="12">
        <v>44099.0</v>
      </c>
      <c r="R424" s="11">
        <f t="shared" si="103"/>
        <v>102</v>
      </c>
      <c r="S424" s="11" t="s">
        <v>39</v>
      </c>
      <c r="T424" s="11">
        <v>0.0</v>
      </c>
      <c r="U424" s="11">
        <v>16.0</v>
      </c>
      <c r="V424" s="7">
        <v>0.3</v>
      </c>
      <c r="W424" s="8">
        <f t="shared" si="3"/>
        <v>16.8</v>
      </c>
      <c r="X424" s="9" t="str">
        <f t="shared" si="34"/>
        <v>Success</v>
      </c>
      <c r="Y424" s="7" t="str">
        <f t="shared" si="35"/>
        <v>Failure</v>
      </c>
      <c r="Z424" s="7" t="str">
        <f t="shared" si="6"/>
        <v>Success</v>
      </c>
      <c r="AA424" s="11">
        <v>23.96</v>
      </c>
      <c r="AB424" s="11">
        <v>2.81</v>
      </c>
      <c r="AC424" s="11" t="b">
        <v>1</v>
      </c>
    </row>
    <row r="425">
      <c r="A425" s="63">
        <v>191.0</v>
      </c>
      <c r="B425" s="63">
        <v>1505219.0</v>
      </c>
      <c r="C425" s="63" t="s">
        <v>872</v>
      </c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3"/>
      <c r="S425" s="64"/>
      <c r="T425" s="64"/>
      <c r="U425" s="64"/>
      <c r="V425" s="7">
        <v>0.3</v>
      </c>
      <c r="W425" s="8">
        <f t="shared" si="3"/>
        <v>0</v>
      </c>
      <c r="X425" s="9" t="str">
        <f t="shared" si="34"/>
        <v> </v>
      </c>
      <c r="Y425" s="7" t="str">
        <f t="shared" si="35"/>
        <v/>
      </c>
      <c r="Z425" s="7" t="str">
        <f t="shared" si="6"/>
        <v/>
      </c>
      <c r="AA425" s="64"/>
      <c r="AB425" s="64"/>
      <c r="AC425" s="63" t="b">
        <v>0</v>
      </c>
    </row>
    <row r="426">
      <c r="A426" s="63">
        <v>191.1</v>
      </c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3"/>
      <c r="S426" s="64"/>
      <c r="T426" s="64"/>
      <c r="U426" s="64"/>
      <c r="V426" s="7">
        <v>0.3</v>
      </c>
      <c r="W426" s="8">
        <f t="shared" si="3"/>
        <v>0</v>
      </c>
      <c r="X426" s="9" t="str">
        <f t="shared" si="34"/>
        <v> </v>
      </c>
      <c r="Y426" s="7" t="str">
        <f t="shared" si="35"/>
        <v/>
      </c>
      <c r="Z426" s="7" t="str">
        <f t="shared" si="6"/>
        <v/>
      </c>
      <c r="AA426" s="64"/>
      <c r="AB426" s="64"/>
      <c r="AC426" s="63" t="b">
        <v>0</v>
      </c>
    </row>
    <row r="427">
      <c r="A427" s="70">
        <v>192.0</v>
      </c>
      <c r="B427" s="70">
        <v>2737009.0</v>
      </c>
      <c r="C427" s="70" t="s">
        <v>899</v>
      </c>
      <c r="D427" s="71"/>
      <c r="E427" s="71"/>
      <c r="F427" s="71"/>
      <c r="G427" s="70" t="s">
        <v>696</v>
      </c>
      <c r="H427" s="70"/>
      <c r="I427" s="70"/>
      <c r="J427" s="71"/>
      <c r="K427" s="71"/>
      <c r="L427" s="71"/>
      <c r="M427" s="71"/>
      <c r="N427" s="71">
        <f t="shared" ref="N427:N429" si="104">M427-H427</f>
        <v>0</v>
      </c>
      <c r="O427" s="71"/>
      <c r="P427" s="71"/>
      <c r="Q427" s="71"/>
      <c r="R427" s="70">
        <f t="shared" ref="R427:R429" si="105">Q427-H427</f>
        <v>0</v>
      </c>
      <c r="S427" s="71"/>
      <c r="T427" s="71"/>
      <c r="U427" s="71"/>
      <c r="V427" s="7">
        <v>0.3</v>
      </c>
      <c r="W427" s="8">
        <f t="shared" si="3"/>
        <v>0</v>
      </c>
      <c r="X427" s="9" t="str">
        <f t="shared" si="34"/>
        <v> </v>
      </c>
      <c r="Y427" s="7" t="str">
        <f t="shared" si="35"/>
        <v/>
      </c>
      <c r="Z427" s="7" t="str">
        <f t="shared" si="6"/>
        <v/>
      </c>
      <c r="AA427" s="71"/>
      <c r="AB427" s="71"/>
      <c r="AC427" s="70" t="b">
        <v>0</v>
      </c>
    </row>
    <row r="428">
      <c r="A428" s="11">
        <v>192.1</v>
      </c>
      <c r="B428" s="11">
        <v>2737009.0</v>
      </c>
      <c r="C428" s="11" t="s">
        <v>533</v>
      </c>
      <c r="D428" s="11">
        <v>23.0</v>
      </c>
      <c r="E428" s="11" t="s">
        <v>30</v>
      </c>
      <c r="F428" s="11" t="s">
        <v>534</v>
      </c>
      <c r="G428" s="11" t="s">
        <v>535</v>
      </c>
      <c r="H428" s="12">
        <v>43983.0</v>
      </c>
      <c r="I428" s="12">
        <v>43983.0</v>
      </c>
      <c r="J428" s="11" t="s">
        <v>536</v>
      </c>
      <c r="K428" s="11">
        <v>11.0</v>
      </c>
      <c r="L428" s="11">
        <v>42.0</v>
      </c>
      <c r="M428" s="12">
        <v>43991.0</v>
      </c>
      <c r="N428" s="13">
        <f t="shared" si="104"/>
        <v>8</v>
      </c>
      <c r="O428" s="11" t="s">
        <v>537</v>
      </c>
      <c r="P428" s="11">
        <v>22.0</v>
      </c>
      <c r="Q428" s="12">
        <v>44088.0</v>
      </c>
      <c r="R428" s="11">
        <f t="shared" si="105"/>
        <v>105</v>
      </c>
      <c r="S428" s="11" t="s">
        <v>537</v>
      </c>
      <c r="T428" s="11">
        <v>9.0</v>
      </c>
      <c r="U428" s="11">
        <v>10.0</v>
      </c>
      <c r="V428" s="7">
        <v>0.3</v>
      </c>
      <c r="W428" s="8">
        <f t="shared" si="3"/>
        <v>29.4</v>
      </c>
      <c r="X428" s="9" t="str">
        <f t="shared" si="34"/>
        <v>Success</v>
      </c>
      <c r="Y428" s="7" t="str">
        <f t="shared" si="35"/>
        <v>Success</v>
      </c>
      <c r="Z428" s="7" t="str">
        <f t="shared" si="6"/>
        <v>Success</v>
      </c>
      <c r="AA428" s="11">
        <v>23.0</v>
      </c>
      <c r="AB428" s="11">
        <v>3.64</v>
      </c>
      <c r="AC428" s="11" t="b">
        <v>1</v>
      </c>
    </row>
    <row r="429">
      <c r="A429" s="11">
        <v>193.0</v>
      </c>
      <c r="B429" s="11">
        <v>1995818.0</v>
      </c>
      <c r="C429" s="11" t="s">
        <v>538</v>
      </c>
      <c r="D429" s="11">
        <v>77.0</v>
      </c>
      <c r="E429" s="11" t="s">
        <v>57</v>
      </c>
      <c r="F429" s="11" t="s">
        <v>539</v>
      </c>
      <c r="G429" s="11" t="s">
        <v>540</v>
      </c>
      <c r="H429" s="12">
        <v>43997.0</v>
      </c>
      <c r="I429" s="12">
        <v>43977.0</v>
      </c>
      <c r="J429" s="32" t="s">
        <v>541</v>
      </c>
      <c r="K429" s="11">
        <v>1.0</v>
      </c>
      <c r="L429" s="11">
        <v>17.0</v>
      </c>
      <c r="M429" s="12">
        <v>44006.0</v>
      </c>
      <c r="N429" s="13">
        <f t="shared" si="104"/>
        <v>9</v>
      </c>
      <c r="O429" s="32" t="s">
        <v>541</v>
      </c>
      <c r="P429" s="11">
        <v>12.0</v>
      </c>
      <c r="Q429" s="12">
        <v>44132.0</v>
      </c>
      <c r="R429" s="11">
        <f t="shared" si="105"/>
        <v>135</v>
      </c>
      <c r="S429" s="32" t="s">
        <v>541</v>
      </c>
      <c r="T429" s="11">
        <v>1.0</v>
      </c>
      <c r="U429" s="11">
        <v>13.0</v>
      </c>
      <c r="V429" s="7">
        <v>0.3</v>
      </c>
      <c r="W429" s="8">
        <f t="shared" si="3"/>
        <v>11.9</v>
      </c>
      <c r="X429" s="9" t="str">
        <f t="shared" si="34"/>
        <v>Failure</v>
      </c>
      <c r="Y429" s="7" t="str">
        <f t="shared" si="35"/>
        <v>Failure</v>
      </c>
      <c r="Z429" s="7" t="str">
        <f t="shared" si="6"/>
        <v>Failure</v>
      </c>
      <c r="AA429" s="11">
        <v>25.41</v>
      </c>
      <c r="AB429" s="11">
        <v>3.94</v>
      </c>
      <c r="AC429" s="11" t="b">
        <v>1</v>
      </c>
    </row>
    <row r="430">
      <c r="A430" s="63">
        <v>193.1</v>
      </c>
      <c r="B430" s="64"/>
      <c r="C430" s="63" t="s">
        <v>886</v>
      </c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3"/>
      <c r="S430" s="64"/>
      <c r="T430" s="64"/>
      <c r="U430" s="64"/>
      <c r="V430" s="7">
        <v>0.3</v>
      </c>
      <c r="W430" s="8">
        <f t="shared" si="3"/>
        <v>0</v>
      </c>
      <c r="X430" s="9" t="str">
        <f t="shared" si="34"/>
        <v> </v>
      </c>
      <c r="Y430" s="7" t="str">
        <f t="shared" si="35"/>
        <v/>
      </c>
      <c r="Z430" s="7" t="str">
        <f t="shared" si="6"/>
        <v/>
      </c>
      <c r="AA430" s="64"/>
      <c r="AB430" s="64"/>
      <c r="AC430" s="63" t="b">
        <v>0</v>
      </c>
    </row>
    <row r="431">
      <c r="A431" s="63">
        <v>194.0</v>
      </c>
      <c r="B431" s="63">
        <v>2471280.0</v>
      </c>
      <c r="C431" s="63" t="s">
        <v>740</v>
      </c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3"/>
      <c r="S431" s="64"/>
      <c r="T431" s="64"/>
      <c r="U431" s="64"/>
      <c r="V431" s="7">
        <v>0.3</v>
      </c>
      <c r="W431" s="8">
        <f t="shared" si="3"/>
        <v>0</v>
      </c>
      <c r="X431" s="9" t="str">
        <f t="shared" si="34"/>
        <v> </v>
      </c>
      <c r="Y431" s="7" t="str">
        <f t="shared" si="35"/>
        <v/>
      </c>
      <c r="Z431" s="7" t="str">
        <f t="shared" si="6"/>
        <v/>
      </c>
      <c r="AA431" s="64"/>
      <c r="AB431" s="64"/>
      <c r="AC431" s="63" t="b">
        <v>0</v>
      </c>
    </row>
    <row r="432">
      <c r="A432" s="63">
        <v>194.1</v>
      </c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3"/>
      <c r="S432" s="64"/>
      <c r="T432" s="64"/>
      <c r="U432" s="64"/>
      <c r="V432" s="7">
        <v>0.3</v>
      </c>
      <c r="W432" s="8">
        <f t="shared" si="3"/>
        <v>0</v>
      </c>
      <c r="X432" s="9" t="str">
        <f t="shared" si="34"/>
        <v> </v>
      </c>
      <c r="Y432" s="7" t="str">
        <f t="shared" si="35"/>
        <v/>
      </c>
      <c r="Z432" s="7" t="str">
        <f t="shared" si="6"/>
        <v/>
      </c>
      <c r="AA432" s="64"/>
      <c r="AB432" s="64"/>
      <c r="AC432" s="63" t="b">
        <v>0</v>
      </c>
    </row>
    <row r="433">
      <c r="A433" s="70">
        <v>195.0</v>
      </c>
      <c r="B433" s="70">
        <v>1450354.0</v>
      </c>
      <c r="C433" s="70" t="s">
        <v>900</v>
      </c>
      <c r="D433" s="71"/>
      <c r="E433" s="71"/>
      <c r="F433" s="71"/>
      <c r="G433" s="71"/>
      <c r="H433" s="70"/>
      <c r="I433" s="70"/>
      <c r="J433" s="71"/>
      <c r="K433" s="71"/>
      <c r="L433" s="71"/>
      <c r="M433" s="71"/>
      <c r="N433" s="71">
        <f t="shared" ref="N433:N445" si="106">M433-H433</f>
        <v>0</v>
      </c>
      <c r="O433" s="71"/>
      <c r="P433" s="71"/>
      <c r="Q433" s="71"/>
      <c r="R433" s="70">
        <f t="shared" ref="R433:R445" si="107">Q433-H433</f>
        <v>0</v>
      </c>
      <c r="S433" s="71"/>
      <c r="T433" s="71"/>
      <c r="U433" s="71"/>
      <c r="V433" s="7">
        <v>0.3</v>
      </c>
      <c r="W433" s="8">
        <f t="shared" si="3"/>
        <v>0</v>
      </c>
      <c r="X433" s="9" t="str">
        <f t="shared" si="34"/>
        <v> </v>
      </c>
      <c r="Y433" s="7" t="str">
        <f t="shared" si="35"/>
        <v/>
      </c>
      <c r="Z433" s="7" t="str">
        <f t="shared" si="6"/>
        <v/>
      </c>
      <c r="AA433" s="71"/>
      <c r="AB433" s="71"/>
      <c r="AC433" s="70" t="b">
        <v>0</v>
      </c>
    </row>
    <row r="434">
      <c r="A434" s="70">
        <v>195.1</v>
      </c>
      <c r="B434" s="70"/>
      <c r="C434" s="70" t="s">
        <v>901</v>
      </c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>
        <f t="shared" si="106"/>
        <v>0</v>
      </c>
      <c r="O434" s="71"/>
      <c r="P434" s="71"/>
      <c r="Q434" s="71"/>
      <c r="R434" s="70">
        <f t="shared" si="107"/>
        <v>0</v>
      </c>
      <c r="S434" s="71"/>
      <c r="T434" s="71"/>
      <c r="U434" s="71"/>
      <c r="V434" s="7">
        <v>0.3</v>
      </c>
      <c r="W434" s="8">
        <f t="shared" si="3"/>
        <v>0</v>
      </c>
      <c r="X434" s="9" t="str">
        <f t="shared" si="34"/>
        <v> </v>
      </c>
      <c r="Y434" s="7" t="str">
        <f t="shared" si="35"/>
        <v/>
      </c>
      <c r="Z434" s="7" t="str">
        <f t="shared" si="6"/>
        <v/>
      </c>
      <c r="AA434" s="71"/>
      <c r="AB434" s="71"/>
      <c r="AC434" s="70" t="b">
        <v>0</v>
      </c>
    </row>
    <row r="435">
      <c r="A435" s="70">
        <v>195.2</v>
      </c>
      <c r="B435" s="70"/>
      <c r="C435" s="70" t="s">
        <v>902</v>
      </c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>
        <f t="shared" si="106"/>
        <v>0</v>
      </c>
      <c r="O435" s="71"/>
      <c r="P435" s="71"/>
      <c r="Q435" s="71"/>
      <c r="R435" s="70">
        <f t="shared" si="107"/>
        <v>0</v>
      </c>
      <c r="S435" s="71"/>
      <c r="T435" s="71"/>
      <c r="U435" s="71"/>
      <c r="V435" s="7">
        <v>0.3</v>
      </c>
      <c r="W435" s="8">
        <f t="shared" si="3"/>
        <v>0</v>
      </c>
      <c r="X435" s="9" t="str">
        <f t="shared" si="34"/>
        <v> </v>
      </c>
      <c r="Y435" s="7" t="str">
        <f t="shared" si="35"/>
        <v/>
      </c>
      <c r="Z435" s="7" t="str">
        <f t="shared" si="6"/>
        <v/>
      </c>
      <c r="AA435" s="71"/>
      <c r="AB435" s="71"/>
      <c r="AC435" s="70" t="b">
        <v>0</v>
      </c>
    </row>
    <row r="436">
      <c r="A436" s="11">
        <v>195.3</v>
      </c>
      <c r="B436" s="11">
        <v>1450354.0</v>
      </c>
      <c r="C436" s="11" t="s">
        <v>542</v>
      </c>
      <c r="D436" s="11">
        <v>60.0</v>
      </c>
      <c r="E436" s="11" t="s">
        <v>30</v>
      </c>
      <c r="F436" s="11" t="s">
        <v>543</v>
      </c>
      <c r="G436" s="11" t="s">
        <v>544</v>
      </c>
      <c r="H436" s="12">
        <v>44018.0</v>
      </c>
      <c r="I436" s="12">
        <v>43987.0</v>
      </c>
      <c r="J436" s="11" t="s">
        <v>545</v>
      </c>
      <c r="K436" s="11">
        <v>5.0</v>
      </c>
      <c r="L436" s="11">
        <v>16.0</v>
      </c>
      <c r="M436" s="12">
        <v>44027.0</v>
      </c>
      <c r="N436" s="13">
        <f t="shared" si="106"/>
        <v>9</v>
      </c>
      <c r="O436" s="11" t="s">
        <v>546</v>
      </c>
      <c r="P436" s="11">
        <v>15.0</v>
      </c>
      <c r="Q436" s="12">
        <v>44057.0</v>
      </c>
      <c r="R436" s="11">
        <f t="shared" si="107"/>
        <v>39</v>
      </c>
      <c r="S436" s="11" t="s">
        <v>547</v>
      </c>
      <c r="T436" s="11">
        <v>4.0</v>
      </c>
      <c r="U436" s="11">
        <v>11.0</v>
      </c>
      <c r="V436" s="7">
        <v>0.3</v>
      </c>
      <c r="W436" s="8">
        <f t="shared" si="3"/>
        <v>11.2</v>
      </c>
      <c r="X436" s="9" t="str">
        <f t="shared" si="34"/>
        <v>Success</v>
      </c>
      <c r="Y436" s="7" t="str">
        <f t="shared" si="35"/>
        <v>Success</v>
      </c>
      <c r="Z436" s="7" t="str">
        <f t="shared" si="6"/>
        <v>Success</v>
      </c>
      <c r="AA436" s="11">
        <v>24.06</v>
      </c>
      <c r="AB436" s="11">
        <v>3.11</v>
      </c>
      <c r="AC436" s="11" t="b">
        <v>1</v>
      </c>
    </row>
    <row r="437">
      <c r="A437" s="11">
        <v>195.4</v>
      </c>
      <c r="B437" s="11">
        <v>1450354.0</v>
      </c>
      <c r="C437" s="11" t="s">
        <v>548</v>
      </c>
      <c r="D437" s="11">
        <v>61.0</v>
      </c>
      <c r="E437" s="11" t="s">
        <v>30</v>
      </c>
      <c r="F437" s="11" t="s">
        <v>543</v>
      </c>
      <c r="G437" s="11" t="s">
        <v>549</v>
      </c>
      <c r="H437" s="12">
        <v>44284.0</v>
      </c>
      <c r="I437" s="12">
        <v>44272.0</v>
      </c>
      <c r="J437" s="33" t="s">
        <v>546</v>
      </c>
      <c r="K437" s="11">
        <v>4.0</v>
      </c>
      <c r="L437" s="11">
        <v>18.0</v>
      </c>
      <c r="M437" s="12">
        <v>44293.0</v>
      </c>
      <c r="N437" s="13">
        <f t="shared" si="106"/>
        <v>9</v>
      </c>
      <c r="O437" s="33" t="s">
        <v>546</v>
      </c>
      <c r="P437" s="11">
        <v>21.0</v>
      </c>
      <c r="Q437" s="12">
        <v>44386.0</v>
      </c>
      <c r="R437" s="11">
        <f t="shared" si="107"/>
        <v>102</v>
      </c>
      <c r="S437" s="33" t="s">
        <v>546</v>
      </c>
      <c r="T437" s="11">
        <v>4.0</v>
      </c>
      <c r="U437" s="11">
        <v>13.0</v>
      </c>
      <c r="V437" s="7">
        <v>0.3</v>
      </c>
      <c r="W437" s="8">
        <f t="shared" si="3"/>
        <v>12.6</v>
      </c>
      <c r="X437" s="9" t="str">
        <f t="shared" si="34"/>
        <v>Failure</v>
      </c>
      <c r="Y437" s="7" t="str">
        <f t="shared" si="35"/>
        <v>Failure</v>
      </c>
      <c r="Z437" s="7" t="str">
        <f t="shared" si="6"/>
        <v>Failure</v>
      </c>
      <c r="AA437" s="11">
        <v>23.85</v>
      </c>
      <c r="AB437" s="11">
        <v>3.08</v>
      </c>
      <c r="AC437" s="11" t="b">
        <v>1</v>
      </c>
    </row>
    <row r="438">
      <c r="A438" s="70">
        <v>195.5</v>
      </c>
      <c r="B438" s="71"/>
      <c r="C438" s="70" t="s">
        <v>903</v>
      </c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>
        <f t="shared" si="106"/>
        <v>0</v>
      </c>
      <c r="O438" s="71"/>
      <c r="P438" s="71"/>
      <c r="Q438" s="71"/>
      <c r="R438" s="70">
        <f t="shared" si="107"/>
        <v>0</v>
      </c>
      <c r="S438" s="71"/>
      <c r="T438" s="71"/>
      <c r="U438" s="71"/>
      <c r="V438" s="7">
        <v>0.3</v>
      </c>
      <c r="W438" s="8">
        <f t="shared" si="3"/>
        <v>0</v>
      </c>
      <c r="X438" s="9" t="str">
        <f t="shared" si="34"/>
        <v> </v>
      </c>
      <c r="Y438" s="7" t="str">
        <f t="shared" si="35"/>
        <v/>
      </c>
      <c r="Z438" s="7" t="str">
        <f t="shared" si="6"/>
        <v/>
      </c>
      <c r="AA438" s="71"/>
      <c r="AB438" s="71"/>
      <c r="AC438" s="70" t="b">
        <v>0</v>
      </c>
    </row>
    <row r="439">
      <c r="A439" s="70">
        <v>196.0</v>
      </c>
      <c r="B439" s="70">
        <v>3024775.0</v>
      </c>
      <c r="C439" s="70" t="s">
        <v>904</v>
      </c>
      <c r="D439" s="71"/>
      <c r="E439" s="71"/>
      <c r="F439" s="71"/>
      <c r="G439" s="71"/>
      <c r="H439" s="70"/>
      <c r="I439" s="70"/>
      <c r="J439" s="71"/>
      <c r="K439" s="71"/>
      <c r="L439" s="71"/>
      <c r="M439" s="71"/>
      <c r="N439" s="71">
        <f t="shared" si="106"/>
        <v>0</v>
      </c>
      <c r="O439" s="71"/>
      <c r="P439" s="71"/>
      <c r="Q439" s="71"/>
      <c r="R439" s="70">
        <f t="shared" si="107"/>
        <v>0</v>
      </c>
      <c r="S439" s="71"/>
      <c r="T439" s="71"/>
      <c r="U439" s="71"/>
      <c r="V439" s="7">
        <v>0.3</v>
      </c>
      <c r="W439" s="8">
        <f t="shared" si="3"/>
        <v>0</v>
      </c>
      <c r="X439" s="9" t="str">
        <f t="shared" si="34"/>
        <v> </v>
      </c>
      <c r="Y439" s="7" t="str">
        <f t="shared" si="35"/>
        <v/>
      </c>
      <c r="Z439" s="7" t="str">
        <f t="shared" si="6"/>
        <v/>
      </c>
      <c r="AA439" s="71"/>
      <c r="AB439" s="71"/>
      <c r="AC439" s="70" t="b">
        <v>0</v>
      </c>
    </row>
    <row r="440">
      <c r="A440" s="11">
        <v>196.1</v>
      </c>
      <c r="B440" s="11">
        <v>3024775.0</v>
      </c>
      <c r="C440" s="11" t="s">
        <v>550</v>
      </c>
      <c r="D440" s="11">
        <v>69.0</v>
      </c>
      <c r="E440" s="11" t="s">
        <v>30</v>
      </c>
      <c r="F440" s="11" t="s">
        <v>551</v>
      </c>
      <c r="G440" s="11" t="s">
        <v>552</v>
      </c>
      <c r="H440" s="12">
        <v>44011.0</v>
      </c>
      <c r="I440" s="12">
        <v>43987.0</v>
      </c>
      <c r="J440" s="11" t="s">
        <v>553</v>
      </c>
      <c r="K440" s="11">
        <v>2.0</v>
      </c>
      <c r="L440" s="11">
        <v>25.0</v>
      </c>
      <c r="M440" s="12">
        <v>44019.0</v>
      </c>
      <c r="N440" s="13">
        <f t="shared" si="106"/>
        <v>8</v>
      </c>
      <c r="O440" s="11" t="s">
        <v>554</v>
      </c>
      <c r="P440" s="11">
        <v>23.0</v>
      </c>
      <c r="Q440" s="12">
        <v>44071.0</v>
      </c>
      <c r="R440" s="11">
        <f t="shared" si="107"/>
        <v>60</v>
      </c>
      <c r="S440" s="11" t="s">
        <v>555</v>
      </c>
      <c r="T440" s="11">
        <v>3.0</v>
      </c>
      <c r="U440" s="11">
        <v>18.0</v>
      </c>
      <c r="V440" s="7">
        <v>0.3</v>
      </c>
      <c r="W440" s="8">
        <f t="shared" si="3"/>
        <v>17.5</v>
      </c>
      <c r="X440" s="9" t="str">
        <f t="shared" si="34"/>
        <v>Failure</v>
      </c>
      <c r="Y440" s="7" t="str">
        <f t="shared" si="35"/>
        <v>Failure</v>
      </c>
      <c r="Z440" s="7" t="str">
        <f t="shared" si="6"/>
        <v>Failure</v>
      </c>
      <c r="AA440" s="11">
        <v>21.45</v>
      </c>
      <c r="AB440" s="11">
        <v>2.83</v>
      </c>
      <c r="AC440" s="11" t="b">
        <v>1</v>
      </c>
    </row>
    <row r="441">
      <c r="A441" s="70">
        <v>196.2</v>
      </c>
      <c r="B441" s="71"/>
      <c r="C441" s="70" t="s">
        <v>905</v>
      </c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>
        <f t="shared" si="106"/>
        <v>0</v>
      </c>
      <c r="O441" s="71"/>
      <c r="P441" s="71"/>
      <c r="Q441" s="71"/>
      <c r="R441" s="70">
        <f t="shared" si="107"/>
        <v>0</v>
      </c>
      <c r="S441" s="71"/>
      <c r="T441" s="71"/>
      <c r="U441" s="71"/>
      <c r="V441" s="7">
        <v>0.3</v>
      </c>
      <c r="W441" s="8">
        <f t="shared" si="3"/>
        <v>0</v>
      </c>
      <c r="X441" s="9" t="str">
        <f t="shared" si="34"/>
        <v> </v>
      </c>
      <c r="Y441" s="7" t="str">
        <f t="shared" si="35"/>
        <v/>
      </c>
      <c r="Z441" s="7" t="str">
        <f t="shared" si="6"/>
        <v/>
      </c>
      <c r="AA441" s="71"/>
      <c r="AB441" s="71"/>
      <c r="AC441" s="70" t="b">
        <v>0</v>
      </c>
    </row>
    <row r="442">
      <c r="A442" s="70">
        <v>196.3</v>
      </c>
      <c r="B442" s="71"/>
      <c r="C442" s="70" t="s">
        <v>906</v>
      </c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>
        <f t="shared" si="106"/>
        <v>0</v>
      </c>
      <c r="O442" s="71"/>
      <c r="P442" s="71"/>
      <c r="Q442" s="71"/>
      <c r="R442" s="70">
        <f t="shared" si="107"/>
        <v>0</v>
      </c>
      <c r="S442" s="71"/>
      <c r="T442" s="71"/>
      <c r="U442" s="71"/>
      <c r="V442" s="7">
        <v>0.3</v>
      </c>
      <c r="W442" s="8">
        <f t="shared" si="3"/>
        <v>0</v>
      </c>
      <c r="X442" s="9" t="str">
        <f t="shared" si="34"/>
        <v> </v>
      </c>
      <c r="Y442" s="7" t="str">
        <f t="shared" si="35"/>
        <v/>
      </c>
      <c r="Z442" s="7" t="str">
        <f t="shared" si="6"/>
        <v/>
      </c>
      <c r="AA442" s="71"/>
      <c r="AB442" s="71"/>
      <c r="AC442" s="70" t="b">
        <v>0</v>
      </c>
    </row>
    <row r="443">
      <c r="A443" s="70">
        <v>196.4</v>
      </c>
      <c r="B443" s="71"/>
      <c r="C443" s="70" t="s">
        <v>907</v>
      </c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>
        <f t="shared" si="106"/>
        <v>0</v>
      </c>
      <c r="O443" s="71"/>
      <c r="P443" s="71"/>
      <c r="Q443" s="71"/>
      <c r="R443" s="70">
        <f t="shared" si="107"/>
        <v>0</v>
      </c>
      <c r="S443" s="71"/>
      <c r="T443" s="71"/>
      <c r="U443" s="71"/>
      <c r="V443" s="7">
        <v>0.3</v>
      </c>
      <c r="W443" s="8">
        <f t="shared" si="3"/>
        <v>0</v>
      </c>
      <c r="X443" s="9" t="str">
        <f t="shared" si="34"/>
        <v> </v>
      </c>
      <c r="Y443" s="7" t="str">
        <f t="shared" si="35"/>
        <v/>
      </c>
      <c r="Z443" s="7" t="str">
        <f t="shared" si="6"/>
        <v/>
      </c>
      <c r="AA443" s="71"/>
      <c r="AB443" s="71"/>
      <c r="AC443" s="70" t="b">
        <v>0</v>
      </c>
    </row>
    <row r="444">
      <c r="A444" s="70">
        <v>196.5</v>
      </c>
      <c r="B444" s="71"/>
      <c r="C444" s="70" t="s">
        <v>908</v>
      </c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>
        <f t="shared" si="106"/>
        <v>0</v>
      </c>
      <c r="O444" s="71"/>
      <c r="P444" s="71"/>
      <c r="Q444" s="71"/>
      <c r="R444" s="70">
        <f t="shared" si="107"/>
        <v>0</v>
      </c>
      <c r="S444" s="71"/>
      <c r="T444" s="71"/>
      <c r="U444" s="71"/>
      <c r="V444" s="7">
        <v>0.3</v>
      </c>
      <c r="W444" s="8">
        <f t="shared" si="3"/>
        <v>0</v>
      </c>
      <c r="X444" s="9" t="str">
        <f t="shared" si="34"/>
        <v> </v>
      </c>
      <c r="Y444" s="7" t="str">
        <f t="shared" si="35"/>
        <v/>
      </c>
      <c r="Z444" s="7" t="str">
        <f t="shared" si="6"/>
        <v/>
      </c>
      <c r="AA444" s="71"/>
      <c r="AB444" s="71"/>
      <c r="AC444" s="70" t="b">
        <v>0</v>
      </c>
    </row>
    <row r="445">
      <c r="A445" s="11">
        <v>197.0</v>
      </c>
      <c r="B445" s="11">
        <v>2823613.0</v>
      </c>
      <c r="C445" s="11" t="s">
        <v>556</v>
      </c>
      <c r="D445" s="11">
        <v>90.0</v>
      </c>
      <c r="E445" s="11" t="s">
        <v>30</v>
      </c>
      <c r="F445" s="11" t="s">
        <v>557</v>
      </c>
      <c r="G445" s="11" t="s">
        <v>139</v>
      </c>
      <c r="H445" s="12">
        <v>44004.0</v>
      </c>
      <c r="I445" s="12">
        <v>43998.0</v>
      </c>
      <c r="J445" s="11" t="s">
        <v>558</v>
      </c>
      <c r="K445" s="11">
        <v>7.0</v>
      </c>
      <c r="L445" s="11">
        <v>32.0</v>
      </c>
      <c r="M445" s="12">
        <v>44020.0</v>
      </c>
      <c r="N445" s="13">
        <f t="shared" si="106"/>
        <v>16</v>
      </c>
      <c r="O445" s="33" t="s">
        <v>559</v>
      </c>
      <c r="P445" s="11">
        <v>17.0</v>
      </c>
      <c r="Q445" s="12">
        <v>44088.0</v>
      </c>
      <c r="R445" s="11">
        <f t="shared" si="107"/>
        <v>84</v>
      </c>
      <c r="S445" s="11" t="s">
        <v>560</v>
      </c>
      <c r="T445" s="11">
        <v>1.0</v>
      </c>
      <c r="U445" s="11">
        <v>12.0</v>
      </c>
      <c r="V445" s="7">
        <v>0.3</v>
      </c>
      <c r="W445" s="8">
        <f t="shared" si="3"/>
        <v>22.4</v>
      </c>
      <c r="X445" s="9" t="str">
        <f t="shared" si="34"/>
        <v>Success</v>
      </c>
      <c r="Y445" s="7" t="str">
        <f t="shared" si="35"/>
        <v>Success</v>
      </c>
      <c r="Z445" s="7" t="str">
        <f t="shared" si="6"/>
        <v>Success</v>
      </c>
      <c r="AA445" s="11">
        <v>23.82</v>
      </c>
      <c r="AB445" s="11">
        <v>3.08</v>
      </c>
      <c r="AC445" s="11" t="b">
        <v>1</v>
      </c>
    </row>
    <row r="446">
      <c r="A446" s="63">
        <v>197.1</v>
      </c>
      <c r="B446" s="64"/>
      <c r="C446" s="63" t="s">
        <v>886</v>
      </c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3"/>
      <c r="S446" s="64"/>
      <c r="T446" s="64"/>
      <c r="U446" s="64"/>
      <c r="V446" s="7">
        <v>0.3</v>
      </c>
      <c r="W446" s="8">
        <f t="shared" si="3"/>
        <v>0</v>
      </c>
      <c r="X446" s="9" t="str">
        <f t="shared" si="34"/>
        <v> </v>
      </c>
      <c r="Y446" s="7" t="str">
        <f t="shared" si="35"/>
        <v/>
      </c>
      <c r="Z446" s="7" t="str">
        <f t="shared" si="6"/>
        <v/>
      </c>
      <c r="AA446" s="64"/>
      <c r="AB446" s="64"/>
      <c r="AC446" s="63" t="b">
        <v>0</v>
      </c>
    </row>
    <row r="447">
      <c r="A447" s="63">
        <v>198.0</v>
      </c>
      <c r="B447" s="63">
        <v>2770789.0</v>
      </c>
      <c r="C447" s="63" t="s">
        <v>740</v>
      </c>
      <c r="D447" s="64"/>
      <c r="E447" s="64"/>
      <c r="F447" s="64"/>
      <c r="G447" s="63" t="s">
        <v>909</v>
      </c>
      <c r="H447" s="63"/>
      <c r="I447" s="63"/>
      <c r="J447" s="64"/>
      <c r="K447" s="64"/>
      <c r="L447" s="64"/>
      <c r="M447" s="64"/>
      <c r="N447" s="64"/>
      <c r="O447" s="64"/>
      <c r="P447" s="64"/>
      <c r="Q447" s="64"/>
      <c r="R447" s="63"/>
      <c r="S447" s="64"/>
      <c r="T447" s="64"/>
      <c r="U447" s="64"/>
      <c r="V447" s="7">
        <v>0.3</v>
      </c>
      <c r="W447" s="8">
        <f t="shared" si="3"/>
        <v>0</v>
      </c>
      <c r="X447" s="9" t="str">
        <f t="shared" si="34"/>
        <v> </v>
      </c>
      <c r="Y447" s="7" t="str">
        <f t="shared" si="35"/>
        <v/>
      </c>
      <c r="Z447" s="7" t="str">
        <f t="shared" si="6"/>
        <v/>
      </c>
      <c r="AA447" s="64"/>
      <c r="AB447" s="64"/>
      <c r="AC447" s="63" t="b">
        <v>0</v>
      </c>
    </row>
    <row r="448">
      <c r="A448" s="63">
        <v>198.1</v>
      </c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3"/>
      <c r="S448" s="64"/>
      <c r="T448" s="64"/>
      <c r="U448" s="64"/>
      <c r="V448" s="7">
        <v>0.3</v>
      </c>
      <c r="W448" s="8">
        <f t="shared" si="3"/>
        <v>0</v>
      </c>
      <c r="X448" s="9" t="str">
        <f t="shared" si="34"/>
        <v> </v>
      </c>
      <c r="Y448" s="7" t="str">
        <f t="shared" si="35"/>
        <v/>
      </c>
      <c r="Z448" s="7" t="str">
        <f t="shared" si="6"/>
        <v/>
      </c>
      <c r="AA448" s="64"/>
      <c r="AB448" s="64"/>
      <c r="AC448" s="63" t="b">
        <v>0</v>
      </c>
    </row>
    <row r="449">
      <c r="A449" s="63">
        <v>199.0</v>
      </c>
      <c r="B449" s="63">
        <v>3046593.0</v>
      </c>
      <c r="C449" s="63" t="s">
        <v>874</v>
      </c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3"/>
      <c r="S449" s="64"/>
      <c r="T449" s="64"/>
      <c r="U449" s="64"/>
      <c r="V449" s="7">
        <v>0.3</v>
      </c>
      <c r="W449" s="8">
        <f t="shared" si="3"/>
        <v>0</v>
      </c>
      <c r="X449" s="9" t="str">
        <f t="shared" si="34"/>
        <v> </v>
      </c>
      <c r="Y449" s="7" t="str">
        <f t="shared" si="35"/>
        <v/>
      </c>
      <c r="Z449" s="7" t="str">
        <f t="shared" si="6"/>
        <v/>
      </c>
      <c r="AA449" s="64"/>
      <c r="AB449" s="64"/>
      <c r="AC449" s="63" t="b">
        <v>0</v>
      </c>
    </row>
    <row r="450">
      <c r="A450" s="2">
        <v>199.1</v>
      </c>
      <c r="B450" s="5"/>
      <c r="C450" s="2" t="s">
        <v>561</v>
      </c>
      <c r="D450" s="2">
        <v>73.0</v>
      </c>
      <c r="E450" s="2" t="s">
        <v>57</v>
      </c>
      <c r="F450" s="2" t="s">
        <v>562</v>
      </c>
      <c r="G450" s="2" t="s">
        <v>136</v>
      </c>
      <c r="H450" s="4">
        <v>44062.0</v>
      </c>
      <c r="I450" s="4">
        <v>44057.0</v>
      </c>
      <c r="J450" s="2" t="s">
        <v>563</v>
      </c>
      <c r="K450" s="2">
        <v>8.0</v>
      </c>
      <c r="L450" s="2">
        <v>14.0</v>
      </c>
      <c r="M450" s="4">
        <v>44070.0</v>
      </c>
      <c r="N450" s="5">
        <f t="shared" ref="N450:N524" si="108">M450-H450</f>
        <v>8</v>
      </c>
      <c r="O450" s="2" t="s">
        <v>564</v>
      </c>
      <c r="P450" s="2">
        <v>18.0</v>
      </c>
      <c r="Q450" s="4">
        <v>44158.0</v>
      </c>
      <c r="R450" s="2">
        <f t="shared" ref="R450:R524" si="109">Q450-H450</f>
        <v>96</v>
      </c>
      <c r="S450" s="2" t="s">
        <v>565</v>
      </c>
      <c r="T450" s="2">
        <v>8.0</v>
      </c>
      <c r="U450" s="2">
        <v>18.0</v>
      </c>
      <c r="V450" s="7">
        <v>0.3</v>
      </c>
      <c r="W450" s="8">
        <f t="shared" si="3"/>
        <v>9.8</v>
      </c>
      <c r="X450" s="9" t="str">
        <f t="shared" si="34"/>
        <v>Failure</v>
      </c>
      <c r="Y450" s="7" t="str">
        <f t="shared" si="35"/>
        <v>Failure</v>
      </c>
      <c r="Z450" s="7" t="str">
        <f t="shared" si="6"/>
        <v>Failure</v>
      </c>
      <c r="AA450" s="2">
        <v>24.93</v>
      </c>
      <c r="AB450" s="2">
        <v>3.43</v>
      </c>
      <c r="AC450" s="2" t="b">
        <v>1</v>
      </c>
    </row>
    <row r="451">
      <c r="A451" s="65">
        <v>200.0</v>
      </c>
      <c r="B451" s="65">
        <v>2843855.0</v>
      </c>
      <c r="C451" s="65" t="s">
        <v>910</v>
      </c>
      <c r="D451" s="66"/>
      <c r="E451" s="66"/>
      <c r="F451" s="66"/>
      <c r="G451" s="65" t="s">
        <v>911</v>
      </c>
      <c r="H451" s="65"/>
      <c r="I451" s="65"/>
      <c r="J451" s="66"/>
      <c r="K451" s="66"/>
      <c r="L451" s="66"/>
      <c r="M451" s="66"/>
      <c r="N451" s="66">
        <f t="shared" si="108"/>
        <v>0</v>
      </c>
      <c r="O451" s="66"/>
      <c r="P451" s="66"/>
      <c r="Q451" s="66"/>
      <c r="R451" s="65">
        <f t="shared" si="109"/>
        <v>0</v>
      </c>
      <c r="S451" s="66"/>
      <c r="T451" s="66"/>
      <c r="U451" s="66"/>
      <c r="V451" s="7">
        <v>0.3</v>
      </c>
      <c r="W451" s="8">
        <f t="shared" si="3"/>
        <v>0</v>
      </c>
      <c r="X451" s="9" t="str">
        <f t="shared" si="34"/>
        <v> </v>
      </c>
      <c r="Y451" s="7" t="str">
        <f t="shared" si="35"/>
        <v/>
      </c>
      <c r="Z451" s="7" t="str">
        <f t="shared" si="6"/>
        <v/>
      </c>
      <c r="AA451" s="66"/>
      <c r="AB451" s="66"/>
      <c r="AC451" s="65" t="b">
        <v>0</v>
      </c>
    </row>
    <row r="452">
      <c r="A452" s="65">
        <v>200.1</v>
      </c>
      <c r="B452" s="66"/>
      <c r="C452" s="65" t="s">
        <v>912</v>
      </c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>
        <f t="shared" si="108"/>
        <v>0</v>
      </c>
      <c r="O452" s="66"/>
      <c r="P452" s="66"/>
      <c r="Q452" s="66"/>
      <c r="R452" s="65">
        <f t="shared" si="109"/>
        <v>0</v>
      </c>
      <c r="S452" s="66"/>
      <c r="T452" s="66"/>
      <c r="U452" s="66"/>
      <c r="V452" s="7">
        <v>0.3</v>
      </c>
      <c r="W452" s="8">
        <f t="shared" si="3"/>
        <v>0</v>
      </c>
      <c r="X452" s="9" t="str">
        <f t="shared" si="34"/>
        <v> </v>
      </c>
      <c r="Y452" s="7" t="str">
        <f t="shared" si="35"/>
        <v/>
      </c>
      <c r="Z452" s="7" t="str">
        <f t="shared" si="6"/>
        <v/>
      </c>
      <c r="AA452" s="66"/>
      <c r="AB452" s="66"/>
      <c r="AC452" s="65" t="b">
        <v>0</v>
      </c>
    </row>
    <row r="453">
      <c r="A453" s="65">
        <v>200.2</v>
      </c>
      <c r="B453" s="66"/>
      <c r="C453" s="65" t="s">
        <v>913</v>
      </c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>
        <f t="shared" si="108"/>
        <v>0</v>
      </c>
      <c r="O453" s="66"/>
      <c r="P453" s="66"/>
      <c r="Q453" s="66"/>
      <c r="R453" s="65">
        <f t="shared" si="109"/>
        <v>0</v>
      </c>
      <c r="S453" s="66"/>
      <c r="T453" s="66"/>
      <c r="U453" s="66"/>
      <c r="V453" s="7">
        <v>0.3</v>
      </c>
      <c r="W453" s="8">
        <f t="shared" si="3"/>
        <v>0</v>
      </c>
      <c r="X453" s="9" t="str">
        <f t="shared" si="34"/>
        <v> </v>
      </c>
      <c r="Y453" s="7" t="str">
        <f t="shared" si="35"/>
        <v/>
      </c>
      <c r="Z453" s="7" t="str">
        <f t="shared" si="6"/>
        <v/>
      </c>
      <c r="AA453" s="66"/>
      <c r="AB453" s="66"/>
      <c r="AC453" s="65" t="b">
        <v>0</v>
      </c>
    </row>
    <row r="454">
      <c r="A454" s="11">
        <v>201.0</v>
      </c>
      <c r="B454" s="11">
        <v>2276492.0</v>
      </c>
      <c r="C454" s="11" t="s">
        <v>566</v>
      </c>
      <c r="D454" s="11">
        <v>77.0</v>
      </c>
      <c r="E454" s="11" t="s">
        <v>57</v>
      </c>
      <c r="F454" s="11" t="s">
        <v>567</v>
      </c>
      <c r="G454" s="11" t="s">
        <v>568</v>
      </c>
      <c r="H454" s="12">
        <v>44319.0</v>
      </c>
      <c r="I454" s="12">
        <v>44288.0</v>
      </c>
      <c r="J454" s="11" t="s">
        <v>569</v>
      </c>
      <c r="K454" s="11">
        <v>1.0</v>
      </c>
      <c r="L454" s="11">
        <v>15.0</v>
      </c>
      <c r="M454" s="13"/>
      <c r="N454" s="14">
        <f t="shared" si="108"/>
        <v>-44319</v>
      </c>
      <c r="O454" s="13"/>
      <c r="P454" s="13"/>
      <c r="Q454" s="12">
        <v>44384.0</v>
      </c>
      <c r="R454" s="11">
        <f t="shared" si="109"/>
        <v>65</v>
      </c>
      <c r="S454" s="11" t="s">
        <v>39</v>
      </c>
      <c r="T454" s="11">
        <v>0.0</v>
      </c>
      <c r="U454" s="11">
        <v>17.0</v>
      </c>
      <c r="V454" s="7">
        <v>0.3</v>
      </c>
      <c r="W454" s="13">
        <f t="shared" si="3"/>
        <v>10.5</v>
      </c>
      <c r="X454" s="34" t="str">
        <f t="shared" si="34"/>
        <v>Failure</v>
      </c>
      <c r="Y454" s="11" t="str">
        <f t="shared" si="35"/>
        <v>Success</v>
      </c>
      <c r="Z454" s="11" t="str">
        <f t="shared" si="6"/>
        <v>Success</v>
      </c>
      <c r="AA454" s="11">
        <v>27.6</v>
      </c>
      <c r="AB454" s="11">
        <v>3.18</v>
      </c>
      <c r="AC454" s="11" t="b">
        <v>1</v>
      </c>
    </row>
    <row r="455">
      <c r="A455" s="2">
        <v>201.1</v>
      </c>
      <c r="B455" s="2">
        <v>2276492.0</v>
      </c>
      <c r="C455" s="2" t="s">
        <v>570</v>
      </c>
      <c r="D455" s="2">
        <v>77.0</v>
      </c>
      <c r="E455" s="2" t="s">
        <v>57</v>
      </c>
      <c r="F455" s="2" t="s">
        <v>567</v>
      </c>
      <c r="G455" s="2" t="s">
        <v>571</v>
      </c>
      <c r="H455" s="4">
        <v>44354.0</v>
      </c>
      <c r="I455" s="4">
        <v>44349.0</v>
      </c>
      <c r="J455" s="2" t="s">
        <v>572</v>
      </c>
      <c r="K455" s="2">
        <v>1.0</v>
      </c>
      <c r="L455" s="2">
        <v>18.0</v>
      </c>
      <c r="M455" s="5"/>
      <c r="N455" s="10">
        <f t="shared" si="108"/>
        <v>-44354</v>
      </c>
      <c r="O455" s="5"/>
      <c r="P455" s="5"/>
      <c r="Q455" s="4">
        <v>44470.0</v>
      </c>
      <c r="R455" s="2">
        <f t="shared" si="109"/>
        <v>116</v>
      </c>
      <c r="S455" s="2" t="s">
        <v>573</v>
      </c>
      <c r="T455" s="2">
        <v>1.0</v>
      </c>
      <c r="U455" s="2">
        <v>15.0</v>
      </c>
      <c r="V455" s="7">
        <v>0.3</v>
      </c>
      <c r="W455" s="5">
        <f t="shared" si="3"/>
        <v>12.6</v>
      </c>
      <c r="X455" s="35" t="str">
        <f t="shared" si="34"/>
        <v>Failure</v>
      </c>
      <c r="Y455" s="2" t="str">
        <f t="shared" si="35"/>
        <v>Failure</v>
      </c>
      <c r="Z455" s="2" t="str">
        <f t="shared" si="6"/>
        <v>Failure</v>
      </c>
      <c r="AA455" s="2">
        <v>27.25</v>
      </c>
      <c r="AB455" s="2">
        <v>2.98</v>
      </c>
      <c r="AC455" s="2" t="b">
        <v>1</v>
      </c>
    </row>
    <row r="456">
      <c r="A456" s="101">
        <v>202.0</v>
      </c>
      <c r="B456" s="101">
        <v>2833551.0</v>
      </c>
      <c r="C456" s="101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>
        <f t="shared" si="108"/>
        <v>0</v>
      </c>
      <c r="O456" s="102"/>
      <c r="P456" s="102"/>
      <c r="Q456" s="102"/>
      <c r="R456" s="101">
        <f t="shared" si="109"/>
        <v>0</v>
      </c>
      <c r="S456" s="102"/>
      <c r="T456" s="102"/>
      <c r="U456" s="102"/>
      <c r="V456" s="7">
        <v>0.3</v>
      </c>
      <c r="W456" s="102">
        <f t="shared" si="3"/>
        <v>0</v>
      </c>
      <c r="X456" s="103" t="str">
        <f t="shared" si="34"/>
        <v> </v>
      </c>
      <c r="Y456" s="101" t="str">
        <f t="shared" si="35"/>
        <v/>
      </c>
      <c r="Z456" s="101" t="str">
        <f t="shared" si="6"/>
        <v/>
      </c>
      <c r="AA456" s="102"/>
      <c r="AB456" s="102"/>
      <c r="AC456" s="101" t="b">
        <v>0</v>
      </c>
    </row>
    <row r="457">
      <c r="A457" s="2">
        <v>202.1</v>
      </c>
      <c r="B457" s="2">
        <v>2833551.0</v>
      </c>
      <c r="C457" s="2" t="s">
        <v>574</v>
      </c>
      <c r="D457" s="2">
        <v>80.0</v>
      </c>
      <c r="E457" s="2" t="s">
        <v>57</v>
      </c>
      <c r="F457" s="2" t="s">
        <v>575</v>
      </c>
      <c r="G457" s="2" t="s">
        <v>576</v>
      </c>
      <c r="H457" s="4">
        <v>44354.0</v>
      </c>
      <c r="I457" s="4">
        <v>44281.0</v>
      </c>
      <c r="J457" s="2" t="s">
        <v>577</v>
      </c>
      <c r="K457" s="2">
        <v>2.0</v>
      </c>
      <c r="L457" s="2">
        <v>15.0</v>
      </c>
      <c r="M457" s="5"/>
      <c r="N457" s="10">
        <f t="shared" si="108"/>
        <v>-44354</v>
      </c>
      <c r="O457" s="5"/>
      <c r="P457" s="5"/>
      <c r="Q457" s="4">
        <v>44411.0</v>
      </c>
      <c r="R457" s="2">
        <f t="shared" si="109"/>
        <v>57</v>
      </c>
      <c r="S457" s="2" t="s">
        <v>577</v>
      </c>
      <c r="T457" s="2">
        <v>2.0</v>
      </c>
      <c r="U457" s="2">
        <v>13.0</v>
      </c>
      <c r="V457" s="7">
        <v>0.3</v>
      </c>
      <c r="W457" s="5">
        <f t="shared" si="3"/>
        <v>10.5</v>
      </c>
      <c r="X457" s="35" t="str">
        <f t="shared" si="34"/>
        <v>Failure</v>
      </c>
      <c r="Y457" s="2" t="str">
        <f t="shared" si="35"/>
        <v>Failure</v>
      </c>
      <c r="Z457" s="2" t="str">
        <f t="shared" si="6"/>
        <v>Failure</v>
      </c>
      <c r="AA457" s="2">
        <v>25.89</v>
      </c>
      <c r="AB457" s="2">
        <v>3.05</v>
      </c>
      <c r="AC457" s="2" t="b">
        <v>1</v>
      </c>
    </row>
    <row r="458">
      <c r="A458" s="11">
        <v>203.0</v>
      </c>
      <c r="B458" s="11">
        <v>1491829.0</v>
      </c>
      <c r="C458" s="11" t="s">
        <v>578</v>
      </c>
      <c r="D458" s="11">
        <v>75.0</v>
      </c>
      <c r="E458" s="11" t="s">
        <v>30</v>
      </c>
      <c r="F458" s="11" t="s">
        <v>579</v>
      </c>
      <c r="G458" s="11" t="s">
        <v>568</v>
      </c>
      <c r="H458" s="12">
        <v>44354.0</v>
      </c>
      <c r="I458" s="12">
        <v>44295.0</v>
      </c>
      <c r="J458" s="11" t="s">
        <v>580</v>
      </c>
      <c r="K458" s="11">
        <v>5.0</v>
      </c>
      <c r="L458" s="11">
        <v>19.0</v>
      </c>
      <c r="M458" s="13"/>
      <c r="N458" s="14">
        <f t="shared" si="108"/>
        <v>-44354</v>
      </c>
      <c r="O458" s="13"/>
      <c r="P458" s="13"/>
      <c r="Q458" s="12">
        <v>44442.0</v>
      </c>
      <c r="R458" s="11">
        <f t="shared" si="109"/>
        <v>88</v>
      </c>
      <c r="S458" s="32" t="s">
        <v>581</v>
      </c>
      <c r="T458" s="11">
        <v>1.0</v>
      </c>
      <c r="U458" s="11">
        <v>16.0</v>
      </c>
      <c r="V458" s="7">
        <v>0.3</v>
      </c>
      <c r="W458" s="13">
        <f t="shared" si="3"/>
        <v>13.3</v>
      </c>
      <c r="X458" s="34" t="str">
        <f t="shared" si="34"/>
        <v>Failure</v>
      </c>
      <c r="Y458" s="11" t="str">
        <f t="shared" si="35"/>
        <v>Success</v>
      </c>
      <c r="Z458" s="11" t="str">
        <f t="shared" si="6"/>
        <v>Success</v>
      </c>
      <c r="AA458" s="11">
        <v>23.19</v>
      </c>
      <c r="AB458" s="11">
        <v>2.83</v>
      </c>
      <c r="AC458" s="11" t="b">
        <v>1</v>
      </c>
    </row>
    <row r="459">
      <c r="A459" s="101">
        <v>203.1</v>
      </c>
      <c r="B459" s="101">
        <v>1491829.0</v>
      </c>
      <c r="C459" s="101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>
        <f t="shared" si="108"/>
        <v>0</v>
      </c>
      <c r="O459" s="102"/>
      <c r="P459" s="102"/>
      <c r="Q459" s="102"/>
      <c r="R459" s="101">
        <f t="shared" si="109"/>
        <v>0</v>
      </c>
      <c r="S459" s="102"/>
      <c r="T459" s="102"/>
      <c r="U459" s="102"/>
      <c r="V459" s="7">
        <v>0.3</v>
      </c>
      <c r="W459" s="102">
        <f t="shared" si="3"/>
        <v>0</v>
      </c>
      <c r="X459" s="103" t="str">
        <f t="shared" si="34"/>
        <v> </v>
      </c>
      <c r="Y459" s="101" t="str">
        <f t="shared" si="35"/>
        <v/>
      </c>
      <c r="Z459" s="101" t="str">
        <f t="shared" si="6"/>
        <v/>
      </c>
      <c r="AA459" s="102"/>
      <c r="AB459" s="102"/>
      <c r="AC459" s="101" t="b">
        <v>0</v>
      </c>
    </row>
    <row r="460">
      <c r="A460" s="2">
        <v>204.0</v>
      </c>
      <c r="B460" s="2">
        <v>2167993.0</v>
      </c>
      <c r="C460" s="2" t="s">
        <v>582</v>
      </c>
      <c r="D460" s="2">
        <v>70.0</v>
      </c>
      <c r="E460" s="2" t="s">
        <v>30</v>
      </c>
      <c r="F460" s="2" t="s">
        <v>583</v>
      </c>
      <c r="G460" s="2" t="s">
        <v>584</v>
      </c>
      <c r="H460" s="4">
        <v>44354.0</v>
      </c>
      <c r="I460" s="4">
        <v>44342.0</v>
      </c>
      <c r="J460" s="2" t="s">
        <v>585</v>
      </c>
      <c r="K460" s="2">
        <v>1.0</v>
      </c>
      <c r="L460" s="2">
        <v>20.0</v>
      </c>
      <c r="M460" s="5"/>
      <c r="N460" s="10">
        <f t="shared" si="108"/>
        <v>-44354</v>
      </c>
      <c r="O460" s="5"/>
      <c r="P460" s="5"/>
      <c r="Q460" s="4">
        <v>44454.0</v>
      </c>
      <c r="R460" s="2">
        <f t="shared" si="109"/>
        <v>100</v>
      </c>
      <c r="S460" s="36" t="s">
        <v>586</v>
      </c>
      <c r="T460" s="2">
        <v>1.0</v>
      </c>
      <c r="U460" s="2">
        <v>21.0</v>
      </c>
      <c r="V460" s="7">
        <v>0.3</v>
      </c>
      <c r="W460" s="5">
        <f t="shared" si="3"/>
        <v>14</v>
      </c>
      <c r="X460" s="35" t="str">
        <f t="shared" si="34"/>
        <v>Failure</v>
      </c>
      <c r="Y460" s="2" t="str">
        <f t="shared" si="35"/>
        <v>Failure</v>
      </c>
      <c r="Z460" s="2" t="str">
        <f t="shared" si="6"/>
        <v>Failure</v>
      </c>
      <c r="AA460" s="2">
        <v>25.96</v>
      </c>
      <c r="AB460" s="2">
        <v>3.14</v>
      </c>
      <c r="AC460" s="2" t="b">
        <v>1</v>
      </c>
    </row>
    <row r="461">
      <c r="A461" s="59">
        <v>204.1</v>
      </c>
      <c r="B461" s="59">
        <v>2167993.0</v>
      </c>
      <c r="C461" s="59" t="s">
        <v>587</v>
      </c>
      <c r="D461" s="59">
        <v>70.0</v>
      </c>
      <c r="E461" s="59" t="s">
        <v>30</v>
      </c>
      <c r="F461" s="59" t="s">
        <v>588</v>
      </c>
      <c r="G461" s="59" t="s">
        <v>571</v>
      </c>
      <c r="H461" s="58">
        <v>44487.0</v>
      </c>
      <c r="I461" s="58">
        <v>44454.0</v>
      </c>
      <c r="J461" s="104" t="s">
        <v>586</v>
      </c>
      <c r="K461" s="59">
        <v>1.0</v>
      </c>
      <c r="L461" s="59">
        <v>19.0</v>
      </c>
      <c r="M461" s="105"/>
      <c r="N461" s="106">
        <f t="shared" si="108"/>
        <v>-44487</v>
      </c>
      <c r="O461" s="105"/>
      <c r="P461" s="105"/>
      <c r="Q461" s="58"/>
      <c r="R461" s="59">
        <f t="shared" si="109"/>
        <v>-44487</v>
      </c>
      <c r="S461" s="105"/>
      <c r="T461" s="105"/>
      <c r="U461" s="105"/>
      <c r="V461" s="7">
        <v>0.3</v>
      </c>
      <c r="W461" s="105">
        <f t="shared" si="3"/>
        <v>13.3</v>
      </c>
      <c r="X461" s="107" t="str">
        <f t="shared" si="34"/>
        <v> </v>
      </c>
      <c r="Y461" s="59" t="str">
        <f t="shared" si="35"/>
        <v/>
      </c>
      <c r="Z461" s="59" t="str">
        <f t="shared" si="6"/>
        <v/>
      </c>
      <c r="AA461" s="105"/>
      <c r="AB461" s="105"/>
      <c r="AC461" s="59"/>
    </row>
    <row r="462">
      <c r="A462" s="101">
        <v>205.0</v>
      </c>
      <c r="B462" s="101">
        <v>2508169.0</v>
      </c>
      <c r="C462" s="102"/>
      <c r="D462" s="102"/>
      <c r="E462" s="102"/>
      <c r="F462" s="102"/>
      <c r="G462" s="102"/>
      <c r="H462" s="108"/>
      <c r="I462" s="102"/>
      <c r="J462" s="102"/>
      <c r="K462" s="102"/>
      <c r="L462" s="102"/>
      <c r="M462" s="102"/>
      <c r="N462" s="109">
        <f t="shared" si="108"/>
        <v>0</v>
      </c>
      <c r="O462" s="102"/>
      <c r="P462" s="102"/>
      <c r="Q462" s="102"/>
      <c r="R462" s="108">
        <f t="shared" si="109"/>
        <v>0</v>
      </c>
      <c r="S462" s="102"/>
      <c r="T462" s="102"/>
      <c r="U462" s="102"/>
      <c r="V462" s="7">
        <v>0.3</v>
      </c>
      <c r="W462" s="102">
        <f t="shared" si="3"/>
        <v>0</v>
      </c>
      <c r="X462" s="103" t="str">
        <f t="shared" si="34"/>
        <v> </v>
      </c>
      <c r="Y462" s="101" t="str">
        <f t="shared" si="35"/>
        <v/>
      </c>
      <c r="Z462" s="101" t="str">
        <f t="shared" si="6"/>
        <v/>
      </c>
      <c r="AA462" s="102"/>
      <c r="AB462" s="102"/>
      <c r="AC462" s="101" t="b">
        <v>0</v>
      </c>
    </row>
    <row r="463">
      <c r="A463" s="2">
        <v>205.1</v>
      </c>
      <c r="B463" s="2">
        <v>2508169.0</v>
      </c>
      <c r="C463" s="2" t="s">
        <v>589</v>
      </c>
      <c r="D463" s="2">
        <v>77.0</v>
      </c>
      <c r="E463" s="2" t="s">
        <v>57</v>
      </c>
      <c r="F463" s="2" t="s">
        <v>590</v>
      </c>
      <c r="G463" s="2" t="s">
        <v>571</v>
      </c>
      <c r="H463" s="4">
        <v>44354.0</v>
      </c>
      <c r="I463" s="4">
        <v>44314.0</v>
      </c>
      <c r="J463" s="2" t="s">
        <v>591</v>
      </c>
      <c r="K463" s="2">
        <v>1.0</v>
      </c>
      <c r="L463" s="2">
        <v>14.0</v>
      </c>
      <c r="M463" s="5"/>
      <c r="N463" s="10">
        <f t="shared" si="108"/>
        <v>-44354</v>
      </c>
      <c r="O463" s="5"/>
      <c r="P463" s="5"/>
      <c r="Q463" s="4">
        <v>44414.0</v>
      </c>
      <c r="R463" s="2">
        <f t="shared" si="109"/>
        <v>60</v>
      </c>
      <c r="S463" s="2" t="s">
        <v>591</v>
      </c>
      <c r="T463" s="2">
        <v>1.0</v>
      </c>
      <c r="U463" s="2">
        <v>17.0</v>
      </c>
      <c r="V463" s="7">
        <v>0.3</v>
      </c>
      <c r="W463" s="5">
        <f t="shared" si="3"/>
        <v>9.8</v>
      </c>
      <c r="X463" s="35" t="str">
        <f t="shared" si="34"/>
        <v>Failure</v>
      </c>
      <c r="Y463" s="2" t="str">
        <f t="shared" si="35"/>
        <v>Failure</v>
      </c>
      <c r="Z463" s="2" t="str">
        <f t="shared" si="6"/>
        <v>Failure</v>
      </c>
      <c r="AA463" s="2">
        <v>22.9</v>
      </c>
      <c r="AB463" s="2">
        <v>2.99</v>
      </c>
      <c r="AC463" s="2" t="b">
        <v>1</v>
      </c>
    </row>
    <row r="464">
      <c r="A464" s="11">
        <v>206.0</v>
      </c>
      <c r="B464" s="11">
        <v>1164370.0</v>
      </c>
      <c r="C464" s="11" t="s">
        <v>592</v>
      </c>
      <c r="D464" s="11">
        <v>63.0</v>
      </c>
      <c r="E464" s="11" t="s">
        <v>57</v>
      </c>
      <c r="F464" s="11" t="s">
        <v>593</v>
      </c>
      <c r="G464" s="11" t="s">
        <v>584</v>
      </c>
      <c r="H464" s="12">
        <v>44354.0</v>
      </c>
      <c r="I464" s="12">
        <v>44279.0</v>
      </c>
      <c r="J464" s="11" t="s">
        <v>594</v>
      </c>
      <c r="K464" s="11">
        <v>7.0</v>
      </c>
      <c r="L464" s="11">
        <v>14.0</v>
      </c>
      <c r="M464" s="13"/>
      <c r="N464" s="14">
        <f t="shared" si="108"/>
        <v>-44354</v>
      </c>
      <c r="O464" s="13"/>
      <c r="P464" s="13"/>
      <c r="Q464" s="12">
        <v>44496.0</v>
      </c>
      <c r="R464" s="11">
        <f t="shared" si="109"/>
        <v>142</v>
      </c>
      <c r="S464" s="11" t="s">
        <v>594</v>
      </c>
      <c r="T464" s="11">
        <v>7.0</v>
      </c>
      <c r="U464" s="11">
        <v>11.0</v>
      </c>
      <c r="V464" s="7">
        <v>0.3</v>
      </c>
      <c r="W464" s="13">
        <f t="shared" si="3"/>
        <v>9.8</v>
      </c>
      <c r="X464" s="34" t="str">
        <f t="shared" si="34"/>
        <v>Failure</v>
      </c>
      <c r="Y464" s="11" t="str">
        <f t="shared" si="35"/>
        <v>Failure</v>
      </c>
      <c r="Z464" s="11" t="str">
        <f t="shared" si="6"/>
        <v>Failure</v>
      </c>
      <c r="AA464" s="11">
        <v>26.1</v>
      </c>
      <c r="AB464" s="11">
        <v>3.75</v>
      </c>
      <c r="AC464" s="11" t="b">
        <v>1</v>
      </c>
    </row>
    <row r="465">
      <c r="A465" s="63">
        <v>206.1</v>
      </c>
      <c r="B465" s="63">
        <v>1164370.0</v>
      </c>
      <c r="C465" s="63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>
        <f t="shared" si="108"/>
        <v>0</v>
      </c>
      <c r="O465" s="64"/>
      <c r="P465" s="64"/>
      <c r="Q465" s="64"/>
      <c r="R465" s="63">
        <f t="shared" si="109"/>
        <v>0</v>
      </c>
      <c r="S465" s="64"/>
      <c r="T465" s="64"/>
      <c r="U465" s="64"/>
      <c r="V465" s="7">
        <v>0.3</v>
      </c>
      <c r="W465" s="64">
        <f t="shared" si="3"/>
        <v>0</v>
      </c>
      <c r="X465" s="110" t="str">
        <f t="shared" si="34"/>
        <v> </v>
      </c>
      <c r="Y465" s="63" t="str">
        <f t="shared" si="35"/>
        <v/>
      </c>
      <c r="Z465" s="63" t="str">
        <f t="shared" si="6"/>
        <v/>
      </c>
      <c r="AA465" s="64"/>
      <c r="AB465" s="64"/>
      <c r="AC465" s="63" t="b">
        <v>0</v>
      </c>
    </row>
    <row r="466">
      <c r="A466" s="2">
        <v>207.0</v>
      </c>
      <c r="B466" s="2">
        <v>1814829.0</v>
      </c>
      <c r="C466" s="2" t="s">
        <v>595</v>
      </c>
      <c r="D466" s="2">
        <v>74.0</v>
      </c>
      <c r="E466" s="2" t="s">
        <v>57</v>
      </c>
      <c r="F466" s="2" t="s">
        <v>596</v>
      </c>
      <c r="G466" s="2" t="s">
        <v>597</v>
      </c>
      <c r="H466" s="4">
        <v>44312.0</v>
      </c>
      <c r="I466" s="4">
        <v>44287.0</v>
      </c>
      <c r="J466" s="2" t="s">
        <v>569</v>
      </c>
      <c r="K466" s="2">
        <v>1.0</v>
      </c>
      <c r="L466" s="2">
        <v>12.0</v>
      </c>
      <c r="M466" s="5"/>
      <c r="N466" s="10">
        <f t="shared" si="108"/>
        <v>-44312</v>
      </c>
      <c r="O466" s="5"/>
      <c r="P466" s="5"/>
      <c r="Q466" s="4">
        <v>44399.0</v>
      </c>
      <c r="R466" s="2">
        <f t="shared" si="109"/>
        <v>87</v>
      </c>
      <c r="S466" s="2" t="s">
        <v>569</v>
      </c>
      <c r="T466" s="2">
        <v>1.0</v>
      </c>
      <c r="U466" s="2">
        <v>11.0</v>
      </c>
      <c r="V466" s="7">
        <v>0.3</v>
      </c>
      <c r="W466" s="5">
        <f t="shared" si="3"/>
        <v>8.4</v>
      </c>
      <c r="X466" s="35" t="str">
        <f t="shared" si="34"/>
        <v>Failure</v>
      </c>
      <c r="Y466" s="2" t="str">
        <f t="shared" si="35"/>
        <v>Failure</v>
      </c>
      <c r="Z466" s="2" t="str">
        <f t="shared" si="6"/>
        <v>Failure</v>
      </c>
      <c r="AA466" s="2">
        <v>24.74</v>
      </c>
      <c r="AB466" s="2">
        <v>2.67</v>
      </c>
      <c r="AC466" s="2" t="b">
        <v>1</v>
      </c>
    </row>
    <row r="467">
      <c r="A467" s="11">
        <v>207.1</v>
      </c>
      <c r="B467" s="11">
        <v>1814829.0</v>
      </c>
      <c r="C467" s="11" t="s">
        <v>598</v>
      </c>
      <c r="D467" s="11">
        <v>74.0</v>
      </c>
      <c r="E467" s="11" t="s">
        <v>57</v>
      </c>
      <c r="F467" s="11" t="s">
        <v>599</v>
      </c>
      <c r="G467" s="11" t="s">
        <v>600</v>
      </c>
      <c r="H467" s="12">
        <v>44361.0</v>
      </c>
      <c r="I467" s="12">
        <v>44322.0</v>
      </c>
      <c r="J467" s="11" t="s">
        <v>569</v>
      </c>
      <c r="K467" s="11">
        <v>1.0</v>
      </c>
      <c r="L467" s="11">
        <v>13.0</v>
      </c>
      <c r="M467" s="13"/>
      <c r="N467" s="14">
        <f t="shared" si="108"/>
        <v>-44361</v>
      </c>
      <c r="O467" s="13"/>
      <c r="P467" s="13"/>
      <c r="Q467" s="12">
        <v>44490.0</v>
      </c>
      <c r="R467" s="11">
        <f t="shared" si="109"/>
        <v>129</v>
      </c>
      <c r="S467" s="11" t="s">
        <v>39</v>
      </c>
      <c r="T467" s="11">
        <v>0.0</v>
      </c>
      <c r="U467" s="11">
        <v>11.0</v>
      </c>
      <c r="V467" s="7">
        <v>0.3</v>
      </c>
      <c r="W467" s="13">
        <f t="shared" si="3"/>
        <v>9.1</v>
      </c>
      <c r="X467" s="34" t="str">
        <f t="shared" si="34"/>
        <v>Failure</v>
      </c>
      <c r="Y467" s="11" t="str">
        <f t="shared" si="35"/>
        <v>Success</v>
      </c>
      <c r="Z467" s="11" t="str">
        <f t="shared" si="6"/>
        <v>Success</v>
      </c>
      <c r="AA467" s="11">
        <v>24.71</v>
      </c>
      <c r="AB467" s="11">
        <v>2.57</v>
      </c>
      <c r="AC467" s="11" t="b">
        <v>1</v>
      </c>
    </row>
    <row r="468">
      <c r="A468" s="11">
        <v>208.0</v>
      </c>
      <c r="B468" s="11">
        <v>2277170.0</v>
      </c>
      <c r="C468" s="11" t="s">
        <v>601</v>
      </c>
      <c r="D468" s="11">
        <v>65.0</v>
      </c>
      <c r="E468" s="11" t="s">
        <v>57</v>
      </c>
      <c r="F468" s="11" t="s">
        <v>602</v>
      </c>
      <c r="G468" s="11" t="s">
        <v>597</v>
      </c>
      <c r="H468" s="12">
        <v>44361.0</v>
      </c>
      <c r="I468" s="12">
        <v>44335.0</v>
      </c>
      <c r="J468" s="11" t="s">
        <v>603</v>
      </c>
      <c r="K468" s="11">
        <v>9.0</v>
      </c>
      <c r="L468" s="11">
        <v>12.0</v>
      </c>
      <c r="M468" s="13"/>
      <c r="N468" s="14">
        <f t="shared" si="108"/>
        <v>-44361</v>
      </c>
      <c r="O468" s="13"/>
      <c r="P468" s="13"/>
      <c r="Q468" s="12">
        <v>44468.0</v>
      </c>
      <c r="R468" s="11">
        <f t="shared" si="109"/>
        <v>107</v>
      </c>
      <c r="S468" s="32" t="s">
        <v>604</v>
      </c>
      <c r="T468" s="11">
        <v>6.0</v>
      </c>
      <c r="U468" s="11">
        <v>12.0</v>
      </c>
      <c r="V468" s="7">
        <v>0.3</v>
      </c>
      <c r="W468" s="13">
        <f t="shared" si="3"/>
        <v>8.4</v>
      </c>
      <c r="X468" s="34" t="str">
        <f t="shared" si="34"/>
        <v>Failure</v>
      </c>
      <c r="Y468" s="11" t="str">
        <f t="shared" si="35"/>
        <v>Success</v>
      </c>
      <c r="Z468" s="11" t="str">
        <f t="shared" si="6"/>
        <v>Success</v>
      </c>
      <c r="AA468" s="11">
        <v>26.28</v>
      </c>
      <c r="AB468" s="11">
        <v>3.8</v>
      </c>
      <c r="AC468" s="11" t="b">
        <v>1</v>
      </c>
    </row>
    <row r="469">
      <c r="A469" s="11">
        <v>208.1</v>
      </c>
      <c r="B469" s="11">
        <v>2277170.0</v>
      </c>
      <c r="C469" s="11" t="s">
        <v>605</v>
      </c>
      <c r="D469" s="11">
        <v>65.0</v>
      </c>
      <c r="E469" s="11" t="s">
        <v>57</v>
      </c>
      <c r="F469" s="11" t="s">
        <v>606</v>
      </c>
      <c r="G469" s="11" t="s">
        <v>571</v>
      </c>
      <c r="H469" s="12">
        <v>44298.0</v>
      </c>
      <c r="I469" s="12">
        <v>44265.0</v>
      </c>
      <c r="J469" s="32" t="s">
        <v>607</v>
      </c>
      <c r="K469" s="11">
        <v>9.0</v>
      </c>
      <c r="L469" s="11">
        <v>20.0</v>
      </c>
      <c r="M469" s="13"/>
      <c r="N469" s="14">
        <f t="shared" si="108"/>
        <v>-44298</v>
      </c>
      <c r="O469" s="13"/>
      <c r="P469" s="13"/>
      <c r="Q469" s="12">
        <v>44391.0</v>
      </c>
      <c r="R469" s="11">
        <f t="shared" si="109"/>
        <v>93</v>
      </c>
      <c r="S469" s="32" t="s">
        <v>607</v>
      </c>
      <c r="T469" s="11">
        <v>9.0</v>
      </c>
      <c r="U469" s="11">
        <v>13.0</v>
      </c>
      <c r="V469" s="7">
        <v>0.3</v>
      </c>
      <c r="W469" s="13">
        <f t="shared" si="3"/>
        <v>14</v>
      </c>
      <c r="X469" s="34" t="str">
        <f t="shared" si="34"/>
        <v>Success</v>
      </c>
      <c r="Y469" s="11" t="str">
        <f t="shared" si="35"/>
        <v>Failure</v>
      </c>
      <c r="Z469" s="11" t="str">
        <f t="shared" si="6"/>
        <v>Success</v>
      </c>
      <c r="AA469" s="11">
        <v>26.11</v>
      </c>
      <c r="AB469" s="11">
        <v>3.79</v>
      </c>
      <c r="AC469" s="11" t="b">
        <v>1</v>
      </c>
    </row>
    <row r="470">
      <c r="A470" s="11">
        <v>209.0</v>
      </c>
      <c r="B470" s="11">
        <v>2146229.0</v>
      </c>
      <c r="C470" s="11" t="s">
        <v>608</v>
      </c>
      <c r="D470" s="11">
        <v>58.0</v>
      </c>
      <c r="E470" s="11" t="s">
        <v>57</v>
      </c>
      <c r="F470" s="11" t="s">
        <v>609</v>
      </c>
      <c r="G470" s="11" t="s">
        <v>597</v>
      </c>
      <c r="H470" s="12">
        <v>44368.0</v>
      </c>
      <c r="I470" s="12">
        <v>44323.0</v>
      </c>
      <c r="J470" s="11" t="s">
        <v>610</v>
      </c>
      <c r="K470" s="11">
        <v>1.0</v>
      </c>
      <c r="L470" s="11">
        <v>13.0</v>
      </c>
      <c r="M470" s="13"/>
      <c r="N470" s="14">
        <f t="shared" si="108"/>
        <v>-44368</v>
      </c>
      <c r="O470" s="13"/>
      <c r="P470" s="13"/>
      <c r="Q470" s="12">
        <v>44477.0</v>
      </c>
      <c r="R470" s="11">
        <f t="shared" si="109"/>
        <v>109</v>
      </c>
      <c r="S470" s="11" t="s">
        <v>39</v>
      </c>
      <c r="T470" s="11">
        <v>0.0</v>
      </c>
      <c r="U470" s="11">
        <v>18.0</v>
      </c>
      <c r="V470" s="7">
        <v>0.3</v>
      </c>
      <c r="W470" s="13">
        <f t="shared" si="3"/>
        <v>9.1</v>
      </c>
      <c r="X470" s="34" t="str">
        <f t="shared" si="34"/>
        <v>Failure</v>
      </c>
      <c r="Y470" s="11" t="str">
        <f t="shared" si="35"/>
        <v>Success</v>
      </c>
      <c r="Z470" s="11" t="str">
        <f t="shared" si="6"/>
        <v>Success</v>
      </c>
      <c r="AA470" s="11">
        <v>24.08</v>
      </c>
      <c r="AB470" s="11">
        <v>3.12</v>
      </c>
      <c r="AC470" s="11" t="b">
        <v>1</v>
      </c>
    </row>
    <row r="471">
      <c r="A471" s="11">
        <v>209.1</v>
      </c>
      <c r="B471" s="11">
        <v>2146229.0</v>
      </c>
      <c r="C471" s="11" t="s">
        <v>611</v>
      </c>
      <c r="D471" s="11">
        <v>58.0</v>
      </c>
      <c r="E471" s="11" t="s">
        <v>612</v>
      </c>
      <c r="F471" s="11" t="s">
        <v>613</v>
      </c>
      <c r="G471" s="11" t="s">
        <v>571</v>
      </c>
      <c r="H471" s="12">
        <v>44284.0</v>
      </c>
      <c r="I471" s="12">
        <v>44239.0</v>
      </c>
      <c r="J471" s="32" t="s">
        <v>569</v>
      </c>
      <c r="K471" s="11">
        <v>1.0</v>
      </c>
      <c r="L471" s="11">
        <v>22.0</v>
      </c>
      <c r="M471" s="13"/>
      <c r="N471" s="14">
        <f t="shared" si="108"/>
        <v>-44284</v>
      </c>
      <c r="O471" s="13"/>
      <c r="P471" s="13"/>
      <c r="Q471" s="12">
        <v>44377.0</v>
      </c>
      <c r="R471" s="11">
        <f t="shared" si="109"/>
        <v>93</v>
      </c>
      <c r="S471" s="11" t="s">
        <v>39</v>
      </c>
      <c r="T471" s="11">
        <v>0.0</v>
      </c>
      <c r="U471" s="11">
        <v>17.0</v>
      </c>
      <c r="V471" s="7">
        <v>0.3</v>
      </c>
      <c r="W471" s="13">
        <f t="shared" si="3"/>
        <v>15.4</v>
      </c>
      <c r="X471" s="34" t="str">
        <f t="shared" si="34"/>
        <v>Failure</v>
      </c>
      <c r="Y471" s="11" t="str">
        <f t="shared" si="35"/>
        <v>Success</v>
      </c>
      <c r="Z471" s="11" t="str">
        <f t="shared" si="6"/>
        <v>Success</v>
      </c>
      <c r="AA471" s="11">
        <v>22.7</v>
      </c>
      <c r="AB471" s="11">
        <v>2.89</v>
      </c>
      <c r="AC471" s="11" t="b">
        <v>1</v>
      </c>
    </row>
    <row r="472">
      <c r="A472" s="101">
        <v>210.0</v>
      </c>
      <c r="B472" s="101">
        <v>2852253.0</v>
      </c>
      <c r="C472" s="101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>
        <f t="shared" si="108"/>
        <v>0</v>
      </c>
      <c r="O472" s="102"/>
      <c r="P472" s="102"/>
      <c r="Q472" s="102"/>
      <c r="R472" s="101">
        <f t="shared" si="109"/>
        <v>0</v>
      </c>
      <c r="S472" s="102"/>
      <c r="T472" s="102"/>
      <c r="U472" s="102"/>
      <c r="V472" s="7">
        <v>0.3</v>
      </c>
      <c r="W472" s="102">
        <f t="shared" si="3"/>
        <v>0</v>
      </c>
      <c r="X472" s="103" t="str">
        <f t="shared" si="34"/>
        <v> </v>
      </c>
      <c r="Y472" s="101" t="str">
        <f t="shared" si="35"/>
        <v/>
      </c>
      <c r="Z472" s="101" t="str">
        <f t="shared" si="6"/>
        <v/>
      </c>
      <c r="AA472" s="102"/>
      <c r="AB472" s="102"/>
      <c r="AC472" s="101" t="b">
        <v>0</v>
      </c>
    </row>
    <row r="473">
      <c r="A473" s="11">
        <v>210.1</v>
      </c>
      <c r="B473" s="11">
        <v>2852253.0</v>
      </c>
      <c r="C473" s="11" t="s">
        <v>614</v>
      </c>
      <c r="D473" s="11">
        <v>57.0</v>
      </c>
      <c r="E473" s="11" t="s">
        <v>615</v>
      </c>
      <c r="F473" s="11" t="s">
        <v>616</v>
      </c>
      <c r="G473" s="11" t="s">
        <v>571</v>
      </c>
      <c r="H473" s="12">
        <v>44368.0</v>
      </c>
      <c r="I473" s="12">
        <v>44314.0</v>
      </c>
      <c r="J473" s="11" t="s">
        <v>617</v>
      </c>
      <c r="K473" s="11">
        <v>5.0</v>
      </c>
      <c r="L473" s="11">
        <v>16.0</v>
      </c>
      <c r="M473" s="13"/>
      <c r="N473" s="14">
        <f t="shared" si="108"/>
        <v>-44368</v>
      </c>
      <c r="O473" s="13"/>
      <c r="P473" s="13"/>
      <c r="Q473" s="12">
        <v>44426.0</v>
      </c>
      <c r="R473" s="11">
        <f t="shared" si="109"/>
        <v>58</v>
      </c>
      <c r="S473" s="32" t="s">
        <v>618</v>
      </c>
      <c r="T473" s="11">
        <v>7.0</v>
      </c>
      <c r="U473" s="11">
        <v>12.0</v>
      </c>
      <c r="V473" s="7">
        <v>0.3</v>
      </c>
      <c r="W473" s="13">
        <f t="shared" si="3"/>
        <v>11.2</v>
      </c>
      <c r="X473" s="34" t="str">
        <f t="shared" si="34"/>
        <v>Failure</v>
      </c>
      <c r="Y473" s="11" t="str">
        <f t="shared" si="35"/>
        <v>Failure</v>
      </c>
      <c r="Z473" s="11" t="str">
        <f t="shared" si="6"/>
        <v>Failure</v>
      </c>
      <c r="AA473" s="11">
        <v>27.41</v>
      </c>
      <c r="AB473" s="11">
        <v>3.59</v>
      </c>
      <c r="AC473" s="11" t="b">
        <v>1</v>
      </c>
    </row>
    <row r="474">
      <c r="A474" s="101">
        <v>211.0</v>
      </c>
      <c r="B474" s="101">
        <v>2464835.0</v>
      </c>
      <c r="C474" s="101" t="s">
        <v>914</v>
      </c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>
        <f t="shared" si="108"/>
        <v>0</v>
      </c>
      <c r="O474" s="102"/>
      <c r="P474" s="102"/>
      <c r="Q474" s="102"/>
      <c r="R474" s="101">
        <f t="shared" si="109"/>
        <v>0</v>
      </c>
      <c r="S474" s="102"/>
      <c r="T474" s="102"/>
      <c r="U474" s="102"/>
      <c r="V474" s="7">
        <v>0.3</v>
      </c>
      <c r="W474" s="8">
        <f t="shared" si="3"/>
        <v>0</v>
      </c>
      <c r="X474" s="9" t="str">
        <f t="shared" si="34"/>
        <v> </v>
      </c>
      <c r="Y474" s="7" t="str">
        <f t="shared" si="35"/>
        <v/>
      </c>
      <c r="Z474" s="7" t="str">
        <f t="shared" si="6"/>
        <v/>
      </c>
      <c r="AA474" s="102"/>
      <c r="AB474" s="102"/>
      <c r="AC474" s="101" t="b">
        <v>0</v>
      </c>
    </row>
    <row r="475">
      <c r="A475" s="101">
        <v>211.1</v>
      </c>
      <c r="B475" s="101"/>
      <c r="C475" s="101" t="s">
        <v>914</v>
      </c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>
        <f t="shared" si="108"/>
        <v>0</v>
      </c>
      <c r="O475" s="102"/>
      <c r="P475" s="102"/>
      <c r="Q475" s="102"/>
      <c r="R475" s="101">
        <f t="shared" si="109"/>
        <v>0</v>
      </c>
      <c r="S475" s="102"/>
      <c r="T475" s="102"/>
      <c r="U475" s="102"/>
      <c r="V475" s="7">
        <v>0.3</v>
      </c>
      <c r="W475" s="8">
        <f t="shared" si="3"/>
        <v>0</v>
      </c>
      <c r="X475" s="9" t="str">
        <f t="shared" si="34"/>
        <v> </v>
      </c>
      <c r="Y475" s="7" t="str">
        <f t="shared" si="35"/>
        <v/>
      </c>
      <c r="Z475" s="7" t="str">
        <f t="shared" si="6"/>
        <v/>
      </c>
      <c r="AA475" s="102"/>
      <c r="AB475" s="102"/>
      <c r="AC475" s="101" t="b">
        <v>0</v>
      </c>
    </row>
    <row r="476">
      <c r="A476" s="101">
        <v>212.0</v>
      </c>
      <c r="B476" s="101">
        <v>1057586.0</v>
      </c>
      <c r="C476" s="101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>
        <f t="shared" si="108"/>
        <v>0</v>
      </c>
      <c r="O476" s="102"/>
      <c r="P476" s="102"/>
      <c r="Q476" s="102"/>
      <c r="R476" s="101">
        <f t="shared" si="109"/>
        <v>0</v>
      </c>
      <c r="S476" s="102"/>
      <c r="T476" s="102"/>
      <c r="U476" s="102"/>
      <c r="V476" s="7">
        <v>0.3</v>
      </c>
      <c r="W476" s="102">
        <f t="shared" si="3"/>
        <v>0</v>
      </c>
      <c r="X476" s="103" t="str">
        <f t="shared" si="34"/>
        <v> </v>
      </c>
      <c r="Y476" s="101" t="str">
        <f t="shared" si="35"/>
        <v/>
      </c>
      <c r="Z476" s="101" t="str">
        <f t="shared" si="6"/>
        <v/>
      </c>
      <c r="AA476" s="102"/>
      <c r="AB476" s="102"/>
      <c r="AC476" s="101" t="b">
        <v>0</v>
      </c>
    </row>
    <row r="477">
      <c r="A477" s="2">
        <v>212.1</v>
      </c>
      <c r="B477" s="2">
        <v>1057586.0</v>
      </c>
      <c r="C477" s="2" t="s">
        <v>619</v>
      </c>
      <c r="D477" s="2">
        <v>59.0</v>
      </c>
      <c r="E477" s="2" t="s">
        <v>30</v>
      </c>
      <c r="F477" s="2" t="s">
        <v>620</v>
      </c>
      <c r="G477" s="2" t="s">
        <v>621</v>
      </c>
      <c r="H477" s="4">
        <v>44375.0</v>
      </c>
      <c r="I477" s="4">
        <v>44372.0</v>
      </c>
      <c r="J477" s="2" t="s">
        <v>622</v>
      </c>
      <c r="K477" s="2">
        <v>8.0</v>
      </c>
      <c r="L477" s="2">
        <v>15.0</v>
      </c>
      <c r="M477" s="5"/>
      <c r="N477" s="10">
        <f t="shared" si="108"/>
        <v>-44375</v>
      </c>
      <c r="O477" s="5"/>
      <c r="P477" s="5"/>
      <c r="Q477" s="4">
        <v>44462.0</v>
      </c>
      <c r="R477" s="2">
        <f t="shared" si="109"/>
        <v>87</v>
      </c>
      <c r="S477" s="36" t="s">
        <v>622</v>
      </c>
      <c r="T477" s="2">
        <v>8.0</v>
      </c>
      <c r="U477" s="2">
        <v>15.0</v>
      </c>
      <c r="V477" s="7">
        <v>0.3</v>
      </c>
      <c r="W477" s="5">
        <f t="shared" si="3"/>
        <v>10.5</v>
      </c>
      <c r="X477" s="35" t="str">
        <f t="shared" si="34"/>
        <v>Failure</v>
      </c>
      <c r="Y477" s="2" t="str">
        <f t="shared" si="35"/>
        <v>Failure</v>
      </c>
      <c r="Z477" s="2" t="str">
        <f t="shared" si="6"/>
        <v>Failure</v>
      </c>
      <c r="AA477" s="2">
        <v>23.27</v>
      </c>
      <c r="AB477" s="2">
        <v>2.49</v>
      </c>
      <c r="AC477" s="2" t="b">
        <v>1</v>
      </c>
    </row>
    <row r="478">
      <c r="A478" s="65">
        <v>213.0</v>
      </c>
      <c r="B478" s="111">
        <v>3175748.0</v>
      </c>
      <c r="C478" s="65" t="s">
        <v>915</v>
      </c>
      <c r="D478" s="66"/>
      <c r="E478" s="66"/>
      <c r="F478" s="66"/>
      <c r="G478" s="65" t="s">
        <v>916</v>
      </c>
      <c r="H478" s="66"/>
      <c r="I478" s="66"/>
      <c r="J478" s="66"/>
      <c r="K478" s="66"/>
      <c r="L478" s="66"/>
      <c r="M478" s="66"/>
      <c r="N478" s="66">
        <f t="shared" si="108"/>
        <v>0</v>
      </c>
      <c r="O478" s="66"/>
      <c r="P478" s="66"/>
      <c r="Q478" s="66"/>
      <c r="R478" s="65">
        <f t="shared" si="109"/>
        <v>0</v>
      </c>
      <c r="S478" s="66"/>
      <c r="T478" s="66"/>
      <c r="U478" s="66"/>
      <c r="V478" s="7">
        <v>0.3</v>
      </c>
      <c r="W478" s="8">
        <f t="shared" si="3"/>
        <v>0</v>
      </c>
      <c r="X478" s="9" t="str">
        <f t="shared" si="34"/>
        <v> </v>
      </c>
      <c r="Y478" s="7" t="str">
        <f t="shared" si="35"/>
        <v/>
      </c>
      <c r="Z478" s="7" t="str">
        <f t="shared" si="6"/>
        <v/>
      </c>
      <c r="AA478" s="66"/>
      <c r="AB478" s="66"/>
      <c r="AC478" s="65"/>
    </row>
    <row r="479">
      <c r="A479" s="44">
        <v>213.1</v>
      </c>
      <c r="B479" s="45">
        <v>3175748.0</v>
      </c>
      <c r="C479" s="44" t="s">
        <v>623</v>
      </c>
      <c r="D479" s="44">
        <v>65.0</v>
      </c>
      <c r="E479" s="44" t="s">
        <v>57</v>
      </c>
      <c r="F479" s="44" t="s">
        <v>624</v>
      </c>
      <c r="G479" s="44" t="s">
        <v>625</v>
      </c>
      <c r="H479" s="46">
        <v>44452.0</v>
      </c>
      <c r="I479" s="46">
        <v>44427.0</v>
      </c>
      <c r="J479" s="44" t="s">
        <v>626</v>
      </c>
      <c r="K479" s="44">
        <v>0.0</v>
      </c>
      <c r="L479" s="44">
        <v>21.0</v>
      </c>
      <c r="M479" s="46">
        <v>44469.0</v>
      </c>
      <c r="N479" s="47">
        <f t="shared" si="108"/>
        <v>17</v>
      </c>
      <c r="O479" s="44" t="s">
        <v>627</v>
      </c>
      <c r="P479" s="44">
        <v>14.0</v>
      </c>
      <c r="Q479" s="46">
        <v>44503.0</v>
      </c>
      <c r="R479" s="44">
        <f t="shared" si="109"/>
        <v>51</v>
      </c>
      <c r="S479" s="44" t="s">
        <v>627</v>
      </c>
      <c r="T479" s="44">
        <v>0.0</v>
      </c>
      <c r="U479" s="44">
        <v>16.0</v>
      </c>
      <c r="V479" s="7">
        <v>0.3</v>
      </c>
      <c r="W479" s="8">
        <f t="shared" si="3"/>
        <v>14.7</v>
      </c>
      <c r="X479" s="9" t="str">
        <f t="shared" si="34"/>
        <v>Failure</v>
      </c>
      <c r="Y479" s="7" t="str">
        <f t="shared" si="35"/>
        <v>Failure</v>
      </c>
      <c r="Z479" s="7" t="str">
        <f t="shared" si="6"/>
        <v>Failure</v>
      </c>
      <c r="AA479" s="44">
        <v>21.27</v>
      </c>
      <c r="AB479" s="44">
        <v>2.12</v>
      </c>
      <c r="AC479" s="44" t="b">
        <v>1</v>
      </c>
    </row>
    <row r="480">
      <c r="A480" s="117">
        <v>214.0</v>
      </c>
      <c r="B480" s="51">
        <v>2540597.0</v>
      </c>
      <c r="C480" s="117" t="s">
        <v>917</v>
      </c>
      <c r="D480" s="117">
        <v>75.0</v>
      </c>
      <c r="E480" s="117" t="s">
        <v>57</v>
      </c>
      <c r="F480" s="117" t="s">
        <v>918</v>
      </c>
      <c r="G480" s="117" t="s">
        <v>919</v>
      </c>
      <c r="H480" s="118">
        <v>44389.0</v>
      </c>
      <c r="I480" s="119">
        <v>44357.0</v>
      </c>
      <c r="J480" s="117" t="s">
        <v>920</v>
      </c>
      <c r="K480" s="117">
        <v>0.0</v>
      </c>
      <c r="L480" s="117">
        <v>15.0</v>
      </c>
      <c r="M480" s="119">
        <v>44390.0</v>
      </c>
      <c r="N480" s="120">
        <f t="shared" si="108"/>
        <v>1</v>
      </c>
      <c r="O480" s="117" t="s">
        <v>632</v>
      </c>
      <c r="P480" s="117">
        <v>19.0</v>
      </c>
      <c r="Q480" s="117" t="s">
        <v>921</v>
      </c>
      <c r="R480" s="118" t="str">
        <f t="shared" si="109"/>
        <v>#VALUE!</v>
      </c>
      <c r="S480" s="120"/>
      <c r="T480" s="120"/>
      <c r="U480" s="120"/>
      <c r="V480" s="7">
        <v>0.3</v>
      </c>
      <c r="W480" s="8">
        <f t="shared" si="3"/>
        <v>10.5</v>
      </c>
      <c r="X480" s="9" t="str">
        <f t="shared" si="34"/>
        <v> </v>
      </c>
      <c r="Y480" s="7" t="str">
        <f t="shared" si="35"/>
        <v/>
      </c>
      <c r="Z480" s="7" t="str">
        <f t="shared" si="6"/>
        <v/>
      </c>
      <c r="AA480" s="120"/>
      <c r="AB480" s="120"/>
      <c r="AC480" s="117" t="b">
        <v>0</v>
      </c>
    </row>
    <row r="481">
      <c r="A481" s="44">
        <v>214.1</v>
      </c>
      <c r="B481" s="48">
        <v>2540597.0</v>
      </c>
      <c r="C481" s="44" t="s">
        <v>628</v>
      </c>
      <c r="D481" s="44">
        <v>73.0</v>
      </c>
      <c r="E481" s="44" t="s">
        <v>57</v>
      </c>
      <c r="F481" s="44" t="s">
        <v>629</v>
      </c>
      <c r="G481" s="44" t="s">
        <v>630</v>
      </c>
      <c r="H481" s="46">
        <v>43717.0</v>
      </c>
      <c r="I481" s="49">
        <v>43698.0</v>
      </c>
      <c r="J481" s="44" t="s">
        <v>631</v>
      </c>
      <c r="K481" s="44">
        <v>3.0</v>
      </c>
      <c r="L481" s="44">
        <v>18.0</v>
      </c>
      <c r="M481" s="46">
        <v>43732.0</v>
      </c>
      <c r="N481" s="47">
        <f t="shared" si="108"/>
        <v>15</v>
      </c>
      <c r="O481" s="44" t="s">
        <v>632</v>
      </c>
      <c r="P481" s="44">
        <v>17.0</v>
      </c>
      <c r="Q481" s="46">
        <v>44357.0</v>
      </c>
      <c r="R481" s="44">
        <f t="shared" si="109"/>
        <v>640</v>
      </c>
      <c r="S481" s="44" t="s">
        <v>632</v>
      </c>
      <c r="T481" s="44">
        <v>3.0</v>
      </c>
      <c r="U481" s="44">
        <v>13.0</v>
      </c>
      <c r="V481" s="7">
        <v>0.3</v>
      </c>
      <c r="W481" s="47">
        <f t="shared" si="3"/>
        <v>12.6</v>
      </c>
      <c r="X481" s="50" t="str">
        <f t="shared" si="34"/>
        <v>Failure</v>
      </c>
      <c r="Y481" s="44" t="str">
        <f t="shared" si="35"/>
        <v>Failure</v>
      </c>
      <c r="Z481" s="44" t="str">
        <f t="shared" si="6"/>
        <v>Failure</v>
      </c>
      <c r="AA481" s="44">
        <v>24.38</v>
      </c>
      <c r="AB481" s="44">
        <v>3.16</v>
      </c>
      <c r="AC481" s="44" t="b">
        <v>1</v>
      </c>
    </row>
    <row r="482">
      <c r="A482" s="44">
        <v>215.0</v>
      </c>
      <c r="B482" s="48">
        <v>2328711.0</v>
      </c>
      <c r="C482" s="44" t="s">
        <v>633</v>
      </c>
      <c r="D482" s="44">
        <v>71.0</v>
      </c>
      <c r="E482" s="44" t="s">
        <v>57</v>
      </c>
      <c r="F482" s="44" t="s">
        <v>634</v>
      </c>
      <c r="G482" s="44" t="s">
        <v>625</v>
      </c>
      <c r="H482" s="46">
        <v>44249.0</v>
      </c>
      <c r="I482" s="46">
        <v>44208.0</v>
      </c>
      <c r="J482" s="44" t="s">
        <v>635</v>
      </c>
      <c r="K482" s="44">
        <v>8.0</v>
      </c>
      <c r="L482" s="44">
        <v>21.0</v>
      </c>
      <c r="M482" s="46">
        <v>44257.0</v>
      </c>
      <c r="N482" s="47">
        <f t="shared" si="108"/>
        <v>8</v>
      </c>
      <c r="O482" s="44" t="s">
        <v>635</v>
      </c>
      <c r="P482" s="44">
        <v>10.0</v>
      </c>
      <c r="Q482" s="46">
        <v>44356.0</v>
      </c>
      <c r="R482" s="44">
        <f t="shared" si="109"/>
        <v>107</v>
      </c>
      <c r="S482" s="44" t="s">
        <v>635</v>
      </c>
      <c r="T482" s="44">
        <v>8.0</v>
      </c>
      <c r="U482" s="44">
        <v>13.0</v>
      </c>
      <c r="V482" s="7">
        <v>0.3</v>
      </c>
      <c r="W482" s="8">
        <f t="shared" si="3"/>
        <v>14.7</v>
      </c>
      <c r="X482" s="9" t="str">
        <f t="shared" si="34"/>
        <v>Success</v>
      </c>
      <c r="Y482" s="7" t="str">
        <f t="shared" si="35"/>
        <v>Failure</v>
      </c>
      <c r="Z482" s="7" t="str">
        <f t="shared" si="6"/>
        <v>Success</v>
      </c>
      <c r="AA482" s="44">
        <v>24.5</v>
      </c>
      <c r="AB482" s="44">
        <v>3.08</v>
      </c>
      <c r="AC482" s="44" t="b">
        <v>1</v>
      </c>
    </row>
    <row r="483">
      <c r="A483" s="37">
        <v>215.1</v>
      </c>
      <c r="B483" s="51">
        <v>2328711.0</v>
      </c>
      <c r="C483" s="37" t="s">
        <v>922</v>
      </c>
      <c r="D483" s="37">
        <v>72.0</v>
      </c>
      <c r="E483" s="37" t="s">
        <v>57</v>
      </c>
      <c r="F483" s="37" t="s">
        <v>634</v>
      </c>
      <c r="G483" s="37" t="s">
        <v>637</v>
      </c>
      <c r="H483" s="39">
        <v>44389.0</v>
      </c>
      <c r="I483" s="39">
        <v>44356.0</v>
      </c>
      <c r="J483" s="37" t="s">
        <v>635</v>
      </c>
      <c r="K483" s="37">
        <v>1.0</v>
      </c>
      <c r="L483" s="37">
        <v>13.0</v>
      </c>
      <c r="M483" s="39">
        <v>44397.0</v>
      </c>
      <c r="N483" s="41">
        <f t="shared" si="108"/>
        <v>8</v>
      </c>
      <c r="O483" s="37" t="s">
        <v>635</v>
      </c>
      <c r="P483" s="41"/>
      <c r="Q483" s="39">
        <v>44446.0</v>
      </c>
      <c r="R483" s="37">
        <f t="shared" si="109"/>
        <v>57</v>
      </c>
      <c r="S483" s="37" t="s">
        <v>635</v>
      </c>
      <c r="T483" s="37">
        <v>1.0</v>
      </c>
      <c r="U483" s="37">
        <v>14.0</v>
      </c>
      <c r="V483" s="7">
        <v>0.3</v>
      </c>
      <c r="W483" s="8">
        <f t="shared" si="3"/>
        <v>9.1</v>
      </c>
      <c r="X483" s="9" t="str">
        <f t="shared" si="34"/>
        <v>Failure</v>
      </c>
      <c r="Y483" s="7" t="str">
        <f t="shared" si="35"/>
        <v>Failure</v>
      </c>
      <c r="Z483" s="7" t="str">
        <f t="shared" si="6"/>
        <v>Failure</v>
      </c>
      <c r="AA483" s="37">
        <v>24.44</v>
      </c>
      <c r="AB483" s="37">
        <v>3.03</v>
      </c>
      <c r="AC483" s="37" t="b">
        <v>1</v>
      </c>
    </row>
    <row r="484">
      <c r="A484" s="44">
        <v>216.0</v>
      </c>
      <c r="B484" s="48">
        <v>3165298.0</v>
      </c>
      <c r="C484" s="44" t="s">
        <v>638</v>
      </c>
      <c r="D484" s="44">
        <v>74.0</v>
      </c>
      <c r="E484" s="44" t="s">
        <v>30</v>
      </c>
      <c r="F484" s="44" t="s">
        <v>639</v>
      </c>
      <c r="G484" s="44" t="s">
        <v>640</v>
      </c>
      <c r="H484" s="46">
        <v>44459.0</v>
      </c>
      <c r="I484" s="46">
        <v>44440.0</v>
      </c>
      <c r="J484" s="44" t="s">
        <v>641</v>
      </c>
      <c r="K484" s="44">
        <v>5.0</v>
      </c>
      <c r="L484" s="44">
        <v>16.0</v>
      </c>
      <c r="M484" s="46">
        <v>44468.0</v>
      </c>
      <c r="N484" s="47">
        <f t="shared" si="108"/>
        <v>9</v>
      </c>
      <c r="O484" s="52" t="s">
        <v>642</v>
      </c>
      <c r="P484" s="44">
        <v>15.0</v>
      </c>
      <c r="Q484" s="46">
        <v>44510.0</v>
      </c>
      <c r="R484" s="44">
        <f t="shared" si="109"/>
        <v>51</v>
      </c>
      <c r="S484" s="44" t="s">
        <v>643</v>
      </c>
      <c r="T484" s="44">
        <v>2.0</v>
      </c>
      <c r="U484" s="44">
        <v>15.0</v>
      </c>
      <c r="V484" s="7">
        <v>0.3</v>
      </c>
      <c r="W484" s="47">
        <f t="shared" si="3"/>
        <v>11.2</v>
      </c>
      <c r="X484" s="50" t="str">
        <f t="shared" si="34"/>
        <v>Failure</v>
      </c>
      <c r="Y484" s="44" t="str">
        <f t="shared" si="35"/>
        <v>Success</v>
      </c>
      <c r="Z484" s="44" t="str">
        <f t="shared" si="6"/>
        <v>Success</v>
      </c>
      <c r="AA484" s="44">
        <v>23.26</v>
      </c>
      <c r="AB484" s="44">
        <v>3.1</v>
      </c>
      <c r="AC484" s="44" t="b">
        <v>1</v>
      </c>
    </row>
    <row r="485">
      <c r="A485" s="44">
        <v>216.1</v>
      </c>
      <c r="B485" s="51">
        <v>3165298.0</v>
      </c>
      <c r="C485" s="44" t="s">
        <v>644</v>
      </c>
      <c r="D485" s="44">
        <v>74.0</v>
      </c>
      <c r="E485" s="44" t="s">
        <v>30</v>
      </c>
      <c r="F485" s="44" t="s">
        <v>639</v>
      </c>
      <c r="G485" s="44" t="s">
        <v>645</v>
      </c>
      <c r="H485" s="46">
        <v>44396.0</v>
      </c>
      <c r="I485" s="46">
        <v>44370.0</v>
      </c>
      <c r="J485" s="44" t="s">
        <v>646</v>
      </c>
      <c r="K485" s="44">
        <v>7.0</v>
      </c>
      <c r="L485" s="44">
        <v>15.0</v>
      </c>
      <c r="M485" s="46">
        <v>44405.0</v>
      </c>
      <c r="N485" s="47">
        <f t="shared" si="108"/>
        <v>9</v>
      </c>
      <c r="O485" s="52" t="s">
        <v>642</v>
      </c>
      <c r="P485" s="44">
        <v>17.0</v>
      </c>
      <c r="Q485" s="46">
        <v>44484.0</v>
      </c>
      <c r="R485" s="44">
        <f t="shared" si="109"/>
        <v>88</v>
      </c>
      <c r="S485" s="52" t="s">
        <v>642</v>
      </c>
      <c r="T485" s="44">
        <v>4.0</v>
      </c>
      <c r="U485" s="44">
        <v>13.0</v>
      </c>
      <c r="V485" s="7">
        <v>0.3</v>
      </c>
      <c r="W485" s="8">
        <f t="shared" si="3"/>
        <v>10.5</v>
      </c>
      <c r="X485" s="9" t="str">
        <f t="shared" si="34"/>
        <v>Failure</v>
      </c>
      <c r="Y485" s="7" t="str">
        <f t="shared" si="35"/>
        <v>Success</v>
      </c>
      <c r="Z485" s="7" t="str">
        <f t="shared" si="6"/>
        <v>Success</v>
      </c>
      <c r="AA485" s="44">
        <v>23.23</v>
      </c>
      <c r="AB485" s="44">
        <v>3.17</v>
      </c>
      <c r="AC485" s="44" t="b">
        <v>1</v>
      </c>
    </row>
    <row r="486">
      <c r="A486" s="44">
        <v>217.0</v>
      </c>
      <c r="B486" s="53" t="s">
        <v>647</v>
      </c>
      <c r="C486" s="44" t="s">
        <v>648</v>
      </c>
      <c r="D486" s="44">
        <v>67.0</v>
      </c>
      <c r="E486" s="44" t="s">
        <v>30</v>
      </c>
      <c r="F486" s="44" t="s">
        <v>649</v>
      </c>
      <c r="G486" s="44" t="s">
        <v>650</v>
      </c>
      <c r="H486" s="46">
        <v>44403.0</v>
      </c>
      <c r="I486" s="46">
        <v>44376.0</v>
      </c>
      <c r="J486" s="52" t="s">
        <v>642</v>
      </c>
      <c r="K486" s="44">
        <v>4.0</v>
      </c>
      <c r="L486" s="44">
        <v>15.0</v>
      </c>
      <c r="M486" s="46">
        <v>44418.0</v>
      </c>
      <c r="N486" s="47">
        <f t="shared" si="108"/>
        <v>15</v>
      </c>
      <c r="O486" s="44" t="s">
        <v>651</v>
      </c>
      <c r="P486" s="44">
        <v>11.0</v>
      </c>
      <c r="Q486" s="46">
        <v>44476.0</v>
      </c>
      <c r="R486" s="44">
        <f t="shared" si="109"/>
        <v>73</v>
      </c>
      <c r="S486" s="44" t="s">
        <v>652</v>
      </c>
      <c r="T486" s="44">
        <v>0.0</v>
      </c>
      <c r="U486" s="44">
        <v>14.0</v>
      </c>
      <c r="V486" s="7">
        <v>0.3</v>
      </c>
      <c r="W486" s="8">
        <f t="shared" si="3"/>
        <v>10.5</v>
      </c>
      <c r="X486" s="9" t="str">
        <f t="shared" si="34"/>
        <v>Failure</v>
      </c>
      <c r="Y486" s="7" t="str">
        <f t="shared" si="35"/>
        <v>Success</v>
      </c>
      <c r="Z486" s="7" t="str">
        <f t="shared" si="6"/>
        <v>Success</v>
      </c>
      <c r="AA486" s="44">
        <v>23.82</v>
      </c>
      <c r="AB486" s="44">
        <v>3.2</v>
      </c>
      <c r="AC486" s="44" t="b">
        <v>1</v>
      </c>
    </row>
    <row r="487">
      <c r="A487" s="101">
        <v>217.1</v>
      </c>
      <c r="B487" s="101"/>
      <c r="C487" s="101" t="s">
        <v>923</v>
      </c>
      <c r="D487" s="102"/>
      <c r="E487" s="102"/>
      <c r="F487" s="102"/>
      <c r="G487" s="101" t="s">
        <v>705</v>
      </c>
      <c r="H487" s="102"/>
      <c r="I487" s="102"/>
      <c r="J487" s="102"/>
      <c r="K487" s="102"/>
      <c r="L487" s="102"/>
      <c r="M487" s="102"/>
      <c r="N487" s="102">
        <f t="shared" si="108"/>
        <v>0</v>
      </c>
      <c r="O487" s="102"/>
      <c r="P487" s="102"/>
      <c r="Q487" s="102"/>
      <c r="R487" s="101">
        <f t="shared" si="109"/>
        <v>0</v>
      </c>
      <c r="S487" s="102"/>
      <c r="T487" s="102"/>
      <c r="U487" s="102"/>
      <c r="V487" s="7">
        <v>0.3</v>
      </c>
      <c r="W487" s="8">
        <f t="shared" si="3"/>
        <v>0</v>
      </c>
      <c r="X487" s="9" t="str">
        <f t="shared" si="34"/>
        <v> </v>
      </c>
      <c r="Y487" s="7" t="str">
        <f t="shared" si="35"/>
        <v/>
      </c>
      <c r="Z487" s="7" t="str">
        <f t="shared" si="6"/>
        <v/>
      </c>
      <c r="AA487" s="102"/>
      <c r="AB487" s="102"/>
      <c r="AC487" s="101" t="b">
        <v>0</v>
      </c>
    </row>
    <row r="488">
      <c r="A488" s="44">
        <v>218.0</v>
      </c>
      <c r="B488" s="48">
        <v>2525635.0</v>
      </c>
      <c r="C488" s="44" t="s">
        <v>653</v>
      </c>
      <c r="D488" s="44">
        <v>70.0</v>
      </c>
      <c r="E488" s="44" t="s">
        <v>57</v>
      </c>
      <c r="F488" s="44" t="s">
        <v>654</v>
      </c>
      <c r="G488" s="44" t="s">
        <v>640</v>
      </c>
      <c r="H488" s="46">
        <v>44410.0</v>
      </c>
      <c r="I488" s="46">
        <v>44405.0</v>
      </c>
      <c r="J488" s="44" t="s">
        <v>655</v>
      </c>
      <c r="K488" s="44">
        <v>7.0</v>
      </c>
      <c r="L488" s="44">
        <v>11.0</v>
      </c>
      <c r="M488" s="46">
        <v>44420.0</v>
      </c>
      <c r="N488" s="47">
        <f t="shared" si="108"/>
        <v>10</v>
      </c>
      <c r="O488" s="44" t="s">
        <v>655</v>
      </c>
      <c r="P488" s="44">
        <v>13.0</v>
      </c>
      <c r="Q488" s="46">
        <v>44517.0</v>
      </c>
      <c r="R488" s="44">
        <f t="shared" si="109"/>
        <v>107</v>
      </c>
      <c r="S488" s="44" t="s">
        <v>656</v>
      </c>
      <c r="T488" s="44">
        <v>5.0</v>
      </c>
      <c r="U488" s="44">
        <v>10.0</v>
      </c>
      <c r="V488" s="7">
        <v>0.3</v>
      </c>
      <c r="W488" s="47">
        <f t="shared" si="3"/>
        <v>7.7</v>
      </c>
      <c r="X488" s="50" t="str">
        <f t="shared" si="34"/>
        <v>Failure</v>
      </c>
      <c r="Y488" s="44" t="str">
        <f t="shared" si="35"/>
        <v>Success</v>
      </c>
      <c r="Z488" s="44" t="str">
        <f t="shared" si="6"/>
        <v>Success</v>
      </c>
      <c r="AA488" s="44">
        <v>25.28</v>
      </c>
      <c r="AB488" s="44">
        <v>2.98</v>
      </c>
      <c r="AC488" s="44" t="b">
        <v>1</v>
      </c>
    </row>
    <row r="489">
      <c r="A489" s="117">
        <v>218.1</v>
      </c>
      <c r="B489" s="51">
        <v>2525635.0</v>
      </c>
      <c r="C489" s="117" t="s">
        <v>657</v>
      </c>
      <c r="D489" s="117">
        <v>70.0</v>
      </c>
      <c r="E489" s="117" t="s">
        <v>57</v>
      </c>
      <c r="F489" s="117" t="s">
        <v>654</v>
      </c>
      <c r="G489" s="117" t="s">
        <v>645</v>
      </c>
      <c r="H489" s="119">
        <v>44473.0</v>
      </c>
      <c r="I489" s="119">
        <v>44405.0</v>
      </c>
      <c r="J489" s="117" t="s">
        <v>655</v>
      </c>
      <c r="K489" s="117">
        <v>7.0</v>
      </c>
      <c r="L489" s="117">
        <v>12.0</v>
      </c>
      <c r="M489" s="119">
        <v>44482.0</v>
      </c>
      <c r="N489" s="120">
        <f t="shared" si="108"/>
        <v>9</v>
      </c>
      <c r="O489" s="117" t="s">
        <v>658</v>
      </c>
      <c r="P489" s="117">
        <v>11.0</v>
      </c>
      <c r="Q489" s="117" t="s">
        <v>1016</v>
      </c>
      <c r="R489" s="119" t="str">
        <f t="shared" si="109"/>
        <v>#VALUE!</v>
      </c>
      <c r="S489" s="120"/>
      <c r="T489" s="120"/>
      <c r="U489" s="120"/>
      <c r="V489" s="7">
        <v>0.3</v>
      </c>
      <c r="W489" s="8">
        <f t="shared" si="3"/>
        <v>8.4</v>
      </c>
      <c r="X489" s="9" t="str">
        <f t="shared" si="34"/>
        <v> </v>
      </c>
      <c r="Y489" s="7" t="str">
        <f t="shared" si="35"/>
        <v/>
      </c>
      <c r="Z489" s="7" t="str">
        <f t="shared" si="6"/>
        <v/>
      </c>
      <c r="AA489" s="117">
        <v>24.93</v>
      </c>
      <c r="AB489" s="117">
        <v>3.0</v>
      </c>
      <c r="AC489" s="117"/>
    </row>
    <row r="490">
      <c r="A490" s="44">
        <v>219.0</v>
      </c>
      <c r="B490" s="48">
        <v>2714291.0</v>
      </c>
      <c r="C490" s="44" t="s">
        <v>660</v>
      </c>
      <c r="D490" s="44">
        <v>72.0</v>
      </c>
      <c r="E490" s="44" t="s">
        <v>57</v>
      </c>
      <c r="F490" s="44" t="s">
        <v>661</v>
      </c>
      <c r="G490" s="44" t="s">
        <v>640</v>
      </c>
      <c r="H490" s="49">
        <v>44410.0</v>
      </c>
      <c r="I490" s="46">
        <v>44362.0</v>
      </c>
      <c r="J490" s="44" t="s">
        <v>662</v>
      </c>
      <c r="K490" s="44">
        <v>7.0</v>
      </c>
      <c r="L490" s="44">
        <v>15.0</v>
      </c>
      <c r="M490" s="49">
        <v>44420.0</v>
      </c>
      <c r="N490" s="47">
        <f t="shared" si="108"/>
        <v>10</v>
      </c>
      <c r="O490" s="44" t="s">
        <v>663</v>
      </c>
      <c r="P490" s="44">
        <v>16.0</v>
      </c>
      <c r="Q490" s="46">
        <v>44490.0</v>
      </c>
      <c r="R490" s="44">
        <f t="shared" si="109"/>
        <v>80</v>
      </c>
      <c r="S490" s="44" t="s">
        <v>663</v>
      </c>
      <c r="T490" s="44">
        <v>6.0</v>
      </c>
      <c r="U490" s="44">
        <v>15.0</v>
      </c>
      <c r="V490" s="7">
        <v>0.3</v>
      </c>
      <c r="W490" s="8">
        <f t="shared" si="3"/>
        <v>10.5</v>
      </c>
      <c r="X490" s="9" t="str">
        <f t="shared" si="34"/>
        <v>Failure</v>
      </c>
      <c r="Y490" s="7" t="str">
        <f t="shared" si="35"/>
        <v>Success</v>
      </c>
      <c r="Z490" s="7" t="str">
        <f t="shared" si="6"/>
        <v>Success</v>
      </c>
      <c r="AA490" s="44">
        <v>23.41</v>
      </c>
      <c r="AB490" s="44">
        <v>3.18</v>
      </c>
      <c r="AC490" s="44" t="b">
        <v>1</v>
      </c>
    </row>
    <row r="491">
      <c r="A491" s="101">
        <v>219.1</v>
      </c>
      <c r="B491" s="112">
        <v>2714291.0</v>
      </c>
      <c r="C491" s="101" t="s">
        <v>924</v>
      </c>
      <c r="D491" s="102"/>
      <c r="E491" s="102"/>
      <c r="F491" s="102"/>
      <c r="G491" s="101" t="s">
        <v>925</v>
      </c>
      <c r="H491" s="102"/>
      <c r="I491" s="102"/>
      <c r="J491" s="102"/>
      <c r="K491" s="102"/>
      <c r="L491" s="102"/>
      <c r="M491" s="102"/>
      <c r="N491" s="102">
        <f t="shared" si="108"/>
        <v>0</v>
      </c>
      <c r="O491" s="102"/>
      <c r="P491" s="102"/>
      <c r="Q491" s="102"/>
      <c r="R491" s="101">
        <f t="shared" si="109"/>
        <v>0</v>
      </c>
      <c r="S491" s="102"/>
      <c r="T491" s="102"/>
      <c r="U491" s="102"/>
      <c r="V491" s="7">
        <v>0.3</v>
      </c>
      <c r="W491" s="8">
        <f t="shared" si="3"/>
        <v>0</v>
      </c>
      <c r="X491" s="9" t="str">
        <f t="shared" si="34"/>
        <v> </v>
      </c>
      <c r="Y491" s="7" t="str">
        <f t="shared" si="35"/>
        <v/>
      </c>
      <c r="Z491" s="7" t="str">
        <f t="shared" si="6"/>
        <v/>
      </c>
      <c r="AA491" s="102"/>
      <c r="AB491" s="102"/>
      <c r="AC491" s="101"/>
    </row>
    <row r="492">
      <c r="A492" s="101">
        <v>220.0</v>
      </c>
      <c r="B492" s="112">
        <v>2818205.0</v>
      </c>
      <c r="C492" s="101" t="s">
        <v>926</v>
      </c>
      <c r="D492" s="101">
        <v>71.0</v>
      </c>
      <c r="E492" s="101" t="s">
        <v>57</v>
      </c>
      <c r="F492" s="101" t="s">
        <v>927</v>
      </c>
      <c r="G492" s="101" t="s">
        <v>640</v>
      </c>
      <c r="H492" s="108">
        <v>44417.0</v>
      </c>
      <c r="I492" s="108">
        <v>44398.0</v>
      </c>
      <c r="J492" s="101" t="s">
        <v>560</v>
      </c>
      <c r="K492" s="101">
        <v>1.0</v>
      </c>
      <c r="L492" s="101">
        <v>19.0</v>
      </c>
      <c r="M492" s="108">
        <v>44427.0</v>
      </c>
      <c r="N492" s="102">
        <f t="shared" si="108"/>
        <v>10</v>
      </c>
      <c r="O492" s="102"/>
      <c r="P492" s="102"/>
      <c r="Q492" s="102"/>
      <c r="R492" s="108">
        <f t="shared" si="109"/>
        <v>-44417</v>
      </c>
      <c r="S492" s="102"/>
      <c r="T492" s="102"/>
      <c r="U492" s="102"/>
      <c r="V492" s="7">
        <v>0.3</v>
      </c>
      <c r="W492" s="8">
        <f t="shared" si="3"/>
        <v>13.3</v>
      </c>
      <c r="X492" s="9" t="str">
        <f t="shared" si="34"/>
        <v> </v>
      </c>
      <c r="Y492" s="7" t="str">
        <f t="shared" si="35"/>
        <v/>
      </c>
      <c r="Z492" s="7" t="str">
        <f t="shared" si="6"/>
        <v/>
      </c>
      <c r="AA492" s="102"/>
      <c r="AB492" s="102"/>
      <c r="AC492" s="101"/>
    </row>
    <row r="493">
      <c r="A493" s="101"/>
      <c r="B493" s="101"/>
      <c r="C493" s="101" t="s">
        <v>926</v>
      </c>
      <c r="D493" s="101">
        <v>72.0</v>
      </c>
      <c r="E493" s="101" t="s">
        <v>57</v>
      </c>
      <c r="F493" s="102"/>
      <c r="G493" s="101" t="s">
        <v>928</v>
      </c>
      <c r="H493" s="108">
        <v>44522.0</v>
      </c>
      <c r="I493" s="102"/>
      <c r="J493" s="102"/>
      <c r="K493" s="102"/>
      <c r="L493" s="102"/>
      <c r="M493" s="102"/>
      <c r="N493" s="109">
        <f t="shared" si="108"/>
        <v>-44522</v>
      </c>
      <c r="O493" s="102"/>
      <c r="P493" s="102"/>
      <c r="Q493" s="102"/>
      <c r="R493" s="108">
        <f t="shared" si="109"/>
        <v>-44522</v>
      </c>
      <c r="S493" s="102"/>
      <c r="T493" s="102"/>
      <c r="U493" s="102"/>
      <c r="V493" s="7">
        <v>0.3</v>
      </c>
      <c r="W493" s="8">
        <f t="shared" si="3"/>
        <v>0</v>
      </c>
      <c r="X493" s="9" t="str">
        <f t="shared" si="34"/>
        <v> </v>
      </c>
      <c r="Y493" s="7" t="str">
        <f t="shared" si="35"/>
        <v/>
      </c>
      <c r="Z493" s="7" t="str">
        <f t="shared" si="6"/>
        <v/>
      </c>
      <c r="AA493" s="102"/>
      <c r="AB493" s="102"/>
      <c r="AC493" s="101"/>
    </row>
    <row r="494">
      <c r="A494" s="117">
        <v>221.0</v>
      </c>
      <c r="B494" s="51">
        <v>2498513.0</v>
      </c>
      <c r="C494" s="117" t="s">
        <v>929</v>
      </c>
      <c r="D494" s="117">
        <v>77.0</v>
      </c>
      <c r="E494" s="117" t="s">
        <v>30</v>
      </c>
      <c r="F494" s="117" t="s">
        <v>930</v>
      </c>
      <c r="G494" s="117" t="s">
        <v>640</v>
      </c>
      <c r="H494" s="119">
        <v>44424.0</v>
      </c>
      <c r="I494" s="119">
        <v>44393.0</v>
      </c>
      <c r="J494" s="117" t="s">
        <v>931</v>
      </c>
      <c r="K494" s="117">
        <v>8.0</v>
      </c>
      <c r="L494" s="117">
        <v>12.0</v>
      </c>
      <c r="M494" s="119">
        <v>44433.0</v>
      </c>
      <c r="N494" s="120">
        <f t="shared" si="108"/>
        <v>9</v>
      </c>
      <c r="O494" s="117" t="s">
        <v>932</v>
      </c>
      <c r="P494" s="117">
        <v>18.0</v>
      </c>
      <c r="Q494" s="117" t="s">
        <v>933</v>
      </c>
      <c r="R494" s="119" t="str">
        <f t="shared" si="109"/>
        <v>#VALUE!</v>
      </c>
      <c r="S494" s="120"/>
      <c r="T494" s="120"/>
      <c r="U494" s="120"/>
      <c r="V494" s="7">
        <v>0.3</v>
      </c>
      <c r="W494" s="8">
        <f t="shared" si="3"/>
        <v>8.4</v>
      </c>
      <c r="X494" s="9" t="str">
        <f t="shared" si="34"/>
        <v> </v>
      </c>
      <c r="Y494" s="7" t="str">
        <f t="shared" si="35"/>
        <v/>
      </c>
      <c r="Z494" s="7" t="str">
        <f t="shared" si="6"/>
        <v/>
      </c>
      <c r="AA494" s="120"/>
      <c r="AB494" s="120"/>
      <c r="AC494" s="117" t="b">
        <v>0</v>
      </c>
    </row>
    <row r="495">
      <c r="A495" s="101">
        <v>221.1</v>
      </c>
      <c r="B495" s="101">
        <v>2498513.0</v>
      </c>
      <c r="C495" s="101" t="s">
        <v>924</v>
      </c>
      <c r="D495" s="102"/>
      <c r="E495" s="102"/>
      <c r="F495" s="102"/>
      <c r="G495" s="101" t="s">
        <v>934</v>
      </c>
      <c r="H495" s="102"/>
      <c r="I495" s="102"/>
      <c r="J495" s="102"/>
      <c r="K495" s="102"/>
      <c r="L495" s="102"/>
      <c r="M495" s="102"/>
      <c r="N495" s="102">
        <f t="shared" si="108"/>
        <v>0</v>
      </c>
      <c r="O495" s="102"/>
      <c r="P495" s="102"/>
      <c r="Q495" s="102"/>
      <c r="R495" s="101">
        <f t="shared" si="109"/>
        <v>0</v>
      </c>
      <c r="S495" s="102"/>
      <c r="T495" s="102"/>
      <c r="U495" s="102"/>
      <c r="V495" s="7">
        <v>0.3</v>
      </c>
      <c r="W495" s="8">
        <f t="shared" si="3"/>
        <v>0</v>
      </c>
      <c r="X495" s="9" t="str">
        <f t="shared" si="34"/>
        <v> </v>
      </c>
      <c r="Y495" s="7" t="str">
        <f t="shared" si="35"/>
        <v/>
      </c>
      <c r="Z495" s="7" t="str">
        <f t="shared" si="6"/>
        <v/>
      </c>
      <c r="AA495" s="102"/>
      <c r="AB495" s="102"/>
      <c r="AC495" s="101"/>
    </row>
    <row r="496">
      <c r="A496" s="117">
        <v>222.0</v>
      </c>
      <c r="B496" s="51">
        <v>2496987.0</v>
      </c>
      <c r="C496" s="117" t="s">
        <v>935</v>
      </c>
      <c r="D496" s="117">
        <v>77.0</v>
      </c>
      <c r="E496" s="117" t="s">
        <v>57</v>
      </c>
      <c r="F496" s="117" t="s">
        <v>936</v>
      </c>
      <c r="G496" s="117" t="s">
        <v>640</v>
      </c>
      <c r="H496" s="119">
        <v>44438.0</v>
      </c>
      <c r="I496" s="119">
        <v>44398.0</v>
      </c>
      <c r="J496" s="117" t="s">
        <v>937</v>
      </c>
      <c r="K496" s="117">
        <v>7.0</v>
      </c>
      <c r="L496" s="117">
        <v>20.0</v>
      </c>
      <c r="M496" s="119">
        <v>44449.0</v>
      </c>
      <c r="N496" s="120">
        <f t="shared" si="108"/>
        <v>11</v>
      </c>
      <c r="O496" s="117" t="s">
        <v>937</v>
      </c>
      <c r="P496" s="117">
        <v>9.0</v>
      </c>
      <c r="Q496" s="117" t="s">
        <v>940</v>
      </c>
      <c r="R496" s="119" t="str">
        <f t="shared" si="109"/>
        <v>#VALUE!</v>
      </c>
      <c r="S496" s="120"/>
      <c r="T496" s="120"/>
      <c r="U496" s="120"/>
      <c r="V496" s="7">
        <v>0.3</v>
      </c>
      <c r="W496" s="8">
        <f t="shared" si="3"/>
        <v>14</v>
      </c>
      <c r="X496" s="9" t="str">
        <f t="shared" si="34"/>
        <v> </v>
      </c>
      <c r="Y496" s="7" t="str">
        <f t="shared" si="35"/>
        <v/>
      </c>
      <c r="Z496" s="7" t="str">
        <f t="shared" si="6"/>
        <v/>
      </c>
      <c r="AA496" s="120"/>
      <c r="AB496" s="120"/>
      <c r="AC496" s="117"/>
    </row>
    <row r="497">
      <c r="A497" s="117">
        <v>222.1</v>
      </c>
      <c r="B497" s="51">
        <v>2496987.0</v>
      </c>
      <c r="C497" s="117" t="s">
        <v>938</v>
      </c>
      <c r="D497" s="117">
        <v>77.0</v>
      </c>
      <c r="E497" s="117" t="s">
        <v>57</v>
      </c>
      <c r="F497" s="117" t="s">
        <v>936</v>
      </c>
      <c r="G497" s="117" t="s">
        <v>939</v>
      </c>
      <c r="H497" s="119">
        <v>44459.0</v>
      </c>
      <c r="I497" s="119">
        <v>44449.0</v>
      </c>
      <c r="J497" s="117" t="s">
        <v>937</v>
      </c>
      <c r="K497" s="117">
        <v>7.0</v>
      </c>
      <c r="L497" s="117">
        <v>13.0</v>
      </c>
      <c r="M497" s="119">
        <v>44470.0</v>
      </c>
      <c r="N497" s="120">
        <f t="shared" si="108"/>
        <v>11</v>
      </c>
      <c r="O497" s="117" t="s">
        <v>937</v>
      </c>
      <c r="P497" s="117">
        <v>12.0</v>
      </c>
      <c r="Q497" s="117" t="s">
        <v>940</v>
      </c>
      <c r="R497" s="119" t="str">
        <f t="shared" si="109"/>
        <v>#VALUE!</v>
      </c>
      <c r="S497" s="120"/>
      <c r="T497" s="120"/>
      <c r="U497" s="120"/>
      <c r="V497" s="7">
        <v>0.3</v>
      </c>
      <c r="W497" s="8">
        <f t="shared" si="3"/>
        <v>9.1</v>
      </c>
      <c r="X497" s="9" t="str">
        <f t="shared" si="34"/>
        <v> </v>
      </c>
      <c r="Y497" s="7" t="str">
        <f t="shared" si="35"/>
        <v/>
      </c>
      <c r="Z497" s="7" t="str">
        <f t="shared" si="6"/>
        <v/>
      </c>
      <c r="AA497" s="120"/>
      <c r="AB497" s="120"/>
      <c r="AC497" s="117"/>
    </row>
    <row r="498">
      <c r="A498" s="44">
        <v>223.0</v>
      </c>
      <c r="B498" s="48">
        <v>1405946.0</v>
      </c>
      <c r="C498" s="44" t="s">
        <v>664</v>
      </c>
      <c r="D498" s="44">
        <v>65.0</v>
      </c>
      <c r="E498" s="44" t="s">
        <v>57</v>
      </c>
      <c r="F498" s="44" t="s">
        <v>665</v>
      </c>
      <c r="G498" s="44" t="s">
        <v>666</v>
      </c>
      <c r="H498" s="46">
        <v>44438.0</v>
      </c>
      <c r="I498" s="46">
        <v>44425.0</v>
      </c>
      <c r="J498" s="44" t="s">
        <v>667</v>
      </c>
      <c r="K498" s="44">
        <v>7.0</v>
      </c>
      <c r="L498" s="44">
        <v>12.0</v>
      </c>
      <c r="M498" s="46">
        <v>44449.0</v>
      </c>
      <c r="N498" s="47">
        <f t="shared" si="108"/>
        <v>11</v>
      </c>
      <c r="O498" s="44" t="s">
        <v>668</v>
      </c>
      <c r="P498" s="44">
        <v>16.0</v>
      </c>
      <c r="Q498" s="46">
        <v>44477.0</v>
      </c>
      <c r="R498" s="44">
        <f t="shared" si="109"/>
        <v>39</v>
      </c>
      <c r="S498" s="44" t="s">
        <v>668</v>
      </c>
      <c r="T498" s="44">
        <v>6.0</v>
      </c>
      <c r="U498" s="44" t="s">
        <v>669</v>
      </c>
      <c r="V498" s="7">
        <v>0.3</v>
      </c>
      <c r="W498" s="47">
        <f t="shared" si="3"/>
        <v>8.4</v>
      </c>
      <c r="X498" s="50" t="str">
        <f t="shared" si="34"/>
        <v>Failure</v>
      </c>
      <c r="Y498" s="44" t="str">
        <f t="shared" si="35"/>
        <v>Success</v>
      </c>
      <c r="Z498" s="44" t="str">
        <f t="shared" si="6"/>
        <v>Success</v>
      </c>
      <c r="AA498" s="44">
        <v>24.53</v>
      </c>
      <c r="AB498" s="44">
        <v>3.44</v>
      </c>
      <c r="AC498" s="44" t="b">
        <v>1</v>
      </c>
    </row>
    <row r="499">
      <c r="A499" s="101">
        <v>223.1</v>
      </c>
      <c r="B499" s="101"/>
      <c r="C499" s="101"/>
      <c r="D499" s="102"/>
      <c r="E499" s="102"/>
      <c r="F499" s="102"/>
      <c r="G499" s="101" t="s">
        <v>705</v>
      </c>
      <c r="H499" s="102"/>
      <c r="I499" s="102"/>
      <c r="J499" s="102"/>
      <c r="K499" s="102"/>
      <c r="L499" s="102"/>
      <c r="M499" s="102"/>
      <c r="N499" s="102">
        <f t="shared" si="108"/>
        <v>0</v>
      </c>
      <c r="O499" s="102"/>
      <c r="P499" s="102"/>
      <c r="Q499" s="102"/>
      <c r="R499" s="101">
        <f t="shared" si="109"/>
        <v>0</v>
      </c>
      <c r="S499" s="102"/>
      <c r="T499" s="102"/>
      <c r="U499" s="102"/>
      <c r="V499" s="7">
        <v>0.3</v>
      </c>
      <c r="W499" s="8">
        <f t="shared" si="3"/>
        <v>0</v>
      </c>
      <c r="X499" s="9" t="str">
        <f t="shared" si="34"/>
        <v> </v>
      </c>
      <c r="Y499" s="7" t="str">
        <f t="shared" si="35"/>
        <v/>
      </c>
      <c r="Z499" s="7" t="str">
        <f t="shared" si="6"/>
        <v/>
      </c>
      <c r="AA499" s="102"/>
      <c r="AB499" s="102"/>
      <c r="AC499" s="101"/>
    </row>
    <row r="500">
      <c r="A500" s="60">
        <v>224.0</v>
      </c>
      <c r="B500" s="114">
        <v>2993035.0</v>
      </c>
      <c r="C500" s="60" t="s">
        <v>941</v>
      </c>
      <c r="D500" s="60">
        <v>83.0</v>
      </c>
      <c r="E500" s="60" t="s">
        <v>30</v>
      </c>
      <c r="F500" s="60" t="s">
        <v>942</v>
      </c>
      <c r="G500" s="60" t="s">
        <v>943</v>
      </c>
      <c r="H500" s="121">
        <v>44452.0</v>
      </c>
      <c r="I500" s="121">
        <v>44412.0</v>
      </c>
      <c r="J500" s="60" t="s">
        <v>944</v>
      </c>
      <c r="K500" s="60">
        <v>1.0</v>
      </c>
      <c r="L500" s="60">
        <v>11.0</v>
      </c>
      <c r="N500" s="122">
        <f t="shared" si="108"/>
        <v>-44452</v>
      </c>
      <c r="R500" s="121">
        <f t="shared" si="109"/>
        <v>-44452</v>
      </c>
      <c r="V500" s="7">
        <v>0.3</v>
      </c>
      <c r="W500" s="8">
        <f t="shared" si="3"/>
        <v>7.7</v>
      </c>
      <c r="X500" s="9" t="str">
        <f t="shared" si="34"/>
        <v> </v>
      </c>
      <c r="Y500" s="7" t="str">
        <f t="shared" si="35"/>
        <v/>
      </c>
      <c r="Z500" s="7" t="str">
        <f t="shared" si="6"/>
        <v/>
      </c>
      <c r="AC500" s="60"/>
    </row>
    <row r="501">
      <c r="A501" s="101">
        <v>224.1</v>
      </c>
      <c r="B501" s="115">
        <v>2993035.0</v>
      </c>
      <c r="C501" s="101" t="s">
        <v>705</v>
      </c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>
        <f t="shared" si="108"/>
        <v>0</v>
      </c>
      <c r="O501" s="102"/>
      <c r="P501" s="102"/>
      <c r="Q501" s="102"/>
      <c r="R501" s="101">
        <f t="shared" si="109"/>
        <v>0</v>
      </c>
      <c r="S501" s="102"/>
      <c r="T501" s="102"/>
      <c r="U501" s="102"/>
      <c r="V501" s="7">
        <v>0.3</v>
      </c>
      <c r="W501" s="102">
        <f t="shared" si="3"/>
        <v>0</v>
      </c>
      <c r="X501" s="103" t="str">
        <f t="shared" si="34"/>
        <v> </v>
      </c>
      <c r="Y501" s="101" t="str">
        <f t="shared" si="35"/>
        <v/>
      </c>
      <c r="Z501" s="101" t="str">
        <f t="shared" si="6"/>
        <v/>
      </c>
      <c r="AA501" s="102"/>
      <c r="AB501" s="102"/>
      <c r="AC501" s="101"/>
    </row>
    <row r="502">
      <c r="A502" s="60">
        <v>225.0</v>
      </c>
      <c r="B502" s="114">
        <v>2445686.0</v>
      </c>
      <c r="C502" s="60" t="s">
        <v>945</v>
      </c>
      <c r="D502" s="60">
        <v>82.0</v>
      </c>
      <c r="E502" s="60" t="s">
        <v>57</v>
      </c>
      <c r="F502" s="60" t="s">
        <v>946</v>
      </c>
      <c r="G502" s="60" t="s">
        <v>943</v>
      </c>
      <c r="H502" s="121">
        <v>44515.0</v>
      </c>
      <c r="I502" s="121">
        <v>44502.0</v>
      </c>
      <c r="J502" s="123" t="s">
        <v>947</v>
      </c>
      <c r="K502" s="60">
        <v>1.0</v>
      </c>
      <c r="L502" s="60">
        <v>26.0</v>
      </c>
      <c r="N502" s="122">
        <f t="shared" si="108"/>
        <v>-44515</v>
      </c>
      <c r="R502" s="121">
        <f t="shared" si="109"/>
        <v>-44515</v>
      </c>
      <c r="V502" s="7">
        <v>0.3</v>
      </c>
      <c r="W502" s="8">
        <f t="shared" si="3"/>
        <v>18.2</v>
      </c>
      <c r="X502" s="9" t="str">
        <f t="shared" si="34"/>
        <v> </v>
      </c>
      <c r="Y502" s="7" t="str">
        <f t="shared" si="35"/>
        <v/>
      </c>
      <c r="Z502" s="7" t="str">
        <f t="shared" si="6"/>
        <v/>
      </c>
      <c r="AC502" s="60"/>
    </row>
    <row r="503">
      <c r="A503" s="60">
        <v>225.1</v>
      </c>
      <c r="B503" s="114">
        <v>2445686.0</v>
      </c>
      <c r="C503" s="123" t="s">
        <v>948</v>
      </c>
      <c r="D503" s="60">
        <v>82.0</v>
      </c>
      <c r="E503" s="60" t="s">
        <v>57</v>
      </c>
      <c r="F503" s="60" t="s">
        <v>946</v>
      </c>
      <c r="G503" s="123" t="s">
        <v>673</v>
      </c>
      <c r="H503" s="121">
        <v>44459.0</v>
      </c>
      <c r="N503" s="122">
        <f t="shared" si="108"/>
        <v>-44459</v>
      </c>
      <c r="R503" s="121">
        <f t="shared" si="109"/>
        <v>-44459</v>
      </c>
      <c r="V503" s="7">
        <v>0.3</v>
      </c>
      <c r="W503" s="8">
        <f t="shared" si="3"/>
        <v>0</v>
      </c>
      <c r="X503" s="9" t="str">
        <f t="shared" si="34"/>
        <v> </v>
      </c>
      <c r="Y503" s="7" t="str">
        <f t="shared" si="35"/>
        <v/>
      </c>
      <c r="Z503" s="7" t="str">
        <f t="shared" si="6"/>
        <v/>
      </c>
      <c r="AC503" s="60"/>
    </row>
    <row r="504">
      <c r="A504" s="60">
        <v>226.0</v>
      </c>
      <c r="B504" s="54" t="s">
        <v>670</v>
      </c>
      <c r="C504" s="60"/>
      <c r="D504" s="60">
        <v>79.0</v>
      </c>
      <c r="E504" s="60" t="s">
        <v>57</v>
      </c>
      <c r="H504" s="121">
        <v>44564.0</v>
      </c>
      <c r="N504" s="122">
        <f t="shared" si="108"/>
        <v>-44564</v>
      </c>
      <c r="R504" s="121">
        <f t="shared" si="109"/>
        <v>-44564</v>
      </c>
      <c r="V504" s="7">
        <v>0.3</v>
      </c>
      <c r="W504" s="8">
        <f t="shared" si="3"/>
        <v>0</v>
      </c>
      <c r="X504" s="9" t="str">
        <f t="shared" si="34"/>
        <v> </v>
      </c>
      <c r="Y504" s="7" t="str">
        <f t="shared" si="35"/>
        <v/>
      </c>
      <c r="Z504" s="7" t="str">
        <f t="shared" si="6"/>
        <v/>
      </c>
      <c r="AC504" s="60"/>
    </row>
    <row r="505">
      <c r="A505" s="11">
        <v>226.1</v>
      </c>
      <c r="B505" s="56" t="s">
        <v>670</v>
      </c>
      <c r="C505" s="11" t="s">
        <v>676</v>
      </c>
      <c r="D505" s="11">
        <v>79.0</v>
      </c>
      <c r="E505" s="11" t="s">
        <v>57</v>
      </c>
      <c r="F505" s="11" t="s">
        <v>672</v>
      </c>
      <c r="G505" s="32" t="s">
        <v>673</v>
      </c>
      <c r="H505" s="12">
        <v>44459.0</v>
      </c>
      <c r="I505" s="12">
        <v>44428.0</v>
      </c>
      <c r="J505" s="11" t="s">
        <v>674</v>
      </c>
      <c r="K505" s="11">
        <v>7.0</v>
      </c>
      <c r="L505" s="11">
        <v>17.0</v>
      </c>
      <c r="M505" s="13"/>
      <c r="N505" s="14">
        <f t="shared" si="108"/>
        <v>-44459</v>
      </c>
      <c r="O505" s="13"/>
      <c r="P505" s="13"/>
      <c r="Q505" s="12">
        <v>44503.0</v>
      </c>
      <c r="R505" s="11">
        <f t="shared" si="109"/>
        <v>44</v>
      </c>
      <c r="S505" s="32" t="s">
        <v>674</v>
      </c>
      <c r="T505" s="11">
        <v>7.0</v>
      </c>
      <c r="U505" s="11">
        <v>10.0</v>
      </c>
      <c r="V505" s="7">
        <v>0.3</v>
      </c>
      <c r="W505" s="13">
        <f t="shared" si="3"/>
        <v>11.9</v>
      </c>
      <c r="X505" s="34" t="str">
        <f t="shared" si="34"/>
        <v>Success</v>
      </c>
      <c r="Y505" s="11" t="str">
        <f t="shared" si="35"/>
        <v>Failure</v>
      </c>
      <c r="Z505" s="11" t="str">
        <f t="shared" si="6"/>
        <v>Success</v>
      </c>
      <c r="AA505" s="11">
        <v>27.31</v>
      </c>
      <c r="AB505" s="11">
        <v>3.48</v>
      </c>
      <c r="AC505" s="11" t="b">
        <v>1</v>
      </c>
    </row>
    <row r="506">
      <c r="A506" s="101">
        <v>227.0</v>
      </c>
      <c r="B506" s="114">
        <v>2496987.0</v>
      </c>
      <c r="C506" s="101" t="s">
        <v>694</v>
      </c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>
        <f t="shared" si="108"/>
        <v>0</v>
      </c>
      <c r="O506" s="102"/>
      <c r="P506" s="102"/>
      <c r="Q506" s="102"/>
      <c r="R506" s="101">
        <f t="shared" si="109"/>
        <v>0</v>
      </c>
      <c r="S506" s="102"/>
      <c r="T506" s="102"/>
      <c r="U506" s="102"/>
      <c r="V506" s="7">
        <v>0.3</v>
      </c>
      <c r="W506" s="8">
        <f t="shared" si="3"/>
        <v>0</v>
      </c>
      <c r="X506" s="9" t="str">
        <f t="shared" si="34"/>
        <v> </v>
      </c>
      <c r="Y506" s="7" t="str">
        <f t="shared" si="35"/>
        <v/>
      </c>
      <c r="Z506" s="7" t="str">
        <f t="shared" si="6"/>
        <v/>
      </c>
      <c r="AA506" s="102"/>
      <c r="AB506" s="102"/>
      <c r="AC506" s="101"/>
    </row>
    <row r="507">
      <c r="A507" s="101">
        <v>227.1</v>
      </c>
      <c r="B507" s="101"/>
      <c r="C507" s="101" t="s">
        <v>694</v>
      </c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>
        <f t="shared" si="108"/>
        <v>0</v>
      </c>
      <c r="O507" s="102"/>
      <c r="P507" s="102"/>
      <c r="Q507" s="102"/>
      <c r="R507" s="101">
        <f t="shared" si="109"/>
        <v>0</v>
      </c>
      <c r="S507" s="102"/>
      <c r="T507" s="102"/>
      <c r="U507" s="102"/>
      <c r="V507" s="7">
        <v>0.3</v>
      </c>
      <c r="W507" s="8">
        <f t="shared" si="3"/>
        <v>0</v>
      </c>
      <c r="X507" s="9" t="str">
        <f t="shared" si="34"/>
        <v> </v>
      </c>
      <c r="Y507" s="7" t="str">
        <f t="shared" si="35"/>
        <v/>
      </c>
      <c r="Z507" s="7" t="str">
        <f t="shared" si="6"/>
        <v/>
      </c>
      <c r="AA507" s="102"/>
      <c r="AB507" s="102"/>
      <c r="AC507" s="101"/>
    </row>
    <row r="508">
      <c r="A508" s="101">
        <v>228.0</v>
      </c>
      <c r="B508" s="57">
        <v>3165298.0</v>
      </c>
      <c r="C508" s="101" t="s">
        <v>694</v>
      </c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>
        <f t="shared" si="108"/>
        <v>0</v>
      </c>
      <c r="O508" s="102"/>
      <c r="P508" s="102"/>
      <c r="Q508" s="102"/>
      <c r="R508" s="101">
        <f t="shared" si="109"/>
        <v>0</v>
      </c>
      <c r="S508" s="102"/>
      <c r="T508" s="102"/>
      <c r="U508" s="102"/>
      <c r="V508" s="7">
        <v>0.3</v>
      </c>
      <c r="W508" s="8">
        <f t="shared" si="3"/>
        <v>0</v>
      </c>
      <c r="X508" s="9" t="str">
        <f t="shared" si="34"/>
        <v> </v>
      </c>
      <c r="Y508" s="7" t="str">
        <f t="shared" si="35"/>
        <v/>
      </c>
      <c r="Z508" s="7" t="str">
        <f t="shared" si="6"/>
        <v/>
      </c>
      <c r="AA508" s="102"/>
      <c r="AB508" s="102"/>
      <c r="AC508" s="101"/>
    </row>
    <row r="509">
      <c r="A509" s="101">
        <v>228.1</v>
      </c>
      <c r="B509" s="101"/>
      <c r="C509" s="101" t="s">
        <v>694</v>
      </c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>
        <f t="shared" si="108"/>
        <v>0</v>
      </c>
      <c r="O509" s="102"/>
      <c r="P509" s="102"/>
      <c r="Q509" s="102"/>
      <c r="R509" s="101">
        <f t="shared" si="109"/>
        <v>0</v>
      </c>
      <c r="S509" s="102"/>
      <c r="T509" s="102"/>
      <c r="U509" s="102"/>
      <c r="V509" s="7">
        <v>0.3</v>
      </c>
      <c r="W509" s="8">
        <f t="shared" si="3"/>
        <v>0</v>
      </c>
      <c r="X509" s="9" t="str">
        <f t="shared" si="34"/>
        <v> </v>
      </c>
      <c r="Y509" s="7" t="str">
        <f t="shared" si="35"/>
        <v/>
      </c>
      <c r="Z509" s="7" t="str">
        <f t="shared" si="6"/>
        <v/>
      </c>
      <c r="AA509" s="102"/>
      <c r="AB509" s="102"/>
      <c r="AC509" s="101"/>
    </row>
    <row r="510">
      <c r="A510" s="117">
        <v>229.0</v>
      </c>
      <c r="B510" s="57">
        <v>2777341.0</v>
      </c>
      <c r="C510" s="117" t="s">
        <v>677</v>
      </c>
      <c r="D510" s="120"/>
      <c r="E510" s="120"/>
      <c r="F510" s="120"/>
      <c r="G510" s="117" t="s">
        <v>679</v>
      </c>
      <c r="H510" s="119">
        <v>44571.0</v>
      </c>
      <c r="I510" s="120"/>
      <c r="J510" s="120"/>
      <c r="K510" s="120"/>
      <c r="L510" s="120"/>
      <c r="M510" s="120"/>
      <c r="N510" s="124">
        <f t="shared" si="108"/>
        <v>-44571</v>
      </c>
      <c r="O510" s="120"/>
      <c r="P510" s="120"/>
      <c r="Q510" s="120"/>
      <c r="R510" s="119">
        <f t="shared" si="109"/>
        <v>-44571</v>
      </c>
      <c r="S510" s="120"/>
      <c r="T510" s="120"/>
      <c r="U510" s="120"/>
      <c r="V510" s="7">
        <v>0.3</v>
      </c>
      <c r="W510" s="120">
        <f t="shared" si="3"/>
        <v>0</v>
      </c>
      <c r="X510" s="125" t="str">
        <f t="shared" si="34"/>
        <v> </v>
      </c>
      <c r="Y510" s="117" t="str">
        <f t="shared" si="35"/>
        <v/>
      </c>
      <c r="Z510" s="117" t="str">
        <f t="shared" si="6"/>
        <v/>
      </c>
      <c r="AA510" s="117">
        <v>22.84</v>
      </c>
      <c r="AB510" s="117">
        <v>2.87</v>
      </c>
      <c r="AC510" s="117"/>
    </row>
    <row r="511">
      <c r="A511" s="117">
        <v>229.1</v>
      </c>
      <c r="B511" s="57">
        <v>2777341.0</v>
      </c>
      <c r="C511" s="117" t="s">
        <v>682</v>
      </c>
      <c r="D511" s="117">
        <v>73.0</v>
      </c>
      <c r="E511" s="117" t="s">
        <v>57</v>
      </c>
      <c r="F511" s="117" t="s">
        <v>678</v>
      </c>
      <c r="G511" s="117" t="s">
        <v>645</v>
      </c>
      <c r="H511" s="119">
        <v>44466.0</v>
      </c>
      <c r="I511" s="119">
        <v>44434.0</v>
      </c>
      <c r="J511" s="117" t="s">
        <v>680</v>
      </c>
      <c r="K511" s="117">
        <v>5.0</v>
      </c>
      <c r="L511" s="117">
        <v>20.0</v>
      </c>
      <c r="M511" s="119">
        <v>44474.0</v>
      </c>
      <c r="N511" s="120">
        <f t="shared" si="108"/>
        <v>8</v>
      </c>
      <c r="O511" s="117" t="s">
        <v>680</v>
      </c>
      <c r="P511" s="117">
        <v>13.0</v>
      </c>
      <c r="Q511" s="119">
        <v>44588.0</v>
      </c>
      <c r="R511" s="117">
        <f t="shared" si="109"/>
        <v>122</v>
      </c>
      <c r="S511" s="120"/>
      <c r="T511" s="120"/>
      <c r="U511" s="120"/>
      <c r="V511" s="7">
        <v>0.3</v>
      </c>
      <c r="W511" s="8">
        <f t="shared" si="3"/>
        <v>14</v>
      </c>
      <c r="X511" s="9" t="str">
        <f t="shared" si="34"/>
        <v> </v>
      </c>
      <c r="Y511" s="7" t="str">
        <f t="shared" si="35"/>
        <v/>
      </c>
      <c r="Z511" s="7" t="str">
        <f t="shared" si="6"/>
        <v/>
      </c>
      <c r="AA511" s="117">
        <v>22.88</v>
      </c>
      <c r="AB511" s="117">
        <v>2.81</v>
      </c>
      <c r="AC511" s="117"/>
    </row>
    <row r="512">
      <c r="A512" s="63">
        <v>230.0</v>
      </c>
      <c r="B512" s="57">
        <v>2098050.0</v>
      </c>
      <c r="C512" s="63" t="s">
        <v>950</v>
      </c>
      <c r="D512" s="64"/>
      <c r="E512" s="64"/>
      <c r="F512" s="64"/>
      <c r="G512" s="63" t="s">
        <v>951</v>
      </c>
      <c r="H512" s="64"/>
      <c r="I512" s="64"/>
      <c r="J512" s="64"/>
      <c r="K512" s="64"/>
      <c r="L512" s="64"/>
      <c r="M512" s="64"/>
      <c r="N512" s="64">
        <f t="shared" si="108"/>
        <v>0</v>
      </c>
      <c r="O512" s="64"/>
      <c r="P512" s="64"/>
      <c r="Q512" s="64"/>
      <c r="R512" s="63">
        <f t="shared" si="109"/>
        <v>0</v>
      </c>
      <c r="S512" s="64"/>
      <c r="T512" s="64"/>
      <c r="U512" s="64"/>
      <c r="V512" s="7">
        <v>0.3</v>
      </c>
      <c r="W512" s="8">
        <f t="shared" si="3"/>
        <v>0</v>
      </c>
      <c r="X512" s="9" t="str">
        <f t="shared" si="34"/>
        <v> </v>
      </c>
      <c r="Y512" s="7" t="str">
        <f t="shared" si="35"/>
        <v/>
      </c>
      <c r="Z512" s="7" t="str">
        <f t="shared" si="6"/>
        <v/>
      </c>
      <c r="AA512" s="64"/>
      <c r="AB512" s="64"/>
      <c r="AC512" s="63"/>
    </row>
    <row r="513">
      <c r="A513" s="63">
        <v>230.1</v>
      </c>
      <c r="B513" s="63"/>
      <c r="C513" s="63" t="s">
        <v>950</v>
      </c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>
        <f t="shared" si="108"/>
        <v>0</v>
      </c>
      <c r="O513" s="64"/>
      <c r="P513" s="64"/>
      <c r="Q513" s="64"/>
      <c r="R513" s="63">
        <f t="shared" si="109"/>
        <v>0</v>
      </c>
      <c r="S513" s="64"/>
      <c r="T513" s="64"/>
      <c r="U513" s="64"/>
      <c r="V513" s="7">
        <v>0.3</v>
      </c>
      <c r="W513" s="8">
        <f t="shared" si="3"/>
        <v>0</v>
      </c>
      <c r="X513" s="9" t="str">
        <f t="shared" si="34"/>
        <v> </v>
      </c>
      <c r="Y513" s="7" t="str">
        <f t="shared" si="35"/>
        <v/>
      </c>
      <c r="Z513" s="7" t="str">
        <f t="shared" si="6"/>
        <v/>
      </c>
      <c r="AA513" s="64"/>
      <c r="AB513" s="64"/>
      <c r="AC513" s="63"/>
    </row>
    <row r="514">
      <c r="A514" s="101">
        <v>231.0</v>
      </c>
      <c r="B514" s="57">
        <v>2525635.0</v>
      </c>
      <c r="C514" s="101" t="s">
        <v>694</v>
      </c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>
        <f t="shared" si="108"/>
        <v>0</v>
      </c>
      <c r="O514" s="102"/>
      <c r="P514" s="102"/>
      <c r="Q514" s="102"/>
      <c r="R514" s="101">
        <f t="shared" si="109"/>
        <v>0</v>
      </c>
      <c r="S514" s="102"/>
      <c r="T514" s="102"/>
      <c r="U514" s="102"/>
      <c r="V514" s="7">
        <v>0.3</v>
      </c>
      <c r="W514" s="8">
        <f t="shared" si="3"/>
        <v>0</v>
      </c>
      <c r="X514" s="9" t="str">
        <f t="shared" si="34"/>
        <v> </v>
      </c>
      <c r="Y514" s="7" t="str">
        <f t="shared" si="35"/>
        <v/>
      </c>
      <c r="Z514" s="7" t="str">
        <f t="shared" si="6"/>
        <v/>
      </c>
      <c r="AA514" s="102"/>
      <c r="AB514" s="102"/>
      <c r="AC514" s="101"/>
    </row>
    <row r="515">
      <c r="A515" s="101">
        <v>231.1</v>
      </c>
      <c r="B515" s="101"/>
      <c r="C515" s="101" t="s">
        <v>694</v>
      </c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>
        <f t="shared" si="108"/>
        <v>0</v>
      </c>
      <c r="O515" s="102"/>
      <c r="P515" s="102"/>
      <c r="Q515" s="102"/>
      <c r="R515" s="101">
        <f t="shared" si="109"/>
        <v>0</v>
      </c>
      <c r="S515" s="102"/>
      <c r="T515" s="102"/>
      <c r="U515" s="102"/>
      <c r="V515" s="7">
        <v>0.3</v>
      </c>
      <c r="W515" s="8">
        <f t="shared" si="3"/>
        <v>0</v>
      </c>
      <c r="X515" s="9" t="str">
        <f t="shared" si="34"/>
        <v> </v>
      </c>
      <c r="Y515" s="7" t="str">
        <f t="shared" si="35"/>
        <v/>
      </c>
      <c r="Z515" s="7" t="str">
        <f t="shared" si="6"/>
        <v/>
      </c>
      <c r="AA515" s="102"/>
      <c r="AB515" s="102"/>
      <c r="AC515" s="101"/>
    </row>
    <row r="516">
      <c r="A516" s="65">
        <v>232.0</v>
      </c>
      <c r="B516" s="57">
        <v>2064818.0</v>
      </c>
      <c r="C516" s="65" t="s">
        <v>952</v>
      </c>
      <c r="D516" s="65">
        <v>83.0</v>
      </c>
      <c r="E516" s="65" t="s">
        <v>57</v>
      </c>
      <c r="F516" s="65" t="s">
        <v>953</v>
      </c>
      <c r="G516" s="65" t="s">
        <v>640</v>
      </c>
      <c r="H516" s="67">
        <v>44473.0</v>
      </c>
      <c r="I516" s="67">
        <v>44454.0</v>
      </c>
      <c r="J516" s="65" t="s">
        <v>954</v>
      </c>
      <c r="K516" s="65">
        <v>2.0</v>
      </c>
      <c r="L516" s="65">
        <v>26.0</v>
      </c>
      <c r="M516" s="67">
        <v>44484.0</v>
      </c>
      <c r="N516" s="66">
        <f t="shared" si="108"/>
        <v>11</v>
      </c>
      <c r="O516" s="65" t="s">
        <v>955</v>
      </c>
      <c r="P516" s="65">
        <v>17.0</v>
      </c>
      <c r="Q516" s="67">
        <v>44519.0</v>
      </c>
      <c r="R516" s="65">
        <f t="shared" si="109"/>
        <v>46</v>
      </c>
      <c r="S516" s="65" t="s">
        <v>108</v>
      </c>
      <c r="T516" s="65"/>
      <c r="U516" s="65"/>
      <c r="V516" s="7">
        <v>0.3</v>
      </c>
      <c r="W516" s="66">
        <f t="shared" si="3"/>
        <v>18.2</v>
      </c>
      <c r="X516" s="85" t="str">
        <f t="shared" si="34"/>
        <v> </v>
      </c>
      <c r="Y516" s="65" t="str">
        <f t="shared" si="35"/>
        <v/>
      </c>
      <c r="Z516" s="65" t="str">
        <f t="shared" si="6"/>
        <v/>
      </c>
      <c r="AA516" s="66"/>
      <c r="AB516" s="66"/>
      <c r="AC516" s="65" t="b">
        <v>0</v>
      </c>
    </row>
    <row r="517">
      <c r="A517" s="65">
        <v>232.1</v>
      </c>
      <c r="B517" s="65"/>
      <c r="C517" s="65" t="s">
        <v>952</v>
      </c>
      <c r="D517" s="66"/>
      <c r="E517" s="66"/>
      <c r="F517" s="66"/>
      <c r="G517" s="65" t="s">
        <v>956</v>
      </c>
      <c r="H517" s="66"/>
      <c r="I517" s="66"/>
      <c r="J517" s="66"/>
      <c r="K517" s="66"/>
      <c r="L517" s="65">
        <v>25.0</v>
      </c>
      <c r="M517" s="66"/>
      <c r="N517" s="66">
        <f t="shared" si="108"/>
        <v>0</v>
      </c>
      <c r="O517" s="66"/>
      <c r="P517" s="66"/>
      <c r="Q517" s="66"/>
      <c r="R517" s="65">
        <f t="shared" si="109"/>
        <v>0</v>
      </c>
      <c r="S517" s="66"/>
      <c r="T517" s="66"/>
      <c r="U517" s="66"/>
      <c r="V517" s="7">
        <v>0.3</v>
      </c>
      <c r="W517" s="66">
        <f t="shared" si="3"/>
        <v>17.5</v>
      </c>
      <c r="X517" s="85" t="str">
        <f t="shared" si="34"/>
        <v> </v>
      </c>
      <c r="Y517" s="65" t="str">
        <f t="shared" si="35"/>
        <v/>
      </c>
      <c r="Z517" s="65" t="str">
        <f t="shared" si="6"/>
        <v/>
      </c>
      <c r="AA517" s="66"/>
      <c r="AB517" s="66"/>
      <c r="AC517" s="65" t="b">
        <v>0</v>
      </c>
    </row>
    <row r="518">
      <c r="A518" s="117">
        <v>233.0</v>
      </c>
      <c r="B518" s="57">
        <v>2404331.0</v>
      </c>
      <c r="C518" s="117" t="s">
        <v>683</v>
      </c>
      <c r="D518" s="117">
        <v>67.0</v>
      </c>
      <c r="E518" s="117" t="s">
        <v>30</v>
      </c>
      <c r="F518" s="117" t="s">
        <v>684</v>
      </c>
      <c r="G518" s="117" t="s">
        <v>625</v>
      </c>
      <c r="H518" s="119">
        <v>44480.0</v>
      </c>
      <c r="I518" s="119">
        <v>44440.0</v>
      </c>
      <c r="J518" s="117" t="s">
        <v>685</v>
      </c>
      <c r="K518" s="117">
        <v>1.0</v>
      </c>
      <c r="L518" s="117">
        <v>13.0</v>
      </c>
      <c r="M518" s="119">
        <v>44490.0</v>
      </c>
      <c r="N518" s="120">
        <f t="shared" si="108"/>
        <v>10</v>
      </c>
      <c r="O518" s="117" t="s">
        <v>685</v>
      </c>
      <c r="P518" s="117">
        <v>20.0</v>
      </c>
      <c r="Q518" s="119">
        <v>44523.0</v>
      </c>
      <c r="R518" s="117">
        <f t="shared" si="109"/>
        <v>43</v>
      </c>
      <c r="S518" s="117" t="s">
        <v>685</v>
      </c>
      <c r="T518" s="117">
        <v>1.0</v>
      </c>
      <c r="U518" s="117"/>
      <c r="V518" s="7">
        <v>0.3</v>
      </c>
      <c r="W518" s="8">
        <f t="shared" si="3"/>
        <v>9.1</v>
      </c>
      <c r="X518" s="9" t="str">
        <f t="shared" si="34"/>
        <v> </v>
      </c>
      <c r="Y518" s="7" t="str">
        <f t="shared" si="35"/>
        <v>Failure</v>
      </c>
      <c r="Z518" s="7" t="str">
        <f t="shared" si="6"/>
        <v/>
      </c>
      <c r="AA518" s="120"/>
      <c r="AB518" s="120"/>
      <c r="AC518" s="117" t="b">
        <v>0</v>
      </c>
    </row>
    <row r="519">
      <c r="A519" s="117">
        <v>233.1</v>
      </c>
      <c r="B519" s="57">
        <v>2404331.0</v>
      </c>
      <c r="C519" s="117" t="s">
        <v>686</v>
      </c>
      <c r="D519" s="117">
        <v>67.0</v>
      </c>
      <c r="E519" s="117" t="s">
        <v>30</v>
      </c>
      <c r="F519" s="117" t="s">
        <v>684</v>
      </c>
      <c r="G519" s="117" t="s">
        <v>687</v>
      </c>
      <c r="H519" s="119">
        <v>44522.0</v>
      </c>
      <c r="I519" s="119">
        <v>44440.0</v>
      </c>
      <c r="J519" s="117" t="s">
        <v>685</v>
      </c>
      <c r="K519" s="117">
        <v>1.0</v>
      </c>
      <c r="L519" s="117">
        <v>13.0</v>
      </c>
      <c r="M519" s="119">
        <v>44523.0</v>
      </c>
      <c r="N519" s="120">
        <f t="shared" si="108"/>
        <v>1</v>
      </c>
      <c r="O519" s="117" t="s">
        <v>685</v>
      </c>
      <c r="P519" s="117">
        <v>10.0</v>
      </c>
      <c r="Q519" s="117" t="s">
        <v>1017</v>
      </c>
      <c r="R519" s="119" t="str">
        <f t="shared" si="109"/>
        <v>#VALUE!</v>
      </c>
      <c r="S519" s="120"/>
      <c r="T519" s="120"/>
      <c r="U519" s="120"/>
      <c r="V519" s="7">
        <v>0.3</v>
      </c>
      <c r="W519" s="8">
        <f t="shared" si="3"/>
        <v>9.1</v>
      </c>
      <c r="X519" s="9" t="str">
        <f t="shared" si="34"/>
        <v> </v>
      </c>
      <c r="Y519" s="7" t="str">
        <f t="shared" si="35"/>
        <v/>
      </c>
      <c r="Z519" s="7" t="str">
        <f t="shared" si="6"/>
        <v/>
      </c>
      <c r="AA519" s="120"/>
      <c r="AB519" s="120"/>
      <c r="AC519" s="117" t="b">
        <v>0</v>
      </c>
    </row>
    <row r="520">
      <c r="A520" s="60"/>
      <c r="B520" s="60"/>
      <c r="C520" s="60"/>
      <c r="N520" s="61">
        <f t="shared" si="108"/>
        <v>0</v>
      </c>
      <c r="R520" s="60">
        <f t="shared" si="109"/>
        <v>0</v>
      </c>
      <c r="Z520" s="7" t="str">
        <f>IF(AND(X520="Failure",Y520="Failure"),"Failure",
IF(X520=0," ",
IF(Y520=0," ",
"Success")))</f>
        <v> </v>
      </c>
      <c r="AC520" s="60"/>
    </row>
    <row r="521">
      <c r="A521" s="60"/>
      <c r="B521" s="60"/>
      <c r="C521" s="60"/>
      <c r="N521" s="61">
        <f t="shared" si="108"/>
        <v>0</v>
      </c>
      <c r="R521" s="60">
        <f t="shared" si="109"/>
        <v>0</v>
      </c>
      <c r="AC521" s="60"/>
    </row>
    <row r="522">
      <c r="A522" s="60"/>
      <c r="B522" s="60"/>
      <c r="C522" s="60"/>
      <c r="N522" s="61">
        <f t="shared" si="108"/>
        <v>0</v>
      </c>
      <c r="R522" s="60">
        <f t="shared" si="109"/>
        <v>0</v>
      </c>
      <c r="Y522" s="62" t="s">
        <v>957</v>
      </c>
      <c r="Z522" s="62">
        <f>COUNTIF(Z2:Z519,"SUCCESS")</f>
        <v>91</v>
      </c>
      <c r="AC522" s="60"/>
    </row>
    <row r="523">
      <c r="A523" s="60"/>
      <c r="B523" s="60"/>
      <c r="C523" s="60"/>
      <c r="N523" s="61">
        <f t="shared" si="108"/>
        <v>0</v>
      </c>
      <c r="R523" s="60">
        <f t="shared" si="109"/>
        <v>0</v>
      </c>
      <c r="Y523" s="62" t="s">
        <v>958</v>
      </c>
      <c r="Z523" s="62">
        <f>COUNTIF(Z2:Z519,"FAILURE")</f>
        <v>65</v>
      </c>
      <c r="AC523" s="60"/>
    </row>
    <row r="524">
      <c r="A524" s="60"/>
      <c r="B524" s="60"/>
      <c r="C524" s="60"/>
      <c r="N524" s="61">
        <f t="shared" si="108"/>
        <v>0</v>
      </c>
      <c r="R524" s="60">
        <f t="shared" si="109"/>
        <v>0</v>
      </c>
      <c r="Y524" s="60" t="s">
        <v>959</v>
      </c>
      <c r="Z524" s="61">
        <f>sum(Z522:Z523)</f>
        <v>156</v>
      </c>
      <c r="AC524" s="60"/>
    </row>
  </sheetData>
  <autoFilter ref="$AC$1:$AC$524"/>
  <customSheetViews>
    <customSheetView guid="{7DA7519A-8AC0-488C-85CB-10156E58CA98}" filter="1" showAutoFilter="1">
      <autoFilter ref="$AC$1:$AC$524"/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0"/>
    <col customWidth="1" min="2" max="2" width="7.88"/>
    <col customWidth="1" min="4" max="4" width="5.38"/>
    <col customWidth="1" min="5" max="5" width="7.63"/>
    <col customWidth="1" min="11" max="11" width="17.5"/>
    <col customWidth="1" min="20" max="20" width="26.75"/>
    <col customWidth="1" min="22" max="23" width="12.75"/>
    <col customWidth="1" min="25" max="25" width="14.5"/>
    <col customWidth="1" min="27" max="27" width="17.13"/>
    <col customWidth="1" min="28" max="28" width="21.75"/>
    <col customWidth="1" min="29" max="29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1018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>
        <v>1.0</v>
      </c>
      <c r="B2" s="2">
        <v>2403771.0</v>
      </c>
      <c r="C2" s="2" t="s">
        <v>29</v>
      </c>
      <c r="D2" s="2">
        <v>83.0</v>
      </c>
      <c r="E2" s="2" t="s">
        <v>30</v>
      </c>
      <c r="F2" s="2" t="s">
        <v>31</v>
      </c>
      <c r="G2" s="2" t="s">
        <v>32</v>
      </c>
      <c r="H2" s="3">
        <v>44032.0</v>
      </c>
      <c r="I2" s="4">
        <v>44020.0</v>
      </c>
      <c r="J2" s="2" t="s">
        <v>33</v>
      </c>
      <c r="K2" s="2">
        <v>0.0</v>
      </c>
      <c r="L2" s="2">
        <v>24.0</v>
      </c>
      <c r="M2" s="5"/>
      <c r="N2" s="6">
        <f t="shared" ref="N2:N3" si="1">M2-H2</f>
        <v>-44032</v>
      </c>
      <c r="O2" s="5"/>
      <c r="P2" s="2">
        <v>20.0</v>
      </c>
      <c r="Q2" s="4">
        <v>44141.0</v>
      </c>
      <c r="R2" s="2">
        <f t="shared" ref="R2:R3" si="2">Q2-H2</f>
        <v>109</v>
      </c>
      <c r="S2" s="2" t="s">
        <v>34</v>
      </c>
      <c r="T2" s="2">
        <v>0.0</v>
      </c>
      <c r="U2" s="2">
        <v>20.0</v>
      </c>
      <c r="V2" s="7">
        <v>0.35</v>
      </c>
      <c r="W2" s="8">
        <f t="shared" ref="W2:W519" si="3">L2*(1-V2)</f>
        <v>15.6</v>
      </c>
      <c r="X2" s="9" t="str">
        <f t="shared" ref="X2:X135" si="4">IF(AND(AND(U2&lt;=W2,U2&gt;0),W2&gt;0), "Success", 
IF(W2=0, " ",
IF(U2=0, " ",
"Failure")))</f>
        <v>Failure</v>
      </c>
      <c r="Y2" s="7" t="str">
        <f t="shared" ref="Y2:Y135" si="5">IF(AND(T2&lt;K2,NE(ISBLANK(T2),TRUE),NE(ISBLANK(K2),TRUE)),"Success",
IF(AND(T2&gt;=K2,NE(ISBLANK(T2),TRUE),NE(ISBLANK(K2),TRUE)),"Failure",
""))</f>
        <v>Failure</v>
      </c>
      <c r="Z2" s="7" t="str">
        <f t="shared" ref="Z2:Z519" si="6">IF(AND(X2="Failure",Y2="Failure"),"Failure",
IF(AND(X2="Success",Y2="Failure"),"Success",
IF(AND(X2="Failure",Y2="Success"),"Success",
IF(AND(X2="Success",Y2="Success"),"Success",
""))))</f>
        <v>Failure</v>
      </c>
      <c r="AA2" s="2">
        <v>23.51</v>
      </c>
      <c r="AB2" s="2">
        <v>3.21</v>
      </c>
      <c r="AC2" s="2" t="b">
        <v>1</v>
      </c>
    </row>
    <row r="3">
      <c r="A3" s="2">
        <v>1.1</v>
      </c>
      <c r="B3" s="2">
        <v>2403771.0</v>
      </c>
      <c r="C3" s="2" t="s">
        <v>35</v>
      </c>
      <c r="D3" s="2">
        <v>83.0</v>
      </c>
      <c r="E3" s="2" t="s">
        <v>30</v>
      </c>
      <c r="F3" s="2" t="s">
        <v>36</v>
      </c>
      <c r="G3" s="2" t="s">
        <v>37</v>
      </c>
      <c r="H3" s="3">
        <v>44011.0</v>
      </c>
      <c r="I3" s="3">
        <v>43993.0</v>
      </c>
      <c r="J3" s="2" t="s">
        <v>38</v>
      </c>
      <c r="K3" s="2">
        <v>0.0</v>
      </c>
      <c r="L3" s="2">
        <v>22.0</v>
      </c>
      <c r="M3" s="5"/>
      <c r="N3" s="6">
        <f t="shared" si="1"/>
        <v>-44011</v>
      </c>
      <c r="O3" s="5"/>
      <c r="P3" s="2">
        <v>22.0</v>
      </c>
      <c r="Q3" s="4">
        <v>44064.0</v>
      </c>
      <c r="R3" s="2">
        <f t="shared" si="2"/>
        <v>53</v>
      </c>
      <c r="S3" s="2" t="s">
        <v>39</v>
      </c>
      <c r="T3" s="2">
        <v>0.0</v>
      </c>
      <c r="U3" s="2">
        <v>20.0</v>
      </c>
      <c r="V3" s="7">
        <v>0.35</v>
      </c>
      <c r="W3" s="8">
        <f t="shared" si="3"/>
        <v>14.3</v>
      </c>
      <c r="X3" s="9" t="str">
        <f t="shared" si="4"/>
        <v>Failure</v>
      </c>
      <c r="Y3" s="7" t="str">
        <f t="shared" si="5"/>
        <v>Failure</v>
      </c>
      <c r="Z3" s="7" t="str">
        <f t="shared" si="6"/>
        <v>Failure</v>
      </c>
      <c r="AA3" s="2">
        <v>23.43</v>
      </c>
      <c r="AB3" s="2">
        <v>3.21</v>
      </c>
      <c r="AC3" s="2" t="b">
        <v>1</v>
      </c>
    </row>
    <row r="4">
      <c r="A4" s="63">
        <v>2.0</v>
      </c>
      <c r="B4" s="63">
        <v>2055436.0</v>
      </c>
      <c r="C4" s="63" t="s">
        <v>689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3"/>
      <c r="S4" s="64"/>
      <c r="T4" s="64"/>
      <c r="U4" s="64"/>
      <c r="V4" s="7">
        <v>0.35</v>
      </c>
      <c r="W4" s="8">
        <f t="shared" si="3"/>
        <v>0</v>
      </c>
      <c r="X4" s="9" t="str">
        <f t="shared" si="4"/>
        <v> </v>
      </c>
      <c r="Y4" s="7" t="str">
        <f t="shared" si="5"/>
        <v/>
      </c>
      <c r="Z4" s="7" t="str">
        <f t="shared" si="6"/>
        <v/>
      </c>
      <c r="AA4" s="64"/>
      <c r="AB4" s="64"/>
      <c r="AC4" s="63" t="b">
        <v>0</v>
      </c>
    </row>
    <row r="5">
      <c r="A5" s="63">
        <v>2.1</v>
      </c>
      <c r="B5" s="63">
        <v>2055436.0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3"/>
      <c r="S5" s="64"/>
      <c r="T5" s="64"/>
      <c r="U5" s="64"/>
      <c r="V5" s="7">
        <v>0.35</v>
      </c>
      <c r="W5" s="8">
        <f t="shared" si="3"/>
        <v>0</v>
      </c>
      <c r="X5" s="9" t="str">
        <f t="shared" si="4"/>
        <v> </v>
      </c>
      <c r="Y5" s="7" t="str">
        <f t="shared" si="5"/>
        <v/>
      </c>
      <c r="Z5" s="7" t="str">
        <f t="shared" si="6"/>
        <v/>
      </c>
      <c r="AA5" s="64"/>
      <c r="AB5" s="64"/>
      <c r="AC5" s="63" t="b">
        <v>0</v>
      </c>
    </row>
    <row r="6">
      <c r="A6" s="2">
        <v>3.0</v>
      </c>
      <c r="B6" s="2">
        <v>1998601.0</v>
      </c>
      <c r="C6" s="2" t="s">
        <v>40</v>
      </c>
      <c r="D6" s="2">
        <v>63.0</v>
      </c>
      <c r="E6" s="2" t="s">
        <v>30</v>
      </c>
      <c r="F6" s="2" t="s">
        <v>41</v>
      </c>
      <c r="G6" s="2" t="s">
        <v>42</v>
      </c>
      <c r="H6" s="4">
        <v>44060.0</v>
      </c>
      <c r="I6" s="4">
        <v>44036.0</v>
      </c>
      <c r="J6" s="2" t="s">
        <v>39</v>
      </c>
      <c r="K6" s="2">
        <v>0.0</v>
      </c>
      <c r="L6" s="2">
        <v>21.0</v>
      </c>
      <c r="M6" s="5"/>
      <c r="N6" s="10">
        <f t="shared" ref="N6:N9" si="7">M6-H6</f>
        <v>-44060</v>
      </c>
      <c r="O6" s="5"/>
      <c r="P6" s="5"/>
      <c r="Q6" s="4">
        <v>44225.0</v>
      </c>
      <c r="R6" s="2">
        <f t="shared" ref="R6:R9" si="8">Q6-H6</f>
        <v>165</v>
      </c>
      <c r="S6" s="2" t="s">
        <v>39</v>
      </c>
      <c r="T6" s="2">
        <v>0.0</v>
      </c>
      <c r="U6" s="2">
        <v>18.0</v>
      </c>
      <c r="V6" s="7">
        <v>0.35</v>
      </c>
      <c r="W6" s="8">
        <f t="shared" si="3"/>
        <v>13.65</v>
      </c>
      <c r="X6" s="9" t="str">
        <f t="shared" si="4"/>
        <v>Failure</v>
      </c>
      <c r="Y6" s="7" t="str">
        <f t="shared" si="5"/>
        <v>Failure</v>
      </c>
      <c r="Z6" s="7" t="str">
        <f t="shared" si="6"/>
        <v>Failure</v>
      </c>
      <c r="AA6" s="2">
        <v>23.95</v>
      </c>
      <c r="AB6" s="2">
        <v>2.8</v>
      </c>
      <c r="AC6" s="2" t="b">
        <v>1</v>
      </c>
    </row>
    <row r="7">
      <c r="A7" s="11">
        <v>3.1</v>
      </c>
      <c r="B7" s="11">
        <v>1998601.0</v>
      </c>
      <c r="C7" s="11" t="s">
        <v>43</v>
      </c>
      <c r="D7" s="11">
        <v>63.0</v>
      </c>
      <c r="E7" s="11" t="s">
        <v>30</v>
      </c>
      <c r="F7" s="11" t="s">
        <v>44</v>
      </c>
      <c r="G7" s="11" t="s">
        <v>45</v>
      </c>
      <c r="H7" s="12">
        <v>43997.0</v>
      </c>
      <c r="I7" s="12">
        <v>43971.0</v>
      </c>
      <c r="J7" s="11" t="s">
        <v>39</v>
      </c>
      <c r="K7" s="11">
        <v>0.0</v>
      </c>
      <c r="L7" s="11">
        <v>24.0</v>
      </c>
      <c r="M7" s="13"/>
      <c r="N7" s="14">
        <f t="shared" si="7"/>
        <v>-43997</v>
      </c>
      <c r="O7" s="13"/>
      <c r="P7" s="13"/>
      <c r="Q7" s="15">
        <v>44099.0</v>
      </c>
      <c r="R7" s="11">
        <f t="shared" si="8"/>
        <v>102</v>
      </c>
      <c r="S7" s="11" t="s">
        <v>38</v>
      </c>
      <c r="T7" s="11">
        <v>0.0</v>
      </c>
      <c r="U7" s="11">
        <v>16.0</v>
      </c>
      <c r="V7" s="7">
        <v>0.35</v>
      </c>
      <c r="W7" s="8">
        <f t="shared" si="3"/>
        <v>15.6</v>
      </c>
      <c r="X7" s="9" t="str">
        <f t="shared" si="4"/>
        <v>Failure</v>
      </c>
      <c r="Y7" s="7" t="str">
        <f t="shared" si="5"/>
        <v>Failure</v>
      </c>
      <c r="Z7" s="7" t="str">
        <f t="shared" si="6"/>
        <v>Failure</v>
      </c>
      <c r="AA7" s="11">
        <v>23.96</v>
      </c>
      <c r="AB7" s="11">
        <v>2.81</v>
      </c>
      <c r="AC7" s="11" t="b">
        <v>1</v>
      </c>
    </row>
    <row r="8">
      <c r="A8" s="11">
        <v>4.0</v>
      </c>
      <c r="B8" s="11">
        <v>2846016.0</v>
      </c>
      <c r="C8" s="11" t="s">
        <v>46</v>
      </c>
      <c r="D8" s="11">
        <v>78.0</v>
      </c>
      <c r="E8" s="11" t="s">
        <v>30</v>
      </c>
      <c r="F8" s="11" t="s">
        <v>47</v>
      </c>
      <c r="G8" s="11" t="s">
        <v>48</v>
      </c>
      <c r="H8" s="15">
        <v>44256.0</v>
      </c>
      <c r="I8" s="12">
        <v>44222.0</v>
      </c>
      <c r="J8" s="11" t="s">
        <v>49</v>
      </c>
      <c r="K8" s="11">
        <v>4.0</v>
      </c>
      <c r="L8" s="11">
        <v>20.0</v>
      </c>
      <c r="M8" s="13"/>
      <c r="N8" s="16">
        <f t="shared" si="7"/>
        <v>-44256</v>
      </c>
      <c r="O8" s="13"/>
      <c r="P8" s="13"/>
      <c r="Q8" s="12">
        <v>44341.0</v>
      </c>
      <c r="R8" s="11">
        <f t="shared" si="8"/>
        <v>85</v>
      </c>
      <c r="S8" s="11" t="s">
        <v>50</v>
      </c>
      <c r="T8" s="11">
        <v>3.0</v>
      </c>
      <c r="U8" s="11">
        <v>10.0</v>
      </c>
      <c r="V8" s="7">
        <v>0.35</v>
      </c>
      <c r="W8" s="8">
        <f t="shared" si="3"/>
        <v>13</v>
      </c>
      <c r="X8" s="9" t="str">
        <f t="shared" si="4"/>
        <v>Success</v>
      </c>
      <c r="Y8" s="7" t="str">
        <f t="shared" si="5"/>
        <v>Success</v>
      </c>
      <c r="Z8" s="7" t="str">
        <f t="shared" si="6"/>
        <v>Success</v>
      </c>
      <c r="AA8" s="11">
        <v>22.76</v>
      </c>
      <c r="AB8" s="11">
        <v>4.57</v>
      </c>
      <c r="AC8" s="11" t="b">
        <v>1</v>
      </c>
    </row>
    <row r="9">
      <c r="A9" s="11">
        <v>4.1</v>
      </c>
      <c r="B9" s="11">
        <v>2846016.0</v>
      </c>
      <c r="C9" s="11" t="s">
        <v>51</v>
      </c>
      <c r="D9" s="11">
        <v>78.0</v>
      </c>
      <c r="E9" s="11" t="s">
        <v>30</v>
      </c>
      <c r="F9" s="11" t="s">
        <v>52</v>
      </c>
      <c r="G9" s="11" t="s">
        <v>53</v>
      </c>
      <c r="H9" s="12">
        <v>44074.0</v>
      </c>
      <c r="I9" s="12">
        <v>44040.0</v>
      </c>
      <c r="J9" s="11" t="s">
        <v>54</v>
      </c>
      <c r="K9" s="11">
        <v>9.0</v>
      </c>
      <c r="L9" s="11">
        <v>15.0</v>
      </c>
      <c r="M9" s="13"/>
      <c r="N9" s="14">
        <f t="shared" si="7"/>
        <v>-44074</v>
      </c>
      <c r="O9" s="13"/>
      <c r="P9" s="13"/>
      <c r="Q9" s="15">
        <v>44173.0</v>
      </c>
      <c r="R9" s="11">
        <f t="shared" si="8"/>
        <v>99</v>
      </c>
      <c r="S9" s="11" t="s">
        <v>55</v>
      </c>
      <c r="T9" s="11">
        <v>5.0</v>
      </c>
      <c r="U9" s="11">
        <v>15.0</v>
      </c>
      <c r="V9" s="7">
        <v>0.35</v>
      </c>
      <c r="W9" s="8">
        <f t="shared" si="3"/>
        <v>9.75</v>
      </c>
      <c r="X9" s="9" t="str">
        <f t="shared" si="4"/>
        <v>Failure</v>
      </c>
      <c r="Y9" s="7" t="str">
        <f t="shared" si="5"/>
        <v>Success</v>
      </c>
      <c r="Z9" s="7" t="str">
        <f t="shared" si="6"/>
        <v>Success</v>
      </c>
      <c r="AA9" s="11">
        <v>22.92</v>
      </c>
      <c r="AB9" s="11">
        <v>3.23</v>
      </c>
      <c r="AC9" s="11" t="b">
        <v>1</v>
      </c>
    </row>
    <row r="10">
      <c r="A10" s="63">
        <v>5.0</v>
      </c>
      <c r="B10" s="63">
        <v>2770789.0</v>
      </c>
      <c r="C10" s="63" t="s">
        <v>689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3"/>
      <c r="S10" s="64"/>
      <c r="T10" s="64"/>
      <c r="U10" s="64"/>
      <c r="V10" s="7">
        <v>0.35</v>
      </c>
      <c r="W10" s="8">
        <f t="shared" si="3"/>
        <v>0</v>
      </c>
      <c r="X10" s="9" t="str">
        <f t="shared" si="4"/>
        <v> </v>
      </c>
      <c r="Y10" s="7" t="str">
        <f t="shared" si="5"/>
        <v/>
      </c>
      <c r="Z10" s="7" t="str">
        <f t="shared" si="6"/>
        <v/>
      </c>
      <c r="AA10" s="64"/>
      <c r="AB10" s="64"/>
      <c r="AC10" s="63" t="b">
        <v>0</v>
      </c>
    </row>
    <row r="11">
      <c r="A11" s="63">
        <v>5.1</v>
      </c>
      <c r="B11" s="63">
        <v>2770789.0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3"/>
      <c r="S11" s="64"/>
      <c r="T11" s="64"/>
      <c r="U11" s="64"/>
      <c r="V11" s="7">
        <v>0.35</v>
      </c>
      <c r="W11" s="8">
        <f t="shared" si="3"/>
        <v>0</v>
      </c>
      <c r="X11" s="9" t="str">
        <f t="shared" si="4"/>
        <v> </v>
      </c>
      <c r="Y11" s="7" t="str">
        <f t="shared" si="5"/>
        <v/>
      </c>
      <c r="Z11" s="7" t="str">
        <f t="shared" si="6"/>
        <v/>
      </c>
      <c r="AA11" s="64"/>
      <c r="AB11" s="64"/>
      <c r="AC11" s="63" t="b">
        <v>0</v>
      </c>
    </row>
    <row r="12">
      <c r="A12" s="11">
        <v>6.0</v>
      </c>
      <c r="B12" s="11">
        <v>2451145.0</v>
      </c>
      <c r="C12" s="11" t="s">
        <v>56</v>
      </c>
      <c r="D12" s="11">
        <v>74.0</v>
      </c>
      <c r="E12" s="11" t="s">
        <v>57</v>
      </c>
      <c r="F12" s="11" t="s">
        <v>58</v>
      </c>
      <c r="G12" s="11" t="s">
        <v>59</v>
      </c>
      <c r="H12" s="12">
        <v>44067.0</v>
      </c>
      <c r="I12" s="12">
        <v>44042.0</v>
      </c>
      <c r="J12" s="11" t="s">
        <v>60</v>
      </c>
      <c r="K12" s="11">
        <v>5.0</v>
      </c>
      <c r="L12" s="11">
        <v>15.0</v>
      </c>
      <c r="M12" s="13"/>
      <c r="N12" s="14">
        <f t="shared" ref="N12:N17" si="9">M12-H12</f>
        <v>-44067</v>
      </c>
      <c r="O12" s="13"/>
      <c r="P12" s="13"/>
      <c r="Q12" s="12">
        <v>44153.0</v>
      </c>
      <c r="R12" s="11">
        <f t="shared" ref="R12:R17" si="10">Q12-H12</f>
        <v>86</v>
      </c>
      <c r="S12" s="11" t="s">
        <v>38</v>
      </c>
      <c r="T12" s="11">
        <v>0.0</v>
      </c>
      <c r="U12" s="11">
        <v>12.0</v>
      </c>
      <c r="V12" s="7">
        <v>0.35</v>
      </c>
      <c r="W12" s="8">
        <f t="shared" si="3"/>
        <v>9.75</v>
      </c>
      <c r="X12" s="9" t="str">
        <f t="shared" si="4"/>
        <v>Failure</v>
      </c>
      <c r="Y12" s="7" t="str">
        <f t="shared" si="5"/>
        <v>Success</v>
      </c>
      <c r="Z12" s="7" t="str">
        <f t="shared" si="6"/>
        <v>Success</v>
      </c>
      <c r="AA12" s="11">
        <v>24.66</v>
      </c>
      <c r="AB12" s="11">
        <v>3.17</v>
      </c>
      <c r="AC12" s="11" t="b">
        <v>1</v>
      </c>
    </row>
    <row r="13">
      <c r="A13" s="11">
        <v>6.1</v>
      </c>
      <c r="B13" s="11">
        <v>2451145.0</v>
      </c>
      <c r="C13" s="11" t="s">
        <v>61</v>
      </c>
      <c r="D13" s="11">
        <v>74.0</v>
      </c>
      <c r="E13" s="11" t="s">
        <v>57</v>
      </c>
      <c r="F13" s="11" t="s">
        <v>58</v>
      </c>
      <c r="G13" s="11" t="s">
        <v>62</v>
      </c>
      <c r="H13" s="15">
        <v>44088.0</v>
      </c>
      <c r="I13" s="15">
        <v>44075.0</v>
      </c>
      <c r="J13" s="11" t="s">
        <v>63</v>
      </c>
      <c r="K13" s="11">
        <v>8.0</v>
      </c>
      <c r="L13" s="11">
        <v>12.0</v>
      </c>
      <c r="M13" s="13"/>
      <c r="N13" s="16">
        <f t="shared" si="9"/>
        <v>-44088</v>
      </c>
      <c r="O13" s="13"/>
      <c r="P13" s="13"/>
      <c r="Q13" s="12">
        <v>44153.0</v>
      </c>
      <c r="R13" s="11">
        <f t="shared" si="10"/>
        <v>65</v>
      </c>
      <c r="S13" s="11" t="s">
        <v>38</v>
      </c>
      <c r="T13" s="11">
        <v>0.0</v>
      </c>
      <c r="U13" s="11">
        <v>10.0</v>
      </c>
      <c r="V13" s="7">
        <v>0.35</v>
      </c>
      <c r="W13" s="8">
        <f t="shared" si="3"/>
        <v>7.8</v>
      </c>
      <c r="X13" s="9" t="str">
        <f t="shared" si="4"/>
        <v>Failure</v>
      </c>
      <c r="Y13" s="7" t="str">
        <f t="shared" si="5"/>
        <v>Success</v>
      </c>
      <c r="Z13" s="7" t="str">
        <f t="shared" si="6"/>
        <v>Success</v>
      </c>
      <c r="AA13" s="11">
        <v>24.03</v>
      </c>
      <c r="AB13" s="11">
        <v>3.11</v>
      </c>
      <c r="AC13" s="11" t="b">
        <v>1</v>
      </c>
    </row>
    <row r="14">
      <c r="A14" s="11">
        <v>7.0</v>
      </c>
      <c r="B14" s="11">
        <v>2948773.0</v>
      </c>
      <c r="C14" s="11" t="s">
        <v>64</v>
      </c>
      <c r="D14" s="11">
        <v>58.0</v>
      </c>
      <c r="E14" s="11" t="s">
        <v>57</v>
      </c>
      <c r="F14" s="11" t="s">
        <v>65</v>
      </c>
      <c r="G14" s="11" t="s">
        <v>66</v>
      </c>
      <c r="H14" s="12">
        <v>44102.0</v>
      </c>
      <c r="I14" s="12">
        <v>44047.0</v>
      </c>
      <c r="J14" s="11" t="s">
        <v>67</v>
      </c>
      <c r="K14" s="11">
        <v>1.0</v>
      </c>
      <c r="L14" s="11">
        <v>19.0</v>
      </c>
      <c r="M14" s="13"/>
      <c r="N14" s="14">
        <f t="shared" si="9"/>
        <v>-44102</v>
      </c>
      <c r="O14" s="13"/>
      <c r="P14" s="13"/>
      <c r="Q14" s="12">
        <v>44215.0</v>
      </c>
      <c r="R14" s="11">
        <f t="shared" si="10"/>
        <v>113</v>
      </c>
      <c r="S14" s="11" t="s">
        <v>67</v>
      </c>
      <c r="T14" s="11">
        <v>1.0</v>
      </c>
      <c r="U14" s="11">
        <v>15.0</v>
      </c>
      <c r="V14" s="7">
        <v>0.35</v>
      </c>
      <c r="W14" s="8">
        <f t="shared" si="3"/>
        <v>12.35</v>
      </c>
      <c r="X14" s="9" t="str">
        <f t="shared" si="4"/>
        <v>Failure</v>
      </c>
      <c r="Y14" s="7" t="str">
        <f t="shared" si="5"/>
        <v>Failure</v>
      </c>
      <c r="Z14" s="7" t="str">
        <f t="shared" si="6"/>
        <v>Failure</v>
      </c>
      <c r="AA14" s="11">
        <v>24.8</v>
      </c>
      <c r="AB14" s="11">
        <v>3.62</v>
      </c>
      <c r="AC14" s="11" t="b">
        <v>1</v>
      </c>
    </row>
    <row r="15">
      <c r="A15" s="65">
        <v>7.1</v>
      </c>
      <c r="B15" s="65">
        <v>2948773.0</v>
      </c>
      <c r="C15" s="65" t="s">
        <v>690</v>
      </c>
      <c r="D15" s="65">
        <v>58.0</v>
      </c>
      <c r="E15" s="65" t="s">
        <v>612</v>
      </c>
      <c r="F15" s="65"/>
      <c r="G15" s="65" t="s">
        <v>691</v>
      </c>
      <c r="H15" s="66"/>
      <c r="I15" s="66"/>
      <c r="J15" s="66"/>
      <c r="K15" s="66"/>
      <c r="L15" s="66"/>
      <c r="M15" s="66"/>
      <c r="N15" s="66">
        <f t="shared" si="9"/>
        <v>0</v>
      </c>
      <c r="O15" s="66"/>
      <c r="P15" s="66"/>
      <c r="Q15" s="66"/>
      <c r="R15" s="65">
        <f t="shared" si="10"/>
        <v>0</v>
      </c>
      <c r="S15" s="66"/>
      <c r="T15" s="66"/>
      <c r="U15" s="66"/>
      <c r="V15" s="7">
        <v>0.35</v>
      </c>
      <c r="W15" s="8">
        <f t="shared" si="3"/>
        <v>0</v>
      </c>
      <c r="X15" s="9" t="str">
        <f t="shared" si="4"/>
        <v> </v>
      </c>
      <c r="Y15" s="7" t="str">
        <f t="shared" si="5"/>
        <v/>
      </c>
      <c r="Z15" s="7" t="str">
        <f t="shared" si="6"/>
        <v/>
      </c>
      <c r="AA15" s="66"/>
      <c r="AB15" s="66"/>
      <c r="AC15" s="65" t="b">
        <v>0</v>
      </c>
    </row>
    <row r="16">
      <c r="A16" s="11">
        <v>8.0</v>
      </c>
      <c r="B16" s="11">
        <v>2542706.0</v>
      </c>
      <c r="C16" s="11" t="s">
        <v>68</v>
      </c>
      <c r="D16" s="11">
        <v>75.0</v>
      </c>
      <c r="E16" s="11" t="s">
        <v>57</v>
      </c>
      <c r="F16" s="11" t="s">
        <v>69</v>
      </c>
      <c r="G16" s="11" t="s">
        <v>70</v>
      </c>
      <c r="H16" s="12">
        <v>44053.0</v>
      </c>
      <c r="I16" s="15">
        <v>44048.0</v>
      </c>
      <c r="J16" s="11" t="s">
        <v>71</v>
      </c>
      <c r="K16" s="11">
        <v>7.0</v>
      </c>
      <c r="L16" s="11">
        <v>42.0</v>
      </c>
      <c r="M16" s="13"/>
      <c r="N16" s="14">
        <f t="shared" si="9"/>
        <v>-44053</v>
      </c>
      <c r="O16" s="13"/>
      <c r="P16" s="13"/>
      <c r="Q16" s="12">
        <v>44145.0</v>
      </c>
      <c r="R16" s="11">
        <f t="shared" si="10"/>
        <v>92</v>
      </c>
      <c r="S16" s="11" t="s">
        <v>72</v>
      </c>
      <c r="T16" s="11">
        <v>6.0</v>
      </c>
      <c r="U16" s="11">
        <v>24.0</v>
      </c>
      <c r="V16" s="7">
        <v>0.35</v>
      </c>
      <c r="W16" s="8">
        <f t="shared" si="3"/>
        <v>27.3</v>
      </c>
      <c r="X16" s="9" t="str">
        <f t="shared" si="4"/>
        <v>Success</v>
      </c>
      <c r="Y16" s="7" t="str">
        <f t="shared" si="5"/>
        <v>Success</v>
      </c>
      <c r="Z16" s="7" t="str">
        <f t="shared" si="6"/>
        <v>Success</v>
      </c>
      <c r="AA16" s="11">
        <v>24.96</v>
      </c>
      <c r="AB16" s="11">
        <v>4.22</v>
      </c>
      <c r="AC16" s="11" t="b">
        <v>1</v>
      </c>
    </row>
    <row r="17">
      <c r="A17" s="65">
        <v>8.1</v>
      </c>
      <c r="B17" s="65">
        <v>2542706.0</v>
      </c>
      <c r="C17" s="65" t="s">
        <v>692</v>
      </c>
      <c r="D17" s="65">
        <v>75.0</v>
      </c>
      <c r="E17" s="65" t="s">
        <v>57</v>
      </c>
      <c r="F17" s="65"/>
      <c r="G17" s="65" t="s">
        <v>693</v>
      </c>
      <c r="H17" s="66"/>
      <c r="I17" s="66"/>
      <c r="J17" s="66"/>
      <c r="K17" s="66"/>
      <c r="L17" s="66"/>
      <c r="M17" s="66"/>
      <c r="N17" s="66">
        <f t="shared" si="9"/>
        <v>0</v>
      </c>
      <c r="O17" s="66"/>
      <c r="P17" s="66"/>
      <c r="Q17" s="66"/>
      <c r="R17" s="65">
        <f t="shared" si="10"/>
        <v>0</v>
      </c>
      <c r="S17" s="66"/>
      <c r="T17" s="66"/>
      <c r="U17" s="66"/>
      <c r="V17" s="7">
        <v>0.35</v>
      </c>
      <c r="W17" s="8">
        <f t="shared" si="3"/>
        <v>0</v>
      </c>
      <c r="X17" s="9" t="str">
        <f t="shared" si="4"/>
        <v> </v>
      </c>
      <c r="Y17" s="7" t="str">
        <f t="shared" si="5"/>
        <v/>
      </c>
      <c r="Z17" s="7" t="str">
        <f t="shared" si="6"/>
        <v/>
      </c>
      <c r="AA17" s="66"/>
      <c r="AB17" s="66"/>
      <c r="AC17" s="65" t="b">
        <v>0</v>
      </c>
    </row>
    <row r="18">
      <c r="A18" s="63">
        <v>9.0</v>
      </c>
      <c r="B18" s="63">
        <v>2930702.0</v>
      </c>
      <c r="C18" s="63" t="s">
        <v>689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3"/>
      <c r="S18" s="64"/>
      <c r="T18" s="64"/>
      <c r="U18" s="64"/>
      <c r="V18" s="7">
        <v>0.35</v>
      </c>
      <c r="W18" s="8">
        <f t="shared" si="3"/>
        <v>0</v>
      </c>
      <c r="X18" s="9" t="str">
        <f t="shared" si="4"/>
        <v> </v>
      </c>
      <c r="Y18" s="7" t="str">
        <f t="shared" si="5"/>
        <v/>
      </c>
      <c r="Z18" s="7" t="str">
        <f t="shared" si="6"/>
        <v/>
      </c>
      <c r="AA18" s="64"/>
      <c r="AB18" s="64"/>
      <c r="AC18" s="63" t="b">
        <v>0</v>
      </c>
    </row>
    <row r="19">
      <c r="A19" s="63">
        <v>9.1</v>
      </c>
      <c r="B19" s="63">
        <v>2930702.0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3"/>
      <c r="S19" s="64"/>
      <c r="T19" s="64"/>
      <c r="U19" s="64"/>
      <c r="V19" s="7">
        <v>0.35</v>
      </c>
      <c r="W19" s="8">
        <f t="shared" si="3"/>
        <v>0</v>
      </c>
      <c r="X19" s="9" t="str">
        <f t="shared" si="4"/>
        <v> </v>
      </c>
      <c r="Y19" s="7" t="str">
        <f t="shared" si="5"/>
        <v/>
      </c>
      <c r="Z19" s="7" t="str">
        <f t="shared" si="6"/>
        <v/>
      </c>
      <c r="AA19" s="64"/>
      <c r="AB19" s="64"/>
      <c r="AC19" s="63" t="b">
        <v>0</v>
      </c>
    </row>
    <row r="20">
      <c r="A20" s="63">
        <v>10.0</v>
      </c>
      <c r="B20" s="63">
        <v>2174142.0</v>
      </c>
      <c r="C20" s="63" t="s">
        <v>689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3"/>
      <c r="S20" s="64"/>
      <c r="T20" s="64"/>
      <c r="U20" s="64"/>
      <c r="V20" s="7">
        <v>0.35</v>
      </c>
      <c r="W20" s="8">
        <f t="shared" si="3"/>
        <v>0</v>
      </c>
      <c r="X20" s="9" t="str">
        <f t="shared" si="4"/>
        <v> </v>
      </c>
      <c r="Y20" s="7" t="str">
        <f t="shared" si="5"/>
        <v/>
      </c>
      <c r="Z20" s="7" t="str">
        <f t="shared" si="6"/>
        <v/>
      </c>
      <c r="AA20" s="64"/>
      <c r="AB20" s="64"/>
      <c r="AC20" s="63" t="b">
        <v>0</v>
      </c>
    </row>
    <row r="21">
      <c r="A21" s="63">
        <v>10.1</v>
      </c>
      <c r="B21" s="63">
        <v>2174142.0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3"/>
      <c r="S21" s="64"/>
      <c r="T21" s="64"/>
      <c r="U21" s="64"/>
      <c r="V21" s="7">
        <v>0.35</v>
      </c>
      <c r="W21" s="8">
        <f t="shared" si="3"/>
        <v>0</v>
      </c>
      <c r="X21" s="9" t="str">
        <f t="shared" si="4"/>
        <v> </v>
      </c>
      <c r="Y21" s="7" t="str">
        <f t="shared" si="5"/>
        <v/>
      </c>
      <c r="Z21" s="7" t="str">
        <f t="shared" si="6"/>
        <v/>
      </c>
      <c r="AA21" s="64"/>
      <c r="AB21" s="64"/>
      <c r="AC21" s="63" t="b">
        <v>0</v>
      </c>
    </row>
    <row r="22">
      <c r="A22" s="63">
        <v>11.0</v>
      </c>
      <c r="B22" s="63">
        <v>2451145.0</v>
      </c>
      <c r="C22" s="63" t="s">
        <v>694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3"/>
      <c r="S22" s="64"/>
      <c r="T22" s="64"/>
      <c r="U22" s="64"/>
      <c r="V22" s="7">
        <v>0.35</v>
      </c>
      <c r="W22" s="8">
        <f t="shared" si="3"/>
        <v>0</v>
      </c>
      <c r="X22" s="9" t="str">
        <f t="shared" si="4"/>
        <v> </v>
      </c>
      <c r="Y22" s="7" t="str">
        <f t="shared" si="5"/>
        <v/>
      </c>
      <c r="Z22" s="7" t="str">
        <f t="shared" si="6"/>
        <v/>
      </c>
      <c r="AA22" s="64"/>
      <c r="AB22" s="64"/>
      <c r="AC22" s="63" t="b">
        <v>0</v>
      </c>
    </row>
    <row r="23">
      <c r="A23" s="63">
        <v>11.1</v>
      </c>
      <c r="B23" s="63">
        <v>2451145.0</v>
      </c>
      <c r="C23" s="64"/>
      <c r="D23" s="64"/>
      <c r="E23" s="64"/>
      <c r="F23" s="64"/>
      <c r="G23" s="64"/>
      <c r="H23" s="64"/>
      <c r="I23" s="64"/>
      <c r="J23" s="64"/>
      <c r="K23" s="64"/>
      <c r="L23" s="63"/>
      <c r="M23" s="64"/>
      <c r="N23" s="64"/>
      <c r="O23" s="64"/>
      <c r="P23" s="64"/>
      <c r="Q23" s="64"/>
      <c r="R23" s="63"/>
      <c r="S23" s="64"/>
      <c r="T23" s="64"/>
      <c r="U23" s="63"/>
      <c r="V23" s="7">
        <v>0.35</v>
      </c>
      <c r="W23" s="8">
        <f t="shared" si="3"/>
        <v>0</v>
      </c>
      <c r="X23" s="9" t="str">
        <f t="shared" si="4"/>
        <v> </v>
      </c>
      <c r="Y23" s="7" t="str">
        <f t="shared" si="5"/>
        <v/>
      </c>
      <c r="Z23" s="7" t="str">
        <f t="shared" si="6"/>
        <v/>
      </c>
      <c r="AA23" s="64"/>
      <c r="AB23" s="64"/>
      <c r="AC23" s="63" t="b">
        <v>0</v>
      </c>
    </row>
    <row r="24">
      <c r="A24" s="11">
        <v>12.0</v>
      </c>
      <c r="B24" s="11">
        <v>2211428.0</v>
      </c>
      <c r="C24" s="11" t="s">
        <v>73</v>
      </c>
      <c r="D24" s="11">
        <v>76.0</v>
      </c>
      <c r="E24" s="11" t="s">
        <v>57</v>
      </c>
      <c r="F24" s="11" t="s">
        <v>74</v>
      </c>
      <c r="G24" s="11" t="s">
        <v>75</v>
      </c>
      <c r="H24" s="12">
        <v>44109.0</v>
      </c>
      <c r="I24" s="12">
        <v>44104.0</v>
      </c>
      <c r="J24" s="11" t="s">
        <v>76</v>
      </c>
      <c r="K24" s="11">
        <v>5.0</v>
      </c>
      <c r="L24" s="11">
        <v>22.0</v>
      </c>
      <c r="M24" s="13"/>
      <c r="N24" s="14">
        <f t="shared" ref="N24:N25" si="11">M24-H24</f>
        <v>-44109</v>
      </c>
      <c r="O24" s="13"/>
      <c r="P24" s="13"/>
      <c r="Q24" s="12">
        <v>44155.0</v>
      </c>
      <c r="R24" s="11">
        <f t="shared" ref="R24:R25" si="12">Q24-H24</f>
        <v>46</v>
      </c>
      <c r="S24" s="11" t="s">
        <v>77</v>
      </c>
      <c r="T24" s="11">
        <v>5.0</v>
      </c>
      <c r="U24" s="11">
        <v>14.0</v>
      </c>
      <c r="V24" s="7">
        <v>0.35</v>
      </c>
      <c r="W24" s="8">
        <f t="shared" si="3"/>
        <v>14.3</v>
      </c>
      <c r="X24" s="9" t="str">
        <f t="shared" si="4"/>
        <v>Success</v>
      </c>
      <c r="Y24" s="7" t="str">
        <f t="shared" si="5"/>
        <v>Failure</v>
      </c>
      <c r="Z24" s="7" t="str">
        <f t="shared" si="6"/>
        <v>Success</v>
      </c>
      <c r="AA24" s="11">
        <v>26.45</v>
      </c>
      <c r="AB24" s="11">
        <v>4.1</v>
      </c>
      <c r="AC24" s="11" t="b">
        <v>1</v>
      </c>
    </row>
    <row r="25">
      <c r="A25" s="2">
        <v>12.1</v>
      </c>
      <c r="B25" s="2">
        <v>2211428.0</v>
      </c>
      <c r="C25" s="2" t="s">
        <v>78</v>
      </c>
      <c r="D25" s="2">
        <v>76.0</v>
      </c>
      <c r="E25" s="2" t="s">
        <v>57</v>
      </c>
      <c r="F25" s="2" t="s">
        <v>79</v>
      </c>
      <c r="G25" s="2" t="s">
        <v>80</v>
      </c>
      <c r="H25" s="4">
        <v>44095.0</v>
      </c>
      <c r="I25" s="4">
        <v>43838.0</v>
      </c>
      <c r="J25" s="2" t="s">
        <v>81</v>
      </c>
      <c r="K25" s="2">
        <v>1.0</v>
      </c>
      <c r="L25" s="2">
        <v>16.0</v>
      </c>
      <c r="M25" s="5"/>
      <c r="N25" s="10">
        <f t="shared" si="11"/>
        <v>-44095</v>
      </c>
      <c r="O25" s="5"/>
      <c r="P25" s="5"/>
      <c r="Q25" s="4">
        <v>44155.0</v>
      </c>
      <c r="R25" s="2">
        <f t="shared" si="12"/>
        <v>60</v>
      </c>
      <c r="S25" s="2" t="s">
        <v>77</v>
      </c>
      <c r="T25" s="2">
        <v>5.0</v>
      </c>
      <c r="U25" s="2">
        <v>16.0</v>
      </c>
      <c r="V25" s="7">
        <v>0.35</v>
      </c>
      <c r="W25" s="8">
        <f t="shared" si="3"/>
        <v>10.4</v>
      </c>
      <c r="X25" s="9" t="str">
        <f t="shared" si="4"/>
        <v>Failure</v>
      </c>
      <c r="Y25" s="7" t="str">
        <f t="shared" si="5"/>
        <v>Failure</v>
      </c>
      <c r="Z25" s="7" t="str">
        <f t="shared" si="6"/>
        <v>Failure</v>
      </c>
      <c r="AA25" s="2">
        <v>26.71</v>
      </c>
      <c r="AB25" s="2">
        <v>4.09</v>
      </c>
      <c r="AC25" s="2" t="b">
        <v>1</v>
      </c>
    </row>
    <row r="26">
      <c r="A26" s="63">
        <v>13.0</v>
      </c>
      <c r="B26" s="63">
        <v>2211428.0</v>
      </c>
      <c r="C26" s="63" t="s">
        <v>694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3"/>
      <c r="S26" s="64"/>
      <c r="T26" s="64"/>
      <c r="U26" s="64"/>
      <c r="V26" s="7">
        <v>0.35</v>
      </c>
      <c r="W26" s="8">
        <f t="shared" si="3"/>
        <v>0</v>
      </c>
      <c r="X26" s="9" t="str">
        <f t="shared" si="4"/>
        <v> </v>
      </c>
      <c r="Y26" s="7" t="str">
        <f t="shared" si="5"/>
        <v/>
      </c>
      <c r="Z26" s="7" t="str">
        <f t="shared" si="6"/>
        <v/>
      </c>
      <c r="AA26" s="64"/>
      <c r="AB26" s="64"/>
      <c r="AC26" s="63" t="b">
        <v>0</v>
      </c>
    </row>
    <row r="27">
      <c r="A27" s="63">
        <v>13.1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3"/>
      <c r="S27" s="64"/>
      <c r="T27" s="64"/>
      <c r="U27" s="64"/>
      <c r="V27" s="7">
        <v>0.35</v>
      </c>
      <c r="W27" s="8">
        <f t="shared" si="3"/>
        <v>0</v>
      </c>
      <c r="X27" s="9" t="str">
        <f t="shared" si="4"/>
        <v> </v>
      </c>
      <c r="Y27" s="7" t="str">
        <f t="shared" si="5"/>
        <v/>
      </c>
      <c r="Z27" s="7" t="str">
        <f t="shared" si="6"/>
        <v/>
      </c>
      <c r="AA27" s="64"/>
      <c r="AB27" s="64"/>
      <c r="AC27" s="63" t="b">
        <v>0</v>
      </c>
    </row>
    <row r="28">
      <c r="A28" s="65">
        <v>14.0</v>
      </c>
      <c r="B28" s="65">
        <v>3037979.0</v>
      </c>
      <c r="C28" s="65" t="s">
        <v>695</v>
      </c>
      <c r="D28" s="65">
        <v>78.0</v>
      </c>
      <c r="E28" s="65" t="s">
        <v>30</v>
      </c>
      <c r="F28" s="65"/>
      <c r="G28" s="65" t="s">
        <v>696</v>
      </c>
      <c r="H28" s="66"/>
      <c r="I28" s="66"/>
      <c r="J28" s="66"/>
      <c r="K28" s="66"/>
      <c r="L28" s="66"/>
      <c r="M28" s="66"/>
      <c r="N28" s="66">
        <f t="shared" ref="N28:N32" si="13">M28-H28</f>
        <v>0</v>
      </c>
      <c r="O28" s="66"/>
      <c r="P28" s="66"/>
      <c r="Q28" s="66"/>
      <c r="R28" s="67">
        <f>Q28-H32</f>
        <v>-44090</v>
      </c>
      <c r="S28" s="66"/>
      <c r="T28" s="66"/>
      <c r="U28" s="66"/>
      <c r="V28" s="7">
        <v>0.35</v>
      </c>
      <c r="W28" s="8">
        <f t="shared" si="3"/>
        <v>0</v>
      </c>
      <c r="X28" s="9" t="str">
        <f t="shared" si="4"/>
        <v> </v>
      </c>
      <c r="Y28" s="7" t="str">
        <f t="shared" si="5"/>
        <v/>
      </c>
      <c r="Z28" s="7" t="str">
        <f t="shared" si="6"/>
        <v/>
      </c>
      <c r="AA28" s="66"/>
      <c r="AB28" s="66"/>
      <c r="AC28" s="65" t="b">
        <v>0</v>
      </c>
    </row>
    <row r="29">
      <c r="A29" s="11">
        <v>14.1</v>
      </c>
      <c r="B29" s="11">
        <v>3037979.0</v>
      </c>
      <c r="C29" s="11" t="s">
        <v>82</v>
      </c>
      <c r="D29" s="11">
        <v>78.0</v>
      </c>
      <c r="E29" s="11" t="s">
        <v>30</v>
      </c>
      <c r="F29" s="11" t="s">
        <v>83</v>
      </c>
      <c r="G29" s="11" t="s">
        <v>84</v>
      </c>
      <c r="H29" s="12">
        <v>44123.0</v>
      </c>
      <c r="I29" s="12">
        <v>44076.0</v>
      </c>
      <c r="J29" s="11" t="s">
        <v>85</v>
      </c>
      <c r="K29" s="11">
        <v>5.0</v>
      </c>
      <c r="L29" s="11">
        <v>22.0</v>
      </c>
      <c r="M29" s="13"/>
      <c r="N29" s="14">
        <f t="shared" si="13"/>
        <v>-44123</v>
      </c>
      <c r="O29" s="13"/>
      <c r="P29" s="13"/>
      <c r="Q29" s="12">
        <v>44174.0</v>
      </c>
      <c r="R29" s="11">
        <f t="shared" ref="R29:R32" si="14">Q29-H29</f>
        <v>51</v>
      </c>
      <c r="S29" s="11" t="s">
        <v>86</v>
      </c>
      <c r="T29" s="11">
        <v>4.0</v>
      </c>
      <c r="U29" s="11">
        <v>14.0</v>
      </c>
      <c r="V29" s="7">
        <v>0.35</v>
      </c>
      <c r="W29" s="8">
        <f t="shared" si="3"/>
        <v>14.3</v>
      </c>
      <c r="X29" s="9" t="str">
        <f t="shared" si="4"/>
        <v>Success</v>
      </c>
      <c r="Y29" s="7" t="str">
        <f t="shared" si="5"/>
        <v>Success</v>
      </c>
      <c r="Z29" s="7" t="str">
        <f t="shared" si="6"/>
        <v>Success</v>
      </c>
      <c r="AA29" s="11">
        <v>24.19</v>
      </c>
      <c r="AB29" s="11">
        <v>2.83</v>
      </c>
      <c r="AC29" s="11" t="b">
        <v>1</v>
      </c>
    </row>
    <row r="30">
      <c r="A30" s="65">
        <v>15.0</v>
      </c>
      <c r="B30" s="65">
        <v>2997572.0</v>
      </c>
      <c r="C30" s="65" t="s">
        <v>697</v>
      </c>
      <c r="D30" s="65">
        <v>59.0</v>
      </c>
      <c r="E30" s="65" t="s">
        <v>30</v>
      </c>
      <c r="F30" s="66"/>
      <c r="G30" s="66"/>
      <c r="H30" s="66"/>
      <c r="I30" s="66"/>
      <c r="J30" s="66"/>
      <c r="K30" s="66"/>
      <c r="L30" s="66"/>
      <c r="M30" s="66"/>
      <c r="N30" s="66">
        <f t="shared" si="13"/>
        <v>0</v>
      </c>
      <c r="O30" s="66"/>
      <c r="P30" s="66"/>
      <c r="Q30" s="66"/>
      <c r="R30" s="65">
        <f t="shared" si="14"/>
        <v>0</v>
      </c>
      <c r="S30" s="66"/>
      <c r="T30" s="66"/>
      <c r="U30" s="66"/>
      <c r="V30" s="7">
        <v>0.35</v>
      </c>
      <c r="W30" s="8">
        <f t="shared" si="3"/>
        <v>0</v>
      </c>
      <c r="X30" s="9" t="str">
        <f t="shared" si="4"/>
        <v> </v>
      </c>
      <c r="Y30" s="7" t="str">
        <f t="shared" si="5"/>
        <v/>
      </c>
      <c r="Z30" s="7" t="str">
        <f t="shared" si="6"/>
        <v/>
      </c>
      <c r="AA30" s="66"/>
      <c r="AB30" s="66"/>
      <c r="AC30" s="65" t="b">
        <v>0</v>
      </c>
    </row>
    <row r="31">
      <c r="A31" s="2">
        <v>15.1</v>
      </c>
      <c r="B31" s="2">
        <v>2997572.0</v>
      </c>
      <c r="C31" s="2" t="s">
        <v>87</v>
      </c>
      <c r="D31" s="2">
        <v>59.0</v>
      </c>
      <c r="E31" s="2" t="s">
        <v>30</v>
      </c>
      <c r="F31" s="2" t="s">
        <v>88</v>
      </c>
      <c r="G31" s="2" t="s">
        <v>89</v>
      </c>
      <c r="H31" s="4">
        <v>44109.0</v>
      </c>
      <c r="I31" s="4">
        <v>44078.0</v>
      </c>
      <c r="J31" s="2" t="s">
        <v>90</v>
      </c>
      <c r="K31" s="2">
        <v>9.0</v>
      </c>
      <c r="L31" s="2">
        <v>27.0</v>
      </c>
      <c r="M31" s="5"/>
      <c r="N31" s="10">
        <f t="shared" si="13"/>
        <v>-44109</v>
      </c>
      <c r="O31" s="5"/>
      <c r="P31" s="5"/>
      <c r="Q31" s="4">
        <v>44183.0</v>
      </c>
      <c r="R31" s="2">
        <f t="shared" si="14"/>
        <v>74</v>
      </c>
      <c r="S31" s="2" t="s">
        <v>91</v>
      </c>
      <c r="T31" s="2">
        <v>9.0</v>
      </c>
      <c r="U31" s="2">
        <v>28.0</v>
      </c>
      <c r="V31" s="7">
        <v>0.35</v>
      </c>
      <c r="W31" s="8">
        <f t="shared" si="3"/>
        <v>17.55</v>
      </c>
      <c r="X31" s="9" t="str">
        <f t="shared" si="4"/>
        <v>Failure</v>
      </c>
      <c r="Y31" s="7" t="str">
        <f t="shared" si="5"/>
        <v>Failure</v>
      </c>
      <c r="Z31" s="7" t="str">
        <f t="shared" si="6"/>
        <v>Failure</v>
      </c>
      <c r="AA31" s="2">
        <v>24.19</v>
      </c>
      <c r="AB31" s="2">
        <v>2.83</v>
      </c>
      <c r="AC31" s="2" t="b">
        <v>1</v>
      </c>
    </row>
    <row r="32">
      <c r="A32" s="11">
        <v>16.0</v>
      </c>
      <c r="B32" s="11">
        <v>2741097.0</v>
      </c>
      <c r="C32" s="17" t="s">
        <v>92</v>
      </c>
      <c r="D32" s="11">
        <v>79.0</v>
      </c>
      <c r="E32" s="11" t="s">
        <v>30</v>
      </c>
      <c r="F32" s="11" t="s">
        <v>93</v>
      </c>
      <c r="G32" s="11" t="s">
        <v>94</v>
      </c>
      <c r="H32" s="12">
        <v>44090.0</v>
      </c>
      <c r="I32" s="12">
        <v>44078.0</v>
      </c>
      <c r="J32" s="11" t="s">
        <v>95</v>
      </c>
      <c r="K32" s="11">
        <v>9.0</v>
      </c>
      <c r="L32" s="11">
        <v>16.0</v>
      </c>
      <c r="M32" s="12">
        <v>44097.0</v>
      </c>
      <c r="N32" s="13">
        <f t="shared" si="13"/>
        <v>7</v>
      </c>
      <c r="O32" s="11" t="s">
        <v>96</v>
      </c>
      <c r="P32" s="11">
        <v>28.0</v>
      </c>
      <c r="Q32" s="12">
        <v>44167.0</v>
      </c>
      <c r="R32" s="11">
        <f t="shared" si="14"/>
        <v>77</v>
      </c>
      <c r="S32" s="11" t="s">
        <v>97</v>
      </c>
      <c r="T32" s="11">
        <v>9.0</v>
      </c>
      <c r="U32" s="11">
        <v>10.0</v>
      </c>
      <c r="V32" s="7">
        <v>0.35</v>
      </c>
      <c r="W32" s="8">
        <f t="shared" si="3"/>
        <v>10.4</v>
      </c>
      <c r="X32" s="9" t="str">
        <f t="shared" si="4"/>
        <v>Success</v>
      </c>
      <c r="Y32" s="7" t="str">
        <f t="shared" si="5"/>
        <v>Failure</v>
      </c>
      <c r="Z32" s="7" t="str">
        <f t="shared" si="6"/>
        <v>Success</v>
      </c>
      <c r="AA32" s="11">
        <v>23.09</v>
      </c>
      <c r="AB32" s="11">
        <v>2.84</v>
      </c>
      <c r="AC32" s="11" t="b">
        <v>1</v>
      </c>
    </row>
    <row r="33">
      <c r="A33" s="65">
        <v>16.1</v>
      </c>
      <c r="B33" s="66"/>
      <c r="C33" s="65" t="s">
        <v>698</v>
      </c>
      <c r="D33" s="65">
        <v>79.0</v>
      </c>
      <c r="E33" s="65" t="s">
        <v>30</v>
      </c>
      <c r="F33" s="65" t="s">
        <v>93</v>
      </c>
      <c r="G33" s="65" t="s">
        <v>699</v>
      </c>
      <c r="H33" s="65" t="s">
        <v>700</v>
      </c>
      <c r="I33" s="65"/>
      <c r="J33" s="65"/>
      <c r="K33" s="65"/>
      <c r="L33" s="65"/>
      <c r="M33" s="67"/>
      <c r="N33" s="66"/>
      <c r="O33" s="68"/>
      <c r="P33" s="65"/>
      <c r="Q33" s="67"/>
      <c r="R33" s="65"/>
      <c r="S33" s="65"/>
      <c r="T33" s="65"/>
      <c r="U33" s="65"/>
      <c r="V33" s="7">
        <v>0.35</v>
      </c>
      <c r="W33" s="8">
        <f t="shared" si="3"/>
        <v>0</v>
      </c>
      <c r="X33" s="9" t="str">
        <f t="shared" si="4"/>
        <v> </v>
      </c>
      <c r="Y33" s="7" t="str">
        <f t="shared" si="5"/>
        <v/>
      </c>
      <c r="Z33" s="7" t="str">
        <f t="shared" si="6"/>
        <v/>
      </c>
      <c r="AA33" s="66"/>
      <c r="AB33" s="66"/>
      <c r="AC33" s="65" t="b">
        <v>0</v>
      </c>
    </row>
    <row r="34">
      <c r="A34" s="65">
        <v>17.0</v>
      </c>
      <c r="B34" s="65">
        <v>2173927.0</v>
      </c>
      <c r="C34" s="65" t="s">
        <v>701</v>
      </c>
      <c r="D34" s="65">
        <v>82.0</v>
      </c>
      <c r="E34" s="65" t="s">
        <v>30</v>
      </c>
      <c r="F34" s="65" t="s">
        <v>702</v>
      </c>
      <c r="G34" s="65" t="s">
        <v>703</v>
      </c>
      <c r="H34" s="67">
        <v>44102.0</v>
      </c>
      <c r="I34" s="67"/>
      <c r="J34" s="65"/>
      <c r="K34" s="65"/>
      <c r="L34" s="65"/>
      <c r="M34" s="69"/>
      <c r="N34" s="66"/>
      <c r="O34" s="65"/>
      <c r="P34" s="65"/>
      <c r="Q34" s="67"/>
      <c r="R34" s="65"/>
      <c r="S34" s="65"/>
      <c r="T34" s="65"/>
      <c r="U34" s="65"/>
      <c r="V34" s="7">
        <v>0.35</v>
      </c>
      <c r="W34" s="8">
        <f t="shared" si="3"/>
        <v>0</v>
      </c>
      <c r="X34" s="9" t="str">
        <f t="shared" si="4"/>
        <v> </v>
      </c>
      <c r="Y34" s="7" t="str">
        <f t="shared" si="5"/>
        <v/>
      </c>
      <c r="Z34" s="7" t="str">
        <f t="shared" si="6"/>
        <v/>
      </c>
      <c r="AA34" s="66"/>
      <c r="AB34" s="66"/>
      <c r="AC34" s="65" t="b">
        <v>0</v>
      </c>
    </row>
    <row r="35">
      <c r="A35" s="65">
        <v>17.1</v>
      </c>
      <c r="B35" s="66"/>
      <c r="C35" s="65" t="s">
        <v>704</v>
      </c>
      <c r="D35" s="65">
        <v>82.0</v>
      </c>
      <c r="E35" s="65" t="s">
        <v>30</v>
      </c>
      <c r="F35" s="66"/>
      <c r="G35" s="65" t="s">
        <v>705</v>
      </c>
      <c r="H35" s="66"/>
      <c r="I35" s="66"/>
      <c r="J35" s="65" t="s">
        <v>706</v>
      </c>
      <c r="K35" s="65">
        <v>1.0</v>
      </c>
      <c r="L35" s="65">
        <v>18.0</v>
      </c>
      <c r="M35" s="66"/>
      <c r="N35" s="66">
        <f>M35-H35</f>
        <v>0</v>
      </c>
      <c r="O35" s="66"/>
      <c r="P35" s="66"/>
      <c r="Q35" s="66"/>
      <c r="R35" s="65">
        <f>Q35-H35</f>
        <v>0</v>
      </c>
      <c r="S35" s="66"/>
      <c r="T35" s="66"/>
      <c r="U35" s="65">
        <v>13.0</v>
      </c>
      <c r="V35" s="7">
        <v>0.35</v>
      </c>
      <c r="W35" s="8">
        <f t="shared" si="3"/>
        <v>11.7</v>
      </c>
      <c r="X35" s="9" t="str">
        <f t="shared" si="4"/>
        <v>Failure</v>
      </c>
      <c r="Y35" s="7" t="str">
        <f t="shared" si="5"/>
        <v/>
      </c>
      <c r="Z35" s="7" t="str">
        <f t="shared" si="6"/>
        <v/>
      </c>
      <c r="AA35" s="66"/>
      <c r="AB35" s="66"/>
      <c r="AC35" s="65" t="b">
        <v>0</v>
      </c>
    </row>
    <row r="36">
      <c r="A36" s="63">
        <v>18.0</v>
      </c>
      <c r="B36" s="63">
        <v>2985982.0</v>
      </c>
      <c r="C36" s="63" t="s">
        <v>707</v>
      </c>
      <c r="D36" s="64"/>
      <c r="E36" s="64"/>
      <c r="F36" s="64"/>
      <c r="G36" s="63" t="s">
        <v>708</v>
      </c>
      <c r="H36" s="63"/>
      <c r="I36" s="63"/>
      <c r="J36" s="64"/>
      <c r="K36" s="64"/>
      <c r="L36" s="64"/>
      <c r="M36" s="64"/>
      <c r="N36" s="64"/>
      <c r="O36" s="64"/>
      <c r="P36" s="64"/>
      <c r="Q36" s="64"/>
      <c r="R36" s="63"/>
      <c r="S36" s="64"/>
      <c r="T36" s="64"/>
      <c r="U36" s="64"/>
      <c r="V36" s="7">
        <v>0.35</v>
      </c>
      <c r="W36" s="8">
        <f t="shared" si="3"/>
        <v>0</v>
      </c>
      <c r="X36" s="9" t="str">
        <f t="shared" si="4"/>
        <v> </v>
      </c>
      <c r="Y36" s="7" t="str">
        <f t="shared" si="5"/>
        <v/>
      </c>
      <c r="Z36" s="7" t="str">
        <f t="shared" si="6"/>
        <v/>
      </c>
      <c r="AA36" s="64"/>
      <c r="AB36" s="64"/>
      <c r="AC36" s="63" t="b">
        <v>0</v>
      </c>
    </row>
    <row r="37">
      <c r="A37" s="11">
        <v>18.1</v>
      </c>
      <c r="B37" s="13"/>
      <c r="C37" s="11" t="s">
        <v>98</v>
      </c>
      <c r="D37" s="11">
        <v>77.0</v>
      </c>
      <c r="E37" s="11" t="s">
        <v>30</v>
      </c>
      <c r="F37" s="11" t="s">
        <v>99</v>
      </c>
      <c r="G37" s="11" t="s">
        <v>100</v>
      </c>
      <c r="H37" s="12">
        <v>44144.0</v>
      </c>
      <c r="I37" s="12">
        <v>44083.0</v>
      </c>
      <c r="J37" s="11" t="s">
        <v>101</v>
      </c>
      <c r="K37" s="11">
        <v>7.0</v>
      </c>
      <c r="L37" s="11">
        <v>13.0</v>
      </c>
      <c r="M37" s="12">
        <v>44166.0</v>
      </c>
      <c r="N37" s="13">
        <f>M37-H37</f>
        <v>22</v>
      </c>
      <c r="O37" s="11" t="s">
        <v>102</v>
      </c>
      <c r="P37" s="11">
        <v>15.0</v>
      </c>
      <c r="Q37" s="12">
        <v>44217.0</v>
      </c>
      <c r="R37" s="11">
        <f>Q37-H37</f>
        <v>73</v>
      </c>
      <c r="S37" s="11" t="s">
        <v>103</v>
      </c>
      <c r="T37" s="11">
        <v>2.0</v>
      </c>
      <c r="U37" s="11">
        <v>11.0</v>
      </c>
      <c r="V37" s="7">
        <v>0.35</v>
      </c>
      <c r="W37" s="8">
        <f t="shared" si="3"/>
        <v>8.45</v>
      </c>
      <c r="X37" s="9" t="str">
        <f t="shared" si="4"/>
        <v>Failure</v>
      </c>
      <c r="Y37" s="7" t="str">
        <f t="shared" si="5"/>
        <v>Success</v>
      </c>
      <c r="Z37" s="7" t="str">
        <f t="shared" si="6"/>
        <v>Success</v>
      </c>
      <c r="AA37" s="11">
        <v>25.45</v>
      </c>
      <c r="AB37" s="11">
        <v>3.1</v>
      </c>
      <c r="AC37" s="11" t="b">
        <v>1</v>
      </c>
    </row>
    <row r="38">
      <c r="A38" s="70">
        <v>19.0</v>
      </c>
      <c r="B38" s="70">
        <v>2187450.0</v>
      </c>
      <c r="C38" s="70" t="s">
        <v>709</v>
      </c>
      <c r="D38" s="71"/>
      <c r="E38" s="71"/>
      <c r="F38" s="71"/>
      <c r="G38" s="71"/>
      <c r="H38" s="72"/>
      <c r="I38" s="72"/>
      <c r="J38" s="71"/>
      <c r="K38" s="71"/>
      <c r="L38" s="71"/>
      <c r="M38" s="72"/>
      <c r="N38" s="71"/>
      <c r="O38" s="71"/>
      <c r="P38" s="71"/>
      <c r="Q38" s="72"/>
      <c r="R38" s="71"/>
      <c r="S38" s="71"/>
      <c r="T38" s="71"/>
      <c r="U38" s="71"/>
      <c r="V38" s="7">
        <v>0.35</v>
      </c>
      <c r="W38" s="8">
        <f t="shared" si="3"/>
        <v>0</v>
      </c>
      <c r="X38" s="9" t="str">
        <f t="shared" si="4"/>
        <v> </v>
      </c>
      <c r="Y38" s="7" t="str">
        <f t="shared" si="5"/>
        <v/>
      </c>
      <c r="Z38" s="7" t="str">
        <f t="shared" si="6"/>
        <v/>
      </c>
      <c r="AA38" s="71"/>
      <c r="AB38" s="71"/>
      <c r="AC38" s="70" t="b">
        <v>0</v>
      </c>
    </row>
    <row r="39">
      <c r="A39" s="70">
        <v>19.1</v>
      </c>
      <c r="B39" s="71"/>
      <c r="C39" s="70" t="s">
        <v>710</v>
      </c>
      <c r="D39" s="71"/>
      <c r="E39" s="71"/>
      <c r="F39" s="71"/>
      <c r="G39" s="71"/>
      <c r="H39" s="71"/>
      <c r="I39" s="71"/>
      <c r="J39" s="71"/>
      <c r="K39" s="71"/>
      <c r="L39" s="70">
        <v>16.0</v>
      </c>
      <c r="M39" s="71"/>
      <c r="N39" s="71"/>
      <c r="O39" s="71"/>
      <c r="P39" s="71"/>
      <c r="Q39" s="71"/>
      <c r="R39" s="71"/>
      <c r="S39" s="71"/>
      <c r="T39" s="71"/>
      <c r="U39" s="71"/>
      <c r="V39" s="7">
        <v>0.35</v>
      </c>
      <c r="W39" s="8">
        <f t="shared" si="3"/>
        <v>10.4</v>
      </c>
      <c r="X39" s="9" t="str">
        <f t="shared" si="4"/>
        <v> </v>
      </c>
      <c r="Y39" s="7" t="str">
        <f t="shared" si="5"/>
        <v/>
      </c>
      <c r="Z39" s="7" t="str">
        <f t="shared" si="6"/>
        <v/>
      </c>
      <c r="AA39" s="71"/>
      <c r="AB39" s="71"/>
      <c r="AC39" s="70" t="b">
        <v>0</v>
      </c>
    </row>
    <row r="40">
      <c r="A40" s="11">
        <v>19.2</v>
      </c>
      <c r="B40" s="13"/>
      <c r="C40" s="11" t="s">
        <v>104</v>
      </c>
      <c r="D40" s="11">
        <v>73.0</v>
      </c>
      <c r="E40" s="11" t="s">
        <v>30</v>
      </c>
      <c r="F40" s="11" t="s">
        <v>105</v>
      </c>
      <c r="G40" s="11" t="s">
        <v>106</v>
      </c>
      <c r="H40" s="15">
        <v>44109.0</v>
      </c>
      <c r="I40" s="12">
        <v>44085.0</v>
      </c>
      <c r="J40" s="11" t="s">
        <v>107</v>
      </c>
      <c r="K40" s="11">
        <v>5.0</v>
      </c>
      <c r="L40" s="11">
        <v>16.0</v>
      </c>
      <c r="M40" s="12">
        <v>44120.0</v>
      </c>
      <c r="N40" s="13">
        <f>M40-H40</f>
        <v>11</v>
      </c>
      <c r="O40" s="11" t="s">
        <v>108</v>
      </c>
      <c r="P40" s="11">
        <v>10.0</v>
      </c>
      <c r="Q40" s="12">
        <v>44155.0</v>
      </c>
      <c r="R40" s="11">
        <f>Q40-H40</f>
        <v>46</v>
      </c>
      <c r="S40" s="11" t="s">
        <v>109</v>
      </c>
      <c r="T40" s="11">
        <v>0.0</v>
      </c>
      <c r="U40" s="11">
        <v>10.0</v>
      </c>
      <c r="V40" s="7">
        <v>0.35</v>
      </c>
      <c r="W40" s="8">
        <f t="shared" si="3"/>
        <v>10.4</v>
      </c>
      <c r="X40" s="9" t="str">
        <f t="shared" si="4"/>
        <v>Success</v>
      </c>
      <c r="Y40" s="7" t="str">
        <f t="shared" si="5"/>
        <v>Success</v>
      </c>
      <c r="Z40" s="7" t="str">
        <f t="shared" si="6"/>
        <v>Success</v>
      </c>
      <c r="AA40" s="11">
        <v>28.46</v>
      </c>
      <c r="AB40" s="11">
        <v>3.85</v>
      </c>
      <c r="AC40" s="11" t="b">
        <v>1</v>
      </c>
    </row>
    <row r="41">
      <c r="A41" s="70">
        <v>19.3</v>
      </c>
      <c r="B41" s="71"/>
      <c r="C41" s="70" t="s">
        <v>711</v>
      </c>
      <c r="D41" s="71"/>
      <c r="E41" s="71"/>
      <c r="F41" s="71"/>
      <c r="G41" s="71"/>
      <c r="H41" s="71"/>
      <c r="I41" s="71"/>
      <c r="J41" s="70"/>
      <c r="K41" s="70"/>
      <c r="L41" s="70"/>
      <c r="M41" s="71"/>
      <c r="N41" s="71"/>
      <c r="O41" s="70"/>
      <c r="P41" s="70"/>
      <c r="Q41" s="72"/>
      <c r="R41" s="70"/>
      <c r="S41" s="71"/>
      <c r="T41" s="71"/>
      <c r="U41" s="70"/>
      <c r="V41" s="7">
        <v>0.35</v>
      </c>
      <c r="W41" s="8">
        <f t="shared" si="3"/>
        <v>0</v>
      </c>
      <c r="X41" s="9" t="str">
        <f t="shared" si="4"/>
        <v> </v>
      </c>
      <c r="Y41" s="7" t="str">
        <f t="shared" si="5"/>
        <v/>
      </c>
      <c r="Z41" s="7" t="str">
        <f t="shared" si="6"/>
        <v/>
      </c>
      <c r="AA41" s="71"/>
      <c r="AB41" s="71"/>
      <c r="AC41" s="70" t="b">
        <v>0</v>
      </c>
    </row>
    <row r="42">
      <c r="A42" s="11">
        <v>20.0</v>
      </c>
      <c r="B42" s="11">
        <v>1538000.0</v>
      </c>
      <c r="C42" s="11" t="s">
        <v>110</v>
      </c>
      <c r="D42" s="11">
        <v>82.0</v>
      </c>
      <c r="E42" s="11" t="s">
        <v>30</v>
      </c>
      <c r="F42" s="11" t="s">
        <v>111</v>
      </c>
      <c r="G42" s="11" t="s">
        <v>112</v>
      </c>
      <c r="H42" s="12">
        <v>44228.0</v>
      </c>
      <c r="I42" s="12">
        <v>44166.0</v>
      </c>
      <c r="J42" s="18" t="s">
        <v>113</v>
      </c>
      <c r="K42" s="11">
        <v>1.0</v>
      </c>
      <c r="L42" s="11">
        <v>17.0</v>
      </c>
      <c r="M42" s="12">
        <v>44236.0</v>
      </c>
      <c r="N42" s="13">
        <f t="shared" ref="N42:N43" si="15">M42-H42</f>
        <v>8</v>
      </c>
      <c r="O42" s="11" t="s">
        <v>108</v>
      </c>
      <c r="P42" s="11">
        <v>17.0</v>
      </c>
      <c r="Q42" s="12">
        <v>44348.0</v>
      </c>
      <c r="R42" s="11">
        <f t="shared" ref="R42:R43" si="16">Q42-H42</f>
        <v>120</v>
      </c>
      <c r="S42" s="11" t="s">
        <v>114</v>
      </c>
      <c r="T42" s="11">
        <v>0.0</v>
      </c>
      <c r="U42" s="11">
        <v>15.0</v>
      </c>
      <c r="V42" s="7">
        <v>0.35</v>
      </c>
      <c r="W42" s="8">
        <f t="shared" si="3"/>
        <v>11.05</v>
      </c>
      <c r="X42" s="9" t="str">
        <f t="shared" si="4"/>
        <v>Failure</v>
      </c>
      <c r="Y42" s="7" t="str">
        <f t="shared" si="5"/>
        <v>Success</v>
      </c>
      <c r="Z42" s="7" t="str">
        <f t="shared" si="6"/>
        <v>Success</v>
      </c>
      <c r="AA42" s="11">
        <v>24.62</v>
      </c>
      <c r="AB42" s="11">
        <v>3.11</v>
      </c>
      <c r="AC42" s="11" t="b">
        <v>1</v>
      </c>
    </row>
    <row r="43">
      <c r="A43" s="11">
        <v>20.1</v>
      </c>
      <c r="B43" s="13"/>
      <c r="C43" s="11" t="s">
        <v>115</v>
      </c>
      <c r="D43" s="11">
        <v>82.0</v>
      </c>
      <c r="E43" s="11" t="s">
        <v>30</v>
      </c>
      <c r="F43" s="11" t="s">
        <v>111</v>
      </c>
      <c r="G43" s="11" t="s">
        <v>116</v>
      </c>
      <c r="H43" s="12">
        <v>44123.0</v>
      </c>
      <c r="I43" s="12">
        <v>44089.0</v>
      </c>
      <c r="J43" s="11" t="s">
        <v>113</v>
      </c>
      <c r="K43" s="11">
        <v>1.0</v>
      </c>
      <c r="L43" s="11">
        <v>16.0</v>
      </c>
      <c r="M43" s="12">
        <v>44131.0</v>
      </c>
      <c r="N43" s="13">
        <f t="shared" si="15"/>
        <v>8</v>
      </c>
      <c r="O43" s="11" t="s">
        <v>108</v>
      </c>
      <c r="P43" s="11">
        <v>14.0</v>
      </c>
      <c r="Q43" s="12">
        <v>44229.0</v>
      </c>
      <c r="R43" s="11">
        <f t="shared" si="16"/>
        <v>106</v>
      </c>
      <c r="S43" s="11" t="s">
        <v>39</v>
      </c>
      <c r="T43" s="11">
        <v>0.0</v>
      </c>
      <c r="U43" s="11">
        <v>17.0</v>
      </c>
      <c r="V43" s="7">
        <v>0.35</v>
      </c>
      <c r="W43" s="8">
        <f t="shared" si="3"/>
        <v>10.4</v>
      </c>
      <c r="X43" s="9" t="str">
        <f t="shared" si="4"/>
        <v>Failure</v>
      </c>
      <c r="Y43" s="7" t="str">
        <f t="shared" si="5"/>
        <v>Success</v>
      </c>
      <c r="Z43" s="7" t="str">
        <f t="shared" si="6"/>
        <v>Success</v>
      </c>
      <c r="AA43" s="11">
        <v>24.68</v>
      </c>
      <c r="AB43" s="11">
        <v>3.13</v>
      </c>
      <c r="AC43" s="11" t="b">
        <v>1</v>
      </c>
    </row>
    <row r="44">
      <c r="A44" s="63">
        <v>21.0</v>
      </c>
      <c r="B44" s="64"/>
      <c r="C44" s="63" t="s">
        <v>712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3"/>
      <c r="S44" s="64"/>
      <c r="T44" s="64"/>
      <c r="U44" s="64"/>
      <c r="V44" s="7">
        <v>0.35</v>
      </c>
      <c r="W44" s="8">
        <f t="shared" si="3"/>
        <v>0</v>
      </c>
      <c r="X44" s="9" t="str">
        <f t="shared" si="4"/>
        <v> </v>
      </c>
      <c r="Y44" s="7" t="str">
        <f t="shared" si="5"/>
        <v/>
      </c>
      <c r="Z44" s="7" t="str">
        <f t="shared" si="6"/>
        <v/>
      </c>
      <c r="AA44" s="64"/>
      <c r="AB44" s="64"/>
      <c r="AC44" s="63" t="b">
        <v>0</v>
      </c>
    </row>
    <row r="45">
      <c r="A45" s="63">
        <v>21.1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3"/>
      <c r="S45" s="64"/>
      <c r="T45" s="64"/>
      <c r="U45" s="64"/>
      <c r="V45" s="7">
        <v>0.35</v>
      </c>
      <c r="W45" s="8">
        <f t="shared" si="3"/>
        <v>0</v>
      </c>
      <c r="X45" s="9" t="str">
        <f t="shared" si="4"/>
        <v> </v>
      </c>
      <c r="Y45" s="7" t="str">
        <f t="shared" si="5"/>
        <v/>
      </c>
      <c r="Z45" s="7" t="str">
        <f t="shared" si="6"/>
        <v/>
      </c>
      <c r="AA45" s="64"/>
      <c r="AB45" s="64"/>
      <c r="AC45" s="63" t="b">
        <v>0</v>
      </c>
    </row>
    <row r="46">
      <c r="A46" s="11">
        <v>22.0</v>
      </c>
      <c r="B46" s="11">
        <v>9042711.0</v>
      </c>
      <c r="C46" s="11" t="s">
        <v>117</v>
      </c>
      <c r="D46" s="11">
        <v>76.0</v>
      </c>
      <c r="E46" s="11" t="s">
        <v>57</v>
      </c>
      <c r="F46" s="11" t="s">
        <v>118</v>
      </c>
      <c r="G46" s="11" t="s">
        <v>119</v>
      </c>
      <c r="H46" s="12">
        <v>44130.0</v>
      </c>
      <c r="I46" s="12">
        <v>44097.0</v>
      </c>
      <c r="J46" s="11" t="s">
        <v>120</v>
      </c>
      <c r="K46" s="11">
        <v>1.0</v>
      </c>
      <c r="L46" s="11">
        <v>16.0</v>
      </c>
      <c r="M46" s="12">
        <v>44131.0</v>
      </c>
      <c r="N46" s="13">
        <f t="shared" ref="N46:N49" si="17">M46-H46</f>
        <v>1</v>
      </c>
      <c r="O46" s="11" t="s">
        <v>120</v>
      </c>
      <c r="P46" s="11">
        <v>11.0</v>
      </c>
      <c r="Q46" s="12">
        <v>44217.0</v>
      </c>
      <c r="R46" s="11">
        <f t="shared" ref="R46:R49" si="18">Q46-H46</f>
        <v>87</v>
      </c>
      <c r="S46" s="11" t="s">
        <v>121</v>
      </c>
      <c r="T46" s="11">
        <v>0.0</v>
      </c>
      <c r="U46" s="11">
        <v>11.0</v>
      </c>
      <c r="V46" s="7">
        <v>0.35</v>
      </c>
      <c r="W46" s="8">
        <f t="shared" si="3"/>
        <v>10.4</v>
      </c>
      <c r="X46" s="9" t="str">
        <f t="shared" si="4"/>
        <v>Failure</v>
      </c>
      <c r="Y46" s="7" t="str">
        <f t="shared" si="5"/>
        <v>Success</v>
      </c>
      <c r="Z46" s="7" t="str">
        <f t="shared" si="6"/>
        <v>Success</v>
      </c>
      <c r="AA46" s="11">
        <v>25.59</v>
      </c>
      <c r="AB46" s="11">
        <v>3.86</v>
      </c>
      <c r="AC46" s="11" t="b">
        <v>1</v>
      </c>
    </row>
    <row r="47">
      <c r="A47" s="11">
        <v>22.1</v>
      </c>
      <c r="B47" s="13"/>
      <c r="C47" s="11" t="s">
        <v>122</v>
      </c>
      <c r="D47" s="11">
        <v>76.0</v>
      </c>
      <c r="E47" s="11" t="s">
        <v>57</v>
      </c>
      <c r="F47" s="11" t="s">
        <v>118</v>
      </c>
      <c r="G47" s="11" t="s">
        <v>123</v>
      </c>
      <c r="H47" s="12">
        <v>44116.0</v>
      </c>
      <c r="I47" s="12">
        <v>44097.0</v>
      </c>
      <c r="J47" s="11" t="s">
        <v>120</v>
      </c>
      <c r="K47" s="11">
        <v>1.0</v>
      </c>
      <c r="L47" s="11">
        <v>16.0</v>
      </c>
      <c r="M47" s="12">
        <v>44131.0</v>
      </c>
      <c r="N47" s="13">
        <f t="shared" si="17"/>
        <v>15</v>
      </c>
      <c r="O47" s="11" t="s">
        <v>120</v>
      </c>
      <c r="P47" s="11">
        <v>12.0</v>
      </c>
      <c r="Q47" s="12">
        <v>44217.0</v>
      </c>
      <c r="R47" s="11">
        <f t="shared" si="18"/>
        <v>101</v>
      </c>
      <c r="S47" s="11" t="s">
        <v>121</v>
      </c>
      <c r="T47" s="11">
        <v>0.0</v>
      </c>
      <c r="U47" s="11">
        <v>12.0</v>
      </c>
      <c r="V47" s="7">
        <v>0.35</v>
      </c>
      <c r="W47" s="8">
        <f t="shared" si="3"/>
        <v>10.4</v>
      </c>
      <c r="X47" s="9" t="str">
        <f t="shared" si="4"/>
        <v>Failure</v>
      </c>
      <c r="Y47" s="7" t="str">
        <f t="shared" si="5"/>
        <v>Success</v>
      </c>
      <c r="Z47" s="7" t="str">
        <f t="shared" si="6"/>
        <v>Success</v>
      </c>
      <c r="AA47" s="11">
        <v>25.62</v>
      </c>
      <c r="AB47" s="11">
        <v>3.67</v>
      </c>
      <c r="AC47" s="11" t="b">
        <v>1</v>
      </c>
    </row>
    <row r="48">
      <c r="A48" s="65">
        <v>23.0</v>
      </c>
      <c r="B48" s="65">
        <v>2166767.0</v>
      </c>
      <c r="C48" s="65" t="s">
        <v>713</v>
      </c>
      <c r="D48" s="65">
        <v>75.0</v>
      </c>
      <c r="E48" s="65" t="s">
        <v>30</v>
      </c>
      <c r="F48" s="65"/>
      <c r="G48" s="65" t="s">
        <v>714</v>
      </c>
      <c r="H48" s="65"/>
      <c r="I48" s="65"/>
      <c r="J48" s="66"/>
      <c r="K48" s="66"/>
      <c r="L48" s="65">
        <v>8.0</v>
      </c>
      <c r="M48" s="66"/>
      <c r="N48" s="66">
        <f t="shared" si="17"/>
        <v>0</v>
      </c>
      <c r="O48" s="66"/>
      <c r="P48" s="65">
        <v>16.0</v>
      </c>
      <c r="Q48" s="66"/>
      <c r="R48" s="65">
        <f t="shared" si="18"/>
        <v>0</v>
      </c>
      <c r="S48" s="65"/>
      <c r="T48" s="66"/>
      <c r="U48" s="65">
        <v>13.0</v>
      </c>
      <c r="V48" s="7">
        <v>0.35</v>
      </c>
      <c r="W48" s="8">
        <f t="shared" si="3"/>
        <v>5.2</v>
      </c>
      <c r="X48" s="9" t="str">
        <f t="shared" si="4"/>
        <v>Failure</v>
      </c>
      <c r="Y48" s="7" t="str">
        <f t="shared" si="5"/>
        <v/>
      </c>
      <c r="Z48" s="7" t="str">
        <f t="shared" si="6"/>
        <v/>
      </c>
      <c r="AA48" s="66"/>
      <c r="AB48" s="66"/>
      <c r="AC48" s="65" t="b">
        <v>0</v>
      </c>
    </row>
    <row r="49">
      <c r="A49" s="2">
        <v>23.1</v>
      </c>
      <c r="B49" s="5"/>
      <c r="C49" s="2" t="s">
        <v>124</v>
      </c>
      <c r="D49" s="2">
        <v>75.0</v>
      </c>
      <c r="E49" s="2" t="s">
        <v>30</v>
      </c>
      <c r="F49" s="2" t="s">
        <v>125</v>
      </c>
      <c r="G49" s="2" t="s">
        <v>126</v>
      </c>
      <c r="H49" s="4">
        <v>44137.0</v>
      </c>
      <c r="I49" s="4">
        <v>44106.0</v>
      </c>
      <c r="J49" s="2" t="s">
        <v>127</v>
      </c>
      <c r="K49" s="2">
        <v>6.0</v>
      </c>
      <c r="L49" s="2">
        <v>18.0</v>
      </c>
      <c r="M49" s="4">
        <v>44155.0</v>
      </c>
      <c r="N49" s="5">
        <f t="shared" si="17"/>
        <v>18</v>
      </c>
      <c r="O49" s="19" t="s">
        <v>128</v>
      </c>
      <c r="P49" s="2">
        <v>20.0</v>
      </c>
      <c r="Q49" s="4">
        <v>44358.0</v>
      </c>
      <c r="R49" s="2">
        <f t="shared" si="18"/>
        <v>221</v>
      </c>
      <c r="S49" s="2" t="s">
        <v>129</v>
      </c>
      <c r="T49" s="2">
        <v>6.0</v>
      </c>
      <c r="U49" s="2">
        <v>15.0</v>
      </c>
      <c r="V49" s="7">
        <v>0.35</v>
      </c>
      <c r="W49" s="8">
        <f t="shared" si="3"/>
        <v>11.7</v>
      </c>
      <c r="X49" s="9" t="str">
        <f t="shared" si="4"/>
        <v>Failure</v>
      </c>
      <c r="Y49" s="7" t="str">
        <f t="shared" si="5"/>
        <v>Failure</v>
      </c>
      <c r="Z49" s="7" t="str">
        <f t="shared" si="6"/>
        <v>Failure</v>
      </c>
      <c r="AA49" s="2">
        <v>24.24</v>
      </c>
      <c r="AB49" s="2">
        <v>3.57</v>
      </c>
      <c r="AC49" s="2" t="b">
        <v>1</v>
      </c>
    </row>
    <row r="50">
      <c r="A50" s="63">
        <v>24.0</v>
      </c>
      <c r="B50" s="63">
        <v>3039262.0</v>
      </c>
      <c r="C50" s="63" t="s">
        <v>715</v>
      </c>
      <c r="D50" s="64"/>
      <c r="E50" s="64"/>
      <c r="F50" s="64"/>
      <c r="G50" s="63" t="s">
        <v>716</v>
      </c>
      <c r="H50" s="63"/>
      <c r="I50" s="63"/>
      <c r="J50" s="64"/>
      <c r="K50" s="64"/>
      <c r="L50" s="64"/>
      <c r="M50" s="64"/>
      <c r="N50" s="64"/>
      <c r="O50" s="64"/>
      <c r="P50" s="64"/>
      <c r="Q50" s="64"/>
      <c r="R50" s="63"/>
      <c r="S50" s="64"/>
      <c r="T50" s="64"/>
      <c r="U50" s="64"/>
      <c r="V50" s="7">
        <v>0.35</v>
      </c>
      <c r="W50" s="8">
        <f t="shared" si="3"/>
        <v>0</v>
      </c>
      <c r="X50" s="9" t="str">
        <f t="shared" si="4"/>
        <v> </v>
      </c>
      <c r="Y50" s="7" t="str">
        <f t="shared" si="5"/>
        <v/>
      </c>
      <c r="Z50" s="7" t="str">
        <f t="shared" si="6"/>
        <v/>
      </c>
      <c r="AA50" s="64"/>
      <c r="AB50" s="64"/>
      <c r="AC50" s="63" t="b">
        <v>0</v>
      </c>
    </row>
    <row r="51">
      <c r="A51" s="63">
        <v>24.1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3"/>
      <c r="S51" s="64"/>
      <c r="T51" s="64"/>
      <c r="U51" s="64"/>
      <c r="V51" s="7">
        <v>0.35</v>
      </c>
      <c r="W51" s="8">
        <f t="shared" si="3"/>
        <v>0</v>
      </c>
      <c r="X51" s="9" t="str">
        <f t="shared" si="4"/>
        <v> </v>
      </c>
      <c r="Y51" s="7" t="str">
        <f t="shared" si="5"/>
        <v/>
      </c>
      <c r="Z51" s="7" t="str">
        <f t="shared" si="6"/>
        <v/>
      </c>
      <c r="AA51" s="64"/>
      <c r="AB51" s="64"/>
      <c r="AC51" s="63" t="b">
        <v>0</v>
      </c>
    </row>
    <row r="52">
      <c r="A52" s="11">
        <v>25.0</v>
      </c>
      <c r="B52" s="11">
        <v>1650704.0</v>
      </c>
      <c r="C52" s="11" t="s">
        <v>130</v>
      </c>
      <c r="D52" s="11">
        <v>80.0</v>
      </c>
      <c r="E52" s="11" t="s">
        <v>57</v>
      </c>
      <c r="F52" s="11" t="s">
        <v>131</v>
      </c>
      <c r="G52" s="11" t="s">
        <v>132</v>
      </c>
      <c r="H52" s="12">
        <v>44060.0</v>
      </c>
      <c r="I52" s="12">
        <v>44049.0</v>
      </c>
      <c r="J52" s="11" t="s">
        <v>133</v>
      </c>
      <c r="K52" s="11">
        <v>7.0</v>
      </c>
      <c r="L52" s="11">
        <v>14.0</v>
      </c>
      <c r="M52" s="12">
        <v>44069.0</v>
      </c>
      <c r="N52" s="13">
        <f t="shared" ref="N52:N54" si="19">M52-H52</f>
        <v>9</v>
      </c>
      <c r="O52" s="11" t="s">
        <v>134</v>
      </c>
      <c r="P52" s="11">
        <v>12.0</v>
      </c>
      <c r="Q52" s="12">
        <v>44147.0</v>
      </c>
      <c r="R52" s="11">
        <f t="shared" ref="R52:R54" si="20">Q52-H52</f>
        <v>87</v>
      </c>
      <c r="S52" s="11" t="s">
        <v>134</v>
      </c>
      <c r="T52" s="11">
        <v>7.0</v>
      </c>
      <c r="U52" s="11">
        <v>10.0</v>
      </c>
      <c r="V52" s="7">
        <v>0.35</v>
      </c>
      <c r="W52" s="8">
        <f t="shared" si="3"/>
        <v>9.1</v>
      </c>
      <c r="X52" s="9" t="str">
        <f t="shared" si="4"/>
        <v>Failure</v>
      </c>
      <c r="Y52" s="7" t="str">
        <f t="shared" si="5"/>
        <v>Failure</v>
      </c>
      <c r="Z52" s="7" t="str">
        <f t="shared" si="6"/>
        <v>Failure</v>
      </c>
      <c r="AA52" s="11">
        <v>23.22</v>
      </c>
      <c r="AB52" s="11">
        <v>2.85</v>
      </c>
      <c r="AC52" s="11" t="b">
        <v>1</v>
      </c>
    </row>
    <row r="53">
      <c r="A53" s="2">
        <v>25.1</v>
      </c>
      <c r="B53" s="5"/>
      <c r="C53" s="2" t="s">
        <v>135</v>
      </c>
      <c r="D53" s="2">
        <v>80.0</v>
      </c>
      <c r="E53" s="2" t="s">
        <v>57</v>
      </c>
      <c r="F53" s="2" t="s">
        <v>131</v>
      </c>
      <c r="G53" s="2" t="s">
        <v>136</v>
      </c>
      <c r="H53" s="4">
        <v>44137.0</v>
      </c>
      <c r="I53" s="4">
        <v>44118.0</v>
      </c>
      <c r="J53" s="2" t="s">
        <v>134</v>
      </c>
      <c r="K53" s="2">
        <v>7.0</v>
      </c>
      <c r="L53" s="2">
        <v>14.0</v>
      </c>
      <c r="M53" s="4">
        <v>44147.0</v>
      </c>
      <c r="N53" s="5">
        <f t="shared" si="19"/>
        <v>10</v>
      </c>
      <c r="O53" s="2" t="s">
        <v>134</v>
      </c>
      <c r="P53" s="2">
        <v>11.0</v>
      </c>
      <c r="Q53" s="4">
        <v>44215.0</v>
      </c>
      <c r="R53" s="2">
        <f t="shared" si="20"/>
        <v>78</v>
      </c>
      <c r="S53" s="2" t="s">
        <v>134</v>
      </c>
      <c r="T53" s="2">
        <v>7.0</v>
      </c>
      <c r="U53" s="2">
        <v>13.0</v>
      </c>
      <c r="V53" s="7">
        <v>0.35</v>
      </c>
      <c r="W53" s="8">
        <f t="shared" si="3"/>
        <v>9.1</v>
      </c>
      <c r="X53" s="9" t="str">
        <f t="shared" si="4"/>
        <v>Failure</v>
      </c>
      <c r="Y53" s="7" t="str">
        <f t="shared" si="5"/>
        <v>Failure</v>
      </c>
      <c r="Z53" s="7" t="str">
        <f t="shared" si="6"/>
        <v>Failure</v>
      </c>
      <c r="AA53" s="2">
        <v>23.2</v>
      </c>
      <c r="AB53" s="2">
        <v>2.87</v>
      </c>
      <c r="AC53" s="2" t="b">
        <v>1</v>
      </c>
    </row>
    <row r="54">
      <c r="A54" s="11">
        <v>26.0</v>
      </c>
      <c r="B54" s="11">
        <v>2391202.0</v>
      </c>
      <c r="C54" s="11" t="s">
        <v>137</v>
      </c>
      <c r="D54" s="11">
        <v>48.0</v>
      </c>
      <c r="E54" s="11" t="s">
        <v>57</v>
      </c>
      <c r="F54" s="11" t="s">
        <v>138</v>
      </c>
      <c r="G54" s="11" t="s">
        <v>139</v>
      </c>
      <c r="H54" s="12">
        <v>44251.0</v>
      </c>
      <c r="I54" s="12">
        <v>44239.0</v>
      </c>
      <c r="J54" s="11" t="s">
        <v>140</v>
      </c>
      <c r="K54" s="11">
        <v>7.0</v>
      </c>
      <c r="L54" s="11">
        <v>10.0</v>
      </c>
      <c r="M54" s="12">
        <v>44265.0</v>
      </c>
      <c r="N54" s="13">
        <f t="shared" si="19"/>
        <v>14</v>
      </c>
      <c r="O54" s="11" t="s">
        <v>140</v>
      </c>
      <c r="P54" s="11">
        <v>16.0</v>
      </c>
      <c r="Q54" s="12">
        <v>44335.0</v>
      </c>
      <c r="R54" s="11">
        <f t="shared" si="20"/>
        <v>84</v>
      </c>
      <c r="S54" s="11" t="s">
        <v>141</v>
      </c>
      <c r="T54" s="11">
        <v>2.0</v>
      </c>
      <c r="U54" s="11">
        <v>14.0</v>
      </c>
      <c r="V54" s="7">
        <v>0.35</v>
      </c>
      <c r="W54" s="8">
        <f t="shared" si="3"/>
        <v>6.5</v>
      </c>
      <c r="X54" s="9" t="str">
        <f t="shared" si="4"/>
        <v>Failure</v>
      </c>
      <c r="Y54" s="7" t="str">
        <f t="shared" si="5"/>
        <v>Success</v>
      </c>
      <c r="Z54" s="7" t="str">
        <f t="shared" si="6"/>
        <v>Success</v>
      </c>
      <c r="AA54" s="11">
        <v>24.05</v>
      </c>
      <c r="AB54" s="11">
        <v>3.74</v>
      </c>
      <c r="AC54" s="11" t="b">
        <v>1</v>
      </c>
    </row>
    <row r="55">
      <c r="A55" s="65">
        <v>26.1</v>
      </c>
      <c r="B55" s="66"/>
      <c r="C55" s="65" t="s">
        <v>717</v>
      </c>
      <c r="D55" s="65">
        <v>47.0</v>
      </c>
      <c r="E55" s="65" t="s">
        <v>57</v>
      </c>
      <c r="F55" s="65"/>
      <c r="G55" s="65"/>
      <c r="H55" s="67"/>
      <c r="I55" s="67"/>
      <c r="J55" s="65"/>
      <c r="K55" s="65"/>
      <c r="L55" s="65"/>
      <c r="M55" s="67"/>
      <c r="N55" s="66"/>
      <c r="O55" s="65"/>
      <c r="P55" s="65"/>
      <c r="Q55" s="67"/>
      <c r="R55" s="65"/>
      <c r="S55" s="65"/>
      <c r="T55" s="65"/>
      <c r="U55" s="65"/>
      <c r="V55" s="7">
        <v>0.35</v>
      </c>
      <c r="W55" s="8">
        <f t="shared" si="3"/>
        <v>0</v>
      </c>
      <c r="X55" s="9" t="str">
        <f t="shared" si="4"/>
        <v> </v>
      </c>
      <c r="Y55" s="7" t="str">
        <f t="shared" si="5"/>
        <v/>
      </c>
      <c r="Z55" s="7" t="str">
        <f t="shared" si="6"/>
        <v/>
      </c>
      <c r="AA55" s="66"/>
      <c r="AB55" s="66"/>
      <c r="AC55" s="65" t="b">
        <v>0</v>
      </c>
    </row>
    <row r="56">
      <c r="A56" s="2">
        <v>27.0</v>
      </c>
      <c r="B56" s="2">
        <v>2852253.0</v>
      </c>
      <c r="C56" s="2" t="s">
        <v>142</v>
      </c>
      <c r="D56" s="2">
        <v>56.0</v>
      </c>
      <c r="E56" s="2" t="s">
        <v>30</v>
      </c>
      <c r="F56" s="2" t="s">
        <v>143</v>
      </c>
      <c r="G56" s="2" t="s">
        <v>144</v>
      </c>
      <c r="H56" s="4">
        <v>44165.0</v>
      </c>
      <c r="I56" s="4">
        <v>44132.0</v>
      </c>
      <c r="J56" s="2" t="s">
        <v>145</v>
      </c>
      <c r="K56" s="2">
        <v>5.0</v>
      </c>
      <c r="L56" s="2">
        <v>15.0</v>
      </c>
      <c r="M56" s="4">
        <v>44174.0</v>
      </c>
      <c r="N56" s="5">
        <f t="shared" ref="N56:N59" si="21">M56-H56</f>
        <v>9</v>
      </c>
      <c r="O56" s="2" t="s">
        <v>145</v>
      </c>
      <c r="P56" s="2">
        <v>14.0</v>
      </c>
      <c r="Q56" s="4">
        <v>44229.0</v>
      </c>
      <c r="R56" s="2">
        <f t="shared" ref="R56:R59" si="22">Q56-H56</f>
        <v>64</v>
      </c>
      <c r="S56" s="2" t="s">
        <v>145</v>
      </c>
      <c r="T56" s="2">
        <v>5.0</v>
      </c>
      <c r="U56" s="2">
        <v>13.0</v>
      </c>
      <c r="V56" s="7">
        <v>0.35</v>
      </c>
      <c r="W56" s="8">
        <f t="shared" si="3"/>
        <v>9.75</v>
      </c>
      <c r="X56" s="9" t="str">
        <f t="shared" si="4"/>
        <v>Failure</v>
      </c>
      <c r="Y56" s="7" t="str">
        <f t="shared" si="5"/>
        <v>Failure</v>
      </c>
      <c r="Z56" s="7" t="str">
        <f t="shared" si="6"/>
        <v>Failure</v>
      </c>
      <c r="AA56" s="2">
        <v>27.2</v>
      </c>
      <c r="AB56" s="2">
        <v>3.92</v>
      </c>
      <c r="AC56" s="2" t="b">
        <v>1</v>
      </c>
    </row>
    <row r="57">
      <c r="A57" s="11">
        <v>27.1</v>
      </c>
      <c r="B57" s="13"/>
      <c r="C57" s="11" t="s">
        <v>146</v>
      </c>
      <c r="D57" s="11">
        <v>57.0</v>
      </c>
      <c r="E57" s="11" t="s">
        <v>30</v>
      </c>
      <c r="F57" s="11" t="s">
        <v>143</v>
      </c>
      <c r="G57" s="11" t="s">
        <v>147</v>
      </c>
      <c r="H57" s="12">
        <v>44368.0</v>
      </c>
      <c r="I57" s="12">
        <v>44314.0</v>
      </c>
      <c r="J57" s="11" t="s">
        <v>145</v>
      </c>
      <c r="K57" s="11">
        <v>5.0</v>
      </c>
      <c r="L57" s="11">
        <v>16.0</v>
      </c>
      <c r="M57" s="12">
        <v>44377.0</v>
      </c>
      <c r="N57" s="13">
        <f t="shared" si="21"/>
        <v>9</v>
      </c>
      <c r="O57" s="11" t="s">
        <v>148</v>
      </c>
      <c r="P57" s="11">
        <v>18.0</v>
      </c>
      <c r="Q57" s="12">
        <v>44426.0</v>
      </c>
      <c r="R57" s="11">
        <f t="shared" si="22"/>
        <v>58</v>
      </c>
      <c r="S57" s="11" t="s">
        <v>149</v>
      </c>
      <c r="T57" s="11">
        <v>7.0</v>
      </c>
      <c r="U57" s="11">
        <v>12.0</v>
      </c>
      <c r="V57" s="7">
        <v>0.35</v>
      </c>
      <c r="W57" s="8">
        <f t="shared" si="3"/>
        <v>10.4</v>
      </c>
      <c r="X57" s="9" t="str">
        <f t="shared" si="4"/>
        <v>Failure</v>
      </c>
      <c r="Y57" s="7" t="str">
        <f t="shared" si="5"/>
        <v>Failure</v>
      </c>
      <c r="Z57" s="7" t="str">
        <f t="shared" si="6"/>
        <v>Failure</v>
      </c>
      <c r="AA57" s="11">
        <v>27.41</v>
      </c>
      <c r="AB57" s="11">
        <v>3.59</v>
      </c>
      <c r="AC57" s="11" t="b">
        <v>1</v>
      </c>
    </row>
    <row r="58">
      <c r="A58" s="65">
        <v>28.0</v>
      </c>
      <c r="B58" s="65">
        <v>2430907.0</v>
      </c>
      <c r="C58" s="65" t="s">
        <v>718</v>
      </c>
      <c r="D58" s="66"/>
      <c r="E58" s="65" t="s">
        <v>57</v>
      </c>
      <c r="F58" s="65"/>
      <c r="G58" s="66"/>
      <c r="H58" s="65"/>
      <c r="I58" s="65"/>
      <c r="J58" s="66"/>
      <c r="K58" s="66"/>
      <c r="L58" s="66"/>
      <c r="M58" s="66"/>
      <c r="N58" s="66">
        <f t="shared" si="21"/>
        <v>0</v>
      </c>
      <c r="O58" s="66"/>
      <c r="P58" s="66"/>
      <c r="Q58" s="66"/>
      <c r="R58" s="65">
        <f t="shared" si="22"/>
        <v>0</v>
      </c>
      <c r="S58" s="66"/>
      <c r="T58" s="66"/>
      <c r="U58" s="66"/>
      <c r="V58" s="7">
        <v>0.35</v>
      </c>
      <c r="W58" s="8">
        <f t="shared" si="3"/>
        <v>0</v>
      </c>
      <c r="X58" s="9" t="str">
        <f t="shared" si="4"/>
        <v> </v>
      </c>
      <c r="Y58" s="7" t="str">
        <f t="shared" si="5"/>
        <v/>
      </c>
      <c r="Z58" s="7" t="str">
        <f t="shared" si="6"/>
        <v/>
      </c>
      <c r="AA58" s="66"/>
      <c r="AB58" s="66"/>
      <c r="AC58" s="65" t="b">
        <v>0</v>
      </c>
    </row>
    <row r="59">
      <c r="A59" s="65">
        <v>28.1</v>
      </c>
      <c r="B59" s="66"/>
      <c r="C59" s="65" t="s">
        <v>719</v>
      </c>
      <c r="D59" s="65">
        <v>79.0</v>
      </c>
      <c r="E59" s="65" t="s">
        <v>57</v>
      </c>
      <c r="F59" s="65" t="s">
        <v>720</v>
      </c>
      <c r="G59" s="65" t="s">
        <v>721</v>
      </c>
      <c r="H59" s="67">
        <v>44144.0</v>
      </c>
      <c r="I59" s="67">
        <v>44083.0</v>
      </c>
      <c r="J59" s="65" t="s">
        <v>722</v>
      </c>
      <c r="K59" s="65">
        <v>2.0</v>
      </c>
      <c r="L59" s="65">
        <v>18.0</v>
      </c>
      <c r="M59" s="67">
        <v>44174.0</v>
      </c>
      <c r="N59" s="66">
        <f t="shared" si="21"/>
        <v>30</v>
      </c>
      <c r="O59" s="65" t="s">
        <v>722</v>
      </c>
      <c r="P59" s="65">
        <v>19.0</v>
      </c>
      <c r="Q59" s="67">
        <v>44405.0</v>
      </c>
      <c r="R59" s="65">
        <f t="shared" si="22"/>
        <v>261</v>
      </c>
      <c r="S59" s="65" t="s">
        <v>685</v>
      </c>
      <c r="T59" s="65">
        <v>1.0</v>
      </c>
      <c r="U59" s="66"/>
      <c r="V59" s="7">
        <v>0.35</v>
      </c>
      <c r="W59" s="8">
        <f t="shared" si="3"/>
        <v>11.7</v>
      </c>
      <c r="X59" s="9" t="str">
        <f t="shared" si="4"/>
        <v> </v>
      </c>
      <c r="Y59" s="7" t="str">
        <f t="shared" si="5"/>
        <v>Success</v>
      </c>
      <c r="Z59" s="7" t="str">
        <f t="shared" si="6"/>
        <v/>
      </c>
      <c r="AA59" s="66"/>
      <c r="AB59" s="66"/>
      <c r="AC59" s="65" t="b">
        <v>0</v>
      </c>
    </row>
    <row r="60">
      <c r="A60" s="63">
        <v>29.0</v>
      </c>
      <c r="B60" s="63">
        <v>1872650.0</v>
      </c>
      <c r="C60" s="63" t="s">
        <v>715</v>
      </c>
      <c r="D60" s="64"/>
      <c r="E60" s="64"/>
      <c r="F60" s="64"/>
      <c r="G60" s="63" t="s">
        <v>708</v>
      </c>
      <c r="H60" s="63"/>
      <c r="I60" s="63"/>
      <c r="J60" s="64"/>
      <c r="K60" s="64"/>
      <c r="L60" s="64"/>
      <c r="M60" s="64"/>
      <c r="N60" s="64"/>
      <c r="O60" s="64"/>
      <c r="P60" s="64"/>
      <c r="Q60" s="64"/>
      <c r="R60" s="63"/>
      <c r="S60" s="64"/>
      <c r="T60" s="64"/>
      <c r="U60" s="64"/>
      <c r="V60" s="7">
        <v>0.35</v>
      </c>
      <c r="W60" s="8">
        <f t="shared" si="3"/>
        <v>0</v>
      </c>
      <c r="X60" s="9" t="str">
        <f t="shared" si="4"/>
        <v> </v>
      </c>
      <c r="Y60" s="7" t="str">
        <f t="shared" si="5"/>
        <v/>
      </c>
      <c r="Z60" s="7" t="str">
        <f t="shared" si="6"/>
        <v/>
      </c>
      <c r="AA60" s="64"/>
      <c r="AB60" s="64"/>
      <c r="AC60" s="63" t="b">
        <v>0</v>
      </c>
    </row>
    <row r="61">
      <c r="A61" s="63">
        <v>29.1</v>
      </c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3"/>
      <c r="S61" s="64"/>
      <c r="T61" s="64"/>
      <c r="U61" s="64"/>
      <c r="V61" s="7">
        <v>0.35</v>
      </c>
      <c r="W61" s="8">
        <f t="shared" si="3"/>
        <v>0</v>
      </c>
      <c r="X61" s="9" t="str">
        <f t="shared" si="4"/>
        <v> </v>
      </c>
      <c r="Y61" s="7" t="str">
        <f t="shared" si="5"/>
        <v/>
      </c>
      <c r="Z61" s="7" t="str">
        <f t="shared" si="6"/>
        <v/>
      </c>
      <c r="AA61" s="64"/>
      <c r="AB61" s="64"/>
      <c r="AC61" s="63" t="b">
        <v>0</v>
      </c>
    </row>
    <row r="62">
      <c r="A62" s="63">
        <v>30.0</v>
      </c>
      <c r="B62" s="63">
        <v>2216339.0</v>
      </c>
      <c r="C62" s="63" t="s">
        <v>715</v>
      </c>
      <c r="D62" s="64"/>
      <c r="E62" s="64"/>
      <c r="F62" s="64"/>
      <c r="G62" s="63" t="s">
        <v>139</v>
      </c>
      <c r="H62" s="63"/>
      <c r="I62" s="63"/>
      <c r="J62" s="64"/>
      <c r="K62" s="64"/>
      <c r="L62" s="64"/>
      <c r="M62" s="64"/>
      <c r="N62" s="64"/>
      <c r="O62" s="64"/>
      <c r="P62" s="64"/>
      <c r="Q62" s="64"/>
      <c r="R62" s="63"/>
      <c r="S62" s="64"/>
      <c r="T62" s="64"/>
      <c r="U62" s="64"/>
      <c r="V62" s="7">
        <v>0.35</v>
      </c>
      <c r="W62" s="8">
        <f t="shared" si="3"/>
        <v>0</v>
      </c>
      <c r="X62" s="9" t="str">
        <f t="shared" si="4"/>
        <v> </v>
      </c>
      <c r="Y62" s="7" t="str">
        <f t="shared" si="5"/>
        <v/>
      </c>
      <c r="Z62" s="7" t="str">
        <f t="shared" si="6"/>
        <v/>
      </c>
      <c r="AA62" s="64"/>
      <c r="AB62" s="64"/>
      <c r="AC62" s="63" t="b">
        <v>0</v>
      </c>
    </row>
    <row r="63">
      <c r="A63" s="63">
        <v>30.1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3"/>
      <c r="S63" s="64"/>
      <c r="T63" s="64"/>
      <c r="U63" s="64"/>
      <c r="V63" s="7">
        <v>0.35</v>
      </c>
      <c r="W63" s="8">
        <f t="shared" si="3"/>
        <v>0</v>
      </c>
      <c r="X63" s="9" t="str">
        <f t="shared" si="4"/>
        <v> </v>
      </c>
      <c r="Y63" s="7" t="str">
        <f t="shared" si="5"/>
        <v/>
      </c>
      <c r="Z63" s="7" t="str">
        <f t="shared" si="6"/>
        <v/>
      </c>
      <c r="AA63" s="64"/>
      <c r="AB63" s="64"/>
      <c r="AC63" s="63" t="b">
        <v>0</v>
      </c>
    </row>
    <row r="64">
      <c r="A64" s="63">
        <v>31.0</v>
      </c>
      <c r="B64" s="63">
        <v>2482979.0</v>
      </c>
      <c r="C64" s="63" t="s">
        <v>715</v>
      </c>
      <c r="D64" s="64"/>
      <c r="E64" s="64"/>
      <c r="F64" s="64"/>
      <c r="G64" s="63" t="s">
        <v>708</v>
      </c>
      <c r="H64" s="63"/>
      <c r="I64" s="63"/>
      <c r="J64" s="64"/>
      <c r="K64" s="64"/>
      <c r="L64" s="64"/>
      <c r="M64" s="64"/>
      <c r="N64" s="64"/>
      <c r="O64" s="64"/>
      <c r="P64" s="64"/>
      <c r="Q64" s="64"/>
      <c r="R64" s="63"/>
      <c r="S64" s="64"/>
      <c r="T64" s="64"/>
      <c r="U64" s="64"/>
      <c r="V64" s="7">
        <v>0.35</v>
      </c>
      <c r="W64" s="8">
        <f t="shared" si="3"/>
        <v>0</v>
      </c>
      <c r="X64" s="9" t="str">
        <f t="shared" si="4"/>
        <v> </v>
      </c>
      <c r="Y64" s="7" t="str">
        <f t="shared" si="5"/>
        <v/>
      </c>
      <c r="Z64" s="7" t="str">
        <f t="shared" si="6"/>
        <v/>
      </c>
      <c r="AA64" s="64"/>
      <c r="AB64" s="64"/>
      <c r="AC64" s="63" t="b">
        <v>0</v>
      </c>
    </row>
    <row r="65">
      <c r="A65" s="63">
        <v>31.1</v>
      </c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3"/>
      <c r="S65" s="64"/>
      <c r="T65" s="64"/>
      <c r="U65" s="64"/>
      <c r="V65" s="7">
        <v>0.35</v>
      </c>
      <c r="W65" s="8">
        <f t="shared" si="3"/>
        <v>0</v>
      </c>
      <c r="X65" s="9" t="str">
        <f t="shared" si="4"/>
        <v> </v>
      </c>
      <c r="Y65" s="7" t="str">
        <f t="shared" si="5"/>
        <v/>
      </c>
      <c r="Z65" s="7" t="str">
        <f t="shared" si="6"/>
        <v/>
      </c>
      <c r="AA65" s="64"/>
      <c r="AB65" s="64"/>
      <c r="AC65" s="63" t="b">
        <v>0</v>
      </c>
    </row>
    <row r="66">
      <c r="A66" s="65">
        <v>32.0</v>
      </c>
      <c r="B66" s="65">
        <v>1474115.0</v>
      </c>
      <c r="C66" s="65" t="s">
        <v>723</v>
      </c>
      <c r="D66" s="65">
        <v>56.0</v>
      </c>
      <c r="E66" s="65" t="s">
        <v>612</v>
      </c>
      <c r="F66" s="65" t="s">
        <v>724</v>
      </c>
      <c r="G66" s="65" t="s">
        <v>725</v>
      </c>
      <c r="H66" s="69">
        <v>43074.0</v>
      </c>
      <c r="I66" s="67">
        <v>43033.0</v>
      </c>
      <c r="J66" s="65" t="s">
        <v>38</v>
      </c>
      <c r="K66" s="65"/>
      <c r="L66" s="65"/>
      <c r="M66" s="66"/>
      <c r="N66" s="66"/>
      <c r="O66" s="66"/>
      <c r="P66" s="66"/>
      <c r="Q66" s="67"/>
      <c r="R66" s="65"/>
      <c r="S66" s="65"/>
      <c r="T66" s="65"/>
      <c r="U66" s="65"/>
      <c r="V66" s="7">
        <v>0.35</v>
      </c>
      <c r="W66" s="8">
        <f t="shared" si="3"/>
        <v>0</v>
      </c>
      <c r="X66" s="9" t="str">
        <f t="shared" si="4"/>
        <v> </v>
      </c>
      <c r="Y66" s="7" t="str">
        <f t="shared" si="5"/>
        <v/>
      </c>
      <c r="Z66" s="7" t="str">
        <f t="shared" si="6"/>
        <v/>
      </c>
      <c r="AA66" s="66"/>
      <c r="AB66" s="66"/>
      <c r="AC66" s="65" t="b">
        <v>0</v>
      </c>
    </row>
    <row r="67">
      <c r="A67" s="65">
        <v>32.1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>
        <f>M67-H67</f>
        <v>0</v>
      </c>
      <c r="O67" s="66"/>
      <c r="P67" s="66"/>
      <c r="Q67" s="66"/>
      <c r="R67" s="65">
        <f>Q67-H67</f>
        <v>0</v>
      </c>
      <c r="S67" s="66"/>
      <c r="T67" s="66"/>
      <c r="U67" s="66"/>
      <c r="V67" s="7">
        <v>0.35</v>
      </c>
      <c r="W67" s="8">
        <f t="shared" si="3"/>
        <v>0</v>
      </c>
      <c r="X67" s="9" t="str">
        <f t="shared" si="4"/>
        <v> </v>
      </c>
      <c r="Y67" s="7" t="str">
        <f t="shared" si="5"/>
        <v/>
      </c>
      <c r="Z67" s="7" t="str">
        <f t="shared" si="6"/>
        <v/>
      </c>
      <c r="AA67" s="66"/>
      <c r="AB67" s="66"/>
      <c r="AC67" s="65" t="b">
        <v>0</v>
      </c>
    </row>
    <row r="68">
      <c r="A68" s="63">
        <v>33.0</v>
      </c>
      <c r="B68" s="63">
        <v>2701857.0</v>
      </c>
      <c r="C68" s="63" t="s">
        <v>726</v>
      </c>
      <c r="D68" s="63">
        <v>20.0</v>
      </c>
      <c r="E68" s="63" t="s">
        <v>30</v>
      </c>
      <c r="F68" s="63"/>
      <c r="G68" s="63" t="s">
        <v>189</v>
      </c>
      <c r="H68" s="63"/>
      <c r="I68" s="63"/>
      <c r="J68" s="64"/>
      <c r="K68" s="64"/>
      <c r="L68" s="64"/>
      <c r="M68" s="64"/>
      <c r="N68" s="64"/>
      <c r="O68" s="64"/>
      <c r="P68" s="64"/>
      <c r="Q68" s="64"/>
      <c r="R68" s="63"/>
      <c r="S68" s="64"/>
      <c r="T68" s="64"/>
      <c r="U68" s="64"/>
      <c r="V68" s="7">
        <v>0.35</v>
      </c>
      <c r="W68" s="8">
        <f t="shared" si="3"/>
        <v>0</v>
      </c>
      <c r="X68" s="9" t="str">
        <f t="shared" si="4"/>
        <v> </v>
      </c>
      <c r="Y68" s="7" t="str">
        <f t="shared" si="5"/>
        <v/>
      </c>
      <c r="Z68" s="7" t="str">
        <f t="shared" si="6"/>
        <v/>
      </c>
      <c r="AA68" s="64"/>
      <c r="AB68" s="64"/>
      <c r="AC68" s="63" t="b">
        <v>0</v>
      </c>
    </row>
    <row r="69">
      <c r="A69" s="63">
        <v>33.1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3"/>
      <c r="S69" s="64"/>
      <c r="T69" s="64"/>
      <c r="U69" s="64"/>
      <c r="V69" s="7">
        <v>0.35</v>
      </c>
      <c r="W69" s="8">
        <f t="shared" si="3"/>
        <v>0</v>
      </c>
      <c r="X69" s="9" t="str">
        <f t="shared" si="4"/>
        <v> </v>
      </c>
      <c r="Y69" s="7" t="str">
        <f t="shared" si="5"/>
        <v/>
      </c>
      <c r="Z69" s="7" t="str">
        <f t="shared" si="6"/>
        <v/>
      </c>
      <c r="AA69" s="64"/>
      <c r="AB69" s="64"/>
      <c r="AC69" s="63" t="b">
        <v>0</v>
      </c>
    </row>
    <row r="70">
      <c r="A70" s="63">
        <v>34.0</v>
      </c>
      <c r="B70" s="63">
        <v>2526780.0</v>
      </c>
      <c r="C70" s="63" t="s">
        <v>726</v>
      </c>
      <c r="D70" s="63">
        <v>89.0</v>
      </c>
      <c r="E70" s="63" t="s">
        <v>57</v>
      </c>
      <c r="F70" s="63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3"/>
      <c r="S70" s="64"/>
      <c r="T70" s="64"/>
      <c r="U70" s="64"/>
      <c r="V70" s="7">
        <v>0.35</v>
      </c>
      <c r="W70" s="8">
        <f t="shared" si="3"/>
        <v>0</v>
      </c>
      <c r="X70" s="9" t="str">
        <f t="shared" si="4"/>
        <v> </v>
      </c>
      <c r="Y70" s="7" t="str">
        <f t="shared" si="5"/>
        <v/>
      </c>
      <c r="Z70" s="7" t="str">
        <f t="shared" si="6"/>
        <v/>
      </c>
      <c r="AA70" s="64"/>
      <c r="AB70" s="64"/>
      <c r="AC70" s="63" t="b">
        <v>0</v>
      </c>
    </row>
    <row r="71">
      <c r="A71" s="63">
        <v>34.1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3"/>
      <c r="S71" s="64"/>
      <c r="T71" s="64"/>
      <c r="U71" s="64"/>
      <c r="V71" s="7">
        <v>0.35</v>
      </c>
      <c r="W71" s="8">
        <f t="shared" si="3"/>
        <v>0</v>
      </c>
      <c r="X71" s="9" t="str">
        <f t="shared" si="4"/>
        <v> </v>
      </c>
      <c r="Y71" s="7" t="str">
        <f t="shared" si="5"/>
        <v/>
      </c>
      <c r="Z71" s="7" t="str">
        <f t="shared" si="6"/>
        <v/>
      </c>
      <c r="AA71" s="64"/>
      <c r="AB71" s="64"/>
      <c r="AC71" s="63" t="b">
        <v>0</v>
      </c>
    </row>
    <row r="72">
      <c r="A72" s="63">
        <v>35.0</v>
      </c>
      <c r="B72" s="63">
        <v>2329849.0</v>
      </c>
      <c r="C72" s="63" t="s">
        <v>726</v>
      </c>
      <c r="D72" s="63">
        <v>72.0</v>
      </c>
      <c r="E72" s="63" t="s">
        <v>57</v>
      </c>
      <c r="F72" s="63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3"/>
      <c r="S72" s="64"/>
      <c r="T72" s="64"/>
      <c r="U72" s="64"/>
      <c r="V72" s="7">
        <v>0.35</v>
      </c>
      <c r="W72" s="8">
        <f t="shared" si="3"/>
        <v>0</v>
      </c>
      <c r="X72" s="9" t="str">
        <f t="shared" si="4"/>
        <v> </v>
      </c>
      <c r="Y72" s="7" t="str">
        <f t="shared" si="5"/>
        <v/>
      </c>
      <c r="Z72" s="7" t="str">
        <f t="shared" si="6"/>
        <v/>
      </c>
      <c r="AA72" s="64"/>
      <c r="AB72" s="64"/>
      <c r="AC72" s="63" t="b">
        <v>0</v>
      </c>
    </row>
    <row r="73">
      <c r="A73" s="63">
        <v>35.1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3"/>
      <c r="S73" s="64"/>
      <c r="T73" s="64"/>
      <c r="U73" s="64"/>
      <c r="V73" s="7">
        <v>0.35</v>
      </c>
      <c r="W73" s="8">
        <f t="shared" si="3"/>
        <v>0</v>
      </c>
      <c r="X73" s="9" t="str">
        <f t="shared" si="4"/>
        <v> </v>
      </c>
      <c r="Y73" s="7" t="str">
        <f t="shared" si="5"/>
        <v/>
      </c>
      <c r="Z73" s="7" t="str">
        <f t="shared" si="6"/>
        <v/>
      </c>
      <c r="AA73" s="64"/>
      <c r="AB73" s="64"/>
      <c r="AC73" s="63" t="b">
        <v>0</v>
      </c>
    </row>
    <row r="74">
      <c r="A74" s="63">
        <v>36.0</v>
      </c>
      <c r="B74" s="63">
        <v>2582803.0</v>
      </c>
      <c r="C74" s="63" t="s">
        <v>726</v>
      </c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3"/>
      <c r="S74" s="64"/>
      <c r="T74" s="64"/>
      <c r="U74" s="64"/>
      <c r="V74" s="7">
        <v>0.35</v>
      </c>
      <c r="W74" s="8">
        <f t="shared" si="3"/>
        <v>0</v>
      </c>
      <c r="X74" s="9" t="str">
        <f t="shared" si="4"/>
        <v> </v>
      </c>
      <c r="Y74" s="7" t="str">
        <f t="shared" si="5"/>
        <v/>
      </c>
      <c r="Z74" s="7" t="str">
        <f t="shared" si="6"/>
        <v/>
      </c>
      <c r="AA74" s="64"/>
      <c r="AB74" s="64"/>
      <c r="AC74" s="63" t="b">
        <v>0</v>
      </c>
    </row>
    <row r="75">
      <c r="A75" s="63">
        <v>36.1</v>
      </c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3"/>
      <c r="S75" s="64"/>
      <c r="T75" s="64"/>
      <c r="U75" s="64"/>
      <c r="V75" s="7">
        <v>0.35</v>
      </c>
      <c r="W75" s="8">
        <f t="shared" si="3"/>
        <v>0</v>
      </c>
      <c r="X75" s="9" t="str">
        <f t="shared" si="4"/>
        <v> </v>
      </c>
      <c r="Y75" s="7" t="str">
        <f t="shared" si="5"/>
        <v/>
      </c>
      <c r="Z75" s="7" t="str">
        <f t="shared" si="6"/>
        <v/>
      </c>
      <c r="AA75" s="64"/>
      <c r="AB75" s="64"/>
      <c r="AC75" s="63" t="b">
        <v>0</v>
      </c>
    </row>
    <row r="76">
      <c r="A76" s="11">
        <v>37.0</v>
      </c>
      <c r="B76" s="11">
        <v>2581172.0</v>
      </c>
      <c r="C76" s="11" t="s">
        <v>150</v>
      </c>
      <c r="D76" s="11">
        <v>70.0</v>
      </c>
      <c r="E76" s="11" t="s">
        <v>30</v>
      </c>
      <c r="F76" s="11" t="s">
        <v>151</v>
      </c>
      <c r="G76" s="11" t="s">
        <v>152</v>
      </c>
      <c r="H76" s="15">
        <v>43836.0</v>
      </c>
      <c r="I76" s="12">
        <v>43812.0</v>
      </c>
      <c r="J76" s="11" t="s">
        <v>153</v>
      </c>
      <c r="K76" s="11">
        <v>6.0</v>
      </c>
      <c r="L76" s="11">
        <v>23.0</v>
      </c>
      <c r="M76" s="13"/>
      <c r="N76" s="16">
        <f t="shared" ref="N76:N77" si="23">M76-H76</f>
        <v>-43836</v>
      </c>
      <c r="O76" s="13"/>
      <c r="P76" s="13"/>
      <c r="Q76" s="12">
        <v>43928.0</v>
      </c>
      <c r="R76" s="11">
        <f t="shared" ref="R76:R77" si="24">Q76-H76</f>
        <v>92</v>
      </c>
      <c r="S76" s="11" t="s">
        <v>154</v>
      </c>
      <c r="T76" s="11">
        <v>6.0</v>
      </c>
      <c r="U76" s="11">
        <v>11.0</v>
      </c>
      <c r="V76" s="7">
        <v>0.35</v>
      </c>
      <c r="W76" s="8">
        <f t="shared" si="3"/>
        <v>14.95</v>
      </c>
      <c r="X76" s="9" t="str">
        <f t="shared" si="4"/>
        <v>Success</v>
      </c>
      <c r="Y76" s="7" t="str">
        <f t="shared" si="5"/>
        <v>Failure</v>
      </c>
      <c r="Z76" s="7" t="str">
        <f t="shared" si="6"/>
        <v>Success</v>
      </c>
      <c r="AA76" s="11">
        <v>24.72</v>
      </c>
      <c r="AB76" s="11">
        <v>3.52</v>
      </c>
      <c r="AC76" s="11" t="b">
        <v>1</v>
      </c>
    </row>
    <row r="77">
      <c r="A77" s="11">
        <v>37.1</v>
      </c>
      <c r="B77" s="13"/>
      <c r="C77" s="11" t="s">
        <v>155</v>
      </c>
      <c r="D77" s="11">
        <v>70.0</v>
      </c>
      <c r="E77" s="11" t="s">
        <v>30</v>
      </c>
      <c r="F77" s="11" t="s">
        <v>156</v>
      </c>
      <c r="G77" s="11" t="s">
        <v>157</v>
      </c>
      <c r="H77" s="12">
        <v>43118.0</v>
      </c>
      <c r="I77" s="12">
        <v>43028.0</v>
      </c>
      <c r="J77" s="11" t="s">
        <v>158</v>
      </c>
      <c r="K77" s="11">
        <v>3.0</v>
      </c>
      <c r="L77" s="11">
        <v>18.0</v>
      </c>
      <c r="M77" s="13"/>
      <c r="N77" s="14">
        <f t="shared" si="23"/>
        <v>-43118</v>
      </c>
      <c r="O77" s="13"/>
      <c r="P77" s="13"/>
      <c r="Q77" s="12">
        <v>43196.0</v>
      </c>
      <c r="R77" s="11">
        <f t="shared" si="24"/>
        <v>78</v>
      </c>
      <c r="S77" s="11" t="s">
        <v>159</v>
      </c>
      <c r="T77" s="11">
        <v>2.0</v>
      </c>
      <c r="U77" s="11">
        <v>16.0</v>
      </c>
      <c r="V77" s="7">
        <v>0.35</v>
      </c>
      <c r="W77" s="8">
        <f t="shared" si="3"/>
        <v>11.7</v>
      </c>
      <c r="X77" s="9" t="str">
        <f t="shared" si="4"/>
        <v>Failure</v>
      </c>
      <c r="Y77" s="7" t="str">
        <f t="shared" si="5"/>
        <v>Success</v>
      </c>
      <c r="Z77" s="7" t="str">
        <f t="shared" si="6"/>
        <v>Success</v>
      </c>
      <c r="AA77" s="11">
        <v>25.26</v>
      </c>
      <c r="AB77" s="11">
        <v>5.72</v>
      </c>
      <c r="AC77" s="11" t="b">
        <v>1</v>
      </c>
    </row>
    <row r="78">
      <c r="A78" s="63">
        <v>38.0</v>
      </c>
      <c r="B78" s="63">
        <v>2583292.0</v>
      </c>
      <c r="C78" s="63" t="s">
        <v>726</v>
      </c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3"/>
      <c r="S78" s="64"/>
      <c r="T78" s="64"/>
      <c r="U78" s="64"/>
      <c r="V78" s="7">
        <v>0.35</v>
      </c>
      <c r="W78" s="8">
        <f t="shared" si="3"/>
        <v>0</v>
      </c>
      <c r="X78" s="9" t="str">
        <f t="shared" si="4"/>
        <v> </v>
      </c>
      <c r="Y78" s="7" t="str">
        <f t="shared" si="5"/>
        <v/>
      </c>
      <c r="Z78" s="7" t="str">
        <f t="shared" si="6"/>
        <v/>
      </c>
      <c r="AA78" s="64"/>
      <c r="AB78" s="64"/>
      <c r="AC78" s="63" t="b">
        <v>0</v>
      </c>
    </row>
    <row r="79">
      <c r="A79" s="63">
        <v>38.1</v>
      </c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3"/>
      <c r="S79" s="64"/>
      <c r="T79" s="64"/>
      <c r="U79" s="64"/>
      <c r="V79" s="7">
        <v>0.35</v>
      </c>
      <c r="W79" s="8">
        <f t="shared" si="3"/>
        <v>0</v>
      </c>
      <c r="X79" s="9" t="str">
        <f t="shared" si="4"/>
        <v> </v>
      </c>
      <c r="Y79" s="7" t="str">
        <f t="shared" si="5"/>
        <v/>
      </c>
      <c r="Z79" s="7" t="str">
        <f t="shared" si="6"/>
        <v/>
      </c>
      <c r="AA79" s="64"/>
      <c r="AB79" s="64"/>
      <c r="AC79" s="63" t="b">
        <v>0</v>
      </c>
    </row>
    <row r="80">
      <c r="A80" s="63">
        <v>39.0</v>
      </c>
      <c r="B80" s="63">
        <v>1852395.0</v>
      </c>
      <c r="C80" s="63" t="s">
        <v>727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3"/>
      <c r="S80" s="64"/>
      <c r="T80" s="64"/>
      <c r="U80" s="64"/>
      <c r="V80" s="7">
        <v>0.35</v>
      </c>
      <c r="W80" s="8">
        <f t="shared" si="3"/>
        <v>0</v>
      </c>
      <c r="X80" s="9" t="str">
        <f t="shared" si="4"/>
        <v> </v>
      </c>
      <c r="Y80" s="7" t="str">
        <f t="shared" si="5"/>
        <v/>
      </c>
      <c r="Z80" s="7" t="str">
        <f t="shared" si="6"/>
        <v/>
      </c>
      <c r="AA80" s="64"/>
      <c r="AB80" s="64"/>
      <c r="AC80" s="63" t="b">
        <v>0</v>
      </c>
    </row>
    <row r="81">
      <c r="A81" s="63">
        <v>39.1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3"/>
      <c r="S81" s="64"/>
      <c r="T81" s="64"/>
      <c r="U81" s="64"/>
      <c r="V81" s="7">
        <v>0.35</v>
      </c>
      <c r="W81" s="8">
        <f t="shared" si="3"/>
        <v>0</v>
      </c>
      <c r="X81" s="9" t="str">
        <f t="shared" si="4"/>
        <v> </v>
      </c>
      <c r="Y81" s="7" t="str">
        <f t="shared" si="5"/>
        <v/>
      </c>
      <c r="Z81" s="7" t="str">
        <f t="shared" si="6"/>
        <v/>
      </c>
      <c r="AA81" s="64"/>
      <c r="AB81" s="64"/>
      <c r="AC81" s="63" t="b">
        <v>0</v>
      </c>
    </row>
    <row r="82">
      <c r="A82" s="11">
        <v>40.0</v>
      </c>
      <c r="B82" s="11">
        <v>1708198.0</v>
      </c>
      <c r="C82" s="11" t="s">
        <v>160</v>
      </c>
      <c r="D82" s="11">
        <v>44.0</v>
      </c>
      <c r="E82" s="11" t="s">
        <v>57</v>
      </c>
      <c r="F82" s="11" t="s">
        <v>161</v>
      </c>
      <c r="G82" s="11" t="s">
        <v>70</v>
      </c>
      <c r="H82" s="12">
        <v>43069.0</v>
      </c>
      <c r="I82" s="12">
        <v>43068.0</v>
      </c>
      <c r="J82" s="11" t="s">
        <v>162</v>
      </c>
      <c r="K82" s="11">
        <v>8.0</v>
      </c>
      <c r="L82" s="11">
        <v>44.0</v>
      </c>
      <c r="M82" s="13"/>
      <c r="N82" s="14">
        <f t="shared" ref="N82:N83" si="25">M82-H82</f>
        <v>-43069</v>
      </c>
      <c r="O82" s="13"/>
      <c r="P82" s="13"/>
      <c r="Q82" s="15">
        <v>43144.0</v>
      </c>
      <c r="R82" s="11">
        <f t="shared" ref="R82:R83" si="26">Q82-H82</f>
        <v>75</v>
      </c>
      <c r="S82" s="11" t="s">
        <v>163</v>
      </c>
      <c r="T82" s="11">
        <v>7.0</v>
      </c>
      <c r="U82" s="11">
        <v>23.0</v>
      </c>
      <c r="V82" s="7">
        <v>0.35</v>
      </c>
      <c r="W82" s="8">
        <f t="shared" si="3"/>
        <v>28.6</v>
      </c>
      <c r="X82" s="9" t="str">
        <f t="shared" si="4"/>
        <v>Success</v>
      </c>
      <c r="Y82" s="7" t="str">
        <f t="shared" si="5"/>
        <v>Success</v>
      </c>
      <c r="Z82" s="7" t="str">
        <f t="shared" si="6"/>
        <v>Success</v>
      </c>
      <c r="AA82" s="11">
        <v>25.73</v>
      </c>
      <c r="AB82" s="11">
        <v>4.43</v>
      </c>
      <c r="AC82" s="11" t="b">
        <v>1</v>
      </c>
    </row>
    <row r="83">
      <c r="A83" s="63">
        <v>40.1</v>
      </c>
      <c r="B83" s="64"/>
      <c r="C83" s="63" t="s">
        <v>728</v>
      </c>
      <c r="D83" s="63">
        <v>44.0</v>
      </c>
      <c r="E83" s="63" t="s">
        <v>612</v>
      </c>
      <c r="F83" s="63"/>
      <c r="G83" s="64"/>
      <c r="H83" s="64"/>
      <c r="I83" s="64"/>
      <c r="J83" s="64"/>
      <c r="K83" s="64"/>
      <c r="L83" s="64"/>
      <c r="M83" s="64"/>
      <c r="N83" s="64">
        <f t="shared" si="25"/>
        <v>0</v>
      </c>
      <c r="O83" s="64"/>
      <c r="P83" s="64"/>
      <c r="Q83" s="64"/>
      <c r="R83" s="63">
        <f t="shared" si="26"/>
        <v>0</v>
      </c>
      <c r="S83" s="64"/>
      <c r="T83" s="64"/>
      <c r="U83" s="64"/>
      <c r="V83" s="7">
        <v>0.35</v>
      </c>
      <c r="W83" s="8">
        <f t="shared" si="3"/>
        <v>0</v>
      </c>
      <c r="X83" s="9" t="str">
        <f t="shared" si="4"/>
        <v> </v>
      </c>
      <c r="Y83" s="7" t="str">
        <f t="shared" si="5"/>
        <v/>
      </c>
      <c r="Z83" s="7" t="str">
        <f t="shared" si="6"/>
        <v/>
      </c>
      <c r="AA83" s="64"/>
      <c r="AB83" s="64"/>
      <c r="AC83" s="63" t="b">
        <v>0</v>
      </c>
    </row>
    <row r="84">
      <c r="A84" s="63">
        <v>41.0</v>
      </c>
      <c r="B84" s="63">
        <v>2705334.0</v>
      </c>
      <c r="C84" s="63" t="s">
        <v>715</v>
      </c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3"/>
      <c r="S84" s="64"/>
      <c r="T84" s="64"/>
      <c r="U84" s="64"/>
      <c r="V84" s="7">
        <v>0.35</v>
      </c>
      <c r="W84" s="8">
        <f t="shared" si="3"/>
        <v>0</v>
      </c>
      <c r="X84" s="9" t="str">
        <f t="shared" si="4"/>
        <v> </v>
      </c>
      <c r="Y84" s="7" t="str">
        <f t="shared" si="5"/>
        <v/>
      </c>
      <c r="Z84" s="7" t="str">
        <f t="shared" si="6"/>
        <v/>
      </c>
      <c r="AA84" s="64"/>
      <c r="AB84" s="64"/>
      <c r="AC84" s="63" t="b">
        <v>0</v>
      </c>
    </row>
    <row r="85">
      <c r="A85" s="63">
        <v>41.1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3"/>
      <c r="S85" s="64"/>
      <c r="T85" s="64"/>
      <c r="U85" s="64"/>
      <c r="V85" s="7">
        <v>0.35</v>
      </c>
      <c r="W85" s="8">
        <f t="shared" si="3"/>
        <v>0</v>
      </c>
      <c r="X85" s="9" t="str">
        <f t="shared" si="4"/>
        <v> </v>
      </c>
      <c r="Y85" s="7" t="str">
        <f t="shared" si="5"/>
        <v/>
      </c>
      <c r="Z85" s="7" t="str">
        <f t="shared" si="6"/>
        <v/>
      </c>
      <c r="AA85" s="64"/>
      <c r="AB85" s="64"/>
      <c r="AC85" s="63" t="b">
        <v>0</v>
      </c>
    </row>
    <row r="86">
      <c r="A86" s="63">
        <v>42.0</v>
      </c>
      <c r="B86" s="63">
        <v>2046550.0</v>
      </c>
      <c r="C86" s="63" t="s">
        <v>715</v>
      </c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3"/>
      <c r="S86" s="64"/>
      <c r="T86" s="64"/>
      <c r="U86" s="64"/>
      <c r="V86" s="7">
        <v>0.35</v>
      </c>
      <c r="W86" s="8">
        <f t="shared" si="3"/>
        <v>0</v>
      </c>
      <c r="X86" s="9" t="str">
        <f t="shared" si="4"/>
        <v> </v>
      </c>
      <c r="Y86" s="7" t="str">
        <f t="shared" si="5"/>
        <v/>
      </c>
      <c r="Z86" s="7" t="str">
        <f t="shared" si="6"/>
        <v/>
      </c>
      <c r="AA86" s="64"/>
      <c r="AB86" s="64"/>
      <c r="AC86" s="63" t="b">
        <v>0</v>
      </c>
    </row>
    <row r="87">
      <c r="A87" s="63">
        <v>42.1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3"/>
      <c r="S87" s="64"/>
      <c r="T87" s="64"/>
      <c r="U87" s="64"/>
      <c r="V87" s="7">
        <v>0.35</v>
      </c>
      <c r="W87" s="8">
        <f t="shared" si="3"/>
        <v>0</v>
      </c>
      <c r="X87" s="9" t="str">
        <f t="shared" si="4"/>
        <v> </v>
      </c>
      <c r="Y87" s="7" t="str">
        <f t="shared" si="5"/>
        <v/>
      </c>
      <c r="Z87" s="7" t="str">
        <f t="shared" si="6"/>
        <v/>
      </c>
      <c r="AA87" s="64"/>
      <c r="AB87" s="64"/>
      <c r="AC87" s="63" t="b">
        <v>0</v>
      </c>
    </row>
    <row r="88">
      <c r="A88" s="73">
        <v>43.0</v>
      </c>
      <c r="B88" s="74">
        <v>2285660.0</v>
      </c>
      <c r="C88" s="74" t="s">
        <v>715</v>
      </c>
      <c r="D88" s="75"/>
      <c r="E88" s="75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3"/>
      <c r="S88" s="64"/>
      <c r="T88" s="64"/>
      <c r="U88" s="64"/>
      <c r="V88" s="7">
        <v>0.35</v>
      </c>
      <c r="W88" s="8">
        <f t="shared" si="3"/>
        <v>0</v>
      </c>
      <c r="X88" s="9" t="str">
        <f t="shared" si="4"/>
        <v> </v>
      </c>
      <c r="Y88" s="7" t="str">
        <f t="shared" si="5"/>
        <v/>
      </c>
      <c r="Z88" s="7" t="str">
        <f t="shared" si="6"/>
        <v/>
      </c>
      <c r="AA88" s="64"/>
      <c r="AB88" s="64"/>
      <c r="AC88" s="63" t="b">
        <v>0</v>
      </c>
    </row>
    <row r="89">
      <c r="A89" s="74">
        <v>43.1</v>
      </c>
      <c r="B89" s="75"/>
      <c r="C89" s="75"/>
      <c r="D89" s="75"/>
      <c r="E89" s="75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3"/>
      <c r="S89" s="64"/>
      <c r="T89" s="64"/>
      <c r="U89" s="64"/>
      <c r="V89" s="7">
        <v>0.35</v>
      </c>
      <c r="W89" s="8">
        <f t="shared" si="3"/>
        <v>0</v>
      </c>
      <c r="X89" s="9" t="str">
        <f t="shared" si="4"/>
        <v> </v>
      </c>
      <c r="Y89" s="7" t="str">
        <f t="shared" si="5"/>
        <v/>
      </c>
      <c r="Z89" s="7" t="str">
        <f t="shared" si="6"/>
        <v/>
      </c>
      <c r="AA89" s="64"/>
      <c r="AB89" s="64"/>
      <c r="AC89" s="63" t="b">
        <v>0</v>
      </c>
    </row>
    <row r="90">
      <c r="A90" s="73">
        <v>44.0</v>
      </c>
      <c r="B90" s="74">
        <v>2554399.0</v>
      </c>
      <c r="C90" s="74" t="s">
        <v>715</v>
      </c>
      <c r="D90" s="75"/>
      <c r="E90" s="75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3"/>
      <c r="S90" s="64"/>
      <c r="T90" s="64"/>
      <c r="U90" s="64"/>
      <c r="V90" s="7">
        <v>0.35</v>
      </c>
      <c r="W90" s="8">
        <f t="shared" si="3"/>
        <v>0</v>
      </c>
      <c r="X90" s="9" t="str">
        <f t="shared" si="4"/>
        <v> </v>
      </c>
      <c r="Y90" s="7" t="str">
        <f t="shared" si="5"/>
        <v/>
      </c>
      <c r="Z90" s="7" t="str">
        <f t="shared" si="6"/>
        <v/>
      </c>
      <c r="AA90" s="64"/>
      <c r="AB90" s="64"/>
      <c r="AC90" s="63" t="b">
        <v>0</v>
      </c>
    </row>
    <row r="91">
      <c r="A91" s="74">
        <v>44.1</v>
      </c>
      <c r="B91" s="75"/>
      <c r="C91" s="75"/>
      <c r="D91" s="75"/>
      <c r="E91" s="75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3"/>
      <c r="S91" s="64"/>
      <c r="T91" s="64"/>
      <c r="U91" s="64"/>
      <c r="V91" s="7">
        <v>0.35</v>
      </c>
      <c r="W91" s="8">
        <f t="shared" si="3"/>
        <v>0</v>
      </c>
      <c r="X91" s="9" t="str">
        <f t="shared" si="4"/>
        <v> </v>
      </c>
      <c r="Y91" s="7" t="str">
        <f t="shared" si="5"/>
        <v/>
      </c>
      <c r="Z91" s="7" t="str">
        <f t="shared" si="6"/>
        <v/>
      </c>
      <c r="AA91" s="64"/>
      <c r="AB91" s="64"/>
      <c r="AC91" s="63" t="b">
        <v>0</v>
      </c>
    </row>
    <row r="92">
      <c r="A92" s="73">
        <v>45.0</v>
      </c>
      <c r="B92" s="74" t="s">
        <v>694</v>
      </c>
      <c r="C92" s="75"/>
      <c r="D92" s="75"/>
      <c r="E92" s="75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3"/>
      <c r="S92" s="64"/>
      <c r="T92" s="64"/>
      <c r="U92" s="64"/>
      <c r="V92" s="7">
        <v>0.35</v>
      </c>
      <c r="W92" s="8">
        <f t="shared" si="3"/>
        <v>0</v>
      </c>
      <c r="X92" s="9" t="str">
        <f t="shared" si="4"/>
        <v> </v>
      </c>
      <c r="Y92" s="7" t="str">
        <f t="shared" si="5"/>
        <v/>
      </c>
      <c r="Z92" s="7" t="str">
        <f t="shared" si="6"/>
        <v/>
      </c>
      <c r="AA92" s="64"/>
      <c r="AB92" s="64"/>
      <c r="AC92" s="63" t="b">
        <v>0</v>
      </c>
    </row>
    <row r="93">
      <c r="A93" s="74">
        <v>45.1</v>
      </c>
      <c r="B93" s="75"/>
      <c r="C93" s="75"/>
      <c r="D93" s="75"/>
      <c r="E93" s="75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3"/>
      <c r="S93" s="64"/>
      <c r="T93" s="64"/>
      <c r="U93" s="64"/>
      <c r="V93" s="7">
        <v>0.35</v>
      </c>
      <c r="W93" s="8">
        <f t="shared" si="3"/>
        <v>0</v>
      </c>
      <c r="X93" s="9" t="str">
        <f t="shared" si="4"/>
        <v> </v>
      </c>
      <c r="Y93" s="7" t="str">
        <f t="shared" si="5"/>
        <v/>
      </c>
      <c r="Z93" s="7" t="str">
        <f t="shared" si="6"/>
        <v/>
      </c>
      <c r="AA93" s="64"/>
      <c r="AB93" s="64"/>
      <c r="AC93" s="63" t="b">
        <v>0</v>
      </c>
    </row>
    <row r="94">
      <c r="A94" s="73">
        <v>46.0</v>
      </c>
      <c r="B94" s="76">
        <v>2185940.0</v>
      </c>
      <c r="C94" s="76" t="s">
        <v>729</v>
      </c>
      <c r="D94" s="75"/>
      <c r="E94" s="75"/>
      <c r="F94" s="64"/>
      <c r="G94" s="63" t="s">
        <v>730</v>
      </c>
      <c r="H94" s="63"/>
      <c r="I94" s="63"/>
      <c r="J94" s="64"/>
      <c r="K94" s="64"/>
      <c r="L94" s="64"/>
      <c r="M94" s="64"/>
      <c r="N94" s="64"/>
      <c r="O94" s="64"/>
      <c r="P94" s="64"/>
      <c r="Q94" s="64"/>
      <c r="R94" s="63"/>
      <c r="S94" s="64"/>
      <c r="T94" s="64"/>
      <c r="U94" s="64"/>
      <c r="V94" s="7">
        <v>0.35</v>
      </c>
      <c r="W94" s="8">
        <f t="shared" si="3"/>
        <v>0</v>
      </c>
      <c r="X94" s="9" t="str">
        <f t="shared" si="4"/>
        <v> </v>
      </c>
      <c r="Y94" s="7" t="str">
        <f t="shared" si="5"/>
        <v/>
      </c>
      <c r="Z94" s="7" t="str">
        <f t="shared" si="6"/>
        <v/>
      </c>
      <c r="AA94" s="64"/>
      <c r="AB94" s="64"/>
      <c r="AC94" s="63" t="b">
        <v>0</v>
      </c>
    </row>
    <row r="95">
      <c r="A95" s="74">
        <v>46.1</v>
      </c>
      <c r="B95" s="75"/>
      <c r="C95" s="75"/>
      <c r="D95" s="75"/>
      <c r="E95" s="7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3"/>
      <c r="S95" s="64"/>
      <c r="T95" s="64"/>
      <c r="U95" s="64"/>
      <c r="V95" s="7">
        <v>0.35</v>
      </c>
      <c r="W95" s="8">
        <f t="shared" si="3"/>
        <v>0</v>
      </c>
      <c r="X95" s="9" t="str">
        <f t="shared" si="4"/>
        <v> </v>
      </c>
      <c r="Y95" s="7" t="str">
        <f t="shared" si="5"/>
        <v/>
      </c>
      <c r="Z95" s="7" t="str">
        <f t="shared" si="6"/>
        <v/>
      </c>
      <c r="AA95" s="64"/>
      <c r="AB95" s="64"/>
      <c r="AC95" s="63" t="b">
        <v>0</v>
      </c>
    </row>
    <row r="96">
      <c r="A96" s="77">
        <v>47.0</v>
      </c>
      <c r="B96" s="78">
        <v>1936191.0</v>
      </c>
      <c r="C96" s="79" t="s">
        <v>731</v>
      </c>
      <c r="D96" s="78">
        <v>84.0</v>
      </c>
      <c r="E96" s="78" t="s">
        <v>30</v>
      </c>
      <c r="F96" s="71"/>
      <c r="G96" s="71"/>
      <c r="H96" s="70"/>
      <c r="I96" s="70"/>
      <c r="J96" s="71"/>
      <c r="K96" s="71"/>
      <c r="L96" s="71"/>
      <c r="M96" s="71"/>
      <c r="N96" s="71">
        <f t="shared" ref="N96:N97" si="27">M96-H96</f>
        <v>0</v>
      </c>
      <c r="O96" s="71"/>
      <c r="P96" s="71"/>
      <c r="Q96" s="71"/>
      <c r="R96" s="70">
        <f>Q96-H96</f>
        <v>0</v>
      </c>
      <c r="S96" s="71"/>
      <c r="T96" s="71"/>
      <c r="U96" s="71"/>
      <c r="V96" s="7">
        <v>0.35</v>
      </c>
      <c r="W96" s="8">
        <f t="shared" si="3"/>
        <v>0</v>
      </c>
      <c r="X96" s="9" t="str">
        <f t="shared" si="4"/>
        <v> </v>
      </c>
      <c r="Y96" s="7" t="str">
        <f t="shared" si="5"/>
        <v/>
      </c>
      <c r="Z96" s="7" t="str">
        <f t="shared" si="6"/>
        <v/>
      </c>
      <c r="AA96" s="71"/>
      <c r="AB96" s="71"/>
      <c r="AC96" s="70" t="b">
        <v>0</v>
      </c>
    </row>
    <row r="97">
      <c r="A97" s="80">
        <v>47.1</v>
      </c>
      <c r="B97" s="81"/>
      <c r="C97" s="81"/>
      <c r="D97" s="80">
        <v>84.0</v>
      </c>
      <c r="E97" s="80" t="s">
        <v>30</v>
      </c>
      <c r="F97" s="65" t="s">
        <v>732</v>
      </c>
      <c r="G97" s="65" t="s">
        <v>733</v>
      </c>
      <c r="H97" s="67">
        <v>43118.0</v>
      </c>
      <c r="I97" s="67">
        <v>43014.0</v>
      </c>
      <c r="J97" s="65" t="s">
        <v>734</v>
      </c>
      <c r="K97" s="65">
        <v>5.0</v>
      </c>
      <c r="L97" s="65">
        <v>14.0</v>
      </c>
      <c r="M97" s="67">
        <v>43126.0</v>
      </c>
      <c r="N97" s="66">
        <f t="shared" si="27"/>
        <v>8</v>
      </c>
      <c r="O97" s="65" t="s">
        <v>735</v>
      </c>
      <c r="P97" s="65"/>
      <c r="Q97" s="67"/>
      <c r="R97" s="65"/>
      <c r="S97" s="65"/>
      <c r="T97" s="65"/>
      <c r="U97" s="65"/>
      <c r="V97" s="7">
        <v>0.35</v>
      </c>
      <c r="W97" s="8">
        <f t="shared" si="3"/>
        <v>9.1</v>
      </c>
      <c r="X97" s="9" t="str">
        <f t="shared" si="4"/>
        <v> </v>
      </c>
      <c r="Y97" s="7" t="str">
        <f t="shared" si="5"/>
        <v/>
      </c>
      <c r="Z97" s="7" t="str">
        <f t="shared" si="6"/>
        <v/>
      </c>
      <c r="AA97" s="66"/>
      <c r="AB97" s="66"/>
      <c r="AC97" s="65" t="b">
        <v>0</v>
      </c>
    </row>
    <row r="98">
      <c r="A98" s="73">
        <v>48.0</v>
      </c>
      <c r="B98" s="74">
        <v>2201631.0</v>
      </c>
      <c r="C98" s="76" t="s">
        <v>729</v>
      </c>
      <c r="D98" s="75"/>
      <c r="E98" s="75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3"/>
      <c r="S98" s="64"/>
      <c r="T98" s="64"/>
      <c r="U98" s="64"/>
      <c r="V98" s="7">
        <v>0.35</v>
      </c>
      <c r="W98" s="8">
        <f t="shared" si="3"/>
        <v>0</v>
      </c>
      <c r="X98" s="9" t="str">
        <f t="shared" si="4"/>
        <v> </v>
      </c>
      <c r="Y98" s="7" t="str">
        <f t="shared" si="5"/>
        <v/>
      </c>
      <c r="Z98" s="7" t="str">
        <f t="shared" si="6"/>
        <v/>
      </c>
      <c r="AA98" s="64"/>
      <c r="AB98" s="64"/>
      <c r="AC98" s="63" t="b">
        <v>0</v>
      </c>
    </row>
    <row r="99">
      <c r="A99" s="74">
        <v>48.1</v>
      </c>
      <c r="B99" s="75"/>
      <c r="C99" s="75"/>
      <c r="D99" s="75"/>
      <c r="E99" s="75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3"/>
      <c r="S99" s="64"/>
      <c r="T99" s="64"/>
      <c r="U99" s="64"/>
      <c r="V99" s="7">
        <v>0.35</v>
      </c>
      <c r="W99" s="8">
        <f t="shared" si="3"/>
        <v>0</v>
      </c>
      <c r="X99" s="9" t="str">
        <f t="shared" si="4"/>
        <v> </v>
      </c>
      <c r="Y99" s="7" t="str">
        <f t="shared" si="5"/>
        <v/>
      </c>
      <c r="Z99" s="7" t="str">
        <f t="shared" si="6"/>
        <v/>
      </c>
      <c r="AA99" s="64"/>
      <c r="AB99" s="64"/>
      <c r="AC99" s="63" t="b">
        <v>0</v>
      </c>
    </row>
    <row r="100">
      <c r="A100" s="82">
        <v>49.0</v>
      </c>
      <c r="B100" s="80">
        <v>2200719.0</v>
      </c>
      <c r="C100" s="83" t="s">
        <v>736</v>
      </c>
      <c r="D100" s="80">
        <v>77.0</v>
      </c>
      <c r="E100" s="80" t="s">
        <v>57</v>
      </c>
      <c r="F100" s="65" t="s">
        <v>737</v>
      </c>
      <c r="G100" s="65" t="s">
        <v>308</v>
      </c>
      <c r="H100" s="67"/>
      <c r="I100" s="67"/>
      <c r="J100" s="65"/>
      <c r="K100" s="65"/>
      <c r="L100" s="65"/>
      <c r="M100" s="67"/>
      <c r="N100" s="66"/>
      <c r="O100" s="65"/>
      <c r="P100" s="65"/>
      <c r="Q100" s="67"/>
      <c r="R100" s="65"/>
      <c r="S100" s="65"/>
      <c r="T100" s="65"/>
      <c r="U100" s="65"/>
      <c r="V100" s="7">
        <v>0.35</v>
      </c>
      <c r="W100" s="8">
        <f t="shared" si="3"/>
        <v>0</v>
      </c>
      <c r="X100" s="9" t="str">
        <f t="shared" si="4"/>
        <v> </v>
      </c>
      <c r="Y100" s="7" t="str">
        <f t="shared" si="5"/>
        <v/>
      </c>
      <c r="Z100" s="7" t="str">
        <f t="shared" si="6"/>
        <v/>
      </c>
      <c r="AA100" s="66"/>
      <c r="AB100" s="66"/>
      <c r="AC100" s="65" t="b">
        <v>0</v>
      </c>
    </row>
    <row r="101">
      <c r="A101" s="20">
        <v>49.1</v>
      </c>
      <c r="B101" s="20">
        <v>2200719.0</v>
      </c>
      <c r="C101" s="20" t="s">
        <v>164</v>
      </c>
      <c r="D101" s="20">
        <v>77.0</v>
      </c>
      <c r="E101" s="20" t="s">
        <v>57</v>
      </c>
      <c r="F101" s="11" t="s">
        <v>165</v>
      </c>
      <c r="G101" s="11" t="s">
        <v>166</v>
      </c>
      <c r="H101" s="12">
        <v>43270.0</v>
      </c>
      <c r="I101" s="12">
        <v>43117.0</v>
      </c>
      <c r="J101" s="11" t="s">
        <v>167</v>
      </c>
      <c r="K101" s="11">
        <v>1.0</v>
      </c>
      <c r="L101" s="11">
        <v>12.0</v>
      </c>
      <c r="M101" s="12">
        <v>43278.0</v>
      </c>
      <c r="N101" s="13">
        <f>M101-H101</f>
        <v>8</v>
      </c>
      <c r="O101" s="11" t="s">
        <v>39</v>
      </c>
      <c r="P101" s="11">
        <v>13.0</v>
      </c>
      <c r="Q101" s="12">
        <v>43355.0</v>
      </c>
      <c r="R101" s="11">
        <f>Q101-H101</f>
        <v>85</v>
      </c>
      <c r="S101" s="11" t="s">
        <v>39</v>
      </c>
      <c r="T101" s="11">
        <v>0.0</v>
      </c>
      <c r="U101" s="11">
        <v>12.0</v>
      </c>
      <c r="V101" s="7">
        <v>0.35</v>
      </c>
      <c r="W101" s="8">
        <f t="shared" si="3"/>
        <v>7.8</v>
      </c>
      <c r="X101" s="9" t="str">
        <f t="shared" si="4"/>
        <v>Failure</v>
      </c>
      <c r="Y101" s="7" t="str">
        <f t="shared" si="5"/>
        <v>Success</v>
      </c>
      <c r="Z101" s="7" t="str">
        <f t="shared" si="6"/>
        <v>Success</v>
      </c>
      <c r="AA101" s="11">
        <v>25.97</v>
      </c>
      <c r="AB101" s="11">
        <v>3.35</v>
      </c>
      <c r="AC101" s="11" t="b">
        <v>1</v>
      </c>
    </row>
    <row r="102">
      <c r="A102" s="73">
        <v>50.0</v>
      </c>
      <c r="B102" s="74">
        <v>1176030.0</v>
      </c>
      <c r="C102" s="76" t="s">
        <v>729</v>
      </c>
      <c r="D102" s="75"/>
      <c r="E102" s="7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3"/>
      <c r="S102" s="64"/>
      <c r="T102" s="64"/>
      <c r="U102" s="64"/>
      <c r="V102" s="7">
        <v>0.35</v>
      </c>
      <c r="W102" s="8">
        <f t="shared" si="3"/>
        <v>0</v>
      </c>
      <c r="X102" s="9" t="str">
        <f t="shared" si="4"/>
        <v> </v>
      </c>
      <c r="Y102" s="7" t="str">
        <f t="shared" si="5"/>
        <v/>
      </c>
      <c r="Z102" s="7" t="str">
        <f t="shared" si="6"/>
        <v/>
      </c>
      <c r="AA102" s="64"/>
      <c r="AB102" s="64"/>
      <c r="AC102" s="63" t="b">
        <v>0</v>
      </c>
    </row>
    <row r="103">
      <c r="A103" s="74">
        <v>50.1</v>
      </c>
      <c r="B103" s="74"/>
      <c r="C103" s="75"/>
      <c r="D103" s="75"/>
      <c r="E103" s="7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3"/>
      <c r="S103" s="64"/>
      <c r="T103" s="64"/>
      <c r="U103" s="64"/>
      <c r="V103" s="7">
        <v>0.35</v>
      </c>
      <c r="W103" s="8">
        <f t="shared" si="3"/>
        <v>0</v>
      </c>
      <c r="X103" s="9" t="str">
        <f t="shared" si="4"/>
        <v> </v>
      </c>
      <c r="Y103" s="7" t="str">
        <f t="shared" si="5"/>
        <v/>
      </c>
      <c r="Z103" s="7" t="str">
        <f t="shared" si="6"/>
        <v/>
      </c>
      <c r="AA103" s="64"/>
      <c r="AB103" s="64"/>
      <c r="AC103" s="63" t="b">
        <v>0</v>
      </c>
    </row>
    <row r="104">
      <c r="A104" s="73">
        <v>51.0</v>
      </c>
      <c r="B104" s="74">
        <v>2582803.0</v>
      </c>
      <c r="C104" s="76" t="s">
        <v>729</v>
      </c>
      <c r="D104" s="75"/>
      <c r="E104" s="7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3"/>
      <c r="S104" s="64"/>
      <c r="T104" s="64"/>
      <c r="U104" s="64"/>
      <c r="V104" s="7">
        <v>0.35</v>
      </c>
      <c r="W104" s="8">
        <f t="shared" si="3"/>
        <v>0</v>
      </c>
      <c r="X104" s="9" t="str">
        <f t="shared" si="4"/>
        <v> </v>
      </c>
      <c r="Y104" s="7" t="str">
        <f t="shared" si="5"/>
        <v/>
      </c>
      <c r="Z104" s="7" t="str">
        <f t="shared" si="6"/>
        <v/>
      </c>
      <c r="AA104" s="64"/>
      <c r="AB104" s="64"/>
      <c r="AC104" s="63" t="b">
        <v>0</v>
      </c>
    </row>
    <row r="105">
      <c r="A105" s="74">
        <v>51.1</v>
      </c>
      <c r="B105" s="75"/>
      <c r="C105" s="75"/>
      <c r="D105" s="75"/>
      <c r="E105" s="7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3"/>
      <c r="S105" s="64"/>
      <c r="T105" s="64"/>
      <c r="U105" s="64"/>
      <c r="V105" s="7">
        <v>0.35</v>
      </c>
      <c r="W105" s="8">
        <f t="shared" si="3"/>
        <v>0</v>
      </c>
      <c r="X105" s="9" t="str">
        <f t="shared" si="4"/>
        <v> </v>
      </c>
      <c r="Y105" s="7" t="str">
        <f t="shared" si="5"/>
        <v/>
      </c>
      <c r="Z105" s="7" t="str">
        <f t="shared" si="6"/>
        <v/>
      </c>
      <c r="AA105" s="64"/>
      <c r="AB105" s="64"/>
      <c r="AC105" s="63" t="b">
        <v>0</v>
      </c>
    </row>
    <row r="106">
      <c r="A106" s="73">
        <v>52.0</v>
      </c>
      <c r="B106" s="74">
        <v>2539983.0</v>
      </c>
      <c r="C106" s="76" t="s">
        <v>729</v>
      </c>
      <c r="D106" s="75"/>
      <c r="E106" s="75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3"/>
      <c r="S106" s="64"/>
      <c r="T106" s="64"/>
      <c r="U106" s="64"/>
      <c r="V106" s="7">
        <v>0.35</v>
      </c>
      <c r="W106" s="8">
        <f t="shared" si="3"/>
        <v>0</v>
      </c>
      <c r="X106" s="9" t="str">
        <f t="shared" si="4"/>
        <v> </v>
      </c>
      <c r="Y106" s="7" t="str">
        <f t="shared" si="5"/>
        <v/>
      </c>
      <c r="Z106" s="7" t="str">
        <f t="shared" si="6"/>
        <v/>
      </c>
      <c r="AA106" s="64"/>
      <c r="AB106" s="64"/>
      <c r="AC106" s="63" t="b">
        <v>0</v>
      </c>
    </row>
    <row r="107">
      <c r="A107" s="74">
        <v>52.1</v>
      </c>
      <c r="B107" s="75"/>
      <c r="C107" s="75"/>
      <c r="D107" s="75"/>
      <c r="E107" s="75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3"/>
      <c r="S107" s="64"/>
      <c r="T107" s="64"/>
      <c r="U107" s="64"/>
      <c r="V107" s="7">
        <v>0.35</v>
      </c>
      <c r="W107" s="8">
        <f t="shared" si="3"/>
        <v>0</v>
      </c>
      <c r="X107" s="9" t="str">
        <f t="shared" si="4"/>
        <v> </v>
      </c>
      <c r="Y107" s="7" t="str">
        <f t="shared" si="5"/>
        <v/>
      </c>
      <c r="Z107" s="7" t="str">
        <f t="shared" si="6"/>
        <v/>
      </c>
      <c r="AA107" s="64"/>
      <c r="AB107" s="64"/>
      <c r="AC107" s="63" t="b">
        <v>0</v>
      </c>
    </row>
    <row r="108">
      <c r="A108" s="73">
        <v>53.0</v>
      </c>
      <c r="B108" s="74">
        <v>1844538.0</v>
      </c>
      <c r="C108" s="76" t="s">
        <v>729</v>
      </c>
      <c r="D108" s="75"/>
      <c r="E108" s="75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3"/>
      <c r="S108" s="64"/>
      <c r="T108" s="64"/>
      <c r="U108" s="64"/>
      <c r="V108" s="7">
        <v>0.35</v>
      </c>
      <c r="W108" s="8">
        <f t="shared" si="3"/>
        <v>0</v>
      </c>
      <c r="X108" s="9" t="str">
        <f t="shared" si="4"/>
        <v> </v>
      </c>
      <c r="Y108" s="7" t="str">
        <f t="shared" si="5"/>
        <v/>
      </c>
      <c r="Z108" s="7" t="str">
        <f t="shared" si="6"/>
        <v/>
      </c>
      <c r="AA108" s="64"/>
      <c r="AB108" s="64"/>
      <c r="AC108" s="63" t="b">
        <v>0</v>
      </c>
    </row>
    <row r="109">
      <c r="A109" s="74">
        <v>53.1</v>
      </c>
      <c r="B109" s="75"/>
      <c r="C109" s="75"/>
      <c r="D109" s="75"/>
      <c r="E109" s="75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3"/>
      <c r="S109" s="64"/>
      <c r="T109" s="64"/>
      <c r="U109" s="64"/>
      <c r="V109" s="7">
        <v>0.35</v>
      </c>
      <c r="W109" s="8">
        <f t="shared" si="3"/>
        <v>0</v>
      </c>
      <c r="X109" s="9" t="str">
        <f t="shared" si="4"/>
        <v> </v>
      </c>
      <c r="Y109" s="7" t="str">
        <f t="shared" si="5"/>
        <v/>
      </c>
      <c r="Z109" s="7" t="str">
        <f t="shared" si="6"/>
        <v/>
      </c>
      <c r="AA109" s="64"/>
      <c r="AB109" s="64"/>
      <c r="AC109" s="63" t="b">
        <v>0</v>
      </c>
    </row>
    <row r="110">
      <c r="A110" s="73">
        <v>54.0</v>
      </c>
      <c r="B110" s="75"/>
      <c r="C110" s="76" t="s">
        <v>712</v>
      </c>
      <c r="D110" s="75"/>
      <c r="E110" s="75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3"/>
      <c r="S110" s="64"/>
      <c r="T110" s="64"/>
      <c r="U110" s="64"/>
      <c r="V110" s="7">
        <v>0.35</v>
      </c>
      <c r="W110" s="8">
        <f t="shared" si="3"/>
        <v>0</v>
      </c>
      <c r="X110" s="9" t="str">
        <f t="shared" si="4"/>
        <v> </v>
      </c>
      <c r="Y110" s="7" t="str">
        <f t="shared" si="5"/>
        <v/>
      </c>
      <c r="Z110" s="7" t="str">
        <f t="shared" si="6"/>
        <v/>
      </c>
      <c r="AA110" s="64"/>
      <c r="AB110" s="64"/>
      <c r="AC110" s="63" t="b">
        <v>0</v>
      </c>
    </row>
    <row r="111">
      <c r="A111" s="74">
        <v>54.1</v>
      </c>
      <c r="B111" s="75"/>
      <c r="C111" s="75"/>
      <c r="D111" s="75"/>
      <c r="E111" s="75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3"/>
      <c r="S111" s="64"/>
      <c r="T111" s="64"/>
      <c r="U111" s="64"/>
      <c r="V111" s="7">
        <v>0.35</v>
      </c>
      <c r="W111" s="8">
        <f t="shared" si="3"/>
        <v>0</v>
      </c>
      <c r="X111" s="9" t="str">
        <f t="shared" si="4"/>
        <v> </v>
      </c>
      <c r="Y111" s="7" t="str">
        <f t="shared" si="5"/>
        <v/>
      </c>
      <c r="Z111" s="7" t="str">
        <f t="shared" si="6"/>
        <v/>
      </c>
      <c r="AA111" s="64"/>
      <c r="AB111" s="64"/>
      <c r="AC111" s="63" t="b">
        <v>0</v>
      </c>
    </row>
    <row r="112">
      <c r="A112" s="73">
        <v>55.0</v>
      </c>
      <c r="B112" s="74">
        <v>2706805.0</v>
      </c>
      <c r="C112" s="76" t="s">
        <v>729</v>
      </c>
      <c r="D112" s="75"/>
      <c r="E112" s="75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3"/>
      <c r="S112" s="64"/>
      <c r="T112" s="64"/>
      <c r="U112" s="64"/>
      <c r="V112" s="7">
        <v>0.35</v>
      </c>
      <c r="W112" s="8">
        <f t="shared" si="3"/>
        <v>0</v>
      </c>
      <c r="X112" s="9" t="str">
        <f t="shared" si="4"/>
        <v> </v>
      </c>
      <c r="Y112" s="7" t="str">
        <f t="shared" si="5"/>
        <v/>
      </c>
      <c r="Z112" s="7" t="str">
        <f t="shared" si="6"/>
        <v/>
      </c>
      <c r="AA112" s="64"/>
      <c r="AB112" s="64"/>
      <c r="AC112" s="63" t="b">
        <v>0</v>
      </c>
    </row>
    <row r="113">
      <c r="A113" s="74">
        <v>55.1</v>
      </c>
      <c r="B113" s="75"/>
      <c r="C113" s="75"/>
      <c r="D113" s="75"/>
      <c r="E113" s="75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3"/>
      <c r="S113" s="64"/>
      <c r="T113" s="64"/>
      <c r="U113" s="64"/>
      <c r="V113" s="7">
        <v>0.35</v>
      </c>
      <c r="W113" s="8">
        <f t="shared" si="3"/>
        <v>0</v>
      </c>
      <c r="X113" s="9" t="str">
        <f t="shared" si="4"/>
        <v> </v>
      </c>
      <c r="Y113" s="7" t="str">
        <f t="shared" si="5"/>
        <v/>
      </c>
      <c r="Z113" s="7" t="str">
        <f t="shared" si="6"/>
        <v/>
      </c>
      <c r="AA113" s="64"/>
      <c r="AB113" s="64"/>
      <c r="AC113" s="63" t="b">
        <v>0</v>
      </c>
    </row>
    <row r="114">
      <c r="A114" s="21">
        <v>56.0</v>
      </c>
      <c r="B114" s="20">
        <v>2548791.0</v>
      </c>
      <c r="C114" s="22" t="s">
        <v>168</v>
      </c>
      <c r="D114" s="20">
        <v>60.0</v>
      </c>
      <c r="E114" s="20" t="s">
        <v>30</v>
      </c>
      <c r="F114" s="11" t="s">
        <v>169</v>
      </c>
      <c r="G114" s="11" t="s">
        <v>170</v>
      </c>
      <c r="H114" s="12">
        <v>43207.0</v>
      </c>
      <c r="I114" s="12">
        <v>43138.0</v>
      </c>
      <c r="J114" s="11" t="s">
        <v>171</v>
      </c>
      <c r="K114" s="11">
        <v>4.0</v>
      </c>
      <c r="L114" s="11">
        <v>26.0</v>
      </c>
      <c r="M114" s="12">
        <v>43215.0</v>
      </c>
      <c r="N114" s="13">
        <f t="shared" ref="N114:N115" si="28">M114-H114</f>
        <v>8</v>
      </c>
      <c r="O114" s="11" t="s">
        <v>172</v>
      </c>
      <c r="P114" s="11">
        <v>17.0</v>
      </c>
      <c r="Q114" s="12">
        <v>43336.0</v>
      </c>
      <c r="R114" s="11">
        <f t="shared" ref="R114:R115" si="29">Q114-H114</f>
        <v>129</v>
      </c>
      <c r="S114" s="11" t="s">
        <v>173</v>
      </c>
      <c r="T114" s="11">
        <v>5.0</v>
      </c>
      <c r="U114" s="11">
        <v>18.0</v>
      </c>
      <c r="V114" s="7">
        <v>0.35</v>
      </c>
      <c r="W114" s="8">
        <f t="shared" si="3"/>
        <v>16.9</v>
      </c>
      <c r="X114" s="9" t="str">
        <f t="shared" si="4"/>
        <v>Failure</v>
      </c>
      <c r="Y114" s="7" t="str">
        <f t="shared" si="5"/>
        <v>Failure</v>
      </c>
      <c r="Z114" s="7" t="str">
        <f t="shared" si="6"/>
        <v>Failure</v>
      </c>
      <c r="AA114" s="11">
        <v>22.81</v>
      </c>
      <c r="AB114" s="11">
        <v>2.3</v>
      </c>
      <c r="AC114" s="11" t="b">
        <v>1</v>
      </c>
    </row>
    <row r="115">
      <c r="A115" s="78">
        <v>56.1</v>
      </c>
      <c r="B115" s="78">
        <v>2548791.0</v>
      </c>
      <c r="C115" s="78" t="s">
        <v>738</v>
      </c>
      <c r="D115" s="78">
        <v>62.0</v>
      </c>
      <c r="E115" s="78" t="s">
        <v>30</v>
      </c>
      <c r="F115" s="71"/>
      <c r="G115" s="70" t="s">
        <v>739</v>
      </c>
      <c r="H115" s="71"/>
      <c r="I115" s="71"/>
      <c r="J115" s="71"/>
      <c r="K115" s="71"/>
      <c r="L115" s="71"/>
      <c r="M115" s="71"/>
      <c r="N115" s="71">
        <f t="shared" si="28"/>
        <v>0</v>
      </c>
      <c r="O115" s="71"/>
      <c r="P115" s="71"/>
      <c r="Q115" s="71"/>
      <c r="R115" s="70">
        <f t="shared" si="29"/>
        <v>0</v>
      </c>
      <c r="S115" s="71"/>
      <c r="T115" s="71"/>
      <c r="U115" s="71"/>
      <c r="V115" s="7">
        <v>0.35</v>
      </c>
      <c r="W115" s="8">
        <f t="shared" si="3"/>
        <v>0</v>
      </c>
      <c r="X115" s="9" t="str">
        <f t="shared" si="4"/>
        <v> </v>
      </c>
      <c r="Y115" s="7" t="str">
        <f t="shared" si="5"/>
        <v/>
      </c>
      <c r="Z115" s="7" t="str">
        <f t="shared" si="6"/>
        <v/>
      </c>
      <c r="AA115" s="71"/>
      <c r="AB115" s="71"/>
      <c r="AC115" s="70" t="b">
        <v>0</v>
      </c>
    </row>
    <row r="116">
      <c r="A116" s="73">
        <v>57.0</v>
      </c>
      <c r="B116" s="74">
        <v>1482334.0</v>
      </c>
      <c r="C116" s="76" t="s">
        <v>729</v>
      </c>
      <c r="D116" s="75"/>
      <c r="E116" s="75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3"/>
      <c r="S116" s="64"/>
      <c r="T116" s="64"/>
      <c r="U116" s="64"/>
      <c r="V116" s="7">
        <v>0.35</v>
      </c>
      <c r="W116" s="8">
        <f t="shared" si="3"/>
        <v>0</v>
      </c>
      <c r="X116" s="9" t="str">
        <f t="shared" si="4"/>
        <v> </v>
      </c>
      <c r="Y116" s="7" t="str">
        <f t="shared" si="5"/>
        <v/>
      </c>
      <c r="Z116" s="7" t="str">
        <f t="shared" si="6"/>
        <v/>
      </c>
      <c r="AA116" s="64"/>
      <c r="AB116" s="64"/>
      <c r="AC116" s="63" t="b">
        <v>0</v>
      </c>
    </row>
    <row r="117">
      <c r="A117" s="74">
        <v>57.1</v>
      </c>
      <c r="B117" s="75"/>
      <c r="C117" s="75"/>
      <c r="D117" s="75"/>
      <c r="E117" s="75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3"/>
      <c r="S117" s="64"/>
      <c r="T117" s="64"/>
      <c r="U117" s="64"/>
      <c r="V117" s="7">
        <v>0.35</v>
      </c>
      <c r="W117" s="8">
        <f t="shared" si="3"/>
        <v>0</v>
      </c>
      <c r="X117" s="9" t="str">
        <f t="shared" si="4"/>
        <v> </v>
      </c>
      <c r="Y117" s="7" t="str">
        <f t="shared" si="5"/>
        <v/>
      </c>
      <c r="Z117" s="7" t="str">
        <f t="shared" si="6"/>
        <v/>
      </c>
      <c r="AA117" s="64"/>
      <c r="AB117" s="64"/>
      <c r="AC117" s="63" t="b">
        <v>0</v>
      </c>
    </row>
    <row r="118">
      <c r="A118" s="73">
        <v>58.0</v>
      </c>
      <c r="B118" s="74">
        <v>2566853.0</v>
      </c>
      <c r="C118" s="76" t="s">
        <v>729</v>
      </c>
      <c r="D118" s="75"/>
      <c r="E118" s="75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3"/>
      <c r="S118" s="64"/>
      <c r="T118" s="64"/>
      <c r="U118" s="64"/>
      <c r="V118" s="7">
        <v>0.35</v>
      </c>
      <c r="W118" s="8">
        <f t="shared" si="3"/>
        <v>0</v>
      </c>
      <c r="X118" s="9" t="str">
        <f t="shared" si="4"/>
        <v> </v>
      </c>
      <c r="Y118" s="7" t="str">
        <f t="shared" si="5"/>
        <v/>
      </c>
      <c r="Z118" s="7" t="str">
        <f t="shared" si="6"/>
        <v/>
      </c>
      <c r="AA118" s="64"/>
      <c r="AB118" s="64"/>
      <c r="AC118" s="63" t="b">
        <v>0</v>
      </c>
    </row>
    <row r="119">
      <c r="A119" s="74">
        <v>58.1</v>
      </c>
      <c r="B119" s="75"/>
      <c r="C119" s="75"/>
      <c r="D119" s="75"/>
      <c r="E119" s="75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3"/>
      <c r="S119" s="64"/>
      <c r="T119" s="64"/>
      <c r="U119" s="64"/>
      <c r="V119" s="7">
        <v>0.35</v>
      </c>
      <c r="W119" s="8">
        <f t="shared" si="3"/>
        <v>0</v>
      </c>
      <c r="X119" s="9" t="str">
        <f t="shared" si="4"/>
        <v> </v>
      </c>
      <c r="Y119" s="7" t="str">
        <f t="shared" si="5"/>
        <v/>
      </c>
      <c r="Z119" s="7" t="str">
        <f t="shared" si="6"/>
        <v/>
      </c>
      <c r="AA119" s="64"/>
      <c r="AB119" s="64"/>
      <c r="AC119" s="63" t="b">
        <v>0</v>
      </c>
    </row>
    <row r="120">
      <c r="A120" s="84">
        <v>59.0</v>
      </c>
      <c r="B120" s="74">
        <v>2434443.0</v>
      </c>
      <c r="C120" s="76" t="s">
        <v>740</v>
      </c>
      <c r="D120" s="75"/>
      <c r="E120" s="75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3"/>
      <c r="S120" s="64"/>
      <c r="T120" s="64"/>
      <c r="U120" s="64"/>
      <c r="V120" s="7">
        <v>0.35</v>
      </c>
      <c r="W120" s="8">
        <f t="shared" si="3"/>
        <v>0</v>
      </c>
      <c r="X120" s="9" t="str">
        <f t="shared" si="4"/>
        <v> </v>
      </c>
      <c r="Y120" s="7" t="str">
        <f t="shared" si="5"/>
        <v/>
      </c>
      <c r="Z120" s="7" t="str">
        <f t="shared" si="6"/>
        <v/>
      </c>
      <c r="AA120" s="64"/>
      <c r="AB120" s="64"/>
      <c r="AC120" s="63" t="b">
        <v>0</v>
      </c>
    </row>
    <row r="121">
      <c r="A121" s="74">
        <v>59.1</v>
      </c>
      <c r="B121" s="75"/>
      <c r="C121" s="75"/>
      <c r="D121" s="75"/>
      <c r="E121" s="75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3"/>
      <c r="S121" s="64"/>
      <c r="T121" s="64"/>
      <c r="U121" s="64"/>
      <c r="V121" s="7">
        <v>0.35</v>
      </c>
      <c r="W121" s="8">
        <f t="shared" si="3"/>
        <v>0</v>
      </c>
      <c r="X121" s="9" t="str">
        <f t="shared" si="4"/>
        <v> </v>
      </c>
      <c r="Y121" s="7" t="str">
        <f t="shared" si="5"/>
        <v/>
      </c>
      <c r="Z121" s="7" t="str">
        <f t="shared" si="6"/>
        <v/>
      </c>
      <c r="AA121" s="64"/>
      <c r="AB121" s="64"/>
      <c r="AC121" s="63" t="b">
        <v>0</v>
      </c>
    </row>
    <row r="122">
      <c r="A122" s="23">
        <v>60.0</v>
      </c>
      <c r="B122" s="20">
        <v>2411317.0</v>
      </c>
      <c r="C122" s="22" t="s">
        <v>174</v>
      </c>
      <c r="D122" s="20">
        <v>67.0</v>
      </c>
      <c r="E122" s="20" t="s">
        <v>30</v>
      </c>
      <c r="F122" s="11" t="s">
        <v>175</v>
      </c>
      <c r="G122" s="11" t="s">
        <v>176</v>
      </c>
      <c r="H122" s="15">
        <v>43256.0</v>
      </c>
      <c r="I122" s="12">
        <v>43171.0</v>
      </c>
      <c r="J122" s="11" t="s">
        <v>177</v>
      </c>
      <c r="K122" s="11">
        <v>1.0</v>
      </c>
      <c r="L122" s="11">
        <v>24.0</v>
      </c>
      <c r="M122" s="13"/>
      <c r="N122" s="16">
        <f t="shared" ref="N122:N127" si="30">M122-H122</f>
        <v>-43256</v>
      </c>
      <c r="O122" s="13"/>
      <c r="P122" s="13"/>
      <c r="Q122" s="12">
        <v>43339.0</v>
      </c>
      <c r="R122" s="11">
        <f t="shared" ref="R122:R127" si="31">Q122-H122</f>
        <v>83</v>
      </c>
      <c r="S122" s="11" t="s">
        <v>178</v>
      </c>
      <c r="T122" s="11">
        <v>1.0</v>
      </c>
      <c r="U122" s="11">
        <v>19.0</v>
      </c>
      <c r="V122" s="7">
        <v>0.35</v>
      </c>
      <c r="W122" s="8">
        <f t="shared" si="3"/>
        <v>15.6</v>
      </c>
      <c r="X122" s="9" t="str">
        <f t="shared" si="4"/>
        <v>Failure</v>
      </c>
      <c r="Y122" s="7" t="str">
        <f t="shared" si="5"/>
        <v>Failure</v>
      </c>
      <c r="Z122" s="7" t="str">
        <f t="shared" si="6"/>
        <v>Failure</v>
      </c>
      <c r="AA122" s="11">
        <v>23.38</v>
      </c>
      <c r="AB122" s="11">
        <v>3.02</v>
      </c>
      <c r="AC122" s="11" t="b">
        <v>1</v>
      </c>
    </row>
    <row r="123">
      <c r="A123" s="20">
        <v>60.1</v>
      </c>
      <c r="B123" s="20">
        <v>2411317.0</v>
      </c>
      <c r="C123" s="20" t="s">
        <v>179</v>
      </c>
      <c r="D123" s="20">
        <v>66.0</v>
      </c>
      <c r="E123" s="20" t="s">
        <v>30</v>
      </c>
      <c r="F123" s="11" t="s">
        <v>180</v>
      </c>
      <c r="G123" s="11" t="s">
        <v>181</v>
      </c>
      <c r="H123" s="15">
        <v>43074.0</v>
      </c>
      <c r="I123" s="12">
        <v>43017.0</v>
      </c>
      <c r="J123" s="11" t="s">
        <v>182</v>
      </c>
      <c r="K123" s="11">
        <v>1.0</v>
      </c>
      <c r="L123" s="11">
        <v>17.0</v>
      </c>
      <c r="M123" s="13"/>
      <c r="N123" s="16">
        <f t="shared" si="30"/>
        <v>-43074</v>
      </c>
      <c r="O123" s="13"/>
      <c r="P123" s="13"/>
      <c r="Q123" s="12">
        <v>43164.0</v>
      </c>
      <c r="R123" s="11">
        <f t="shared" si="31"/>
        <v>90</v>
      </c>
      <c r="S123" s="11" t="s">
        <v>38</v>
      </c>
      <c r="T123" s="11">
        <v>0.0</v>
      </c>
      <c r="U123" s="11">
        <v>14.0</v>
      </c>
      <c r="V123" s="7">
        <v>0.35</v>
      </c>
      <c r="W123" s="8">
        <f t="shared" si="3"/>
        <v>11.05</v>
      </c>
      <c r="X123" s="9" t="str">
        <f t="shared" si="4"/>
        <v>Failure</v>
      </c>
      <c r="Y123" s="7" t="str">
        <f t="shared" si="5"/>
        <v>Success</v>
      </c>
      <c r="Z123" s="7" t="str">
        <f t="shared" si="6"/>
        <v>Success</v>
      </c>
      <c r="AA123" s="11">
        <v>23.09</v>
      </c>
      <c r="AB123" s="11">
        <v>4.67</v>
      </c>
      <c r="AC123" s="11" t="b">
        <v>1</v>
      </c>
    </row>
    <row r="124">
      <c r="A124" s="24">
        <v>61.0</v>
      </c>
      <c r="B124" s="25">
        <v>2342132.0</v>
      </c>
      <c r="C124" s="26" t="s">
        <v>183</v>
      </c>
      <c r="D124" s="25">
        <v>87.0</v>
      </c>
      <c r="E124" s="25" t="s">
        <v>30</v>
      </c>
      <c r="F124" s="2" t="s">
        <v>184</v>
      </c>
      <c r="G124" s="2" t="s">
        <v>185</v>
      </c>
      <c r="H124" s="4">
        <v>43207.0</v>
      </c>
      <c r="I124" s="4">
        <v>43175.0</v>
      </c>
      <c r="J124" s="2" t="s">
        <v>186</v>
      </c>
      <c r="K124" s="2">
        <v>8.0</v>
      </c>
      <c r="L124" s="2">
        <v>22.0</v>
      </c>
      <c r="M124" s="5"/>
      <c r="N124" s="10">
        <f t="shared" si="30"/>
        <v>-43207</v>
      </c>
      <c r="O124" s="5"/>
      <c r="P124" s="5"/>
      <c r="Q124" s="4">
        <v>43343.0</v>
      </c>
      <c r="R124" s="2">
        <f t="shared" si="31"/>
        <v>136</v>
      </c>
      <c r="S124" s="2" t="s">
        <v>186</v>
      </c>
      <c r="T124" s="2">
        <v>8.0</v>
      </c>
      <c r="U124" s="2">
        <v>18.0</v>
      </c>
      <c r="V124" s="7">
        <v>0.35</v>
      </c>
      <c r="W124" s="8">
        <f t="shared" si="3"/>
        <v>14.3</v>
      </c>
      <c r="X124" s="9" t="str">
        <f t="shared" si="4"/>
        <v>Failure</v>
      </c>
      <c r="Y124" s="7" t="str">
        <f t="shared" si="5"/>
        <v>Failure</v>
      </c>
      <c r="Z124" s="7" t="str">
        <f t="shared" si="6"/>
        <v>Failure</v>
      </c>
      <c r="AA124" s="2">
        <v>23.7</v>
      </c>
      <c r="AB124" s="2">
        <v>2.77</v>
      </c>
      <c r="AC124" s="2" t="b">
        <v>1</v>
      </c>
    </row>
    <row r="125">
      <c r="A125" s="80">
        <v>61.1</v>
      </c>
      <c r="B125" s="81"/>
      <c r="C125" s="81"/>
      <c r="D125" s="81"/>
      <c r="E125" s="81"/>
      <c r="F125" s="66"/>
      <c r="G125" s="66"/>
      <c r="H125" s="66"/>
      <c r="I125" s="66"/>
      <c r="J125" s="66"/>
      <c r="K125" s="66"/>
      <c r="L125" s="66"/>
      <c r="M125" s="66"/>
      <c r="N125" s="66">
        <f t="shared" si="30"/>
        <v>0</v>
      </c>
      <c r="O125" s="66"/>
      <c r="P125" s="66"/>
      <c r="Q125" s="66"/>
      <c r="R125" s="65">
        <f t="shared" si="31"/>
        <v>0</v>
      </c>
      <c r="S125" s="66"/>
      <c r="T125" s="66"/>
      <c r="U125" s="66"/>
      <c r="V125" s="7">
        <v>0.35</v>
      </c>
      <c r="W125" s="66">
        <f t="shared" si="3"/>
        <v>0</v>
      </c>
      <c r="X125" s="85" t="str">
        <f t="shared" si="4"/>
        <v> </v>
      </c>
      <c r="Y125" s="65" t="str">
        <f t="shared" si="5"/>
        <v/>
      </c>
      <c r="Z125" s="65" t="str">
        <f t="shared" si="6"/>
        <v/>
      </c>
      <c r="AA125" s="66"/>
      <c r="AB125" s="66"/>
      <c r="AC125" s="65" t="b">
        <v>0</v>
      </c>
    </row>
    <row r="126">
      <c r="A126" s="84">
        <v>62.0</v>
      </c>
      <c r="B126" s="74">
        <v>2217771.0</v>
      </c>
      <c r="C126" s="76" t="s">
        <v>741</v>
      </c>
      <c r="D126" s="74">
        <v>71.0</v>
      </c>
      <c r="E126" s="74" t="s">
        <v>57</v>
      </c>
      <c r="F126" s="64"/>
      <c r="G126" s="64"/>
      <c r="H126" s="64"/>
      <c r="I126" s="64"/>
      <c r="J126" s="64"/>
      <c r="K126" s="64"/>
      <c r="L126" s="64"/>
      <c r="M126" s="64"/>
      <c r="N126" s="64">
        <f t="shared" si="30"/>
        <v>0</v>
      </c>
      <c r="O126" s="64"/>
      <c r="P126" s="64"/>
      <c r="Q126" s="64"/>
      <c r="R126" s="63">
        <f t="shared" si="31"/>
        <v>0</v>
      </c>
      <c r="S126" s="64"/>
      <c r="T126" s="64"/>
      <c r="U126" s="64"/>
      <c r="V126" s="7">
        <v>0.35</v>
      </c>
      <c r="W126" s="8">
        <f t="shared" si="3"/>
        <v>0</v>
      </c>
      <c r="X126" s="9" t="str">
        <f t="shared" si="4"/>
        <v> </v>
      </c>
      <c r="Y126" s="7" t="str">
        <f t="shared" si="5"/>
        <v/>
      </c>
      <c r="Z126" s="7" t="str">
        <f t="shared" si="6"/>
        <v/>
      </c>
      <c r="AA126" s="64"/>
      <c r="AB126" s="64"/>
      <c r="AC126" s="63" t="b">
        <v>0</v>
      </c>
    </row>
    <row r="127">
      <c r="A127" s="20">
        <v>62.1</v>
      </c>
      <c r="B127" s="20">
        <v>2217771.0</v>
      </c>
      <c r="C127" s="20" t="s">
        <v>187</v>
      </c>
      <c r="D127" s="20">
        <v>71.0</v>
      </c>
      <c r="E127" s="20" t="s">
        <v>57</v>
      </c>
      <c r="F127" s="11" t="s">
        <v>188</v>
      </c>
      <c r="G127" s="11" t="s">
        <v>189</v>
      </c>
      <c r="H127" s="12">
        <v>43220.0</v>
      </c>
      <c r="I127" s="12">
        <v>43182.0</v>
      </c>
      <c r="J127" s="11" t="s">
        <v>190</v>
      </c>
      <c r="K127" s="11">
        <v>8.0</v>
      </c>
      <c r="L127" s="11">
        <v>25.0</v>
      </c>
      <c r="M127" s="13"/>
      <c r="N127" s="14">
        <f t="shared" si="30"/>
        <v>-43220</v>
      </c>
      <c r="O127" s="13"/>
      <c r="P127" s="13"/>
      <c r="Q127" s="15">
        <v>43287.0</v>
      </c>
      <c r="R127" s="11">
        <f t="shared" si="31"/>
        <v>67</v>
      </c>
      <c r="S127" s="11" t="s">
        <v>190</v>
      </c>
      <c r="T127" s="11">
        <v>8.0</v>
      </c>
      <c r="U127" s="11">
        <v>14.0</v>
      </c>
      <c r="V127" s="7">
        <v>0.35</v>
      </c>
      <c r="W127" s="8">
        <f t="shared" si="3"/>
        <v>16.25</v>
      </c>
      <c r="X127" s="9" t="str">
        <f t="shared" si="4"/>
        <v>Success</v>
      </c>
      <c r="Y127" s="7" t="str">
        <f t="shared" si="5"/>
        <v>Failure</v>
      </c>
      <c r="Z127" s="7" t="str">
        <f t="shared" si="6"/>
        <v>Success</v>
      </c>
      <c r="AA127" s="11">
        <v>23.58</v>
      </c>
      <c r="AB127" s="11">
        <v>4.64</v>
      </c>
      <c r="AC127" s="11" t="b">
        <v>1</v>
      </c>
    </row>
    <row r="128">
      <c r="A128" s="84">
        <v>63.0</v>
      </c>
      <c r="B128" s="74">
        <v>2735127.0</v>
      </c>
      <c r="C128" s="76" t="s">
        <v>729</v>
      </c>
      <c r="D128" s="75"/>
      <c r="E128" s="75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3"/>
      <c r="S128" s="64"/>
      <c r="T128" s="64"/>
      <c r="U128" s="64"/>
      <c r="V128" s="7">
        <v>0.35</v>
      </c>
      <c r="W128" s="8">
        <f t="shared" si="3"/>
        <v>0</v>
      </c>
      <c r="X128" s="9" t="str">
        <f t="shared" si="4"/>
        <v> </v>
      </c>
      <c r="Y128" s="7" t="str">
        <f t="shared" si="5"/>
        <v/>
      </c>
      <c r="Z128" s="7" t="str">
        <f t="shared" si="6"/>
        <v/>
      </c>
      <c r="AA128" s="64"/>
      <c r="AB128" s="64"/>
      <c r="AC128" s="63" t="b">
        <v>0</v>
      </c>
    </row>
    <row r="129">
      <c r="A129" s="74">
        <v>63.1</v>
      </c>
      <c r="B129" s="75"/>
      <c r="C129" s="75"/>
      <c r="D129" s="75"/>
      <c r="E129" s="75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3"/>
      <c r="S129" s="64"/>
      <c r="T129" s="64"/>
      <c r="U129" s="64"/>
      <c r="V129" s="7">
        <v>0.35</v>
      </c>
      <c r="W129" s="8">
        <f t="shared" si="3"/>
        <v>0</v>
      </c>
      <c r="X129" s="9" t="str">
        <f t="shared" si="4"/>
        <v> </v>
      </c>
      <c r="Y129" s="7" t="str">
        <f t="shared" si="5"/>
        <v/>
      </c>
      <c r="Z129" s="7" t="str">
        <f t="shared" si="6"/>
        <v/>
      </c>
      <c r="AA129" s="64"/>
      <c r="AB129" s="64"/>
      <c r="AC129" s="63" t="b">
        <v>0</v>
      </c>
    </row>
    <row r="130">
      <c r="A130" s="84">
        <v>64.0</v>
      </c>
      <c r="B130" s="75"/>
      <c r="C130" s="76" t="s">
        <v>742</v>
      </c>
      <c r="D130" s="75"/>
      <c r="E130" s="75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3"/>
      <c r="S130" s="64"/>
      <c r="T130" s="64"/>
      <c r="U130" s="64"/>
      <c r="V130" s="7">
        <v>0.35</v>
      </c>
      <c r="W130" s="8">
        <f t="shared" si="3"/>
        <v>0</v>
      </c>
      <c r="X130" s="9" t="str">
        <f t="shared" si="4"/>
        <v> </v>
      </c>
      <c r="Y130" s="7" t="str">
        <f t="shared" si="5"/>
        <v/>
      </c>
      <c r="Z130" s="7" t="str">
        <f t="shared" si="6"/>
        <v/>
      </c>
      <c r="AA130" s="64"/>
      <c r="AB130" s="64"/>
      <c r="AC130" s="63" t="b">
        <v>0</v>
      </c>
    </row>
    <row r="131">
      <c r="A131" s="74">
        <v>64.1</v>
      </c>
      <c r="B131" s="75"/>
      <c r="C131" s="75"/>
      <c r="D131" s="75"/>
      <c r="E131" s="75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3"/>
      <c r="S131" s="64"/>
      <c r="T131" s="64"/>
      <c r="U131" s="64"/>
      <c r="V131" s="7">
        <v>0.35</v>
      </c>
      <c r="W131" s="8">
        <f t="shared" si="3"/>
        <v>0</v>
      </c>
      <c r="X131" s="9" t="str">
        <f t="shared" si="4"/>
        <v> </v>
      </c>
      <c r="Y131" s="7" t="str">
        <f t="shared" si="5"/>
        <v/>
      </c>
      <c r="Z131" s="7" t="str">
        <f t="shared" si="6"/>
        <v/>
      </c>
      <c r="AA131" s="64"/>
      <c r="AB131" s="64"/>
      <c r="AC131" s="63" t="b">
        <v>0</v>
      </c>
    </row>
    <row r="132">
      <c r="A132" s="84">
        <v>65.0</v>
      </c>
      <c r="B132" s="74">
        <v>1566205.0</v>
      </c>
      <c r="C132" s="76" t="s">
        <v>729</v>
      </c>
      <c r="D132" s="75"/>
      <c r="E132" s="75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3"/>
      <c r="S132" s="64"/>
      <c r="T132" s="64"/>
      <c r="U132" s="64"/>
      <c r="V132" s="7">
        <v>0.35</v>
      </c>
      <c r="W132" s="8">
        <f t="shared" si="3"/>
        <v>0</v>
      </c>
      <c r="X132" s="9" t="str">
        <f t="shared" si="4"/>
        <v> </v>
      </c>
      <c r="Y132" s="7" t="str">
        <f t="shared" si="5"/>
        <v/>
      </c>
      <c r="Z132" s="7" t="str">
        <f t="shared" si="6"/>
        <v/>
      </c>
      <c r="AA132" s="64"/>
      <c r="AB132" s="64"/>
      <c r="AC132" s="63" t="b">
        <v>0</v>
      </c>
    </row>
    <row r="133">
      <c r="A133" s="74">
        <v>65.1</v>
      </c>
      <c r="B133" s="75"/>
      <c r="C133" s="75"/>
      <c r="D133" s="75"/>
      <c r="E133" s="75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3"/>
      <c r="S133" s="64"/>
      <c r="T133" s="64"/>
      <c r="U133" s="64"/>
      <c r="V133" s="7">
        <v>0.35</v>
      </c>
      <c r="W133" s="8">
        <f t="shared" si="3"/>
        <v>0</v>
      </c>
      <c r="X133" s="9" t="str">
        <f t="shared" si="4"/>
        <v> </v>
      </c>
      <c r="Y133" s="7" t="str">
        <f t="shared" si="5"/>
        <v/>
      </c>
      <c r="Z133" s="7" t="str">
        <f t="shared" si="6"/>
        <v/>
      </c>
      <c r="AA133" s="64"/>
      <c r="AB133" s="64"/>
      <c r="AC133" s="63" t="b">
        <v>0</v>
      </c>
    </row>
    <row r="134">
      <c r="A134" s="84">
        <v>66.0</v>
      </c>
      <c r="B134" s="74">
        <v>2549652.0</v>
      </c>
      <c r="C134" s="76" t="s">
        <v>729</v>
      </c>
      <c r="D134" s="75"/>
      <c r="E134" s="75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3"/>
      <c r="S134" s="64"/>
      <c r="T134" s="64"/>
      <c r="U134" s="64"/>
      <c r="V134" s="7">
        <v>0.35</v>
      </c>
      <c r="W134" s="8">
        <f t="shared" si="3"/>
        <v>0</v>
      </c>
      <c r="X134" s="9" t="str">
        <f t="shared" si="4"/>
        <v> </v>
      </c>
      <c r="Y134" s="7" t="str">
        <f t="shared" si="5"/>
        <v/>
      </c>
      <c r="Z134" s="7" t="str">
        <f t="shared" si="6"/>
        <v/>
      </c>
      <c r="AA134" s="64"/>
      <c r="AB134" s="64"/>
      <c r="AC134" s="63" t="b">
        <v>0</v>
      </c>
    </row>
    <row r="135">
      <c r="A135" s="74">
        <v>66.1</v>
      </c>
      <c r="B135" s="75"/>
      <c r="C135" s="75"/>
      <c r="D135" s="75"/>
      <c r="E135" s="75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3"/>
      <c r="S135" s="64"/>
      <c r="T135" s="64"/>
      <c r="U135" s="64"/>
      <c r="V135" s="7">
        <v>0.35</v>
      </c>
      <c r="W135" s="8">
        <f t="shared" si="3"/>
        <v>0</v>
      </c>
      <c r="X135" s="9" t="str">
        <f t="shared" si="4"/>
        <v> </v>
      </c>
      <c r="Y135" s="7" t="str">
        <f t="shared" si="5"/>
        <v/>
      </c>
      <c r="Z135" s="7" t="str">
        <f t="shared" si="6"/>
        <v/>
      </c>
      <c r="AA135" s="64"/>
      <c r="AB135" s="64"/>
      <c r="AC135" s="63" t="b">
        <v>0</v>
      </c>
    </row>
    <row r="136">
      <c r="A136" s="86">
        <v>67.0</v>
      </c>
      <c r="B136" s="80">
        <v>1376843.0</v>
      </c>
      <c r="C136" s="83" t="s">
        <v>743</v>
      </c>
      <c r="D136" s="80">
        <v>74.0</v>
      </c>
      <c r="E136" s="80" t="s">
        <v>30</v>
      </c>
      <c r="F136" s="65" t="s">
        <v>744</v>
      </c>
      <c r="G136" s="65" t="s">
        <v>745</v>
      </c>
      <c r="H136" s="67">
        <v>43221.0</v>
      </c>
      <c r="I136" s="67">
        <v>43203.0</v>
      </c>
      <c r="J136" s="65" t="s">
        <v>746</v>
      </c>
      <c r="K136" s="65">
        <v>7.0</v>
      </c>
      <c r="L136" s="65">
        <v>29.0</v>
      </c>
      <c r="M136" s="66"/>
      <c r="N136" s="87">
        <f t="shared" ref="N136:N139" si="32">M136-H136</f>
        <v>-43221</v>
      </c>
      <c r="O136" s="66"/>
      <c r="P136" s="66"/>
      <c r="Q136" s="67">
        <v>43327.0</v>
      </c>
      <c r="R136" s="65">
        <f t="shared" ref="R136:R139" si="33">Q136-H136</f>
        <v>106</v>
      </c>
      <c r="S136" s="65" t="s">
        <v>746</v>
      </c>
      <c r="T136" s="65">
        <v>7.0</v>
      </c>
      <c r="U136" s="65"/>
      <c r="V136" s="7">
        <v>0.35</v>
      </c>
      <c r="W136" s="66">
        <f t="shared" si="3"/>
        <v>18.85</v>
      </c>
      <c r="X136" s="85"/>
      <c r="Y136" s="65"/>
      <c r="Z136" s="65" t="str">
        <f t="shared" si="6"/>
        <v/>
      </c>
      <c r="AA136" s="66"/>
      <c r="AB136" s="66"/>
      <c r="AC136" s="65" t="b">
        <v>0</v>
      </c>
    </row>
    <row r="137">
      <c r="A137" s="74">
        <v>67.1</v>
      </c>
      <c r="B137" s="75"/>
      <c r="C137" s="74" t="s">
        <v>747</v>
      </c>
      <c r="D137" s="74">
        <v>74.0</v>
      </c>
      <c r="E137" s="74" t="s">
        <v>615</v>
      </c>
      <c r="F137" s="64"/>
      <c r="G137" s="64"/>
      <c r="H137" s="64"/>
      <c r="I137" s="64"/>
      <c r="J137" s="64"/>
      <c r="K137" s="64"/>
      <c r="L137" s="64"/>
      <c r="M137" s="64"/>
      <c r="N137" s="64">
        <f t="shared" si="32"/>
        <v>0</v>
      </c>
      <c r="O137" s="64"/>
      <c r="P137" s="64"/>
      <c r="Q137" s="64"/>
      <c r="R137" s="63">
        <f t="shared" si="33"/>
        <v>0</v>
      </c>
      <c r="S137" s="64"/>
      <c r="T137" s="64"/>
      <c r="U137" s="64"/>
      <c r="V137" s="7">
        <v>0.35</v>
      </c>
      <c r="W137" s="8">
        <f t="shared" si="3"/>
        <v>0</v>
      </c>
      <c r="X137" s="9" t="str">
        <f t="shared" ref="X137:X519" si="34">IF(AND(AND(U137&lt;=W137,U137&gt;0),W137&gt;0), "Success", 
IF(W137=0, " ",
IF(U137=0, " ",
"Failure")))</f>
        <v> </v>
      </c>
      <c r="Y137" s="7" t="str">
        <f t="shared" ref="Y137:Y519" si="35">IF(AND(T137&lt;K137,NE(ISBLANK(T137),TRUE),NE(ISBLANK(K137),TRUE)),"Success",
IF(AND(T137&gt;=K137,NE(ISBLANK(T137),TRUE),NE(ISBLANK(K137),TRUE)),"Failure",
""))</f>
        <v/>
      </c>
      <c r="Z137" s="7" t="str">
        <f t="shared" si="6"/>
        <v/>
      </c>
      <c r="AA137" s="64"/>
      <c r="AB137" s="64"/>
      <c r="AC137" s="63" t="b">
        <v>0</v>
      </c>
    </row>
    <row r="138">
      <c r="A138" s="84">
        <v>68.0</v>
      </c>
      <c r="B138" s="74">
        <v>1798551.0</v>
      </c>
      <c r="C138" s="76" t="s">
        <v>748</v>
      </c>
      <c r="D138" s="74"/>
      <c r="E138" s="74"/>
      <c r="F138" s="64"/>
      <c r="G138" s="63"/>
      <c r="H138" s="88"/>
      <c r="I138" s="64"/>
      <c r="J138" s="64"/>
      <c r="K138" s="64"/>
      <c r="L138" s="64"/>
      <c r="M138" s="64"/>
      <c r="N138" s="89">
        <f t="shared" si="32"/>
        <v>0</v>
      </c>
      <c r="O138" s="64"/>
      <c r="P138" s="64"/>
      <c r="Q138" s="64"/>
      <c r="R138" s="88">
        <f t="shared" si="33"/>
        <v>0</v>
      </c>
      <c r="S138" s="64"/>
      <c r="T138" s="64"/>
      <c r="U138" s="64"/>
      <c r="V138" s="7">
        <v>0.35</v>
      </c>
      <c r="W138" s="8">
        <f t="shared" si="3"/>
        <v>0</v>
      </c>
      <c r="X138" s="9" t="str">
        <f t="shared" si="34"/>
        <v> </v>
      </c>
      <c r="Y138" s="7" t="str">
        <f t="shared" si="35"/>
        <v/>
      </c>
      <c r="Z138" s="7" t="str">
        <f t="shared" si="6"/>
        <v/>
      </c>
      <c r="AA138" s="64"/>
      <c r="AB138" s="64"/>
      <c r="AC138" s="63" t="b">
        <v>0</v>
      </c>
    </row>
    <row r="139">
      <c r="A139" s="20">
        <v>68.1</v>
      </c>
      <c r="B139" s="27"/>
      <c r="C139" s="20" t="s">
        <v>191</v>
      </c>
      <c r="D139" s="20">
        <v>80.0</v>
      </c>
      <c r="E139" s="20" t="s">
        <v>30</v>
      </c>
      <c r="F139" s="11" t="s">
        <v>192</v>
      </c>
      <c r="G139" s="11" t="s">
        <v>193</v>
      </c>
      <c r="H139" s="12">
        <v>43256.0</v>
      </c>
      <c r="I139" s="12">
        <v>43252.0</v>
      </c>
      <c r="J139" s="11" t="s">
        <v>194</v>
      </c>
      <c r="K139" s="11">
        <v>1.0</v>
      </c>
      <c r="L139" s="11">
        <v>16.0</v>
      </c>
      <c r="M139" s="13"/>
      <c r="N139" s="14">
        <f t="shared" si="32"/>
        <v>-43256</v>
      </c>
      <c r="O139" s="13"/>
      <c r="P139" s="13"/>
      <c r="Q139" s="12">
        <v>43334.0</v>
      </c>
      <c r="R139" s="11">
        <f t="shared" si="33"/>
        <v>78</v>
      </c>
      <c r="S139" s="11" t="s">
        <v>39</v>
      </c>
      <c r="T139" s="11">
        <v>0.0</v>
      </c>
      <c r="U139" s="11">
        <v>13.0</v>
      </c>
      <c r="V139" s="7">
        <v>0.35</v>
      </c>
      <c r="W139" s="8">
        <f t="shared" si="3"/>
        <v>10.4</v>
      </c>
      <c r="X139" s="9" t="str">
        <f t="shared" si="34"/>
        <v>Failure</v>
      </c>
      <c r="Y139" s="7" t="str">
        <f t="shared" si="35"/>
        <v>Success</v>
      </c>
      <c r="Z139" s="7" t="str">
        <f t="shared" si="6"/>
        <v>Success</v>
      </c>
      <c r="AA139" s="11">
        <v>22.81</v>
      </c>
      <c r="AB139" s="11">
        <v>2.83</v>
      </c>
      <c r="AC139" s="11" t="b">
        <v>1</v>
      </c>
    </row>
    <row r="140">
      <c r="A140" s="84">
        <v>69.0</v>
      </c>
      <c r="B140" s="74">
        <v>2742603.0</v>
      </c>
      <c r="C140" s="76" t="s">
        <v>729</v>
      </c>
      <c r="D140" s="75"/>
      <c r="E140" s="75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3"/>
      <c r="S140" s="64"/>
      <c r="T140" s="64"/>
      <c r="U140" s="64"/>
      <c r="V140" s="7">
        <v>0.35</v>
      </c>
      <c r="W140" s="8">
        <f t="shared" si="3"/>
        <v>0</v>
      </c>
      <c r="X140" s="9" t="str">
        <f t="shared" si="34"/>
        <v> </v>
      </c>
      <c r="Y140" s="7" t="str">
        <f t="shared" si="35"/>
        <v/>
      </c>
      <c r="Z140" s="7" t="str">
        <f t="shared" si="6"/>
        <v/>
      </c>
      <c r="AA140" s="64"/>
      <c r="AB140" s="64"/>
      <c r="AC140" s="63" t="b">
        <v>0</v>
      </c>
    </row>
    <row r="141">
      <c r="A141" s="74">
        <v>69.1</v>
      </c>
      <c r="B141" s="75"/>
      <c r="C141" s="75"/>
      <c r="D141" s="75"/>
      <c r="E141" s="75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3"/>
      <c r="S141" s="64"/>
      <c r="T141" s="64"/>
      <c r="U141" s="64"/>
      <c r="V141" s="7">
        <v>0.35</v>
      </c>
      <c r="W141" s="8">
        <f t="shared" si="3"/>
        <v>0</v>
      </c>
      <c r="X141" s="9" t="str">
        <f t="shared" si="34"/>
        <v> </v>
      </c>
      <c r="Y141" s="7" t="str">
        <f t="shared" si="35"/>
        <v/>
      </c>
      <c r="Z141" s="7" t="str">
        <f t="shared" si="6"/>
        <v/>
      </c>
      <c r="AA141" s="64"/>
      <c r="AB141" s="64"/>
      <c r="AC141" s="63" t="b">
        <v>0</v>
      </c>
    </row>
    <row r="142">
      <c r="A142" s="84">
        <v>70.0</v>
      </c>
      <c r="B142" s="74">
        <v>1892042.0</v>
      </c>
      <c r="C142" s="76" t="s">
        <v>729</v>
      </c>
      <c r="D142" s="75"/>
      <c r="E142" s="75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3"/>
      <c r="S142" s="64"/>
      <c r="T142" s="64"/>
      <c r="U142" s="64"/>
      <c r="V142" s="7">
        <v>0.35</v>
      </c>
      <c r="W142" s="8">
        <f t="shared" si="3"/>
        <v>0</v>
      </c>
      <c r="X142" s="9" t="str">
        <f t="shared" si="34"/>
        <v> </v>
      </c>
      <c r="Y142" s="7" t="str">
        <f t="shared" si="35"/>
        <v/>
      </c>
      <c r="Z142" s="7" t="str">
        <f t="shared" si="6"/>
        <v/>
      </c>
      <c r="AA142" s="64"/>
      <c r="AB142" s="64"/>
      <c r="AC142" s="63" t="b">
        <v>0</v>
      </c>
    </row>
    <row r="143">
      <c r="A143" s="74">
        <v>70.1</v>
      </c>
      <c r="B143" s="75"/>
      <c r="C143" s="75"/>
      <c r="D143" s="75"/>
      <c r="E143" s="75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3"/>
      <c r="S143" s="64"/>
      <c r="T143" s="64"/>
      <c r="U143" s="64"/>
      <c r="V143" s="7">
        <v>0.35</v>
      </c>
      <c r="W143" s="8">
        <f t="shared" si="3"/>
        <v>0</v>
      </c>
      <c r="X143" s="9" t="str">
        <f t="shared" si="34"/>
        <v> </v>
      </c>
      <c r="Y143" s="7" t="str">
        <f t="shared" si="35"/>
        <v/>
      </c>
      <c r="Z143" s="7" t="str">
        <f t="shared" si="6"/>
        <v/>
      </c>
      <c r="AA143" s="64"/>
      <c r="AB143" s="64"/>
      <c r="AC143" s="63" t="b">
        <v>0</v>
      </c>
    </row>
    <row r="144">
      <c r="A144" s="24">
        <v>71.0</v>
      </c>
      <c r="B144" s="25">
        <v>2378467.0</v>
      </c>
      <c r="C144" s="26" t="s">
        <v>195</v>
      </c>
      <c r="D144" s="25">
        <v>78.0</v>
      </c>
      <c r="E144" s="25" t="s">
        <v>30</v>
      </c>
      <c r="F144" s="2" t="s">
        <v>196</v>
      </c>
      <c r="G144" s="2" t="s">
        <v>197</v>
      </c>
      <c r="H144" s="4">
        <v>43221.0</v>
      </c>
      <c r="I144" s="4">
        <v>43213.0</v>
      </c>
      <c r="J144" s="2" t="s">
        <v>198</v>
      </c>
      <c r="K144" s="2">
        <v>1.0</v>
      </c>
      <c r="L144" s="2">
        <v>13.0</v>
      </c>
      <c r="M144" s="5"/>
      <c r="N144" s="10">
        <f t="shared" ref="N144:N145" si="36">M144-H144</f>
        <v>-43221</v>
      </c>
      <c r="O144" s="5"/>
      <c r="P144" s="5"/>
      <c r="Q144" s="4">
        <v>43306.0</v>
      </c>
      <c r="R144" s="2">
        <f t="shared" ref="R144:R145" si="37">Q144-H144</f>
        <v>85</v>
      </c>
      <c r="S144" s="2" t="s">
        <v>199</v>
      </c>
      <c r="T144" s="2">
        <v>1.0</v>
      </c>
      <c r="U144" s="2">
        <v>15.0</v>
      </c>
      <c r="V144" s="7">
        <v>0.35</v>
      </c>
      <c r="W144" s="8">
        <f t="shared" si="3"/>
        <v>8.45</v>
      </c>
      <c r="X144" s="9" t="str">
        <f t="shared" si="34"/>
        <v>Failure</v>
      </c>
      <c r="Y144" s="7" t="str">
        <f t="shared" si="35"/>
        <v>Failure</v>
      </c>
      <c r="Z144" s="7" t="str">
        <f t="shared" si="6"/>
        <v>Failure</v>
      </c>
      <c r="AA144" s="2">
        <v>22.36</v>
      </c>
      <c r="AB144" s="2">
        <v>2.37</v>
      </c>
      <c r="AC144" s="2" t="b">
        <v>1</v>
      </c>
    </row>
    <row r="145">
      <c r="A145" s="20">
        <v>71.1</v>
      </c>
      <c r="B145" s="20">
        <v>2378467.0</v>
      </c>
      <c r="C145" s="20" t="s">
        <v>200</v>
      </c>
      <c r="D145" s="20">
        <v>78.0</v>
      </c>
      <c r="E145" s="20" t="s">
        <v>30</v>
      </c>
      <c r="F145" s="11" t="s">
        <v>196</v>
      </c>
      <c r="G145" s="11" t="s">
        <v>201</v>
      </c>
      <c r="H145" s="12">
        <v>43235.0</v>
      </c>
      <c r="I145" s="12">
        <v>43229.0</v>
      </c>
      <c r="J145" s="11" t="s">
        <v>202</v>
      </c>
      <c r="K145" s="11">
        <v>1.0</v>
      </c>
      <c r="L145" s="11">
        <v>18.0</v>
      </c>
      <c r="M145" s="13"/>
      <c r="N145" s="14">
        <f t="shared" si="36"/>
        <v>-43235</v>
      </c>
      <c r="O145" s="13"/>
      <c r="P145" s="13"/>
      <c r="Q145" s="12">
        <v>43350.0</v>
      </c>
      <c r="R145" s="11">
        <f t="shared" si="37"/>
        <v>115</v>
      </c>
      <c r="S145" s="11" t="s">
        <v>203</v>
      </c>
      <c r="T145" s="11">
        <v>1.0</v>
      </c>
      <c r="U145" s="11">
        <v>11.0</v>
      </c>
      <c r="V145" s="7">
        <v>0.35</v>
      </c>
      <c r="W145" s="8">
        <f t="shared" si="3"/>
        <v>11.7</v>
      </c>
      <c r="X145" s="9" t="str">
        <f t="shared" si="34"/>
        <v>Success</v>
      </c>
      <c r="Y145" s="7" t="str">
        <f t="shared" si="35"/>
        <v>Failure</v>
      </c>
      <c r="Z145" s="7" t="str">
        <f t="shared" si="6"/>
        <v>Success</v>
      </c>
      <c r="AA145" s="11">
        <v>22.3</v>
      </c>
      <c r="AB145" s="11">
        <v>2.33</v>
      </c>
      <c r="AC145" s="11" t="b">
        <v>1</v>
      </c>
    </row>
    <row r="146">
      <c r="A146" s="84">
        <v>72.0</v>
      </c>
      <c r="B146" s="75"/>
      <c r="C146" s="76" t="s">
        <v>694</v>
      </c>
      <c r="D146" s="75"/>
      <c r="E146" s="75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3"/>
      <c r="S146" s="64"/>
      <c r="T146" s="64"/>
      <c r="U146" s="64"/>
      <c r="V146" s="7">
        <v>0.35</v>
      </c>
      <c r="W146" s="8">
        <f t="shared" si="3"/>
        <v>0</v>
      </c>
      <c r="X146" s="9" t="str">
        <f t="shared" si="34"/>
        <v> </v>
      </c>
      <c r="Y146" s="7" t="str">
        <f t="shared" si="35"/>
        <v/>
      </c>
      <c r="Z146" s="7" t="str">
        <f t="shared" si="6"/>
        <v/>
      </c>
      <c r="AA146" s="64"/>
      <c r="AB146" s="64"/>
      <c r="AC146" s="63" t="b">
        <v>0</v>
      </c>
    </row>
    <row r="147">
      <c r="A147" s="74">
        <v>72.1</v>
      </c>
      <c r="B147" s="75"/>
      <c r="C147" s="75"/>
      <c r="D147" s="75"/>
      <c r="E147" s="75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3"/>
      <c r="S147" s="64"/>
      <c r="T147" s="64"/>
      <c r="U147" s="64"/>
      <c r="V147" s="7">
        <v>0.35</v>
      </c>
      <c r="W147" s="8">
        <f t="shared" si="3"/>
        <v>0</v>
      </c>
      <c r="X147" s="9" t="str">
        <f t="shared" si="34"/>
        <v> </v>
      </c>
      <c r="Y147" s="7" t="str">
        <f t="shared" si="35"/>
        <v/>
      </c>
      <c r="Z147" s="7" t="str">
        <f t="shared" si="6"/>
        <v/>
      </c>
      <c r="AA147" s="64"/>
      <c r="AB147" s="64"/>
      <c r="AC147" s="63" t="b">
        <v>0</v>
      </c>
    </row>
    <row r="148">
      <c r="A148" s="84">
        <v>73.0</v>
      </c>
      <c r="B148" s="74">
        <v>2746975.0</v>
      </c>
      <c r="C148" s="90" t="s">
        <v>749</v>
      </c>
      <c r="D148" s="75"/>
      <c r="E148" s="75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3"/>
      <c r="S148" s="64"/>
      <c r="T148" s="64"/>
      <c r="U148" s="64"/>
      <c r="V148" s="7">
        <v>0.35</v>
      </c>
      <c r="W148" s="8">
        <f t="shared" si="3"/>
        <v>0</v>
      </c>
      <c r="X148" s="9" t="str">
        <f t="shared" si="34"/>
        <v> </v>
      </c>
      <c r="Y148" s="7" t="str">
        <f t="shared" si="35"/>
        <v/>
      </c>
      <c r="Z148" s="7" t="str">
        <f t="shared" si="6"/>
        <v/>
      </c>
      <c r="AA148" s="64"/>
      <c r="AB148" s="64"/>
      <c r="AC148" s="63" t="b">
        <v>0</v>
      </c>
    </row>
    <row r="149">
      <c r="A149" s="74">
        <v>73.1</v>
      </c>
      <c r="B149" s="75"/>
      <c r="C149" s="91"/>
      <c r="D149" s="75"/>
      <c r="E149" s="75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3"/>
      <c r="S149" s="64"/>
      <c r="T149" s="64"/>
      <c r="U149" s="64"/>
      <c r="V149" s="7">
        <v>0.35</v>
      </c>
      <c r="W149" s="8">
        <f t="shared" si="3"/>
        <v>0</v>
      </c>
      <c r="X149" s="9" t="str">
        <f t="shared" si="34"/>
        <v> </v>
      </c>
      <c r="Y149" s="7" t="str">
        <f t="shared" si="35"/>
        <v/>
      </c>
      <c r="Z149" s="7" t="str">
        <f t="shared" si="6"/>
        <v/>
      </c>
      <c r="AA149" s="64"/>
      <c r="AB149" s="64"/>
      <c r="AC149" s="63" t="b">
        <v>0</v>
      </c>
    </row>
    <row r="150">
      <c r="A150" s="84">
        <v>74.0</v>
      </c>
      <c r="B150" s="74">
        <v>2721680.0</v>
      </c>
      <c r="C150" s="90" t="s">
        <v>750</v>
      </c>
      <c r="D150" s="75"/>
      <c r="E150" s="75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3"/>
      <c r="S150" s="64"/>
      <c r="T150" s="64"/>
      <c r="U150" s="64"/>
      <c r="V150" s="7">
        <v>0.35</v>
      </c>
      <c r="W150" s="8">
        <f t="shared" si="3"/>
        <v>0</v>
      </c>
      <c r="X150" s="9" t="str">
        <f t="shared" si="34"/>
        <v> </v>
      </c>
      <c r="Y150" s="7" t="str">
        <f t="shared" si="35"/>
        <v/>
      </c>
      <c r="Z150" s="7" t="str">
        <f t="shared" si="6"/>
        <v/>
      </c>
      <c r="AA150" s="64"/>
      <c r="AB150" s="64"/>
      <c r="AC150" s="63" t="b">
        <v>0</v>
      </c>
    </row>
    <row r="151">
      <c r="A151" s="74">
        <v>74.1</v>
      </c>
      <c r="B151" s="75"/>
      <c r="C151" s="91"/>
      <c r="D151" s="75"/>
      <c r="E151" s="75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3"/>
      <c r="S151" s="64"/>
      <c r="T151" s="64"/>
      <c r="U151" s="64"/>
      <c r="V151" s="7">
        <v>0.35</v>
      </c>
      <c r="W151" s="8">
        <f t="shared" si="3"/>
        <v>0</v>
      </c>
      <c r="X151" s="9" t="str">
        <f t="shared" si="34"/>
        <v> </v>
      </c>
      <c r="Y151" s="7" t="str">
        <f t="shared" si="35"/>
        <v/>
      </c>
      <c r="Z151" s="7" t="str">
        <f t="shared" si="6"/>
        <v/>
      </c>
      <c r="AA151" s="64"/>
      <c r="AB151" s="64"/>
      <c r="AC151" s="63" t="b">
        <v>0</v>
      </c>
    </row>
    <row r="152">
      <c r="A152" s="23">
        <v>75.0</v>
      </c>
      <c r="B152" s="20">
        <v>2747655.0</v>
      </c>
      <c r="C152" s="28" t="s">
        <v>204</v>
      </c>
      <c r="D152" s="20">
        <v>77.0</v>
      </c>
      <c r="E152" s="20" t="s">
        <v>30</v>
      </c>
      <c r="F152" s="11" t="s">
        <v>205</v>
      </c>
      <c r="G152" s="11" t="s">
        <v>206</v>
      </c>
      <c r="H152" s="12">
        <v>43319.0</v>
      </c>
      <c r="I152" s="12">
        <v>43231.0</v>
      </c>
      <c r="J152" s="11" t="s">
        <v>120</v>
      </c>
      <c r="K152" s="11">
        <v>1.0</v>
      </c>
      <c r="L152" s="11">
        <v>30.0</v>
      </c>
      <c r="M152" s="12">
        <v>43327.0</v>
      </c>
      <c r="N152" s="13">
        <f t="shared" ref="N152:N153" si="38">M152-H152</f>
        <v>8</v>
      </c>
      <c r="O152" s="11" t="s">
        <v>39</v>
      </c>
      <c r="P152" s="11">
        <v>15.0</v>
      </c>
      <c r="Q152" s="12">
        <v>43371.0</v>
      </c>
      <c r="R152" s="11">
        <f t="shared" ref="R152:R153" si="39">Q152-H152</f>
        <v>52</v>
      </c>
      <c r="S152" s="11" t="s">
        <v>207</v>
      </c>
      <c r="T152" s="11">
        <v>0.0</v>
      </c>
      <c r="U152" s="11">
        <v>14.0</v>
      </c>
      <c r="V152" s="7">
        <v>0.35</v>
      </c>
      <c r="W152" s="8">
        <f t="shared" si="3"/>
        <v>19.5</v>
      </c>
      <c r="X152" s="9" t="str">
        <f t="shared" si="34"/>
        <v>Success</v>
      </c>
      <c r="Y152" s="7" t="str">
        <f t="shared" si="35"/>
        <v>Success</v>
      </c>
      <c r="Z152" s="7" t="str">
        <f t="shared" si="6"/>
        <v>Success</v>
      </c>
      <c r="AA152" s="11">
        <v>24.06</v>
      </c>
      <c r="AB152" s="11">
        <v>2.48</v>
      </c>
      <c r="AC152" s="11" t="b">
        <v>1</v>
      </c>
    </row>
    <row r="153">
      <c r="A153" s="80">
        <v>75.1</v>
      </c>
      <c r="B153" s="81"/>
      <c r="C153" s="92" t="s">
        <v>751</v>
      </c>
      <c r="D153" s="81"/>
      <c r="E153" s="81"/>
      <c r="F153" s="66"/>
      <c r="G153" s="65" t="s">
        <v>705</v>
      </c>
      <c r="H153" s="66"/>
      <c r="I153" s="66"/>
      <c r="J153" s="66"/>
      <c r="K153" s="66"/>
      <c r="L153" s="66"/>
      <c r="M153" s="66"/>
      <c r="N153" s="66">
        <f t="shared" si="38"/>
        <v>0</v>
      </c>
      <c r="O153" s="66"/>
      <c r="P153" s="66"/>
      <c r="Q153" s="66"/>
      <c r="R153" s="65">
        <f t="shared" si="39"/>
        <v>0</v>
      </c>
      <c r="S153" s="66"/>
      <c r="T153" s="66"/>
      <c r="U153" s="66"/>
      <c r="V153" s="7">
        <v>0.35</v>
      </c>
      <c r="W153" s="8">
        <f t="shared" si="3"/>
        <v>0</v>
      </c>
      <c r="X153" s="9" t="str">
        <f t="shared" si="34"/>
        <v> </v>
      </c>
      <c r="Y153" s="7" t="str">
        <f t="shared" si="35"/>
        <v/>
      </c>
      <c r="Z153" s="7" t="str">
        <f t="shared" si="6"/>
        <v/>
      </c>
      <c r="AA153" s="66"/>
      <c r="AB153" s="66"/>
      <c r="AC153" s="65" t="b">
        <v>0</v>
      </c>
    </row>
    <row r="154">
      <c r="A154" s="84">
        <v>76.0</v>
      </c>
      <c r="B154" s="74">
        <v>2035325.0</v>
      </c>
      <c r="C154" s="90" t="s">
        <v>752</v>
      </c>
      <c r="D154" s="75"/>
      <c r="E154" s="75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3"/>
      <c r="S154" s="64"/>
      <c r="T154" s="64"/>
      <c r="U154" s="64"/>
      <c r="V154" s="7">
        <v>0.35</v>
      </c>
      <c r="W154" s="8">
        <f t="shared" si="3"/>
        <v>0</v>
      </c>
      <c r="X154" s="9" t="str">
        <f t="shared" si="34"/>
        <v> </v>
      </c>
      <c r="Y154" s="7" t="str">
        <f t="shared" si="35"/>
        <v/>
      </c>
      <c r="Z154" s="7" t="str">
        <f t="shared" si="6"/>
        <v/>
      </c>
      <c r="AA154" s="64"/>
      <c r="AB154" s="64"/>
      <c r="AC154" s="63" t="b">
        <v>0</v>
      </c>
    </row>
    <row r="155">
      <c r="A155" s="74">
        <v>76.1</v>
      </c>
      <c r="B155" s="75"/>
      <c r="C155" s="91"/>
      <c r="D155" s="75"/>
      <c r="E155" s="75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3"/>
      <c r="S155" s="64"/>
      <c r="T155" s="64"/>
      <c r="U155" s="64"/>
      <c r="V155" s="7">
        <v>0.35</v>
      </c>
      <c r="W155" s="8">
        <f t="shared" si="3"/>
        <v>0</v>
      </c>
      <c r="X155" s="9" t="str">
        <f t="shared" si="34"/>
        <v> </v>
      </c>
      <c r="Y155" s="7" t="str">
        <f t="shared" si="35"/>
        <v/>
      </c>
      <c r="Z155" s="7" t="str">
        <f t="shared" si="6"/>
        <v/>
      </c>
      <c r="AA155" s="64"/>
      <c r="AB155" s="64"/>
      <c r="AC155" s="63" t="b">
        <v>0</v>
      </c>
    </row>
    <row r="156">
      <c r="A156" s="84">
        <v>77.0</v>
      </c>
      <c r="B156" s="74">
        <v>2285529.0</v>
      </c>
      <c r="C156" s="93" t="s">
        <v>750</v>
      </c>
      <c r="D156" s="75"/>
      <c r="E156" s="75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3"/>
      <c r="S156" s="64"/>
      <c r="T156" s="64"/>
      <c r="U156" s="64"/>
      <c r="V156" s="7">
        <v>0.35</v>
      </c>
      <c r="W156" s="8">
        <f t="shared" si="3"/>
        <v>0</v>
      </c>
      <c r="X156" s="9" t="str">
        <f t="shared" si="34"/>
        <v> </v>
      </c>
      <c r="Y156" s="7" t="str">
        <f t="shared" si="35"/>
        <v/>
      </c>
      <c r="Z156" s="7" t="str">
        <f t="shared" si="6"/>
        <v/>
      </c>
      <c r="AA156" s="64"/>
      <c r="AB156" s="64"/>
      <c r="AC156" s="63" t="b">
        <v>0</v>
      </c>
    </row>
    <row r="157">
      <c r="A157" s="74">
        <v>77.1</v>
      </c>
      <c r="B157" s="75"/>
      <c r="C157" s="91"/>
      <c r="D157" s="75"/>
      <c r="E157" s="75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3"/>
      <c r="S157" s="64"/>
      <c r="T157" s="64"/>
      <c r="U157" s="64"/>
      <c r="V157" s="7">
        <v>0.35</v>
      </c>
      <c r="W157" s="8">
        <f t="shared" si="3"/>
        <v>0</v>
      </c>
      <c r="X157" s="9" t="str">
        <f t="shared" si="34"/>
        <v> </v>
      </c>
      <c r="Y157" s="7" t="str">
        <f t="shared" si="35"/>
        <v/>
      </c>
      <c r="Z157" s="7" t="str">
        <f t="shared" si="6"/>
        <v/>
      </c>
      <c r="AA157" s="64"/>
      <c r="AB157" s="64"/>
      <c r="AC157" s="63" t="b">
        <v>0</v>
      </c>
    </row>
    <row r="158">
      <c r="A158" s="23">
        <v>78.0</v>
      </c>
      <c r="B158" s="20">
        <v>2757543.0</v>
      </c>
      <c r="C158" s="28" t="s">
        <v>208</v>
      </c>
      <c r="D158" s="20">
        <v>73.0</v>
      </c>
      <c r="E158" s="20" t="s">
        <v>30</v>
      </c>
      <c r="F158" s="11" t="s">
        <v>209</v>
      </c>
      <c r="G158" s="11" t="s">
        <v>210</v>
      </c>
      <c r="H158" s="12">
        <v>43361.0</v>
      </c>
      <c r="I158" s="12">
        <v>43334.0</v>
      </c>
      <c r="J158" s="11" t="s">
        <v>211</v>
      </c>
      <c r="K158" s="11">
        <v>6.0</v>
      </c>
      <c r="L158" s="11">
        <v>23.0</v>
      </c>
      <c r="M158" s="12">
        <v>43369.0</v>
      </c>
      <c r="N158" s="13">
        <f t="shared" ref="N158:N166" si="40">M158-H158</f>
        <v>8</v>
      </c>
      <c r="O158" s="11" t="s">
        <v>212</v>
      </c>
      <c r="P158" s="11">
        <v>32.0</v>
      </c>
      <c r="Q158" s="12">
        <v>43453.0</v>
      </c>
      <c r="R158" s="11">
        <f t="shared" ref="R158:R166" si="41">Q158-H158</f>
        <v>92</v>
      </c>
      <c r="S158" s="11" t="s">
        <v>213</v>
      </c>
      <c r="T158" s="11">
        <v>2.0</v>
      </c>
      <c r="U158" s="11">
        <v>14.0</v>
      </c>
      <c r="V158" s="7">
        <v>0.35</v>
      </c>
      <c r="W158" s="8">
        <f t="shared" si="3"/>
        <v>14.95</v>
      </c>
      <c r="X158" s="9" t="str">
        <f t="shared" si="34"/>
        <v>Success</v>
      </c>
      <c r="Y158" s="7" t="str">
        <f t="shared" si="35"/>
        <v>Success</v>
      </c>
      <c r="Z158" s="7" t="str">
        <f t="shared" si="6"/>
        <v>Success</v>
      </c>
      <c r="AA158" s="11">
        <v>24.04</v>
      </c>
      <c r="AB158" s="11">
        <v>3.13</v>
      </c>
      <c r="AC158" s="11" t="b">
        <v>1</v>
      </c>
    </row>
    <row r="159">
      <c r="A159" s="20">
        <v>78.1</v>
      </c>
      <c r="B159" s="27"/>
      <c r="C159" s="28" t="s">
        <v>214</v>
      </c>
      <c r="D159" s="20">
        <v>73.0</v>
      </c>
      <c r="E159" s="20" t="s">
        <v>30</v>
      </c>
      <c r="F159" s="11" t="s">
        <v>209</v>
      </c>
      <c r="G159" s="11" t="s">
        <v>215</v>
      </c>
      <c r="H159" s="12">
        <v>43256.0</v>
      </c>
      <c r="I159" s="12">
        <v>43252.0</v>
      </c>
      <c r="J159" s="11" t="s">
        <v>216</v>
      </c>
      <c r="K159" s="11">
        <v>8.0</v>
      </c>
      <c r="L159" s="11">
        <v>41.0</v>
      </c>
      <c r="M159" s="12">
        <v>43264.0</v>
      </c>
      <c r="N159" s="13">
        <f t="shared" si="40"/>
        <v>8</v>
      </c>
      <c r="O159" s="11" t="s">
        <v>217</v>
      </c>
      <c r="P159" s="11">
        <v>7.0</v>
      </c>
      <c r="Q159" s="12">
        <v>43334.0</v>
      </c>
      <c r="R159" s="11">
        <f t="shared" si="41"/>
        <v>78</v>
      </c>
      <c r="S159" s="11" t="s">
        <v>218</v>
      </c>
      <c r="T159" s="11">
        <v>3.0</v>
      </c>
      <c r="U159" s="11">
        <v>13.0</v>
      </c>
      <c r="V159" s="7">
        <v>0.35</v>
      </c>
      <c r="W159" s="8">
        <f t="shared" si="3"/>
        <v>26.65</v>
      </c>
      <c r="X159" s="9" t="str">
        <f t="shared" si="34"/>
        <v>Success</v>
      </c>
      <c r="Y159" s="7" t="str">
        <f t="shared" si="35"/>
        <v>Success</v>
      </c>
      <c r="Z159" s="7" t="str">
        <f t="shared" si="6"/>
        <v>Success</v>
      </c>
      <c r="AA159" s="11">
        <v>24.77</v>
      </c>
      <c r="AB159" s="11">
        <v>3.26</v>
      </c>
      <c r="AC159" s="11" t="b">
        <v>1</v>
      </c>
    </row>
    <row r="160">
      <c r="A160" s="94">
        <v>79.0</v>
      </c>
      <c r="B160" s="78">
        <v>2495705.0</v>
      </c>
      <c r="C160" s="95" t="s">
        <v>753</v>
      </c>
      <c r="D160" s="96"/>
      <c r="E160" s="96"/>
      <c r="F160" s="71"/>
      <c r="G160" s="71"/>
      <c r="H160" s="72"/>
      <c r="I160" s="71"/>
      <c r="J160" s="71"/>
      <c r="K160" s="71"/>
      <c r="L160" s="71"/>
      <c r="M160" s="71"/>
      <c r="N160" s="97">
        <f t="shared" si="40"/>
        <v>0</v>
      </c>
      <c r="O160" s="71"/>
      <c r="P160" s="71"/>
      <c r="Q160" s="71"/>
      <c r="R160" s="72">
        <f t="shared" si="41"/>
        <v>0</v>
      </c>
      <c r="S160" s="71"/>
      <c r="T160" s="71"/>
      <c r="U160" s="71"/>
      <c r="V160" s="7">
        <v>0.35</v>
      </c>
      <c r="W160" s="8">
        <f t="shared" si="3"/>
        <v>0</v>
      </c>
      <c r="X160" s="9" t="str">
        <f t="shared" si="34"/>
        <v> </v>
      </c>
      <c r="Y160" s="7" t="str">
        <f t="shared" si="35"/>
        <v/>
      </c>
      <c r="Z160" s="7" t="str">
        <f t="shared" si="6"/>
        <v/>
      </c>
      <c r="AA160" s="71"/>
      <c r="AB160" s="71"/>
      <c r="AC160" s="70" t="b">
        <v>0</v>
      </c>
    </row>
    <row r="161">
      <c r="A161" s="20">
        <v>79.1</v>
      </c>
      <c r="B161" s="20">
        <v>2495705.0</v>
      </c>
      <c r="C161" s="28" t="s">
        <v>219</v>
      </c>
      <c r="D161" s="20">
        <v>68.0</v>
      </c>
      <c r="E161" s="20" t="s">
        <v>57</v>
      </c>
      <c r="F161" s="11" t="s">
        <v>220</v>
      </c>
      <c r="G161" s="11" t="s">
        <v>221</v>
      </c>
      <c r="H161" s="12">
        <v>43333.0</v>
      </c>
      <c r="I161" s="12">
        <v>43301.0</v>
      </c>
      <c r="J161" s="11" t="s">
        <v>222</v>
      </c>
      <c r="K161" s="11">
        <v>7.0</v>
      </c>
      <c r="L161" s="11">
        <v>13.0</v>
      </c>
      <c r="M161" s="12">
        <v>43341.0</v>
      </c>
      <c r="N161" s="13">
        <f t="shared" si="40"/>
        <v>8</v>
      </c>
      <c r="O161" s="11" t="s">
        <v>223</v>
      </c>
      <c r="P161" s="11">
        <v>13.0</v>
      </c>
      <c r="Q161" s="12">
        <v>43409.0</v>
      </c>
      <c r="R161" s="11">
        <f t="shared" si="41"/>
        <v>76</v>
      </c>
      <c r="S161" s="11" t="s">
        <v>223</v>
      </c>
      <c r="T161" s="11">
        <v>5.0</v>
      </c>
      <c r="U161" s="11">
        <v>13.0</v>
      </c>
      <c r="V161" s="7">
        <v>0.35</v>
      </c>
      <c r="W161" s="8">
        <f t="shared" si="3"/>
        <v>8.45</v>
      </c>
      <c r="X161" s="9" t="str">
        <f t="shared" si="34"/>
        <v>Failure</v>
      </c>
      <c r="Y161" s="7" t="str">
        <f t="shared" si="35"/>
        <v>Success</v>
      </c>
      <c r="Z161" s="7" t="str">
        <f t="shared" si="6"/>
        <v>Success</v>
      </c>
      <c r="AA161" s="11">
        <v>23.18</v>
      </c>
      <c r="AB161" s="11">
        <v>2.92</v>
      </c>
      <c r="AC161" s="11" t="b">
        <v>1</v>
      </c>
    </row>
    <row r="162">
      <c r="A162" s="94">
        <v>80.0</v>
      </c>
      <c r="B162" s="78">
        <v>2738947.0</v>
      </c>
      <c r="C162" s="95" t="s">
        <v>754</v>
      </c>
      <c r="D162" s="96"/>
      <c r="E162" s="96"/>
      <c r="F162" s="71"/>
      <c r="G162" s="71"/>
      <c r="H162" s="72"/>
      <c r="I162" s="70"/>
      <c r="J162" s="71"/>
      <c r="K162" s="71"/>
      <c r="L162" s="71"/>
      <c r="M162" s="71"/>
      <c r="N162" s="97">
        <f t="shared" si="40"/>
        <v>0</v>
      </c>
      <c r="O162" s="71"/>
      <c r="P162" s="71"/>
      <c r="Q162" s="71"/>
      <c r="R162" s="72">
        <f t="shared" si="41"/>
        <v>0</v>
      </c>
      <c r="S162" s="71"/>
      <c r="T162" s="71"/>
      <c r="U162" s="71"/>
      <c r="V162" s="7">
        <v>0.35</v>
      </c>
      <c r="W162" s="8">
        <f t="shared" si="3"/>
        <v>0</v>
      </c>
      <c r="X162" s="9" t="str">
        <f t="shared" si="34"/>
        <v> </v>
      </c>
      <c r="Y162" s="7" t="str">
        <f t="shared" si="35"/>
        <v/>
      </c>
      <c r="Z162" s="7" t="str">
        <f t="shared" si="6"/>
        <v/>
      </c>
      <c r="AA162" s="71"/>
      <c r="AB162" s="71"/>
      <c r="AC162" s="70" t="b">
        <v>0</v>
      </c>
    </row>
    <row r="163">
      <c r="A163" s="20">
        <v>80.1</v>
      </c>
      <c r="B163" s="20">
        <v>2738947.0</v>
      </c>
      <c r="C163" s="28" t="s">
        <v>224</v>
      </c>
      <c r="D163" s="20">
        <v>76.0</v>
      </c>
      <c r="E163" s="20" t="s">
        <v>30</v>
      </c>
      <c r="F163" s="11" t="s">
        <v>225</v>
      </c>
      <c r="G163" s="11" t="s">
        <v>226</v>
      </c>
      <c r="H163" s="12">
        <v>43605.0</v>
      </c>
      <c r="I163" s="12">
        <v>43579.0</v>
      </c>
      <c r="J163" s="11" t="s">
        <v>227</v>
      </c>
      <c r="K163" s="11">
        <v>7.0</v>
      </c>
      <c r="L163" s="11">
        <v>17.0</v>
      </c>
      <c r="M163" s="12">
        <v>43614.0</v>
      </c>
      <c r="N163" s="13">
        <f t="shared" si="40"/>
        <v>9</v>
      </c>
      <c r="O163" s="11" t="s">
        <v>39</v>
      </c>
      <c r="P163" s="11">
        <v>20.0</v>
      </c>
      <c r="Q163" s="12">
        <v>43691.0</v>
      </c>
      <c r="R163" s="11">
        <f t="shared" si="41"/>
        <v>86</v>
      </c>
      <c r="S163" s="11" t="s">
        <v>228</v>
      </c>
      <c r="T163" s="11">
        <v>0.0</v>
      </c>
      <c r="U163" s="11">
        <v>8.0</v>
      </c>
      <c r="V163" s="7">
        <v>0.35</v>
      </c>
      <c r="W163" s="8">
        <f t="shared" si="3"/>
        <v>11.05</v>
      </c>
      <c r="X163" s="9" t="str">
        <f t="shared" si="34"/>
        <v>Success</v>
      </c>
      <c r="Y163" s="7" t="str">
        <f t="shared" si="35"/>
        <v>Success</v>
      </c>
      <c r="Z163" s="7" t="str">
        <f t="shared" si="6"/>
        <v>Success</v>
      </c>
      <c r="AA163" s="11">
        <v>24.5</v>
      </c>
      <c r="AB163" s="11">
        <v>3.15</v>
      </c>
      <c r="AC163" s="11" t="b">
        <v>1</v>
      </c>
    </row>
    <row r="164">
      <c r="A164" s="20">
        <v>80.2</v>
      </c>
      <c r="B164" s="20">
        <v>2738947.0</v>
      </c>
      <c r="C164" s="28" t="s">
        <v>229</v>
      </c>
      <c r="D164" s="20">
        <v>76.0</v>
      </c>
      <c r="E164" s="20" t="s">
        <v>30</v>
      </c>
      <c r="F164" s="11" t="s">
        <v>225</v>
      </c>
      <c r="G164" s="11" t="s">
        <v>230</v>
      </c>
      <c r="H164" s="12">
        <v>43864.0</v>
      </c>
      <c r="I164" s="12">
        <v>43803.0</v>
      </c>
      <c r="J164" s="11" t="s">
        <v>228</v>
      </c>
      <c r="K164" s="11">
        <v>7.0</v>
      </c>
      <c r="L164" s="11">
        <v>26.0</v>
      </c>
      <c r="M164" s="12">
        <v>43868.0</v>
      </c>
      <c r="N164" s="13">
        <f t="shared" si="40"/>
        <v>4</v>
      </c>
      <c r="O164" s="11" t="s">
        <v>39</v>
      </c>
      <c r="P164" s="11">
        <v>18.0</v>
      </c>
      <c r="Q164" s="12">
        <v>43943.0</v>
      </c>
      <c r="R164" s="11">
        <f t="shared" si="41"/>
        <v>79</v>
      </c>
      <c r="S164" s="11" t="s">
        <v>39</v>
      </c>
      <c r="T164" s="11">
        <v>0.0</v>
      </c>
      <c r="U164" s="11">
        <v>12.0</v>
      </c>
      <c r="V164" s="7">
        <v>0.35</v>
      </c>
      <c r="W164" s="8">
        <f t="shared" si="3"/>
        <v>16.9</v>
      </c>
      <c r="X164" s="9" t="str">
        <f t="shared" si="34"/>
        <v>Success</v>
      </c>
      <c r="Y164" s="7" t="str">
        <f t="shared" si="35"/>
        <v>Success</v>
      </c>
      <c r="Z164" s="7" t="str">
        <f t="shared" si="6"/>
        <v>Success</v>
      </c>
      <c r="AA164" s="11">
        <v>24.44</v>
      </c>
      <c r="AB164" s="11">
        <v>3.1</v>
      </c>
      <c r="AC164" s="11" t="b">
        <v>1</v>
      </c>
    </row>
    <row r="165">
      <c r="A165" s="78">
        <v>80.3</v>
      </c>
      <c r="B165" s="96"/>
      <c r="C165" s="95" t="s">
        <v>755</v>
      </c>
      <c r="D165" s="96"/>
      <c r="E165" s="96"/>
      <c r="F165" s="71"/>
      <c r="G165" s="71"/>
      <c r="H165" s="71"/>
      <c r="I165" s="71"/>
      <c r="J165" s="71"/>
      <c r="K165" s="71"/>
      <c r="L165" s="71"/>
      <c r="M165" s="71"/>
      <c r="N165" s="71">
        <f t="shared" si="40"/>
        <v>0</v>
      </c>
      <c r="O165" s="71"/>
      <c r="P165" s="71"/>
      <c r="Q165" s="70"/>
      <c r="R165" s="70">
        <f t="shared" si="41"/>
        <v>0</v>
      </c>
      <c r="S165" s="71"/>
      <c r="T165" s="71"/>
      <c r="U165" s="71"/>
      <c r="V165" s="7">
        <v>0.35</v>
      </c>
      <c r="W165" s="8">
        <f t="shared" si="3"/>
        <v>0</v>
      </c>
      <c r="X165" s="9" t="str">
        <f t="shared" si="34"/>
        <v> </v>
      </c>
      <c r="Y165" s="7" t="str">
        <f t="shared" si="35"/>
        <v/>
      </c>
      <c r="Z165" s="7" t="str">
        <f t="shared" si="6"/>
        <v/>
      </c>
      <c r="AA165" s="71"/>
      <c r="AB165" s="71"/>
      <c r="AC165" s="70" t="b">
        <v>0</v>
      </c>
    </row>
    <row r="166">
      <c r="A166" s="78">
        <v>80.4</v>
      </c>
      <c r="B166" s="96"/>
      <c r="C166" s="95" t="s">
        <v>756</v>
      </c>
      <c r="D166" s="96"/>
      <c r="E166" s="96"/>
      <c r="F166" s="71"/>
      <c r="G166" s="71"/>
      <c r="H166" s="71"/>
      <c r="I166" s="71"/>
      <c r="J166" s="71"/>
      <c r="K166" s="71"/>
      <c r="L166" s="71"/>
      <c r="M166" s="71"/>
      <c r="N166" s="71">
        <f t="shared" si="40"/>
        <v>0</v>
      </c>
      <c r="O166" s="71"/>
      <c r="P166" s="71"/>
      <c r="Q166" s="71"/>
      <c r="R166" s="70">
        <f t="shared" si="41"/>
        <v>0</v>
      </c>
      <c r="S166" s="71"/>
      <c r="T166" s="71"/>
      <c r="U166" s="71"/>
      <c r="V166" s="7">
        <v>0.35</v>
      </c>
      <c r="W166" s="8">
        <f t="shared" si="3"/>
        <v>0</v>
      </c>
      <c r="X166" s="9" t="str">
        <f t="shared" si="34"/>
        <v> </v>
      </c>
      <c r="Y166" s="7" t="str">
        <f t="shared" si="35"/>
        <v/>
      </c>
      <c r="Z166" s="7" t="str">
        <f t="shared" si="6"/>
        <v/>
      </c>
      <c r="AA166" s="71"/>
      <c r="AB166" s="71"/>
      <c r="AC166" s="70" t="b">
        <v>0</v>
      </c>
    </row>
    <row r="167">
      <c r="A167" s="74">
        <v>80.5</v>
      </c>
      <c r="B167" s="75"/>
      <c r="C167" s="93" t="s">
        <v>757</v>
      </c>
      <c r="D167" s="75"/>
      <c r="E167" s="75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3"/>
      <c r="S167" s="64"/>
      <c r="T167" s="64"/>
      <c r="U167" s="64"/>
      <c r="V167" s="7">
        <v>0.35</v>
      </c>
      <c r="W167" s="8">
        <f t="shared" si="3"/>
        <v>0</v>
      </c>
      <c r="X167" s="9" t="str">
        <f t="shared" si="34"/>
        <v> </v>
      </c>
      <c r="Y167" s="7" t="str">
        <f t="shared" si="35"/>
        <v/>
      </c>
      <c r="Z167" s="7" t="str">
        <f t="shared" si="6"/>
        <v/>
      </c>
      <c r="AA167" s="64"/>
      <c r="AB167" s="64"/>
      <c r="AC167" s="63" t="b">
        <v>0</v>
      </c>
    </row>
    <row r="168">
      <c r="A168" s="94">
        <v>81.0</v>
      </c>
      <c r="B168" s="78">
        <v>1450351.0</v>
      </c>
      <c r="C168" s="95" t="s">
        <v>758</v>
      </c>
      <c r="D168" s="96"/>
      <c r="E168" s="96"/>
      <c r="F168" s="71"/>
      <c r="G168" s="71"/>
      <c r="H168" s="71"/>
      <c r="I168" s="71"/>
      <c r="J168" s="71"/>
      <c r="K168" s="71"/>
      <c r="L168" s="71"/>
      <c r="M168" s="71"/>
      <c r="N168" s="71">
        <f t="shared" ref="N168:N169" si="42">M168-H168</f>
        <v>0</v>
      </c>
      <c r="O168" s="71"/>
      <c r="P168" s="71"/>
      <c r="Q168" s="71"/>
      <c r="R168" s="70">
        <f t="shared" ref="R168:R169" si="43">Q168-H168</f>
        <v>0</v>
      </c>
      <c r="S168" s="71"/>
      <c r="T168" s="71"/>
      <c r="U168" s="71"/>
      <c r="V168" s="7">
        <v>0.35</v>
      </c>
      <c r="W168" s="8">
        <f t="shared" si="3"/>
        <v>0</v>
      </c>
      <c r="X168" s="9" t="str">
        <f t="shared" si="34"/>
        <v> </v>
      </c>
      <c r="Y168" s="7" t="str">
        <f t="shared" si="35"/>
        <v/>
      </c>
      <c r="Z168" s="7" t="str">
        <f t="shared" si="6"/>
        <v/>
      </c>
      <c r="AA168" s="71"/>
      <c r="AB168" s="71"/>
      <c r="AC168" s="70" t="b">
        <v>0</v>
      </c>
    </row>
    <row r="169">
      <c r="A169" s="20">
        <v>81.1</v>
      </c>
      <c r="B169" s="27"/>
      <c r="C169" s="28" t="s">
        <v>231</v>
      </c>
      <c r="D169" s="20">
        <v>72.0</v>
      </c>
      <c r="E169" s="20" t="s">
        <v>30</v>
      </c>
      <c r="F169" s="11" t="s">
        <v>232</v>
      </c>
      <c r="G169" s="11" t="s">
        <v>147</v>
      </c>
      <c r="H169" s="12">
        <v>43361.0</v>
      </c>
      <c r="I169" s="12">
        <v>43334.0</v>
      </c>
      <c r="J169" s="11" t="s">
        <v>233</v>
      </c>
      <c r="K169" s="11">
        <v>7.0</v>
      </c>
      <c r="L169" s="11">
        <v>18.0</v>
      </c>
      <c r="M169" s="12">
        <v>43369.0</v>
      </c>
      <c r="N169" s="13">
        <f t="shared" si="42"/>
        <v>8</v>
      </c>
      <c r="O169" s="11" t="s">
        <v>234</v>
      </c>
      <c r="P169" s="11">
        <v>20.0</v>
      </c>
      <c r="Q169" s="12">
        <v>43448.0</v>
      </c>
      <c r="R169" s="11">
        <f t="shared" si="43"/>
        <v>87</v>
      </c>
      <c r="S169" s="11" t="s">
        <v>235</v>
      </c>
      <c r="T169" s="11">
        <v>1.0</v>
      </c>
      <c r="U169" s="11">
        <v>17.0</v>
      </c>
      <c r="V169" s="7">
        <v>0.35</v>
      </c>
      <c r="W169" s="8">
        <f t="shared" si="3"/>
        <v>11.7</v>
      </c>
      <c r="X169" s="9" t="str">
        <f t="shared" si="34"/>
        <v>Failure</v>
      </c>
      <c r="Y169" s="7" t="str">
        <f t="shared" si="35"/>
        <v>Success</v>
      </c>
      <c r="Z169" s="7" t="str">
        <f t="shared" si="6"/>
        <v>Success</v>
      </c>
      <c r="AA169" s="11">
        <v>25.16</v>
      </c>
      <c r="AB169" s="11">
        <v>3.31</v>
      </c>
      <c r="AC169" s="11" t="b">
        <v>1</v>
      </c>
    </row>
    <row r="170">
      <c r="A170" s="86">
        <v>82.0</v>
      </c>
      <c r="B170" s="80">
        <v>2407186.0</v>
      </c>
      <c r="C170" s="92" t="s">
        <v>759</v>
      </c>
      <c r="D170" s="80">
        <v>73.0</v>
      </c>
      <c r="E170" s="80" t="s">
        <v>57</v>
      </c>
      <c r="F170" s="65" t="s">
        <v>760</v>
      </c>
      <c r="G170" s="65" t="s">
        <v>139</v>
      </c>
      <c r="H170" s="67">
        <v>43333.0</v>
      </c>
      <c r="I170" s="67">
        <v>43308.0</v>
      </c>
      <c r="J170" s="65" t="s">
        <v>761</v>
      </c>
      <c r="K170" s="65">
        <v>7.0</v>
      </c>
      <c r="L170" s="65">
        <v>26.0</v>
      </c>
      <c r="M170" s="67">
        <v>43341.0</v>
      </c>
      <c r="N170" s="66"/>
      <c r="O170" s="65"/>
      <c r="P170" s="65"/>
      <c r="Q170" s="67"/>
      <c r="R170" s="65"/>
      <c r="S170" s="65"/>
      <c r="T170" s="65"/>
      <c r="U170" s="65"/>
      <c r="V170" s="7">
        <v>0.35</v>
      </c>
      <c r="W170" s="8">
        <f t="shared" si="3"/>
        <v>16.9</v>
      </c>
      <c r="X170" s="9" t="str">
        <f t="shared" si="34"/>
        <v> </v>
      </c>
      <c r="Y170" s="7" t="str">
        <f t="shared" si="35"/>
        <v/>
      </c>
      <c r="Z170" s="7" t="str">
        <f t="shared" si="6"/>
        <v/>
      </c>
      <c r="AA170" s="66"/>
      <c r="AB170" s="66"/>
      <c r="AC170" s="65" t="b">
        <v>0</v>
      </c>
    </row>
    <row r="171">
      <c r="A171" s="74">
        <v>82.1</v>
      </c>
      <c r="B171" s="75"/>
      <c r="C171" s="93" t="s">
        <v>757</v>
      </c>
      <c r="D171" s="75"/>
      <c r="E171" s="75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3"/>
      <c r="S171" s="64"/>
      <c r="T171" s="64"/>
      <c r="U171" s="64"/>
      <c r="V171" s="7">
        <v>0.35</v>
      </c>
      <c r="W171" s="8">
        <f t="shared" si="3"/>
        <v>0</v>
      </c>
      <c r="X171" s="9" t="str">
        <f t="shared" si="34"/>
        <v> </v>
      </c>
      <c r="Y171" s="7" t="str">
        <f t="shared" si="35"/>
        <v/>
      </c>
      <c r="Z171" s="7" t="str">
        <f t="shared" si="6"/>
        <v/>
      </c>
      <c r="AA171" s="64"/>
      <c r="AB171" s="64"/>
      <c r="AC171" s="63" t="b">
        <v>0</v>
      </c>
    </row>
    <row r="172">
      <c r="A172" s="23">
        <v>83.0</v>
      </c>
      <c r="B172" s="20">
        <v>1870146.0</v>
      </c>
      <c r="C172" s="28" t="s">
        <v>236</v>
      </c>
      <c r="D172" s="20">
        <v>71.0</v>
      </c>
      <c r="E172" s="20" t="s">
        <v>30</v>
      </c>
      <c r="F172" s="11" t="s">
        <v>237</v>
      </c>
      <c r="G172" s="11" t="s">
        <v>238</v>
      </c>
      <c r="H172" s="12">
        <v>43347.0</v>
      </c>
      <c r="I172" s="12">
        <v>43322.0</v>
      </c>
      <c r="J172" s="11" t="s">
        <v>239</v>
      </c>
      <c r="K172" s="11">
        <v>5.0</v>
      </c>
      <c r="L172" s="11">
        <v>20.0</v>
      </c>
      <c r="M172" s="12">
        <v>43355.0</v>
      </c>
      <c r="N172" s="13">
        <f t="shared" ref="N172:N174" si="44">M172-H172</f>
        <v>8</v>
      </c>
      <c r="O172" s="11" t="s">
        <v>239</v>
      </c>
      <c r="P172" s="11">
        <v>13.0</v>
      </c>
      <c r="Q172" s="12">
        <v>43448.0</v>
      </c>
      <c r="R172" s="11">
        <f t="shared" ref="R172:R174" si="45">Q172-H172</f>
        <v>101</v>
      </c>
      <c r="S172" s="11" t="s">
        <v>239</v>
      </c>
      <c r="T172" s="11">
        <v>5.0</v>
      </c>
      <c r="U172" s="11">
        <v>15.0</v>
      </c>
      <c r="V172" s="7">
        <v>0.35</v>
      </c>
      <c r="W172" s="8">
        <f t="shared" si="3"/>
        <v>13</v>
      </c>
      <c r="X172" s="9" t="str">
        <f t="shared" si="34"/>
        <v>Failure</v>
      </c>
      <c r="Y172" s="7" t="str">
        <f t="shared" si="35"/>
        <v>Failure</v>
      </c>
      <c r="Z172" s="7" t="str">
        <f t="shared" si="6"/>
        <v>Failure</v>
      </c>
      <c r="AA172" s="11">
        <v>23.03</v>
      </c>
      <c r="AB172" s="11">
        <v>2.57</v>
      </c>
      <c r="AC172" s="11" t="b">
        <v>1</v>
      </c>
    </row>
    <row r="173">
      <c r="A173" s="78">
        <v>83.1</v>
      </c>
      <c r="B173" s="96"/>
      <c r="C173" s="95" t="s">
        <v>762</v>
      </c>
      <c r="D173" s="96"/>
      <c r="E173" s="96"/>
      <c r="F173" s="70"/>
      <c r="G173" s="70"/>
      <c r="H173" s="72"/>
      <c r="I173" s="72"/>
      <c r="J173" s="71"/>
      <c r="K173" s="71"/>
      <c r="L173" s="71"/>
      <c r="M173" s="71"/>
      <c r="N173" s="97">
        <f t="shared" si="44"/>
        <v>0</v>
      </c>
      <c r="O173" s="71"/>
      <c r="P173" s="71"/>
      <c r="Q173" s="71"/>
      <c r="R173" s="72">
        <f t="shared" si="45"/>
        <v>0</v>
      </c>
      <c r="S173" s="71"/>
      <c r="T173" s="71"/>
      <c r="U173" s="71"/>
      <c r="V173" s="7">
        <v>0.35</v>
      </c>
      <c r="W173" s="8">
        <f t="shared" si="3"/>
        <v>0</v>
      </c>
      <c r="X173" s="9" t="str">
        <f t="shared" si="34"/>
        <v> </v>
      </c>
      <c r="Y173" s="7" t="str">
        <f t="shared" si="35"/>
        <v/>
      </c>
      <c r="Z173" s="7" t="str">
        <f t="shared" si="6"/>
        <v/>
      </c>
      <c r="AA173" s="71"/>
      <c r="AB173" s="71"/>
      <c r="AC173" s="70" t="b">
        <v>0</v>
      </c>
    </row>
    <row r="174">
      <c r="A174" s="94">
        <v>84.0</v>
      </c>
      <c r="B174" s="78">
        <v>2461050.0</v>
      </c>
      <c r="C174" s="95" t="s">
        <v>763</v>
      </c>
      <c r="D174" s="78"/>
      <c r="E174" s="78"/>
      <c r="F174" s="70"/>
      <c r="G174" s="70"/>
      <c r="H174" s="72"/>
      <c r="I174" s="72"/>
      <c r="J174" s="70"/>
      <c r="K174" s="70"/>
      <c r="L174" s="70"/>
      <c r="M174" s="72"/>
      <c r="N174" s="71">
        <f t="shared" si="44"/>
        <v>0</v>
      </c>
      <c r="O174" s="70"/>
      <c r="P174" s="70"/>
      <c r="Q174" s="72"/>
      <c r="R174" s="70">
        <f t="shared" si="45"/>
        <v>0</v>
      </c>
      <c r="S174" s="70"/>
      <c r="T174" s="70"/>
      <c r="U174" s="70"/>
      <c r="V174" s="7">
        <v>0.35</v>
      </c>
      <c r="W174" s="8">
        <f t="shared" si="3"/>
        <v>0</v>
      </c>
      <c r="X174" s="9" t="str">
        <f t="shared" si="34"/>
        <v> </v>
      </c>
      <c r="Y174" s="7" t="str">
        <f t="shared" si="35"/>
        <v/>
      </c>
      <c r="Z174" s="7" t="str">
        <f t="shared" si="6"/>
        <v/>
      </c>
      <c r="AA174" s="71"/>
      <c r="AB174" s="71"/>
      <c r="AC174" s="70" t="b">
        <v>0</v>
      </c>
    </row>
    <row r="175">
      <c r="A175" s="80">
        <v>84.1</v>
      </c>
      <c r="B175" s="81"/>
      <c r="C175" s="92" t="s">
        <v>764</v>
      </c>
      <c r="D175" s="80">
        <v>74.0</v>
      </c>
      <c r="E175" s="80" t="s">
        <v>30</v>
      </c>
      <c r="F175" s="65" t="s">
        <v>765</v>
      </c>
      <c r="G175" s="65" t="s">
        <v>238</v>
      </c>
      <c r="H175" s="67">
        <v>43388.0</v>
      </c>
      <c r="I175" s="67"/>
      <c r="J175" s="65"/>
      <c r="K175" s="65"/>
      <c r="L175" s="65"/>
      <c r="M175" s="67"/>
      <c r="N175" s="66"/>
      <c r="O175" s="65"/>
      <c r="P175" s="65"/>
      <c r="Q175" s="67"/>
      <c r="R175" s="65"/>
      <c r="S175" s="65"/>
      <c r="T175" s="65"/>
      <c r="U175" s="65"/>
      <c r="V175" s="7">
        <v>0.35</v>
      </c>
      <c r="W175" s="8">
        <f t="shared" si="3"/>
        <v>0</v>
      </c>
      <c r="X175" s="9" t="str">
        <f t="shared" si="34"/>
        <v> </v>
      </c>
      <c r="Y175" s="7" t="str">
        <f t="shared" si="35"/>
        <v/>
      </c>
      <c r="Z175" s="7" t="str">
        <f t="shared" si="6"/>
        <v/>
      </c>
      <c r="AA175" s="66"/>
      <c r="AB175" s="66"/>
      <c r="AC175" s="65" t="b">
        <v>0</v>
      </c>
    </row>
    <row r="176">
      <c r="A176" s="94">
        <v>85.0</v>
      </c>
      <c r="B176" s="78">
        <v>1854204.0</v>
      </c>
      <c r="C176" s="95" t="s">
        <v>766</v>
      </c>
      <c r="D176" s="96"/>
      <c r="E176" s="96"/>
      <c r="F176" s="71"/>
      <c r="G176" s="71"/>
      <c r="H176" s="71"/>
      <c r="I176" s="71"/>
      <c r="J176" s="71"/>
      <c r="K176" s="71"/>
      <c r="L176" s="71"/>
      <c r="M176" s="71"/>
      <c r="N176" s="71">
        <f t="shared" ref="N176:N188" si="46">M176-H176</f>
        <v>0</v>
      </c>
      <c r="O176" s="71"/>
      <c r="P176" s="71"/>
      <c r="Q176" s="71"/>
      <c r="R176" s="70">
        <f t="shared" ref="R176:R188" si="47">Q176-H176</f>
        <v>0</v>
      </c>
      <c r="S176" s="71"/>
      <c r="T176" s="71"/>
      <c r="U176" s="71"/>
      <c r="V176" s="7">
        <v>0.35</v>
      </c>
      <c r="W176" s="8">
        <f t="shared" si="3"/>
        <v>0</v>
      </c>
      <c r="X176" s="9" t="str">
        <f t="shared" si="34"/>
        <v> </v>
      </c>
      <c r="Y176" s="7" t="str">
        <f t="shared" si="35"/>
        <v/>
      </c>
      <c r="Z176" s="7" t="str">
        <f t="shared" si="6"/>
        <v/>
      </c>
      <c r="AA176" s="71"/>
      <c r="AB176" s="71"/>
      <c r="AC176" s="70" t="b">
        <v>0</v>
      </c>
    </row>
    <row r="177">
      <c r="A177" s="78">
        <v>85.1</v>
      </c>
      <c r="B177" s="96"/>
      <c r="C177" s="70" t="s">
        <v>767</v>
      </c>
      <c r="D177" s="96"/>
      <c r="E177" s="96"/>
      <c r="F177" s="71"/>
      <c r="G177" s="71"/>
      <c r="H177" s="71"/>
      <c r="I177" s="71"/>
      <c r="J177" s="71"/>
      <c r="K177" s="71"/>
      <c r="L177" s="71"/>
      <c r="M177" s="71"/>
      <c r="N177" s="71">
        <f t="shared" si="46"/>
        <v>0</v>
      </c>
      <c r="O177" s="71"/>
      <c r="P177" s="71"/>
      <c r="Q177" s="71"/>
      <c r="R177" s="70">
        <f t="shared" si="47"/>
        <v>0</v>
      </c>
      <c r="S177" s="71"/>
      <c r="T177" s="71"/>
      <c r="U177" s="71"/>
      <c r="V177" s="7">
        <v>0.35</v>
      </c>
      <c r="W177" s="8">
        <f t="shared" si="3"/>
        <v>0</v>
      </c>
      <c r="X177" s="9" t="str">
        <f t="shared" si="34"/>
        <v> </v>
      </c>
      <c r="Y177" s="7" t="str">
        <f t="shared" si="35"/>
        <v/>
      </c>
      <c r="Z177" s="7" t="str">
        <f t="shared" si="6"/>
        <v/>
      </c>
      <c r="AA177" s="71"/>
      <c r="AB177" s="71"/>
      <c r="AC177" s="70" t="b">
        <v>0</v>
      </c>
    </row>
    <row r="178">
      <c r="A178" s="78">
        <v>85.2</v>
      </c>
      <c r="B178" s="96"/>
      <c r="C178" s="70" t="s">
        <v>768</v>
      </c>
      <c r="D178" s="96"/>
      <c r="E178" s="96"/>
      <c r="F178" s="71"/>
      <c r="G178" s="71"/>
      <c r="H178" s="71"/>
      <c r="I178" s="71"/>
      <c r="J178" s="71"/>
      <c r="K178" s="71"/>
      <c r="L178" s="71"/>
      <c r="M178" s="71"/>
      <c r="N178" s="71">
        <f t="shared" si="46"/>
        <v>0</v>
      </c>
      <c r="O178" s="71"/>
      <c r="P178" s="71"/>
      <c r="Q178" s="71"/>
      <c r="R178" s="70">
        <f t="shared" si="47"/>
        <v>0</v>
      </c>
      <c r="S178" s="71"/>
      <c r="T178" s="71"/>
      <c r="U178" s="71"/>
      <c r="V178" s="7">
        <v>0.35</v>
      </c>
      <c r="W178" s="8">
        <f t="shared" si="3"/>
        <v>0</v>
      </c>
      <c r="X178" s="9" t="str">
        <f t="shared" si="34"/>
        <v> </v>
      </c>
      <c r="Y178" s="7" t="str">
        <f t="shared" si="35"/>
        <v/>
      </c>
      <c r="Z178" s="7" t="str">
        <f t="shared" si="6"/>
        <v/>
      </c>
      <c r="AA178" s="71"/>
      <c r="AB178" s="71"/>
      <c r="AC178" s="70" t="b">
        <v>0</v>
      </c>
    </row>
    <row r="179">
      <c r="A179" s="78">
        <v>85.3</v>
      </c>
      <c r="B179" s="96"/>
      <c r="C179" s="78" t="s">
        <v>769</v>
      </c>
      <c r="D179" s="78"/>
      <c r="E179" s="78"/>
      <c r="F179" s="70"/>
      <c r="G179" s="70"/>
      <c r="H179" s="72"/>
      <c r="I179" s="72"/>
      <c r="J179" s="71"/>
      <c r="K179" s="71"/>
      <c r="L179" s="71"/>
      <c r="M179" s="71"/>
      <c r="N179" s="97">
        <f t="shared" si="46"/>
        <v>0</v>
      </c>
      <c r="O179" s="71"/>
      <c r="P179" s="71"/>
      <c r="Q179" s="71"/>
      <c r="R179" s="72">
        <f t="shared" si="47"/>
        <v>0</v>
      </c>
      <c r="S179" s="71"/>
      <c r="T179" s="71"/>
      <c r="U179" s="71"/>
      <c r="V179" s="7">
        <v>0.35</v>
      </c>
      <c r="W179" s="8">
        <f t="shared" si="3"/>
        <v>0</v>
      </c>
      <c r="X179" s="9" t="str">
        <f t="shared" si="34"/>
        <v> </v>
      </c>
      <c r="Y179" s="7" t="str">
        <f t="shared" si="35"/>
        <v/>
      </c>
      <c r="Z179" s="7" t="str">
        <f t="shared" si="6"/>
        <v/>
      </c>
      <c r="AA179" s="71"/>
      <c r="AB179" s="71"/>
      <c r="AC179" s="70" t="b">
        <v>0</v>
      </c>
    </row>
    <row r="180">
      <c r="A180" s="25">
        <v>85.4</v>
      </c>
      <c r="B180" s="25">
        <v>1854204.0</v>
      </c>
      <c r="C180" s="25" t="s">
        <v>240</v>
      </c>
      <c r="D180" s="25">
        <v>87.0</v>
      </c>
      <c r="E180" s="25" t="s">
        <v>30</v>
      </c>
      <c r="F180" s="2" t="s">
        <v>241</v>
      </c>
      <c r="G180" s="2" t="s">
        <v>242</v>
      </c>
      <c r="H180" s="4">
        <v>43360.0</v>
      </c>
      <c r="I180" s="4">
        <v>43328.0</v>
      </c>
      <c r="J180" s="2" t="s">
        <v>243</v>
      </c>
      <c r="K180" s="2">
        <v>8.0</v>
      </c>
      <c r="L180" s="2">
        <v>18.0</v>
      </c>
      <c r="M180" s="4">
        <v>43370.0</v>
      </c>
      <c r="N180" s="5">
        <f t="shared" si="46"/>
        <v>10</v>
      </c>
      <c r="O180" s="2" t="s">
        <v>243</v>
      </c>
      <c r="P180" s="2">
        <v>12.0</v>
      </c>
      <c r="Q180" s="4">
        <v>43430.0</v>
      </c>
      <c r="R180" s="2">
        <f t="shared" si="47"/>
        <v>70</v>
      </c>
      <c r="S180" s="2" t="s">
        <v>243</v>
      </c>
      <c r="T180" s="2">
        <v>8.0</v>
      </c>
      <c r="U180" s="2">
        <v>18.0</v>
      </c>
      <c r="V180" s="7">
        <v>0.35</v>
      </c>
      <c r="W180" s="8">
        <f t="shared" si="3"/>
        <v>11.7</v>
      </c>
      <c r="X180" s="9" t="str">
        <f t="shared" si="34"/>
        <v>Failure</v>
      </c>
      <c r="Y180" s="7" t="str">
        <f t="shared" si="35"/>
        <v>Failure</v>
      </c>
      <c r="Z180" s="7" t="str">
        <f t="shared" si="6"/>
        <v>Failure</v>
      </c>
      <c r="AA180" s="2">
        <v>23.97</v>
      </c>
      <c r="AB180" s="2">
        <v>2.85</v>
      </c>
      <c r="AC180" s="2" t="b">
        <v>1</v>
      </c>
    </row>
    <row r="181">
      <c r="A181" s="24">
        <v>86.0</v>
      </c>
      <c r="B181" s="25">
        <v>2338173.0</v>
      </c>
      <c r="C181" s="26" t="s">
        <v>244</v>
      </c>
      <c r="D181" s="25">
        <v>74.0</v>
      </c>
      <c r="E181" s="25" t="s">
        <v>57</v>
      </c>
      <c r="F181" s="2" t="s">
        <v>245</v>
      </c>
      <c r="G181" s="2" t="s">
        <v>246</v>
      </c>
      <c r="H181" s="4">
        <v>43438.0</v>
      </c>
      <c r="I181" s="4">
        <v>43432.0</v>
      </c>
      <c r="J181" s="2" t="s">
        <v>247</v>
      </c>
      <c r="K181" s="2">
        <v>3.0</v>
      </c>
      <c r="L181" s="2">
        <v>19.0</v>
      </c>
      <c r="M181" s="5"/>
      <c r="N181" s="10">
        <f t="shared" si="46"/>
        <v>-43438</v>
      </c>
      <c r="O181" s="5"/>
      <c r="P181" s="5"/>
      <c r="Q181" s="4">
        <v>43560.0</v>
      </c>
      <c r="R181" s="2">
        <f t="shared" si="47"/>
        <v>122</v>
      </c>
      <c r="S181" s="2" t="s">
        <v>248</v>
      </c>
      <c r="T181" s="2">
        <v>5.0</v>
      </c>
      <c r="U181" s="2">
        <v>17.0</v>
      </c>
      <c r="V181" s="7">
        <v>0.35</v>
      </c>
      <c r="W181" s="8">
        <f t="shared" si="3"/>
        <v>12.35</v>
      </c>
      <c r="X181" s="9" t="str">
        <f t="shared" si="34"/>
        <v>Failure</v>
      </c>
      <c r="Y181" s="7" t="str">
        <f t="shared" si="35"/>
        <v>Failure</v>
      </c>
      <c r="Z181" s="7" t="str">
        <f t="shared" si="6"/>
        <v>Failure</v>
      </c>
      <c r="AA181" s="2">
        <v>22.89</v>
      </c>
      <c r="AB181" s="2">
        <v>2.82</v>
      </c>
      <c r="AC181" s="2" t="b">
        <v>1</v>
      </c>
    </row>
    <row r="182">
      <c r="A182" s="20">
        <v>86.1</v>
      </c>
      <c r="B182" s="20">
        <v>2338173.0</v>
      </c>
      <c r="C182" s="20" t="s">
        <v>249</v>
      </c>
      <c r="D182" s="20">
        <v>74.0</v>
      </c>
      <c r="E182" s="20" t="s">
        <v>57</v>
      </c>
      <c r="F182" s="11" t="s">
        <v>250</v>
      </c>
      <c r="G182" s="11" t="s">
        <v>246</v>
      </c>
      <c r="H182" s="12">
        <v>43361.0</v>
      </c>
      <c r="I182" s="12">
        <v>43329.0</v>
      </c>
      <c r="J182" s="11" t="s">
        <v>251</v>
      </c>
      <c r="K182" s="11">
        <v>5.0</v>
      </c>
      <c r="L182" s="11">
        <v>18.0</v>
      </c>
      <c r="M182" s="13"/>
      <c r="N182" s="14">
        <f t="shared" si="46"/>
        <v>-43361</v>
      </c>
      <c r="O182" s="13"/>
      <c r="P182" s="13"/>
      <c r="Q182" s="12">
        <v>43448.0</v>
      </c>
      <c r="R182" s="11">
        <f t="shared" si="47"/>
        <v>87</v>
      </c>
      <c r="S182" s="11" t="s">
        <v>252</v>
      </c>
      <c r="T182" s="11">
        <v>3.0</v>
      </c>
      <c r="U182" s="11">
        <v>17.0</v>
      </c>
      <c r="V182" s="7">
        <v>0.35</v>
      </c>
      <c r="W182" s="8">
        <f t="shared" si="3"/>
        <v>11.7</v>
      </c>
      <c r="X182" s="9" t="str">
        <f t="shared" si="34"/>
        <v>Failure</v>
      </c>
      <c r="Y182" s="7" t="str">
        <f t="shared" si="35"/>
        <v>Success</v>
      </c>
      <c r="Z182" s="7" t="str">
        <f t="shared" si="6"/>
        <v>Success</v>
      </c>
      <c r="AA182" s="11">
        <v>22.84</v>
      </c>
      <c r="AB182" s="11">
        <v>2.75</v>
      </c>
      <c r="AC182" s="11" t="b">
        <v>1</v>
      </c>
    </row>
    <row r="183">
      <c r="A183" s="78">
        <v>86.2</v>
      </c>
      <c r="B183" s="80">
        <v>2338173.0</v>
      </c>
      <c r="C183" s="78" t="s">
        <v>770</v>
      </c>
      <c r="D183" s="96"/>
      <c r="E183" s="96"/>
      <c r="F183" s="71"/>
      <c r="G183" s="71"/>
      <c r="H183" s="71"/>
      <c r="I183" s="71"/>
      <c r="J183" s="71"/>
      <c r="K183" s="71"/>
      <c r="L183" s="71"/>
      <c r="M183" s="71"/>
      <c r="N183" s="71">
        <f t="shared" si="46"/>
        <v>0</v>
      </c>
      <c r="O183" s="71"/>
      <c r="P183" s="71"/>
      <c r="Q183" s="71"/>
      <c r="R183" s="70">
        <f t="shared" si="47"/>
        <v>0</v>
      </c>
      <c r="S183" s="71"/>
      <c r="T183" s="71"/>
      <c r="U183" s="71"/>
      <c r="V183" s="7">
        <v>0.35</v>
      </c>
      <c r="W183" s="8">
        <f t="shared" si="3"/>
        <v>0</v>
      </c>
      <c r="X183" s="9" t="str">
        <f t="shared" si="34"/>
        <v> </v>
      </c>
      <c r="Y183" s="7" t="str">
        <f t="shared" si="35"/>
        <v/>
      </c>
      <c r="Z183" s="7" t="str">
        <f t="shared" si="6"/>
        <v/>
      </c>
      <c r="AA183" s="71"/>
      <c r="AB183" s="71"/>
      <c r="AC183" s="70" t="b">
        <v>0</v>
      </c>
    </row>
    <row r="184">
      <c r="A184" s="78">
        <v>86.3</v>
      </c>
      <c r="B184" s="96"/>
      <c r="C184" s="78" t="s">
        <v>771</v>
      </c>
      <c r="D184" s="96"/>
      <c r="E184" s="96"/>
      <c r="F184" s="71"/>
      <c r="G184" s="71"/>
      <c r="H184" s="71"/>
      <c r="I184" s="71"/>
      <c r="J184" s="71"/>
      <c r="K184" s="71"/>
      <c r="L184" s="71"/>
      <c r="M184" s="71"/>
      <c r="N184" s="71">
        <f t="shared" si="46"/>
        <v>0</v>
      </c>
      <c r="O184" s="71"/>
      <c r="P184" s="71"/>
      <c r="Q184" s="71"/>
      <c r="R184" s="70">
        <f t="shared" si="47"/>
        <v>0</v>
      </c>
      <c r="S184" s="71"/>
      <c r="T184" s="71"/>
      <c r="U184" s="71"/>
      <c r="V184" s="7">
        <v>0.35</v>
      </c>
      <c r="W184" s="8">
        <f t="shared" si="3"/>
        <v>0</v>
      </c>
      <c r="X184" s="9" t="str">
        <f t="shared" si="34"/>
        <v> </v>
      </c>
      <c r="Y184" s="7" t="str">
        <f t="shared" si="35"/>
        <v/>
      </c>
      <c r="Z184" s="7" t="str">
        <f t="shared" si="6"/>
        <v/>
      </c>
      <c r="AA184" s="71"/>
      <c r="AB184" s="71"/>
      <c r="AC184" s="70" t="b">
        <v>0</v>
      </c>
    </row>
    <row r="185">
      <c r="A185" s="24">
        <v>87.0</v>
      </c>
      <c r="B185" s="25">
        <v>868635.0</v>
      </c>
      <c r="C185" s="25" t="s">
        <v>253</v>
      </c>
      <c r="D185" s="25">
        <v>77.0</v>
      </c>
      <c r="E185" s="25" t="s">
        <v>57</v>
      </c>
      <c r="F185" s="2" t="s">
        <v>254</v>
      </c>
      <c r="G185" s="2" t="s">
        <v>255</v>
      </c>
      <c r="H185" s="4">
        <v>43501.0</v>
      </c>
      <c r="I185" s="4">
        <v>43460.0</v>
      </c>
      <c r="J185" s="2" t="s">
        <v>39</v>
      </c>
      <c r="K185" s="2">
        <v>0.0</v>
      </c>
      <c r="L185" s="2">
        <v>16.0</v>
      </c>
      <c r="M185" s="5"/>
      <c r="N185" s="10">
        <f t="shared" si="46"/>
        <v>-43501</v>
      </c>
      <c r="O185" s="5"/>
      <c r="P185" s="5"/>
      <c r="Q185" s="4">
        <v>43560.0</v>
      </c>
      <c r="R185" s="2">
        <f t="shared" si="47"/>
        <v>59</v>
      </c>
      <c r="S185" s="2" t="s">
        <v>39</v>
      </c>
      <c r="T185" s="2">
        <v>0.0</v>
      </c>
      <c r="U185" s="2">
        <v>13.0</v>
      </c>
      <c r="V185" s="7">
        <v>0.35</v>
      </c>
      <c r="W185" s="8">
        <f t="shared" si="3"/>
        <v>10.4</v>
      </c>
      <c r="X185" s="9" t="str">
        <f t="shared" si="34"/>
        <v>Failure</v>
      </c>
      <c r="Y185" s="7" t="str">
        <f t="shared" si="35"/>
        <v>Failure</v>
      </c>
      <c r="Z185" s="7" t="str">
        <f t="shared" si="6"/>
        <v>Failure</v>
      </c>
      <c r="AA185" s="2">
        <v>26.41</v>
      </c>
      <c r="AB185" s="2">
        <v>3.92</v>
      </c>
      <c r="AC185" s="2" t="b">
        <v>1</v>
      </c>
    </row>
    <row r="186">
      <c r="A186" s="25">
        <v>87.1</v>
      </c>
      <c r="B186" s="29"/>
      <c r="C186" s="25" t="s">
        <v>256</v>
      </c>
      <c r="D186" s="25">
        <v>77.0</v>
      </c>
      <c r="E186" s="25" t="s">
        <v>57</v>
      </c>
      <c r="F186" s="2" t="s">
        <v>254</v>
      </c>
      <c r="G186" s="2" t="s">
        <v>246</v>
      </c>
      <c r="H186" s="4">
        <v>43515.0</v>
      </c>
      <c r="I186" s="4">
        <v>43510.0</v>
      </c>
      <c r="J186" s="2" t="s">
        <v>257</v>
      </c>
      <c r="K186" s="2">
        <v>1.0</v>
      </c>
      <c r="L186" s="2">
        <v>14.0</v>
      </c>
      <c r="M186" s="5"/>
      <c r="N186" s="10">
        <f t="shared" si="46"/>
        <v>-43515</v>
      </c>
      <c r="O186" s="5"/>
      <c r="P186" s="5"/>
      <c r="Q186" s="4">
        <v>43560.0</v>
      </c>
      <c r="R186" s="2">
        <f t="shared" si="47"/>
        <v>45</v>
      </c>
      <c r="S186" s="2" t="s">
        <v>258</v>
      </c>
      <c r="T186" s="2">
        <v>5.0</v>
      </c>
      <c r="U186" s="2">
        <v>13.0</v>
      </c>
      <c r="V186" s="7">
        <v>0.35</v>
      </c>
      <c r="W186" s="8">
        <f t="shared" si="3"/>
        <v>9.1</v>
      </c>
      <c r="X186" s="9" t="str">
        <f t="shared" si="34"/>
        <v>Failure</v>
      </c>
      <c r="Y186" s="7" t="str">
        <f t="shared" si="35"/>
        <v>Failure</v>
      </c>
      <c r="Z186" s="7" t="str">
        <f t="shared" si="6"/>
        <v>Failure</v>
      </c>
      <c r="AA186" s="2">
        <v>26.58</v>
      </c>
      <c r="AB186" s="2">
        <v>4.0</v>
      </c>
      <c r="AC186" s="2" t="b">
        <v>1</v>
      </c>
    </row>
    <row r="187">
      <c r="A187" s="23">
        <v>88.0</v>
      </c>
      <c r="B187" s="20">
        <v>2396693.0</v>
      </c>
      <c r="C187" s="20" t="s">
        <v>259</v>
      </c>
      <c r="D187" s="20">
        <v>70.0</v>
      </c>
      <c r="E187" s="20" t="s">
        <v>57</v>
      </c>
      <c r="F187" s="11" t="s">
        <v>260</v>
      </c>
      <c r="G187" s="11" t="s">
        <v>261</v>
      </c>
      <c r="H187" s="12">
        <v>43360.0</v>
      </c>
      <c r="I187" s="12">
        <v>43339.0</v>
      </c>
      <c r="J187" s="11" t="s">
        <v>262</v>
      </c>
      <c r="K187" s="11">
        <v>4.0</v>
      </c>
      <c r="L187" s="11">
        <v>18.0</v>
      </c>
      <c r="M187" s="13"/>
      <c r="N187" s="14">
        <f t="shared" si="46"/>
        <v>-43360</v>
      </c>
      <c r="O187" s="13"/>
      <c r="P187" s="13"/>
      <c r="Q187" s="12">
        <v>43433.0</v>
      </c>
      <c r="R187" s="11">
        <f t="shared" si="47"/>
        <v>73</v>
      </c>
      <c r="S187" s="11" t="s">
        <v>263</v>
      </c>
      <c r="T187" s="11">
        <v>4.0</v>
      </c>
      <c r="U187" s="11">
        <v>13.0</v>
      </c>
      <c r="V187" s="7">
        <v>0.35</v>
      </c>
      <c r="W187" s="8">
        <f t="shared" si="3"/>
        <v>11.7</v>
      </c>
      <c r="X187" s="9" t="str">
        <f t="shared" si="34"/>
        <v>Failure</v>
      </c>
      <c r="Y187" s="7" t="str">
        <f t="shared" si="35"/>
        <v>Failure</v>
      </c>
      <c r="Z187" s="7" t="str">
        <f t="shared" si="6"/>
        <v>Failure</v>
      </c>
      <c r="AA187" s="11">
        <v>23.34</v>
      </c>
      <c r="AB187" s="11">
        <v>2.96</v>
      </c>
      <c r="AC187" s="11" t="b">
        <v>1</v>
      </c>
    </row>
    <row r="188">
      <c r="A188" s="20">
        <v>88.1</v>
      </c>
      <c r="B188" s="20">
        <v>2396693.0</v>
      </c>
      <c r="C188" s="20" t="s">
        <v>259</v>
      </c>
      <c r="D188" s="20">
        <v>70.0</v>
      </c>
      <c r="E188" s="20" t="s">
        <v>57</v>
      </c>
      <c r="F188" s="13"/>
      <c r="G188" s="11" t="s">
        <v>264</v>
      </c>
      <c r="H188" s="12">
        <v>43394.0</v>
      </c>
      <c r="I188" s="12">
        <v>43361.0</v>
      </c>
      <c r="J188" s="11" t="s">
        <v>265</v>
      </c>
      <c r="K188" s="11">
        <v>4.0</v>
      </c>
      <c r="L188" s="11">
        <v>20.0</v>
      </c>
      <c r="M188" s="13"/>
      <c r="N188" s="14">
        <f t="shared" si="46"/>
        <v>-43394</v>
      </c>
      <c r="O188" s="13"/>
      <c r="P188" s="13"/>
      <c r="Q188" s="12">
        <v>43524.0</v>
      </c>
      <c r="R188" s="11">
        <f t="shared" si="47"/>
        <v>130</v>
      </c>
      <c r="S188" s="11" t="s">
        <v>39</v>
      </c>
      <c r="T188" s="11">
        <v>0.0</v>
      </c>
      <c r="U188" s="11">
        <v>18.0</v>
      </c>
      <c r="V188" s="7">
        <v>0.35</v>
      </c>
      <c r="W188" s="8">
        <f t="shared" si="3"/>
        <v>13</v>
      </c>
      <c r="X188" s="9" t="str">
        <f t="shared" si="34"/>
        <v>Failure</v>
      </c>
      <c r="Y188" s="7" t="str">
        <f t="shared" si="35"/>
        <v>Success</v>
      </c>
      <c r="Z188" s="7" t="str">
        <f t="shared" si="6"/>
        <v>Success</v>
      </c>
      <c r="AA188" s="11">
        <v>23.34</v>
      </c>
      <c r="AB188" s="11">
        <v>2.96</v>
      </c>
      <c r="AC188" s="11" t="b">
        <v>1</v>
      </c>
    </row>
    <row r="189">
      <c r="A189" s="84">
        <v>89.0</v>
      </c>
      <c r="B189" s="74">
        <v>2712039.0</v>
      </c>
      <c r="C189" s="74" t="s">
        <v>729</v>
      </c>
      <c r="D189" s="75"/>
      <c r="E189" s="75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3"/>
      <c r="S189" s="64"/>
      <c r="T189" s="64"/>
      <c r="U189" s="64"/>
      <c r="V189" s="7">
        <v>0.35</v>
      </c>
      <c r="W189" s="8">
        <f t="shared" si="3"/>
        <v>0</v>
      </c>
      <c r="X189" s="9" t="str">
        <f t="shared" si="34"/>
        <v> </v>
      </c>
      <c r="Y189" s="7" t="str">
        <f t="shared" si="35"/>
        <v/>
      </c>
      <c r="Z189" s="7" t="str">
        <f t="shared" si="6"/>
        <v/>
      </c>
      <c r="AA189" s="64"/>
      <c r="AB189" s="64"/>
      <c r="AC189" s="63" t="b">
        <v>0</v>
      </c>
    </row>
    <row r="190">
      <c r="A190" s="74">
        <v>89.1</v>
      </c>
      <c r="B190" s="75"/>
      <c r="C190" s="75"/>
      <c r="D190" s="75"/>
      <c r="E190" s="75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3"/>
      <c r="S190" s="64"/>
      <c r="T190" s="64"/>
      <c r="U190" s="64"/>
      <c r="V190" s="7">
        <v>0.35</v>
      </c>
      <c r="W190" s="8">
        <f t="shared" si="3"/>
        <v>0</v>
      </c>
      <c r="X190" s="9" t="str">
        <f t="shared" si="34"/>
        <v> </v>
      </c>
      <c r="Y190" s="7" t="str">
        <f t="shared" si="35"/>
        <v/>
      </c>
      <c r="Z190" s="7" t="str">
        <f t="shared" si="6"/>
        <v/>
      </c>
      <c r="AA190" s="64"/>
      <c r="AB190" s="64"/>
      <c r="AC190" s="63" t="b">
        <v>0</v>
      </c>
    </row>
    <row r="191">
      <c r="A191" s="84">
        <v>90.0</v>
      </c>
      <c r="B191" s="74">
        <v>897079.0</v>
      </c>
      <c r="C191" s="74" t="s">
        <v>729</v>
      </c>
      <c r="D191" s="75"/>
      <c r="E191" s="75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3"/>
      <c r="S191" s="64"/>
      <c r="T191" s="64"/>
      <c r="U191" s="64"/>
      <c r="V191" s="7">
        <v>0.35</v>
      </c>
      <c r="W191" s="8">
        <f t="shared" si="3"/>
        <v>0</v>
      </c>
      <c r="X191" s="9" t="str">
        <f t="shared" si="34"/>
        <v> </v>
      </c>
      <c r="Y191" s="7" t="str">
        <f t="shared" si="35"/>
        <v/>
      </c>
      <c r="Z191" s="7" t="str">
        <f t="shared" si="6"/>
        <v/>
      </c>
      <c r="AA191" s="64"/>
      <c r="AB191" s="64"/>
      <c r="AC191" s="63" t="b">
        <v>0</v>
      </c>
    </row>
    <row r="192">
      <c r="A192" s="74">
        <v>90.1</v>
      </c>
      <c r="B192" s="75"/>
      <c r="C192" s="75"/>
      <c r="D192" s="75"/>
      <c r="E192" s="75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3"/>
      <c r="S192" s="64"/>
      <c r="T192" s="64"/>
      <c r="U192" s="64"/>
      <c r="V192" s="7">
        <v>0.35</v>
      </c>
      <c r="W192" s="8">
        <f t="shared" si="3"/>
        <v>0</v>
      </c>
      <c r="X192" s="9" t="str">
        <f t="shared" si="34"/>
        <v> </v>
      </c>
      <c r="Y192" s="7" t="str">
        <f t="shared" si="35"/>
        <v/>
      </c>
      <c r="Z192" s="7" t="str">
        <f t="shared" si="6"/>
        <v/>
      </c>
      <c r="AA192" s="64"/>
      <c r="AB192" s="64"/>
      <c r="AC192" s="63" t="b">
        <v>0</v>
      </c>
    </row>
    <row r="193">
      <c r="A193" s="84">
        <v>91.0</v>
      </c>
      <c r="B193" s="74">
        <v>2412208.0</v>
      </c>
      <c r="C193" s="74" t="s">
        <v>729</v>
      </c>
      <c r="D193" s="75"/>
      <c r="E193" s="75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3"/>
      <c r="S193" s="64"/>
      <c r="T193" s="64"/>
      <c r="U193" s="64"/>
      <c r="V193" s="7">
        <v>0.35</v>
      </c>
      <c r="W193" s="8">
        <f t="shared" si="3"/>
        <v>0</v>
      </c>
      <c r="X193" s="9" t="str">
        <f t="shared" si="34"/>
        <v> </v>
      </c>
      <c r="Y193" s="7" t="str">
        <f t="shared" si="35"/>
        <v/>
      </c>
      <c r="Z193" s="7" t="str">
        <f t="shared" si="6"/>
        <v/>
      </c>
      <c r="AA193" s="64"/>
      <c r="AB193" s="64"/>
      <c r="AC193" s="63" t="b">
        <v>0</v>
      </c>
    </row>
    <row r="194">
      <c r="A194" s="74">
        <v>91.1</v>
      </c>
      <c r="B194" s="75"/>
      <c r="C194" s="75"/>
      <c r="D194" s="75"/>
      <c r="E194" s="75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3"/>
      <c r="S194" s="64"/>
      <c r="T194" s="64"/>
      <c r="U194" s="64"/>
      <c r="V194" s="7">
        <v>0.35</v>
      </c>
      <c r="W194" s="8">
        <f t="shared" si="3"/>
        <v>0</v>
      </c>
      <c r="X194" s="9" t="str">
        <f t="shared" si="34"/>
        <v> </v>
      </c>
      <c r="Y194" s="7" t="str">
        <f t="shared" si="35"/>
        <v/>
      </c>
      <c r="Z194" s="7" t="str">
        <f t="shared" si="6"/>
        <v/>
      </c>
      <c r="AA194" s="64"/>
      <c r="AB194" s="64"/>
      <c r="AC194" s="63" t="b">
        <v>0</v>
      </c>
    </row>
    <row r="195">
      <c r="A195" s="23">
        <v>92.0</v>
      </c>
      <c r="B195" s="20">
        <v>2776011.0</v>
      </c>
      <c r="C195" s="20" t="s">
        <v>266</v>
      </c>
      <c r="D195" s="20">
        <v>76.0</v>
      </c>
      <c r="E195" s="20" t="s">
        <v>57</v>
      </c>
      <c r="F195" s="11" t="s">
        <v>267</v>
      </c>
      <c r="G195" s="11" t="s">
        <v>255</v>
      </c>
      <c r="H195" s="15">
        <v>43410.0</v>
      </c>
      <c r="I195" s="15">
        <v>43374.0</v>
      </c>
      <c r="J195" s="11" t="s">
        <v>268</v>
      </c>
      <c r="K195" s="11">
        <v>2.0</v>
      </c>
      <c r="L195" s="11">
        <v>22.0</v>
      </c>
      <c r="M195" s="13"/>
      <c r="N195" s="16">
        <f t="shared" ref="N195:N202" si="48">M195-H195</f>
        <v>-43410</v>
      </c>
      <c r="O195" s="13"/>
      <c r="P195" s="13"/>
      <c r="Q195" s="12">
        <v>43476.0</v>
      </c>
      <c r="R195" s="11">
        <f t="shared" ref="R195:R202" si="49">Q195-H195</f>
        <v>66</v>
      </c>
      <c r="S195" s="11" t="s">
        <v>269</v>
      </c>
      <c r="T195" s="11">
        <v>1.0</v>
      </c>
      <c r="U195" s="11">
        <v>18.0</v>
      </c>
      <c r="V195" s="7">
        <v>0.35</v>
      </c>
      <c r="W195" s="8">
        <f t="shared" si="3"/>
        <v>14.3</v>
      </c>
      <c r="X195" s="9" t="str">
        <f t="shared" si="34"/>
        <v>Failure</v>
      </c>
      <c r="Y195" s="7" t="str">
        <f t="shared" si="35"/>
        <v>Success</v>
      </c>
      <c r="Z195" s="7" t="str">
        <f t="shared" si="6"/>
        <v>Success</v>
      </c>
      <c r="AA195" s="11">
        <v>24.63</v>
      </c>
      <c r="AB195" s="11">
        <v>3.63</v>
      </c>
      <c r="AC195" s="11" t="b">
        <v>1</v>
      </c>
    </row>
    <row r="196">
      <c r="A196" s="74">
        <v>92.1</v>
      </c>
      <c r="B196" s="75"/>
      <c r="C196" s="74" t="s">
        <v>772</v>
      </c>
      <c r="D196" s="74"/>
      <c r="E196" s="74"/>
      <c r="F196" s="64"/>
      <c r="G196" s="64"/>
      <c r="H196" s="64"/>
      <c r="I196" s="64"/>
      <c r="J196" s="64"/>
      <c r="K196" s="64"/>
      <c r="L196" s="64"/>
      <c r="M196" s="64"/>
      <c r="N196" s="64">
        <f t="shared" si="48"/>
        <v>0</v>
      </c>
      <c r="O196" s="64"/>
      <c r="P196" s="64"/>
      <c r="Q196" s="64"/>
      <c r="R196" s="63">
        <f t="shared" si="49"/>
        <v>0</v>
      </c>
      <c r="S196" s="64"/>
      <c r="T196" s="64"/>
      <c r="U196" s="64"/>
      <c r="V196" s="7">
        <v>0.35</v>
      </c>
      <c r="W196" s="8">
        <f t="shared" si="3"/>
        <v>0</v>
      </c>
      <c r="X196" s="9" t="str">
        <f t="shared" si="34"/>
        <v> </v>
      </c>
      <c r="Y196" s="7" t="str">
        <f t="shared" si="35"/>
        <v/>
      </c>
      <c r="Z196" s="7" t="str">
        <f t="shared" si="6"/>
        <v/>
      </c>
      <c r="AA196" s="64"/>
      <c r="AB196" s="64"/>
      <c r="AC196" s="63" t="b">
        <v>0</v>
      </c>
    </row>
    <row r="197">
      <c r="A197" s="24">
        <v>93.0</v>
      </c>
      <c r="B197" s="25">
        <v>1450152.0</v>
      </c>
      <c r="C197" s="25" t="s">
        <v>270</v>
      </c>
      <c r="D197" s="25">
        <v>86.0</v>
      </c>
      <c r="E197" s="25" t="s">
        <v>30</v>
      </c>
      <c r="F197" s="2" t="s">
        <v>271</v>
      </c>
      <c r="G197" s="2" t="s">
        <v>272</v>
      </c>
      <c r="H197" s="4">
        <v>43438.0</v>
      </c>
      <c r="I197" s="4">
        <v>43376.0</v>
      </c>
      <c r="J197" s="2" t="s">
        <v>273</v>
      </c>
      <c r="K197" s="2">
        <v>1.0</v>
      </c>
      <c r="L197" s="2">
        <v>12.0</v>
      </c>
      <c r="M197" s="5"/>
      <c r="N197" s="10">
        <f t="shared" si="48"/>
        <v>-43438</v>
      </c>
      <c r="O197" s="5"/>
      <c r="P197" s="5"/>
      <c r="Q197" s="4">
        <v>43474.0</v>
      </c>
      <c r="R197" s="2">
        <f t="shared" si="49"/>
        <v>36</v>
      </c>
      <c r="S197" s="2" t="s">
        <v>274</v>
      </c>
      <c r="T197" s="2">
        <v>1.0</v>
      </c>
      <c r="U197" s="2">
        <v>20.0</v>
      </c>
      <c r="V197" s="7">
        <v>0.35</v>
      </c>
      <c r="W197" s="8">
        <f t="shared" si="3"/>
        <v>7.8</v>
      </c>
      <c r="X197" s="9" t="str">
        <f t="shared" si="34"/>
        <v>Failure</v>
      </c>
      <c r="Y197" s="7" t="str">
        <f t="shared" si="35"/>
        <v>Failure</v>
      </c>
      <c r="Z197" s="7" t="str">
        <f t="shared" si="6"/>
        <v>Failure</v>
      </c>
      <c r="AA197" s="2">
        <v>24.99</v>
      </c>
      <c r="AB197" s="2">
        <v>3.3</v>
      </c>
      <c r="AC197" s="2" t="b">
        <v>1</v>
      </c>
    </row>
    <row r="198">
      <c r="A198" s="80">
        <v>93.1</v>
      </c>
      <c r="B198" s="80">
        <v>1450152.0</v>
      </c>
      <c r="C198" s="80" t="s">
        <v>773</v>
      </c>
      <c r="D198" s="81"/>
      <c r="E198" s="81"/>
      <c r="F198" s="66"/>
      <c r="G198" s="65" t="s">
        <v>774</v>
      </c>
      <c r="H198" s="66"/>
      <c r="I198" s="66"/>
      <c r="J198" s="66"/>
      <c r="K198" s="66"/>
      <c r="L198" s="66"/>
      <c r="M198" s="66"/>
      <c r="N198" s="66">
        <f t="shared" si="48"/>
        <v>0</v>
      </c>
      <c r="O198" s="66"/>
      <c r="P198" s="66"/>
      <c r="Q198" s="66"/>
      <c r="R198" s="65">
        <f t="shared" si="49"/>
        <v>0</v>
      </c>
      <c r="S198" s="66"/>
      <c r="T198" s="66"/>
      <c r="U198" s="66"/>
      <c r="V198" s="7">
        <v>0.35</v>
      </c>
      <c r="W198" s="8">
        <f t="shared" si="3"/>
        <v>0</v>
      </c>
      <c r="X198" s="9" t="str">
        <f t="shared" si="34"/>
        <v> </v>
      </c>
      <c r="Y198" s="7" t="str">
        <f t="shared" si="35"/>
        <v/>
      </c>
      <c r="Z198" s="7" t="str">
        <f t="shared" si="6"/>
        <v/>
      </c>
      <c r="AA198" s="66"/>
      <c r="AB198" s="66"/>
      <c r="AC198" s="65" t="b">
        <v>0</v>
      </c>
    </row>
    <row r="199">
      <c r="A199" s="23">
        <v>94.0</v>
      </c>
      <c r="B199" s="20">
        <v>2782507.0</v>
      </c>
      <c r="C199" s="20" t="s">
        <v>275</v>
      </c>
      <c r="D199" s="20">
        <v>76.0</v>
      </c>
      <c r="E199" s="20" t="s">
        <v>57</v>
      </c>
      <c r="F199" s="11" t="s">
        <v>276</v>
      </c>
      <c r="G199" s="11" t="s">
        <v>176</v>
      </c>
      <c r="H199" s="12">
        <v>43494.0</v>
      </c>
      <c r="I199" s="12">
        <v>43383.0</v>
      </c>
      <c r="J199" s="11" t="s">
        <v>277</v>
      </c>
      <c r="K199" s="11">
        <v>10.0</v>
      </c>
      <c r="L199" s="11">
        <v>25.0</v>
      </c>
      <c r="M199" s="13"/>
      <c r="N199" s="14">
        <f t="shared" si="48"/>
        <v>-43494</v>
      </c>
      <c r="O199" s="13"/>
      <c r="P199" s="13"/>
      <c r="Q199" s="12">
        <v>43578.0</v>
      </c>
      <c r="R199" s="11">
        <f t="shared" si="49"/>
        <v>84</v>
      </c>
      <c r="S199" s="11" t="s">
        <v>278</v>
      </c>
      <c r="T199" s="11">
        <v>4.0</v>
      </c>
      <c r="U199" s="11">
        <v>10.0</v>
      </c>
      <c r="V199" s="7">
        <v>0.35</v>
      </c>
      <c r="W199" s="8">
        <f t="shared" si="3"/>
        <v>16.25</v>
      </c>
      <c r="X199" s="9" t="str">
        <f t="shared" si="34"/>
        <v>Success</v>
      </c>
      <c r="Y199" s="7" t="str">
        <f t="shared" si="35"/>
        <v>Success</v>
      </c>
      <c r="Z199" s="7" t="str">
        <f t="shared" si="6"/>
        <v>Success</v>
      </c>
      <c r="AA199" s="11">
        <v>23.6</v>
      </c>
      <c r="AB199" s="11">
        <v>2.66</v>
      </c>
      <c r="AC199" s="11" t="b">
        <v>1</v>
      </c>
    </row>
    <row r="200">
      <c r="A200" s="25">
        <v>94.1</v>
      </c>
      <c r="B200" s="25">
        <v>2782507.0</v>
      </c>
      <c r="C200" s="25" t="s">
        <v>279</v>
      </c>
      <c r="D200" s="25">
        <v>76.0</v>
      </c>
      <c r="E200" s="25" t="s">
        <v>57</v>
      </c>
      <c r="F200" s="2" t="s">
        <v>280</v>
      </c>
      <c r="G200" s="2" t="s">
        <v>181</v>
      </c>
      <c r="H200" s="4">
        <v>43570.0</v>
      </c>
      <c r="I200" s="4">
        <v>43529.0</v>
      </c>
      <c r="J200" s="2" t="s">
        <v>281</v>
      </c>
      <c r="K200" s="2">
        <v>1.0</v>
      </c>
      <c r="L200" s="2">
        <v>14.0</v>
      </c>
      <c r="M200" s="5"/>
      <c r="N200" s="10">
        <f t="shared" si="48"/>
        <v>-43570</v>
      </c>
      <c r="O200" s="5"/>
      <c r="P200" s="5"/>
      <c r="Q200" s="4">
        <v>43606.0</v>
      </c>
      <c r="R200" s="2">
        <f t="shared" si="49"/>
        <v>36</v>
      </c>
      <c r="S200" s="2" t="s">
        <v>282</v>
      </c>
      <c r="T200" s="2">
        <v>4.0</v>
      </c>
      <c r="U200" s="2">
        <v>13.0</v>
      </c>
      <c r="V200" s="7">
        <v>0.35</v>
      </c>
      <c r="W200" s="8">
        <f t="shared" si="3"/>
        <v>9.1</v>
      </c>
      <c r="X200" s="9" t="str">
        <f t="shared" si="34"/>
        <v>Failure</v>
      </c>
      <c r="Y200" s="7" t="str">
        <f t="shared" si="35"/>
        <v>Failure</v>
      </c>
      <c r="Z200" s="7" t="str">
        <f t="shared" si="6"/>
        <v>Failure</v>
      </c>
      <c r="AA200" s="2">
        <v>23.2</v>
      </c>
      <c r="AB200" s="2">
        <v>2.85</v>
      </c>
      <c r="AC200" s="2" t="b">
        <v>1</v>
      </c>
    </row>
    <row r="201">
      <c r="A201" s="78">
        <v>94.2</v>
      </c>
      <c r="B201" s="80">
        <v>2782507.0</v>
      </c>
      <c r="C201" s="78" t="s">
        <v>775</v>
      </c>
      <c r="D201" s="78">
        <v>78.0</v>
      </c>
      <c r="E201" s="78" t="s">
        <v>57</v>
      </c>
      <c r="F201" s="71"/>
      <c r="G201" s="71"/>
      <c r="H201" s="71"/>
      <c r="I201" s="71"/>
      <c r="J201" s="71"/>
      <c r="K201" s="71"/>
      <c r="L201" s="71"/>
      <c r="M201" s="71"/>
      <c r="N201" s="71">
        <f t="shared" si="48"/>
        <v>0</v>
      </c>
      <c r="O201" s="71"/>
      <c r="P201" s="71"/>
      <c r="Q201" s="71"/>
      <c r="R201" s="70">
        <f t="shared" si="49"/>
        <v>0</v>
      </c>
      <c r="S201" s="71"/>
      <c r="T201" s="71"/>
      <c r="U201" s="71"/>
      <c r="V201" s="7">
        <v>0.35</v>
      </c>
      <c r="W201" s="8">
        <f t="shared" si="3"/>
        <v>0</v>
      </c>
      <c r="X201" s="9" t="str">
        <f t="shared" si="34"/>
        <v> </v>
      </c>
      <c r="Y201" s="7" t="str">
        <f t="shared" si="35"/>
        <v/>
      </c>
      <c r="Z201" s="7" t="str">
        <f t="shared" si="6"/>
        <v/>
      </c>
      <c r="AA201" s="71"/>
      <c r="AB201" s="71"/>
      <c r="AC201" s="70" t="b">
        <v>0</v>
      </c>
    </row>
    <row r="202">
      <c r="A202" s="78">
        <v>94.3</v>
      </c>
      <c r="B202" s="96"/>
      <c r="C202" s="78" t="s">
        <v>776</v>
      </c>
      <c r="D202" s="78">
        <v>78.0</v>
      </c>
      <c r="E202" s="78" t="s">
        <v>57</v>
      </c>
      <c r="F202" s="71"/>
      <c r="G202" s="71"/>
      <c r="H202" s="71"/>
      <c r="I202" s="71"/>
      <c r="J202" s="71"/>
      <c r="K202" s="71"/>
      <c r="L202" s="71"/>
      <c r="M202" s="71"/>
      <c r="N202" s="71">
        <f t="shared" si="48"/>
        <v>0</v>
      </c>
      <c r="O202" s="71"/>
      <c r="P202" s="71"/>
      <c r="Q202" s="71"/>
      <c r="R202" s="70">
        <f t="shared" si="49"/>
        <v>0</v>
      </c>
      <c r="S202" s="71"/>
      <c r="T202" s="71"/>
      <c r="U202" s="71"/>
      <c r="V202" s="7">
        <v>0.35</v>
      </c>
      <c r="W202" s="8">
        <f t="shared" si="3"/>
        <v>0</v>
      </c>
      <c r="X202" s="9" t="str">
        <f t="shared" si="34"/>
        <v> </v>
      </c>
      <c r="Y202" s="7" t="str">
        <f t="shared" si="35"/>
        <v/>
      </c>
      <c r="Z202" s="7" t="str">
        <f t="shared" si="6"/>
        <v/>
      </c>
      <c r="AA202" s="71"/>
      <c r="AB202" s="71"/>
      <c r="AC202" s="70" t="b">
        <v>0</v>
      </c>
    </row>
    <row r="203">
      <c r="A203" s="84">
        <v>95.0</v>
      </c>
      <c r="B203" s="75"/>
      <c r="C203" s="74" t="s">
        <v>694</v>
      </c>
      <c r="D203" s="75"/>
      <c r="E203" s="75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3"/>
      <c r="S203" s="64"/>
      <c r="T203" s="64"/>
      <c r="U203" s="64"/>
      <c r="V203" s="7">
        <v>0.35</v>
      </c>
      <c r="W203" s="8">
        <f t="shared" si="3"/>
        <v>0</v>
      </c>
      <c r="X203" s="9" t="str">
        <f t="shared" si="34"/>
        <v> </v>
      </c>
      <c r="Y203" s="7" t="str">
        <f t="shared" si="35"/>
        <v/>
      </c>
      <c r="Z203" s="7" t="str">
        <f t="shared" si="6"/>
        <v/>
      </c>
      <c r="AA203" s="64"/>
      <c r="AB203" s="64"/>
      <c r="AC203" s="63" t="b">
        <v>0</v>
      </c>
    </row>
    <row r="204">
      <c r="A204" s="74">
        <v>95.1</v>
      </c>
      <c r="B204" s="75"/>
      <c r="C204" s="75"/>
      <c r="D204" s="75"/>
      <c r="E204" s="75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3"/>
      <c r="S204" s="64"/>
      <c r="T204" s="64"/>
      <c r="U204" s="64"/>
      <c r="V204" s="7">
        <v>0.35</v>
      </c>
      <c r="W204" s="8">
        <f t="shared" si="3"/>
        <v>0</v>
      </c>
      <c r="X204" s="9" t="str">
        <f t="shared" si="34"/>
        <v> </v>
      </c>
      <c r="Y204" s="7" t="str">
        <f t="shared" si="35"/>
        <v/>
      </c>
      <c r="Z204" s="7" t="str">
        <f t="shared" si="6"/>
        <v/>
      </c>
      <c r="AA204" s="64"/>
      <c r="AB204" s="64"/>
      <c r="AC204" s="63" t="b">
        <v>0</v>
      </c>
    </row>
    <row r="205">
      <c r="A205" s="94">
        <v>96.0</v>
      </c>
      <c r="B205" s="78">
        <v>1997990.0</v>
      </c>
      <c r="C205" s="78" t="s">
        <v>777</v>
      </c>
      <c r="D205" s="78"/>
      <c r="E205" s="78" t="s">
        <v>30</v>
      </c>
      <c r="F205" s="71"/>
      <c r="G205" s="71"/>
      <c r="H205" s="72"/>
      <c r="I205" s="71"/>
      <c r="J205" s="71"/>
      <c r="K205" s="71"/>
      <c r="L205" s="71"/>
      <c r="M205" s="71"/>
      <c r="N205" s="97">
        <f>M205-H205</f>
        <v>0</v>
      </c>
      <c r="O205" s="71"/>
      <c r="P205" s="71"/>
      <c r="Q205" s="71"/>
      <c r="R205" s="72">
        <f>Q205-H205</f>
        <v>0</v>
      </c>
      <c r="S205" s="71"/>
      <c r="T205" s="71"/>
      <c r="U205" s="71"/>
      <c r="V205" s="7">
        <v>0.35</v>
      </c>
      <c r="W205" s="8">
        <f t="shared" si="3"/>
        <v>0</v>
      </c>
      <c r="X205" s="9" t="str">
        <f t="shared" si="34"/>
        <v> </v>
      </c>
      <c r="Y205" s="7" t="str">
        <f t="shared" si="35"/>
        <v/>
      </c>
      <c r="Z205" s="7" t="str">
        <f t="shared" si="6"/>
        <v/>
      </c>
      <c r="AA205" s="71"/>
      <c r="AB205" s="71"/>
      <c r="AC205" s="70" t="b">
        <v>0</v>
      </c>
    </row>
    <row r="206">
      <c r="A206" s="80">
        <v>96.1</v>
      </c>
      <c r="B206" s="81"/>
      <c r="C206" s="80" t="s">
        <v>778</v>
      </c>
      <c r="D206" s="80">
        <v>63.0</v>
      </c>
      <c r="E206" s="80" t="s">
        <v>30</v>
      </c>
      <c r="F206" s="65" t="s">
        <v>779</v>
      </c>
      <c r="G206" s="65" t="s">
        <v>780</v>
      </c>
      <c r="H206" s="67">
        <v>43452.0</v>
      </c>
      <c r="I206" s="67">
        <v>43395.0</v>
      </c>
      <c r="J206" s="65"/>
      <c r="K206" s="65"/>
      <c r="L206" s="65"/>
      <c r="M206" s="66"/>
      <c r="N206" s="66"/>
      <c r="O206" s="66"/>
      <c r="P206" s="66"/>
      <c r="Q206" s="67"/>
      <c r="R206" s="65"/>
      <c r="S206" s="65"/>
      <c r="T206" s="65"/>
      <c r="U206" s="65"/>
      <c r="V206" s="7">
        <v>0.35</v>
      </c>
      <c r="W206" s="8">
        <f t="shared" si="3"/>
        <v>0</v>
      </c>
      <c r="X206" s="9" t="str">
        <f t="shared" si="34"/>
        <v> </v>
      </c>
      <c r="Y206" s="7" t="str">
        <f t="shared" si="35"/>
        <v/>
      </c>
      <c r="Z206" s="7" t="str">
        <f t="shared" si="6"/>
        <v/>
      </c>
      <c r="AA206" s="66"/>
      <c r="AB206" s="66"/>
      <c r="AC206" s="65" t="b">
        <v>0</v>
      </c>
    </row>
    <row r="207">
      <c r="A207" s="23">
        <v>97.0</v>
      </c>
      <c r="B207" s="20">
        <v>2308914.0</v>
      </c>
      <c r="C207" s="20" t="s">
        <v>283</v>
      </c>
      <c r="D207" s="20">
        <v>75.0</v>
      </c>
      <c r="E207" s="20" t="s">
        <v>57</v>
      </c>
      <c r="F207" s="11" t="s">
        <v>284</v>
      </c>
      <c r="G207" s="11" t="s">
        <v>255</v>
      </c>
      <c r="H207" s="12">
        <v>43906.0</v>
      </c>
      <c r="I207" s="12">
        <v>43866.0</v>
      </c>
      <c r="J207" s="11" t="s">
        <v>285</v>
      </c>
      <c r="K207" s="11">
        <v>0.0</v>
      </c>
      <c r="L207" s="11">
        <v>19.0</v>
      </c>
      <c r="M207" s="13"/>
      <c r="N207" s="14">
        <f t="shared" ref="N207:N210" si="50">M207-H207</f>
        <v>-43906</v>
      </c>
      <c r="O207" s="13"/>
      <c r="P207" s="13"/>
      <c r="Q207" s="12">
        <v>43973.0</v>
      </c>
      <c r="R207" s="11">
        <f t="shared" ref="R207:R210" si="51">Q207-H207</f>
        <v>67</v>
      </c>
      <c r="S207" s="11" t="s">
        <v>39</v>
      </c>
      <c r="T207" s="11">
        <v>0.0</v>
      </c>
      <c r="U207" s="11">
        <v>11.0</v>
      </c>
      <c r="V207" s="7">
        <v>0.35</v>
      </c>
      <c r="W207" s="8">
        <f t="shared" si="3"/>
        <v>12.35</v>
      </c>
      <c r="X207" s="9" t="str">
        <f t="shared" si="34"/>
        <v>Success</v>
      </c>
      <c r="Y207" s="7" t="str">
        <f t="shared" si="35"/>
        <v>Failure</v>
      </c>
      <c r="Z207" s="7" t="str">
        <f t="shared" si="6"/>
        <v>Success</v>
      </c>
      <c r="AA207" s="11">
        <v>24.17</v>
      </c>
      <c r="AB207" s="11">
        <v>3.33</v>
      </c>
      <c r="AC207" s="11" t="b">
        <v>1</v>
      </c>
    </row>
    <row r="208">
      <c r="A208" s="20">
        <v>97.1</v>
      </c>
      <c r="B208" s="20">
        <v>2308914.0</v>
      </c>
      <c r="C208" s="20" t="s">
        <v>286</v>
      </c>
      <c r="D208" s="20">
        <v>74.0</v>
      </c>
      <c r="E208" s="20" t="s">
        <v>57</v>
      </c>
      <c r="F208" s="11" t="s">
        <v>287</v>
      </c>
      <c r="G208" s="11" t="s">
        <v>288</v>
      </c>
      <c r="H208" s="12">
        <v>43480.0</v>
      </c>
      <c r="I208" s="12">
        <v>43404.0</v>
      </c>
      <c r="J208" s="11" t="s">
        <v>39</v>
      </c>
      <c r="K208" s="11">
        <v>0.0</v>
      </c>
      <c r="L208" s="11">
        <v>14.0</v>
      </c>
      <c r="M208" s="13"/>
      <c r="N208" s="14">
        <f t="shared" si="50"/>
        <v>-43480</v>
      </c>
      <c r="O208" s="13"/>
      <c r="P208" s="13"/>
      <c r="Q208" s="12">
        <v>43546.0</v>
      </c>
      <c r="R208" s="11">
        <f t="shared" si="51"/>
        <v>66</v>
      </c>
      <c r="S208" s="11" t="s">
        <v>39</v>
      </c>
      <c r="T208" s="11">
        <v>0.0</v>
      </c>
      <c r="U208" s="11">
        <v>10.0</v>
      </c>
      <c r="V208" s="7">
        <v>0.35</v>
      </c>
      <c r="W208" s="8">
        <f t="shared" si="3"/>
        <v>9.1</v>
      </c>
      <c r="X208" s="9" t="str">
        <f t="shared" si="34"/>
        <v>Failure</v>
      </c>
      <c r="Y208" s="7" t="str">
        <f t="shared" si="35"/>
        <v>Failure</v>
      </c>
      <c r="Z208" s="7" t="str">
        <f t="shared" si="6"/>
        <v>Failure</v>
      </c>
      <c r="AA208" s="11">
        <v>23.99</v>
      </c>
      <c r="AB208" s="11">
        <v>3.27</v>
      </c>
      <c r="AC208" s="11" t="b">
        <v>1</v>
      </c>
    </row>
    <row r="209">
      <c r="A209" s="24">
        <v>98.0</v>
      </c>
      <c r="B209" s="25">
        <v>1572294.0</v>
      </c>
      <c r="C209" s="25" t="s">
        <v>289</v>
      </c>
      <c r="D209" s="25">
        <v>73.0</v>
      </c>
      <c r="E209" s="25" t="s">
        <v>30</v>
      </c>
      <c r="F209" s="2" t="s">
        <v>47</v>
      </c>
      <c r="G209" s="2" t="s">
        <v>255</v>
      </c>
      <c r="H209" s="4">
        <v>43451.0</v>
      </c>
      <c r="I209" s="3">
        <v>43412.0</v>
      </c>
      <c r="J209" s="2" t="s">
        <v>290</v>
      </c>
      <c r="K209" s="2">
        <v>8.0</v>
      </c>
      <c r="L209" s="2">
        <v>14.0</v>
      </c>
      <c r="M209" s="5"/>
      <c r="N209" s="10">
        <f t="shared" si="50"/>
        <v>-43451</v>
      </c>
      <c r="O209" s="5"/>
      <c r="P209" s="5"/>
      <c r="Q209" s="4">
        <v>43517.0</v>
      </c>
      <c r="R209" s="2">
        <f t="shared" si="51"/>
        <v>66</v>
      </c>
      <c r="S209" s="2" t="s">
        <v>290</v>
      </c>
      <c r="T209" s="2">
        <v>8.0</v>
      </c>
      <c r="U209" s="2">
        <v>12.0</v>
      </c>
      <c r="V209" s="7">
        <v>0.35</v>
      </c>
      <c r="W209" s="8">
        <f t="shared" si="3"/>
        <v>9.1</v>
      </c>
      <c r="X209" s="9" t="str">
        <f t="shared" si="34"/>
        <v>Failure</v>
      </c>
      <c r="Y209" s="7" t="str">
        <f t="shared" si="35"/>
        <v>Failure</v>
      </c>
      <c r="Z209" s="7" t="str">
        <f t="shared" si="6"/>
        <v>Failure</v>
      </c>
      <c r="AA209" s="2">
        <v>24.92</v>
      </c>
      <c r="AB209" s="2">
        <v>3.34</v>
      </c>
      <c r="AC209" s="2" t="b">
        <v>1</v>
      </c>
    </row>
    <row r="210">
      <c r="A210" s="80">
        <v>98.1</v>
      </c>
      <c r="B210" s="80">
        <v>1572294.0</v>
      </c>
      <c r="C210" s="80" t="s">
        <v>781</v>
      </c>
      <c r="D210" s="80">
        <v>73.0</v>
      </c>
      <c r="E210" s="80" t="s">
        <v>30</v>
      </c>
      <c r="F210" s="66"/>
      <c r="G210" s="66"/>
      <c r="H210" s="66"/>
      <c r="I210" s="66"/>
      <c r="J210" s="66"/>
      <c r="K210" s="66"/>
      <c r="L210" s="66"/>
      <c r="M210" s="66"/>
      <c r="N210" s="66">
        <f t="shared" si="50"/>
        <v>0</v>
      </c>
      <c r="O210" s="66"/>
      <c r="P210" s="66"/>
      <c r="Q210" s="66"/>
      <c r="R210" s="65">
        <f t="shared" si="51"/>
        <v>0</v>
      </c>
      <c r="S210" s="66"/>
      <c r="T210" s="66"/>
      <c r="U210" s="66"/>
      <c r="V210" s="7">
        <v>0.35</v>
      </c>
      <c r="W210" s="8">
        <f t="shared" si="3"/>
        <v>0</v>
      </c>
      <c r="X210" s="9" t="str">
        <f t="shared" si="34"/>
        <v> </v>
      </c>
      <c r="Y210" s="7" t="str">
        <f t="shared" si="35"/>
        <v/>
      </c>
      <c r="Z210" s="7" t="str">
        <f t="shared" si="6"/>
        <v/>
      </c>
      <c r="AA210" s="66"/>
      <c r="AB210" s="66"/>
      <c r="AC210" s="65" t="b">
        <v>0</v>
      </c>
    </row>
    <row r="211">
      <c r="A211" s="84">
        <v>99.0</v>
      </c>
      <c r="B211" s="74">
        <v>1765910.0</v>
      </c>
      <c r="C211" s="76" t="s">
        <v>729</v>
      </c>
      <c r="D211" s="75"/>
      <c r="E211" s="75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3"/>
      <c r="S211" s="64"/>
      <c r="T211" s="64"/>
      <c r="U211" s="64"/>
      <c r="V211" s="7">
        <v>0.35</v>
      </c>
      <c r="W211" s="8">
        <f t="shared" si="3"/>
        <v>0</v>
      </c>
      <c r="X211" s="9" t="str">
        <f t="shared" si="34"/>
        <v> </v>
      </c>
      <c r="Y211" s="7" t="str">
        <f t="shared" si="35"/>
        <v/>
      </c>
      <c r="Z211" s="7" t="str">
        <f t="shared" si="6"/>
        <v/>
      </c>
      <c r="AA211" s="64"/>
      <c r="AB211" s="64"/>
      <c r="AC211" s="63" t="b">
        <v>0</v>
      </c>
    </row>
    <row r="212">
      <c r="A212" s="74">
        <v>99.1</v>
      </c>
      <c r="B212" s="75"/>
      <c r="C212" s="75"/>
      <c r="D212" s="75"/>
      <c r="E212" s="75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3"/>
      <c r="S212" s="64"/>
      <c r="T212" s="64"/>
      <c r="U212" s="64"/>
      <c r="V212" s="7">
        <v>0.35</v>
      </c>
      <c r="W212" s="8">
        <f t="shared" si="3"/>
        <v>0</v>
      </c>
      <c r="X212" s="9" t="str">
        <f t="shared" si="34"/>
        <v> </v>
      </c>
      <c r="Y212" s="7" t="str">
        <f t="shared" si="35"/>
        <v/>
      </c>
      <c r="Z212" s="7" t="str">
        <f t="shared" si="6"/>
        <v/>
      </c>
      <c r="AA212" s="64"/>
      <c r="AB212" s="64"/>
      <c r="AC212" s="63" t="b">
        <v>0</v>
      </c>
    </row>
    <row r="213">
      <c r="A213" s="86">
        <v>100.0</v>
      </c>
      <c r="B213" s="80">
        <v>2799216.0</v>
      </c>
      <c r="C213" s="80" t="s">
        <v>782</v>
      </c>
      <c r="D213" s="81"/>
      <c r="E213" s="81"/>
      <c r="F213" s="66"/>
      <c r="G213" s="65" t="s">
        <v>696</v>
      </c>
      <c r="H213" s="67"/>
      <c r="I213" s="65"/>
      <c r="J213" s="66"/>
      <c r="K213" s="66"/>
      <c r="L213" s="66"/>
      <c r="M213" s="66"/>
      <c r="N213" s="87">
        <f t="shared" ref="N213:N214" si="52">M213-H213</f>
        <v>0</v>
      </c>
      <c r="O213" s="66"/>
      <c r="P213" s="66"/>
      <c r="Q213" s="66"/>
      <c r="R213" s="67">
        <f t="shared" ref="R213:R214" si="53">Q213-H213</f>
        <v>0</v>
      </c>
      <c r="S213" s="66"/>
      <c r="T213" s="66"/>
      <c r="U213" s="66"/>
      <c r="V213" s="7">
        <v>0.35</v>
      </c>
      <c r="W213" s="8">
        <f t="shared" si="3"/>
        <v>0</v>
      </c>
      <c r="X213" s="9" t="str">
        <f t="shared" si="34"/>
        <v> </v>
      </c>
      <c r="Y213" s="7" t="str">
        <f t="shared" si="35"/>
        <v/>
      </c>
      <c r="Z213" s="7" t="str">
        <f t="shared" si="6"/>
        <v/>
      </c>
      <c r="AA213" s="66"/>
      <c r="AB213" s="66"/>
      <c r="AC213" s="65" t="b">
        <v>0</v>
      </c>
    </row>
    <row r="214">
      <c r="A214" s="25">
        <v>100.1</v>
      </c>
      <c r="B214" s="25">
        <v>2799216.0</v>
      </c>
      <c r="C214" s="25" t="s">
        <v>291</v>
      </c>
      <c r="D214" s="25">
        <v>67.0</v>
      </c>
      <c r="E214" s="25" t="s">
        <v>57</v>
      </c>
      <c r="F214" s="2" t="s">
        <v>292</v>
      </c>
      <c r="G214" s="2" t="s">
        <v>293</v>
      </c>
      <c r="H214" s="4">
        <v>43480.0</v>
      </c>
      <c r="I214" s="4">
        <v>43411.0</v>
      </c>
      <c r="J214" s="2" t="s">
        <v>294</v>
      </c>
      <c r="K214" s="2">
        <v>4.0</v>
      </c>
      <c r="L214" s="2">
        <v>17.0</v>
      </c>
      <c r="M214" s="4">
        <v>43488.0</v>
      </c>
      <c r="N214" s="5">
        <f t="shared" si="52"/>
        <v>8</v>
      </c>
      <c r="O214" s="2" t="s">
        <v>294</v>
      </c>
      <c r="P214" s="2">
        <v>17.0</v>
      </c>
      <c r="Q214" s="4">
        <v>43553.0</v>
      </c>
      <c r="R214" s="2">
        <f t="shared" si="53"/>
        <v>73</v>
      </c>
      <c r="S214" s="2" t="s">
        <v>294</v>
      </c>
      <c r="T214" s="2">
        <v>4.0</v>
      </c>
      <c r="U214" s="2">
        <v>17.0</v>
      </c>
      <c r="V214" s="7">
        <v>0.35</v>
      </c>
      <c r="W214" s="8">
        <f t="shared" si="3"/>
        <v>11.05</v>
      </c>
      <c r="X214" s="9" t="str">
        <f t="shared" si="34"/>
        <v>Failure</v>
      </c>
      <c r="Y214" s="7" t="str">
        <f t="shared" si="35"/>
        <v>Failure</v>
      </c>
      <c r="Z214" s="7" t="str">
        <f t="shared" si="6"/>
        <v>Failure</v>
      </c>
      <c r="AA214" s="2">
        <v>23.36</v>
      </c>
      <c r="AB214" s="2">
        <v>3.11</v>
      </c>
      <c r="AC214" s="2" t="b">
        <v>1</v>
      </c>
    </row>
    <row r="215">
      <c r="A215" s="84">
        <v>101.0</v>
      </c>
      <c r="B215" s="74">
        <v>2165542.0</v>
      </c>
      <c r="C215" s="74" t="s">
        <v>783</v>
      </c>
      <c r="D215" s="75"/>
      <c r="E215" s="75"/>
      <c r="F215" s="64"/>
      <c r="G215" s="63" t="s">
        <v>784</v>
      </c>
      <c r="H215" s="63"/>
      <c r="I215" s="63"/>
      <c r="J215" s="64"/>
      <c r="K215" s="64"/>
      <c r="L215" s="64"/>
      <c r="M215" s="64"/>
      <c r="N215" s="64"/>
      <c r="O215" s="64"/>
      <c r="P215" s="64"/>
      <c r="Q215" s="64"/>
      <c r="R215" s="63"/>
      <c r="S215" s="64"/>
      <c r="T215" s="64"/>
      <c r="U215" s="64"/>
      <c r="V215" s="7">
        <v>0.35</v>
      </c>
      <c r="W215" s="8">
        <f t="shared" si="3"/>
        <v>0</v>
      </c>
      <c r="X215" s="9" t="str">
        <f t="shared" si="34"/>
        <v> </v>
      </c>
      <c r="Y215" s="7" t="str">
        <f t="shared" si="35"/>
        <v/>
      </c>
      <c r="Z215" s="7" t="str">
        <f t="shared" si="6"/>
        <v/>
      </c>
      <c r="AA215" s="64"/>
      <c r="AB215" s="64"/>
      <c r="AC215" s="63" t="b">
        <v>0</v>
      </c>
    </row>
    <row r="216">
      <c r="A216" s="74">
        <v>101.1</v>
      </c>
      <c r="B216" s="75"/>
      <c r="C216" s="74" t="s">
        <v>785</v>
      </c>
      <c r="D216" s="75"/>
      <c r="E216" s="75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3"/>
      <c r="S216" s="64"/>
      <c r="T216" s="64"/>
      <c r="U216" s="64"/>
      <c r="V216" s="7">
        <v>0.35</v>
      </c>
      <c r="W216" s="8">
        <f t="shared" si="3"/>
        <v>0</v>
      </c>
      <c r="X216" s="9" t="str">
        <f t="shared" si="34"/>
        <v> </v>
      </c>
      <c r="Y216" s="7" t="str">
        <f t="shared" si="35"/>
        <v/>
      </c>
      <c r="Z216" s="7" t="str">
        <f t="shared" si="6"/>
        <v/>
      </c>
      <c r="AA216" s="64"/>
      <c r="AB216" s="64"/>
      <c r="AC216" s="63" t="b">
        <v>0</v>
      </c>
    </row>
    <row r="217">
      <c r="A217" s="84">
        <v>102.0</v>
      </c>
      <c r="B217" s="74">
        <v>2705334.0</v>
      </c>
      <c r="C217" s="74" t="s">
        <v>786</v>
      </c>
      <c r="D217" s="75"/>
      <c r="E217" s="75"/>
      <c r="F217" s="64"/>
      <c r="G217" s="63" t="s">
        <v>535</v>
      </c>
      <c r="H217" s="63"/>
      <c r="I217" s="63"/>
      <c r="J217" s="64"/>
      <c r="K217" s="64"/>
      <c r="L217" s="64"/>
      <c r="M217" s="64"/>
      <c r="N217" s="64"/>
      <c r="O217" s="64"/>
      <c r="P217" s="64"/>
      <c r="Q217" s="64"/>
      <c r="R217" s="63"/>
      <c r="S217" s="64"/>
      <c r="T217" s="64"/>
      <c r="U217" s="64"/>
      <c r="V217" s="7">
        <v>0.35</v>
      </c>
      <c r="W217" s="8">
        <f t="shared" si="3"/>
        <v>0</v>
      </c>
      <c r="X217" s="9" t="str">
        <f t="shared" si="34"/>
        <v> </v>
      </c>
      <c r="Y217" s="7" t="str">
        <f t="shared" si="35"/>
        <v/>
      </c>
      <c r="Z217" s="7" t="str">
        <f t="shared" si="6"/>
        <v/>
      </c>
      <c r="AA217" s="64"/>
      <c r="AB217" s="64"/>
      <c r="AC217" s="63" t="b">
        <v>0</v>
      </c>
    </row>
    <row r="218">
      <c r="A218" s="74">
        <v>102.1</v>
      </c>
      <c r="B218" s="75"/>
      <c r="C218" s="75"/>
      <c r="D218" s="75"/>
      <c r="E218" s="75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3"/>
      <c r="S218" s="64"/>
      <c r="T218" s="64"/>
      <c r="U218" s="64"/>
      <c r="V218" s="7">
        <v>0.35</v>
      </c>
      <c r="W218" s="8">
        <f t="shared" si="3"/>
        <v>0</v>
      </c>
      <c r="X218" s="9" t="str">
        <f t="shared" si="34"/>
        <v> </v>
      </c>
      <c r="Y218" s="7" t="str">
        <f t="shared" si="35"/>
        <v/>
      </c>
      <c r="Z218" s="7" t="str">
        <f t="shared" si="6"/>
        <v/>
      </c>
      <c r="AA218" s="64"/>
      <c r="AB218" s="64"/>
      <c r="AC218" s="63" t="b">
        <v>0</v>
      </c>
    </row>
    <row r="219">
      <c r="A219" s="84">
        <v>103.0</v>
      </c>
      <c r="B219" s="74">
        <v>2809475.0</v>
      </c>
      <c r="C219" s="74" t="s">
        <v>787</v>
      </c>
      <c r="D219" s="75"/>
      <c r="E219" s="75"/>
      <c r="F219" s="64"/>
      <c r="G219" s="63" t="s">
        <v>788</v>
      </c>
      <c r="H219" s="63"/>
      <c r="I219" s="63"/>
      <c r="J219" s="64"/>
      <c r="K219" s="64"/>
      <c r="L219" s="64"/>
      <c r="M219" s="64"/>
      <c r="N219" s="64"/>
      <c r="O219" s="64"/>
      <c r="P219" s="64"/>
      <c r="Q219" s="64"/>
      <c r="R219" s="63"/>
      <c r="S219" s="64"/>
      <c r="T219" s="64"/>
      <c r="U219" s="64"/>
      <c r="V219" s="7">
        <v>0.35</v>
      </c>
      <c r="W219" s="8">
        <f t="shared" si="3"/>
        <v>0</v>
      </c>
      <c r="X219" s="9" t="str">
        <f t="shared" si="34"/>
        <v> </v>
      </c>
      <c r="Y219" s="7" t="str">
        <f t="shared" si="35"/>
        <v/>
      </c>
      <c r="Z219" s="7" t="str">
        <f t="shared" si="6"/>
        <v/>
      </c>
      <c r="AA219" s="64"/>
      <c r="AB219" s="64"/>
      <c r="AC219" s="63" t="b">
        <v>0</v>
      </c>
    </row>
    <row r="220">
      <c r="A220" s="74">
        <v>103.1</v>
      </c>
      <c r="B220" s="75"/>
      <c r="C220" s="75"/>
      <c r="D220" s="75"/>
      <c r="E220" s="75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3"/>
      <c r="S220" s="64"/>
      <c r="T220" s="64"/>
      <c r="U220" s="64"/>
      <c r="V220" s="7">
        <v>0.35</v>
      </c>
      <c r="W220" s="8">
        <f t="shared" si="3"/>
        <v>0</v>
      </c>
      <c r="X220" s="9" t="str">
        <f t="shared" si="34"/>
        <v> </v>
      </c>
      <c r="Y220" s="7" t="str">
        <f t="shared" si="35"/>
        <v/>
      </c>
      <c r="Z220" s="7" t="str">
        <f t="shared" si="6"/>
        <v/>
      </c>
      <c r="AA220" s="64"/>
      <c r="AB220" s="64"/>
      <c r="AC220" s="63" t="b">
        <v>0</v>
      </c>
    </row>
    <row r="221">
      <c r="A221" s="23">
        <v>104.0</v>
      </c>
      <c r="B221" s="20">
        <v>1631520.0</v>
      </c>
      <c r="C221" s="20" t="s">
        <v>295</v>
      </c>
      <c r="D221" s="20">
        <v>75.0</v>
      </c>
      <c r="E221" s="20" t="s">
        <v>57</v>
      </c>
      <c r="F221" s="11" t="s">
        <v>296</v>
      </c>
      <c r="G221" s="11" t="s">
        <v>297</v>
      </c>
      <c r="H221" s="12">
        <v>43515.0</v>
      </c>
      <c r="I221" s="12">
        <v>43474.0</v>
      </c>
      <c r="J221" s="11" t="s">
        <v>298</v>
      </c>
      <c r="K221" s="11">
        <v>9.0</v>
      </c>
      <c r="L221" s="11">
        <v>22.0</v>
      </c>
      <c r="M221" s="12">
        <v>43523.0</v>
      </c>
      <c r="N221" s="13">
        <f t="shared" ref="N221:N222" si="54">M221-H221</f>
        <v>8</v>
      </c>
      <c r="O221" s="11" t="s">
        <v>298</v>
      </c>
      <c r="P221" s="11">
        <v>11.0</v>
      </c>
      <c r="Q221" s="12">
        <v>43633.0</v>
      </c>
      <c r="R221" s="11">
        <f t="shared" ref="R221:R222" si="55">Q221-H221</f>
        <v>118</v>
      </c>
      <c r="S221" s="11" t="s">
        <v>298</v>
      </c>
      <c r="T221" s="11">
        <v>9.0</v>
      </c>
      <c r="U221" s="11">
        <v>12.0</v>
      </c>
      <c r="V221" s="7">
        <v>0.35</v>
      </c>
      <c r="W221" s="8">
        <f t="shared" si="3"/>
        <v>14.3</v>
      </c>
      <c r="X221" s="9" t="str">
        <f t="shared" si="34"/>
        <v>Success</v>
      </c>
      <c r="Y221" s="7" t="str">
        <f t="shared" si="35"/>
        <v>Failure</v>
      </c>
      <c r="Z221" s="7" t="str">
        <f t="shared" si="6"/>
        <v>Success</v>
      </c>
      <c r="AA221" s="11">
        <v>23.06</v>
      </c>
      <c r="AB221" s="11">
        <v>2.89</v>
      </c>
      <c r="AC221" s="11" t="b">
        <v>1</v>
      </c>
    </row>
    <row r="222">
      <c r="A222" s="20">
        <v>104.1</v>
      </c>
      <c r="B222" s="20">
        <v>1631520.0</v>
      </c>
      <c r="C222" s="20" t="s">
        <v>299</v>
      </c>
      <c r="D222" s="20">
        <v>75.0</v>
      </c>
      <c r="E222" s="20" t="s">
        <v>57</v>
      </c>
      <c r="F222" s="11" t="s">
        <v>296</v>
      </c>
      <c r="G222" s="11" t="s">
        <v>300</v>
      </c>
      <c r="H222" s="12">
        <v>43528.0</v>
      </c>
      <c r="I222" s="12">
        <v>43474.0</v>
      </c>
      <c r="J222" s="11" t="s">
        <v>298</v>
      </c>
      <c r="K222" s="11">
        <v>9.0</v>
      </c>
      <c r="L222" s="11">
        <v>16.0</v>
      </c>
      <c r="M222" s="12">
        <v>43537.0</v>
      </c>
      <c r="N222" s="13">
        <f t="shared" si="54"/>
        <v>9</v>
      </c>
      <c r="O222" s="11" t="s">
        <v>298</v>
      </c>
      <c r="P222" s="11">
        <v>13.0</v>
      </c>
      <c r="Q222" s="12">
        <v>43633.0</v>
      </c>
      <c r="R222" s="11">
        <f t="shared" si="55"/>
        <v>105</v>
      </c>
      <c r="S222" s="11" t="s">
        <v>298</v>
      </c>
      <c r="T222" s="11">
        <v>9.0</v>
      </c>
      <c r="U222" s="11">
        <v>12.0</v>
      </c>
      <c r="V222" s="7">
        <v>0.35</v>
      </c>
      <c r="W222" s="8">
        <f t="shared" si="3"/>
        <v>10.4</v>
      </c>
      <c r="X222" s="9" t="str">
        <f t="shared" si="34"/>
        <v>Failure</v>
      </c>
      <c r="Y222" s="7" t="str">
        <f t="shared" si="35"/>
        <v>Failure</v>
      </c>
      <c r="Z222" s="7" t="str">
        <f t="shared" si="6"/>
        <v>Failure</v>
      </c>
      <c r="AA222" s="11">
        <v>22.87</v>
      </c>
      <c r="AB222" s="11">
        <v>2.95</v>
      </c>
      <c r="AC222" s="11" t="b">
        <v>1</v>
      </c>
    </row>
    <row r="223">
      <c r="A223" s="84">
        <v>105.0</v>
      </c>
      <c r="B223" s="75"/>
      <c r="C223" s="74" t="s">
        <v>694</v>
      </c>
      <c r="D223" s="75"/>
      <c r="E223" s="75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3"/>
      <c r="S223" s="64"/>
      <c r="T223" s="64"/>
      <c r="U223" s="64"/>
      <c r="V223" s="7">
        <v>0.35</v>
      </c>
      <c r="W223" s="8">
        <f t="shared" si="3"/>
        <v>0</v>
      </c>
      <c r="X223" s="9" t="str">
        <f t="shared" si="34"/>
        <v> </v>
      </c>
      <c r="Y223" s="7" t="str">
        <f t="shared" si="35"/>
        <v/>
      </c>
      <c r="Z223" s="7" t="str">
        <f t="shared" si="6"/>
        <v/>
      </c>
      <c r="AA223" s="64"/>
      <c r="AB223" s="64"/>
      <c r="AC223" s="63" t="b">
        <v>0</v>
      </c>
    </row>
    <row r="224">
      <c r="A224" s="74">
        <v>105.1</v>
      </c>
      <c r="B224" s="75"/>
      <c r="C224" s="75"/>
      <c r="D224" s="75"/>
      <c r="E224" s="75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3"/>
      <c r="S224" s="64"/>
      <c r="T224" s="64"/>
      <c r="U224" s="64"/>
      <c r="V224" s="7">
        <v>0.35</v>
      </c>
      <c r="W224" s="8">
        <f t="shared" si="3"/>
        <v>0</v>
      </c>
      <c r="X224" s="9" t="str">
        <f t="shared" si="34"/>
        <v> </v>
      </c>
      <c r="Y224" s="7" t="str">
        <f t="shared" si="35"/>
        <v/>
      </c>
      <c r="Z224" s="7" t="str">
        <f t="shared" si="6"/>
        <v/>
      </c>
      <c r="AA224" s="64"/>
      <c r="AB224" s="64"/>
      <c r="AC224" s="63" t="b">
        <v>0</v>
      </c>
    </row>
    <row r="225">
      <c r="A225" s="86">
        <v>106.0</v>
      </c>
      <c r="B225" s="80">
        <v>2314900.0</v>
      </c>
      <c r="C225" s="80" t="s">
        <v>789</v>
      </c>
      <c r="D225" s="81"/>
      <c r="E225" s="81"/>
      <c r="F225" s="66"/>
      <c r="G225" s="65" t="s">
        <v>696</v>
      </c>
      <c r="H225" s="65"/>
      <c r="I225" s="65"/>
      <c r="J225" s="66"/>
      <c r="K225" s="66"/>
      <c r="L225" s="66"/>
      <c r="M225" s="66"/>
      <c r="N225" s="66">
        <f t="shared" ref="N225:N226" si="56">M225-H225</f>
        <v>0</v>
      </c>
      <c r="O225" s="66"/>
      <c r="P225" s="66"/>
      <c r="Q225" s="66"/>
      <c r="R225" s="65">
        <f t="shared" ref="R225:R226" si="57">Q225-H225</f>
        <v>0</v>
      </c>
      <c r="S225" s="66"/>
      <c r="T225" s="66"/>
      <c r="U225" s="66"/>
      <c r="V225" s="7">
        <v>0.35</v>
      </c>
      <c r="W225" s="8">
        <f t="shared" si="3"/>
        <v>0</v>
      </c>
      <c r="X225" s="9" t="str">
        <f t="shared" si="34"/>
        <v> </v>
      </c>
      <c r="Y225" s="7" t="str">
        <f t="shared" si="35"/>
        <v/>
      </c>
      <c r="Z225" s="7" t="str">
        <f t="shared" si="6"/>
        <v/>
      </c>
      <c r="AA225" s="66"/>
      <c r="AB225" s="66"/>
      <c r="AC225" s="65" t="b">
        <v>0</v>
      </c>
    </row>
    <row r="226">
      <c r="A226" s="20">
        <v>106.1</v>
      </c>
      <c r="B226" s="20">
        <v>2314900.0</v>
      </c>
      <c r="C226" s="20" t="s">
        <v>301</v>
      </c>
      <c r="D226" s="20">
        <v>73.0</v>
      </c>
      <c r="E226" s="20" t="s">
        <v>57</v>
      </c>
      <c r="F226" s="11" t="s">
        <v>302</v>
      </c>
      <c r="G226" s="11" t="s">
        <v>147</v>
      </c>
      <c r="H226" s="12">
        <v>43556.0</v>
      </c>
      <c r="I226" s="12">
        <v>43479.0</v>
      </c>
      <c r="J226" s="11" t="s">
        <v>303</v>
      </c>
      <c r="K226" s="11">
        <v>5.0</v>
      </c>
      <c r="L226" s="11">
        <v>16.0</v>
      </c>
      <c r="M226" s="12">
        <v>43574.0</v>
      </c>
      <c r="N226" s="13">
        <f t="shared" si="56"/>
        <v>18</v>
      </c>
      <c r="O226" s="11" t="s">
        <v>304</v>
      </c>
      <c r="P226" s="11">
        <v>13.0</v>
      </c>
      <c r="Q226" s="12">
        <v>43773.0</v>
      </c>
      <c r="R226" s="11">
        <f t="shared" si="57"/>
        <v>217</v>
      </c>
      <c r="S226" s="11" t="s">
        <v>305</v>
      </c>
      <c r="T226" s="11">
        <v>7.0</v>
      </c>
      <c r="U226" s="11">
        <v>12.0</v>
      </c>
      <c r="V226" s="7">
        <v>0.35</v>
      </c>
      <c r="W226" s="8">
        <f t="shared" si="3"/>
        <v>10.4</v>
      </c>
      <c r="X226" s="9" t="str">
        <f t="shared" si="34"/>
        <v>Failure</v>
      </c>
      <c r="Y226" s="7" t="str">
        <f t="shared" si="35"/>
        <v>Failure</v>
      </c>
      <c r="Z226" s="7" t="str">
        <f t="shared" si="6"/>
        <v>Failure</v>
      </c>
      <c r="AA226" s="11">
        <v>23.36</v>
      </c>
      <c r="AB226" s="11">
        <v>2.71</v>
      </c>
      <c r="AC226" s="11" t="b">
        <v>1</v>
      </c>
    </row>
    <row r="227">
      <c r="A227" s="84">
        <v>107.0</v>
      </c>
      <c r="B227" s="74">
        <v>2730736.0</v>
      </c>
      <c r="C227" s="74" t="s">
        <v>790</v>
      </c>
      <c r="D227" s="75"/>
      <c r="E227" s="75"/>
      <c r="F227" s="64"/>
      <c r="G227" s="63" t="s">
        <v>535</v>
      </c>
      <c r="H227" s="63"/>
      <c r="I227" s="63"/>
      <c r="J227" s="64"/>
      <c r="K227" s="64"/>
      <c r="L227" s="64"/>
      <c r="M227" s="64"/>
      <c r="N227" s="64"/>
      <c r="O227" s="64"/>
      <c r="P227" s="64"/>
      <c r="Q227" s="63"/>
      <c r="R227" s="63"/>
      <c r="S227" s="64"/>
      <c r="T227" s="64"/>
      <c r="U227" s="64"/>
      <c r="V227" s="7">
        <v>0.35</v>
      </c>
      <c r="W227" s="8">
        <f t="shared" si="3"/>
        <v>0</v>
      </c>
      <c r="X227" s="9" t="str">
        <f t="shared" si="34"/>
        <v> </v>
      </c>
      <c r="Y227" s="7" t="str">
        <f t="shared" si="35"/>
        <v/>
      </c>
      <c r="Z227" s="7" t="str">
        <f t="shared" si="6"/>
        <v/>
      </c>
      <c r="AA227" s="64"/>
      <c r="AB227" s="64"/>
      <c r="AC227" s="63" t="b">
        <v>0</v>
      </c>
    </row>
    <row r="228">
      <c r="A228" s="74">
        <v>107.1</v>
      </c>
      <c r="B228" s="75"/>
      <c r="C228" s="75"/>
      <c r="D228" s="75"/>
      <c r="E228" s="75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3"/>
      <c r="R228" s="63"/>
      <c r="S228" s="64"/>
      <c r="T228" s="64"/>
      <c r="U228" s="64"/>
      <c r="V228" s="7">
        <v>0.35</v>
      </c>
      <c r="W228" s="8">
        <f t="shared" si="3"/>
        <v>0</v>
      </c>
      <c r="X228" s="9" t="str">
        <f t="shared" si="34"/>
        <v> </v>
      </c>
      <c r="Y228" s="7" t="str">
        <f t="shared" si="35"/>
        <v/>
      </c>
      <c r="Z228" s="7" t="str">
        <f t="shared" si="6"/>
        <v/>
      </c>
      <c r="AA228" s="64"/>
      <c r="AB228" s="64"/>
      <c r="AC228" s="63" t="b">
        <v>0</v>
      </c>
    </row>
    <row r="229">
      <c r="A229" s="86">
        <v>108.0</v>
      </c>
      <c r="B229" s="80">
        <v>2469786.0</v>
      </c>
      <c r="C229" s="80" t="s">
        <v>791</v>
      </c>
      <c r="D229" s="81"/>
      <c r="E229" s="81"/>
      <c r="F229" s="66"/>
      <c r="G229" s="65" t="s">
        <v>792</v>
      </c>
      <c r="H229" s="65"/>
      <c r="I229" s="65"/>
      <c r="J229" s="66"/>
      <c r="K229" s="66"/>
      <c r="L229" s="66"/>
      <c r="M229" s="66"/>
      <c r="N229" s="66">
        <f>M229-H229</f>
        <v>0</v>
      </c>
      <c r="O229" s="66"/>
      <c r="P229" s="66"/>
      <c r="Q229" s="66"/>
      <c r="R229" s="65">
        <f>Q229-H229</f>
        <v>0</v>
      </c>
      <c r="S229" s="66"/>
      <c r="T229" s="66"/>
      <c r="U229" s="66"/>
      <c r="V229" s="7">
        <v>0.35</v>
      </c>
      <c r="W229" s="8">
        <f t="shared" si="3"/>
        <v>0</v>
      </c>
      <c r="X229" s="9" t="str">
        <f t="shared" si="34"/>
        <v> </v>
      </c>
      <c r="Y229" s="7" t="str">
        <f t="shared" si="35"/>
        <v/>
      </c>
      <c r="Z229" s="7" t="str">
        <f t="shared" si="6"/>
        <v/>
      </c>
      <c r="AA229" s="66"/>
      <c r="AB229" s="66"/>
      <c r="AC229" s="65" t="b">
        <v>0</v>
      </c>
    </row>
    <row r="230">
      <c r="A230" s="74">
        <v>108.1</v>
      </c>
      <c r="B230" s="75"/>
      <c r="C230" s="74" t="s">
        <v>793</v>
      </c>
      <c r="D230" s="75"/>
      <c r="E230" s="75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3"/>
      <c r="S230" s="64"/>
      <c r="T230" s="64"/>
      <c r="U230" s="64"/>
      <c r="V230" s="7">
        <v>0.35</v>
      </c>
      <c r="W230" s="8">
        <f t="shared" si="3"/>
        <v>0</v>
      </c>
      <c r="X230" s="9" t="str">
        <f t="shared" si="34"/>
        <v> </v>
      </c>
      <c r="Y230" s="7" t="str">
        <f t="shared" si="35"/>
        <v/>
      </c>
      <c r="Z230" s="7" t="str">
        <f t="shared" si="6"/>
        <v/>
      </c>
      <c r="AA230" s="64"/>
      <c r="AB230" s="64"/>
      <c r="AC230" s="63" t="b">
        <v>0</v>
      </c>
    </row>
    <row r="231">
      <c r="A231" s="84">
        <v>109.0</v>
      </c>
      <c r="B231" s="74">
        <v>1528970.0</v>
      </c>
      <c r="C231" s="74" t="s">
        <v>794</v>
      </c>
      <c r="D231" s="75"/>
      <c r="E231" s="75"/>
      <c r="F231" s="64"/>
      <c r="G231" s="63" t="s">
        <v>784</v>
      </c>
      <c r="H231" s="63"/>
      <c r="I231" s="63"/>
      <c r="J231" s="64"/>
      <c r="K231" s="64"/>
      <c r="L231" s="64"/>
      <c r="M231" s="64"/>
      <c r="N231" s="64"/>
      <c r="O231" s="64"/>
      <c r="P231" s="64"/>
      <c r="Q231" s="64"/>
      <c r="R231" s="63"/>
      <c r="S231" s="64"/>
      <c r="T231" s="64"/>
      <c r="U231" s="64"/>
      <c r="V231" s="7">
        <v>0.35</v>
      </c>
      <c r="W231" s="8">
        <f t="shared" si="3"/>
        <v>0</v>
      </c>
      <c r="X231" s="9" t="str">
        <f t="shared" si="34"/>
        <v> </v>
      </c>
      <c r="Y231" s="7" t="str">
        <f t="shared" si="35"/>
        <v/>
      </c>
      <c r="Z231" s="7" t="str">
        <f t="shared" si="6"/>
        <v/>
      </c>
      <c r="AA231" s="64"/>
      <c r="AB231" s="64"/>
      <c r="AC231" s="63" t="b">
        <v>0</v>
      </c>
    </row>
    <row r="232">
      <c r="A232" s="74">
        <v>109.1</v>
      </c>
      <c r="B232" s="75"/>
      <c r="C232" s="74" t="s">
        <v>795</v>
      </c>
      <c r="D232" s="75"/>
      <c r="E232" s="75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3"/>
      <c r="S232" s="64"/>
      <c r="T232" s="64"/>
      <c r="U232" s="64"/>
      <c r="V232" s="7">
        <v>0.35</v>
      </c>
      <c r="W232" s="8">
        <f t="shared" si="3"/>
        <v>0</v>
      </c>
      <c r="X232" s="9" t="str">
        <f t="shared" si="34"/>
        <v> </v>
      </c>
      <c r="Y232" s="7" t="str">
        <f t="shared" si="35"/>
        <v/>
      </c>
      <c r="Z232" s="7" t="str">
        <f t="shared" si="6"/>
        <v/>
      </c>
      <c r="AA232" s="64"/>
      <c r="AB232" s="64"/>
      <c r="AC232" s="63" t="b">
        <v>0</v>
      </c>
    </row>
    <row r="233">
      <c r="A233" s="84">
        <v>110.0</v>
      </c>
      <c r="B233" s="98" t="s">
        <v>796</v>
      </c>
      <c r="C233" s="74" t="s">
        <v>797</v>
      </c>
      <c r="D233" s="75"/>
      <c r="E233" s="75"/>
      <c r="F233" s="64"/>
      <c r="G233" s="63" t="s">
        <v>798</v>
      </c>
      <c r="H233" s="88">
        <v>43675.0</v>
      </c>
      <c r="I233" s="64"/>
      <c r="J233" s="64"/>
      <c r="K233" s="64"/>
      <c r="L233" s="64"/>
      <c r="M233" s="64"/>
      <c r="N233" s="64"/>
      <c r="O233" s="64"/>
      <c r="P233" s="64"/>
      <c r="Q233" s="64"/>
      <c r="R233" s="63"/>
      <c r="S233" s="64"/>
      <c r="T233" s="64"/>
      <c r="U233" s="64"/>
      <c r="V233" s="7">
        <v>0.35</v>
      </c>
      <c r="W233" s="8">
        <f t="shared" si="3"/>
        <v>0</v>
      </c>
      <c r="X233" s="9" t="str">
        <f t="shared" si="34"/>
        <v> </v>
      </c>
      <c r="Y233" s="7" t="str">
        <f t="shared" si="35"/>
        <v/>
      </c>
      <c r="Z233" s="7" t="str">
        <f t="shared" si="6"/>
        <v/>
      </c>
      <c r="AA233" s="64"/>
      <c r="AB233" s="64"/>
      <c r="AC233" s="63" t="b">
        <v>0</v>
      </c>
    </row>
    <row r="234">
      <c r="A234" s="80">
        <v>110.1</v>
      </c>
      <c r="B234" s="81"/>
      <c r="C234" s="80" t="s">
        <v>799</v>
      </c>
      <c r="D234" s="81"/>
      <c r="E234" s="81"/>
      <c r="F234" s="66"/>
      <c r="G234" s="65" t="s">
        <v>800</v>
      </c>
      <c r="H234" s="66"/>
      <c r="I234" s="66"/>
      <c r="J234" s="66"/>
      <c r="K234" s="66"/>
      <c r="L234" s="66"/>
      <c r="M234" s="66"/>
      <c r="N234" s="66">
        <f t="shared" ref="N234:N238" si="58">M234-H234</f>
        <v>0</v>
      </c>
      <c r="O234" s="66"/>
      <c r="P234" s="66"/>
      <c r="Q234" s="66"/>
      <c r="R234" s="65">
        <f t="shared" ref="R234:R238" si="59">Q234-H234</f>
        <v>0</v>
      </c>
      <c r="S234" s="66"/>
      <c r="T234" s="66"/>
      <c r="U234" s="66"/>
      <c r="V234" s="7">
        <v>0.35</v>
      </c>
      <c r="W234" s="8">
        <f t="shared" si="3"/>
        <v>0</v>
      </c>
      <c r="X234" s="9" t="str">
        <f t="shared" si="34"/>
        <v> </v>
      </c>
      <c r="Y234" s="7" t="str">
        <f t="shared" si="35"/>
        <v/>
      </c>
      <c r="Z234" s="7" t="str">
        <f t="shared" si="6"/>
        <v/>
      </c>
      <c r="AA234" s="66"/>
      <c r="AB234" s="66"/>
      <c r="AC234" s="65" t="b">
        <v>0</v>
      </c>
    </row>
    <row r="235">
      <c r="A235" s="86">
        <v>111.0</v>
      </c>
      <c r="B235" s="80">
        <v>2782507.0</v>
      </c>
      <c r="C235" s="80" t="s">
        <v>801</v>
      </c>
      <c r="D235" s="81"/>
      <c r="E235" s="81"/>
      <c r="F235" s="66"/>
      <c r="G235" s="65" t="s">
        <v>784</v>
      </c>
      <c r="H235" s="65"/>
      <c r="I235" s="65"/>
      <c r="J235" s="66"/>
      <c r="K235" s="66"/>
      <c r="L235" s="66"/>
      <c r="M235" s="66"/>
      <c r="N235" s="66">
        <f t="shared" si="58"/>
        <v>0</v>
      </c>
      <c r="O235" s="66"/>
      <c r="P235" s="66"/>
      <c r="Q235" s="66"/>
      <c r="R235" s="65">
        <f t="shared" si="59"/>
        <v>0</v>
      </c>
      <c r="S235" s="66"/>
      <c r="T235" s="66"/>
      <c r="U235" s="66"/>
      <c r="V235" s="7">
        <v>0.35</v>
      </c>
      <c r="W235" s="8">
        <f t="shared" si="3"/>
        <v>0</v>
      </c>
      <c r="X235" s="9" t="str">
        <f t="shared" si="34"/>
        <v> </v>
      </c>
      <c r="Y235" s="7" t="str">
        <f t="shared" si="35"/>
        <v/>
      </c>
      <c r="Z235" s="7" t="str">
        <f t="shared" si="6"/>
        <v/>
      </c>
      <c r="AA235" s="66"/>
      <c r="AB235" s="66"/>
      <c r="AC235" s="65" t="b">
        <v>0</v>
      </c>
    </row>
    <row r="236">
      <c r="A236" s="80">
        <v>111.1</v>
      </c>
      <c r="B236" s="81"/>
      <c r="C236" s="80" t="s">
        <v>802</v>
      </c>
      <c r="D236" s="81"/>
      <c r="E236" s="81"/>
      <c r="F236" s="66"/>
      <c r="G236" s="66"/>
      <c r="H236" s="66"/>
      <c r="I236" s="66"/>
      <c r="J236" s="66"/>
      <c r="K236" s="66"/>
      <c r="L236" s="66"/>
      <c r="M236" s="66"/>
      <c r="N236" s="66">
        <f t="shared" si="58"/>
        <v>0</v>
      </c>
      <c r="O236" s="66"/>
      <c r="P236" s="66"/>
      <c r="Q236" s="66"/>
      <c r="R236" s="65">
        <f t="shared" si="59"/>
        <v>0</v>
      </c>
      <c r="S236" s="66"/>
      <c r="T236" s="66"/>
      <c r="U236" s="66"/>
      <c r="V236" s="7">
        <v>0.35</v>
      </c>
      <c r="W236" s="8">
        <f t="shared" si="3"/>
        <v>0</v>
      </c>
      <c r="X236" s="9" t="str">
        <f t="shared" si="34"/>
        <v> </v>
      </c>
      <c r="Y236" s="7" t="str">
        <f t="shared" si="35"/>
        <v/>
      </c>
      <c r="Z236" s="7" t="str">
        <f t="shared" si="6"/>
        <v/>
      </c>
      <c r="AA236" s="66"/>
      <c r="AB236" s="66"/>
      <c r="AC236" s="65" t="b">
        <v>0</v>
      </c>
    </row>
    <row r="237">
      <c r="A237" s="20">
        <v>111.0</v>
      </c>
      <c r="B237" s="20">
        <v>2782507.0</v>
      </c>
      <c r="C237" s="20" t="s">
        <v>306</v>
      </c>
      <c r="D237" s="20">
        <v>77.0</v>
      </c>
      <c r="E237" s="20" t="s">
        <v>57</v>
      </c>
      <c r="F237" s="11" t="s">
        <v>307</v>
      </c>
      <c r="G237" s="11" t="s">
        <v>308</v>
      </c>
      <c r="H237" s="12">
        <v>43494.0</v>
      </c>
      <c r="I237" s="12">
        <v>43369.0</v>
      </c>
      <c r="J237" s="11" t="s">
        <v>309</v>
      </c>
      <c r="K237" s="11">
        <v>10.0</v>
      </c>
      <c r="L237" s="11">
        <v>25.0</v>
      </c>
      <c r="M237" s="12">
        <v>43500.0</v>
      </c>
      <c r="N237" s="13">
        <f t="shared" si="58"/>
        <v>6</v>
      </c>
      <c r="O237" s="11" t="s">
        <v>309</v>
      </c>
      <c r="P237" s="11">
        <v>12.0</v>
      </c>
      <c r="Q237" s="12">
        <v>43578.0</v>
      </c>
      <c r="R237" s="11">
        <f t="shared" si="59"/>
        <v>84</v>
      </c>
      <c r="S237" s="11" t="s">
        <v>310</v>
      </c>
      <c r="T237" s="11">
        <v>4.0</v>
      </c>
      <c r="U237" s="11">
        <v>10.0</v>
      </c>
      <c r="V237" s="7">
        <v>0.35</v>
      </c>
      <c r="W237" s="8">
        <f t="shared" si="3"/>
        <v>16.25</v>
      </c>
      <c r="X237" s="9" t="str">
        <f t="shared" si="34"/>
        <v>Success</v>
      </c>
      <c r="Y237" s="7" t="str">
        <f t="shared" si="35"/>
        <v>Success</v>
      </c>
      <c r="Z237" s="7" t="str">
        <f t="shared" si="6"/>
        <v>Success</v>
      </c>
      <c r="AA237" s="11">
        <v>23.6</v>
      </c>
      <c r="AB237" s="11">
        <v>2.66</v>
      </c>
      <c r="AC237" s="11" t="b">
        <v>1</v>
      </c>
    </row>
    <row r="238">
      <c r="A238" s="25">
        <v>111.1</v>
      </c>
      <c r="B238" s="25">
        <v>2782507.0</v>
      </c>
      <c r="C238" s="25" t="s">
        <v>311</v>
      </c>
      <c r="D238" s="25">
        <v>77.0</v>
      </c>
      <c r="E238" s="25" t="s">
        <v>57</v>
      </c>
      <c r="F238" s="2" t="s">
        <v>307</v>
      </c>
      <c r="G238" s="2" t="s">
        <v>312</v>
      </c>
      <c r="H238" s="4">
        <v>43570.0</v>
      </c>
      <c r="I238" s="4">
        <v>43529.0</v>
      </c>
      <c r="J238" s="2" t="s">
        <v>313</v>
      </c>
      <c r="K238" s="2">
        <v>3.0</v>
      </c>
      <c r="L238" s="2">
        <v>14.0</v>
      </c>
      <c r="M238" s="4">
        <v>43578.0</v>
      </c>
      <c r="N238" s="5">
        <f t="shared" si="58"/>
        <v>8</v>
      </c>
      <c r="O238" s="2" t="s">
        <v>39</v>
      </c>
      <c r="P238" s="2">
        <v>6.0</v>
      </c>
      <c r="Q238" s="4">
        <v>43606.0</v>
      </c>
      <c r="R238" s="2">
        <f t="shared" si="59"/>
        <v>36</v>
      </c>
      <c r="S238" s="2" t="s">
        <v>314</v>
      </c>
      <c r="T238" s="2">
        <v>4.0</v>
      </c>
      <c r="U238" s="2">
        <v>13.0</v>
      </c>
      <c r="V238" s="7">
        <v>0.35</v>
      </c>
      <c r="W238" s="8">
        <f t="shared" si="3"/>
        <v>9.1</v>
      </c>
      <c r="X238" s="9" t="str">
        <f t="shared" si="34"/>
        <v>Failure</v>
      </c>
      <c r="Y238" s="7" t="str">
        <f t="shared" si="35"/>
        <v>Failure</v>
      </c>
      <c r="Z238" s="7" t="str">
        <f t="shared" si="6"/>
        <v>Failure</v>
      </c>
      <c r="AA238" s="2">
        <v>23.2</v>
      </c>
      <c r="AB238" s="2">
        <v>2.85</v>
      </c>
      <c r="AC238" s="2" t="b">
        <v>1</v>
      </c>
    </row>
    <row r="239">
      <c r="A239" s="84">
        <v>112.0</v>
      </c>
      <c r="B239" s="74">
        <v>2165542.0</v>
      </c>
      <c r="C239" s="74" t="s">
        <v>803</v>
      </c>
      <c r="D239" s="75"/>
      <c r="E239" s="75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3"/>
      <c r="S239" s="64"/>
      <c r="T239" s="64"/>
      <c r="U239" s="64"/>
      <c r="V239" s="7">
        <v>0.35</v>
      </c>
      <c r="W239" s="8">
        <f t="shared" si="3"/>
        <v>0</v>
      </c>
      <c r="X239" s="9" t="str">
        <f t="shared" si="34"/>
        <v> </v>
      </c>
      <c r="Y239" s="7" t="str">
        <f t="shared" si="35"/>
        <v/>
      </c>
      <c r="Z239" s="7" t="str">
        <f t="shared" si="6"/>
        <v/>
      </c>
      <c r="AA239" s="64"/>
      <c r="AB239" s="64"/>
      <c r="AC239" s="63" t="b">
        <v>0</v>
      </c>
    </row>
    <row r="240">
      <c r="A240" s="63">
        <v>112.1</v>
      </c>
      <c r="B240" s="64"/>
      <c r="C240" s="63" t="s">
        <v>804</v>
      </c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3"/>
      <c r="S240" s="64"/>
      <c r="T240" s="64"/>
      <c r="U240" s="64"/>
      <c r="V240" s="7">
        <v>0.35</v>
      </c>
      <c r="W240" s="8">
        <f t="shared" si="3"/>
        <v>0</v>
      </c>
      <c r="X240" s="9" t="str">
        <f t="shared" si="34"/>
        <v> </v>
      </c>
      <c r="Y240" s="7" t="str">
        <f t="shared" si="35"/>
        <v/>
      </c>
      <c r="Z240" s="7" t="str">
        <f t="shared" si="6"/>
        <v/>
      </c>
      <c r="AA240" s="64"/>
      <c r="AB240" s="64"/>
      <c r="AC240" s="63" t="b">
        <v>0</v>
      </c>
    </row>
    <row r="241">
      <c r="A241" s="11">
        <v>113.0</v>
      </c>
      <c r="B241" s="11">
        <v>2743224.0</v>
      </c>
      <c r="C241" s="11" t="s">
        <v>315</v>
      </c>
      <c r="D241" s="11">
        <v>67.0</v>
      </c>
      <c r="E241" s="11" t="s">
        <v>57</v>
      </c>
      <c r="F241" s="11" t="s">
        <v>316</v>
      </c>
      <c r="G241" s="11" t="s">
        <v>317</v>
      </c>
      <c r="H241" s="12">
        <v>43563.0</v>
      </c>
      <c r="I241" s="12">
        <v>43551.0</v>
      </c>
      <c r="J241" s="11" t="s">
        <v>318</v>
      </c>
      <c r="K241" s="11">
        <v>8.0</v>
      </c>
      <c r="L241" s="11">
        <v>27.0</v>
      </c>
      <c r="M241" s="13"/>
      <c r="N241" s="14">
        <f t="shared" ref="N241:N242" si="60">M241-H241</f>
        <v>-43563</v>
      </c>
      <c r="O241" s="13"/>
      <c r="P241" s="13"/>
      <c r="Q241" s="12">
        <v>43671.0</v>
      </c>
      <c r="R241" s="11">
        <f t="shared" ref="R241:R242" si="61">Q241-H241</f>
        <v>108</v>
      </c>
      <c r="S241" s="11" t="s">
        <v>318</v>
      </c>
      <c r="T241" s="11">
        <v>8.0</v>
      </c>
      <c r="U241" s="11">
        <v>16.0</v>
      </c>
      <c r="V241" s="7">
        <v>0.35</v>
      </c>
      <c r="W241" s="8">
        <f t="shared" si="3"/>
        <v>17.55</v>
      </c>
      <c r="X241" s="9" t="str">
        <f t="shared" si="34"/>
        <v>Success</v>
      </c>
      <c r="Y241" s="7" t="str">
        <f t="shared" si="35"/>
        <v>Failure</v>
      </c>
      <c r="Z241" s="7" t="str">
        <f t="shared" si="6"/>
        <v>Success</v>
      </c>
      <c r="AA241" s="11">
        <v>25.13</v>
      </c>
      <c r="AB241" s="11">
        <v>3.1</v>
      </c>
      <c r="AC241" s="11" t="b">
        <v>1</v>
      </c>
    </row>
    <row r="242">
      <c r="A242" s="63">
        <v>113.1</v>
      </c>
      <c r="B242" s="64"/>
      <c r="C242" s="63" t="s">
        <v>805</v>
      </c>
      <c r="D242" s="63">
        <v>67.0</v>
      </c>
      <c r="E242" s="63" t="s">
        <v>57</v>
      </c>
      <c r="F242" s="64"/>
      <c r="G242" s="64"/>
      <c r="H242" s="64"/>
      <c r="I242" s="64"/>
      <c r="J242" s="64"/>
      <c r="K242" s="64"/>
      <c r="L242" s="64"/>
      <c r="M242" s="64"/>
      <c r="N242" s="64">
        <f t="shared" si="60"/>
        <v>0</v>
      </c>
      <c r="O242" s="64"/>
      <c r="P242" s="64"/>
      <c r="Q242" s="64"/>
      <c r="R242" s="63">
        <f t="shared" si="61"/>
        <v>0</v>
      </c>
      <c r="S242" s="64"/>
      <c r="T242" s="64"/>
      <c r="U242" s="64"/>
      <c r="V242" s="7">
        <v>0.35</v>
      </c>
      <c r="W242" s="8">
        <f t="shared" si="3"/>
        <v>0</v>
      </c>
      <c r="X242" s="9" t="str">
        <f t="shared" si="34"/>
        <v> </v>
      </c>
      <c r="Y242" s="7" t="str">
        <f t="shared" si="35"/>
        <v/>
      </c>
      <c r="Z242" s="7" t="str">
        <f t="shared" si="6"/>
        <v/>
      </c>
      <c r="AA242" s="64"/>
      <c r="AB242" s="64"/>
      <c r="AC242" s="63" t="b">
        <v>0</v>
      </c>
    </row>
    <row r="243">
      <c r="A243" s="63">
        <v>114.0</v>
      </c>
      <c r="B243" s="63">
        <v>2553030.0</v>
      </c>
      <c r="C243" s="63" t="s">
        <v>740</v>
      </c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3"/>
      <c r="S243" s="64"/>
      <c r="T243" s="64"/>
      <c r="U243" s="64"/>
      <c r="V243" s="7">
        <v>0.35</v>
      </c>
      <c r="W243" s="8">
        <f t="shared" si="3"/>
        <v>0</v>
      </c>
      <c r="X243" s="9" t="str">
        <f t="shared" si="34"/>
        <v> </v>
      </c>
      <c r="Y243" s="7" t="str">
        <f t="shared" si="35"/>
        <v/>
      </c>
      <c r="Z243" s="7" t="str">
        <f t="shared" si="6"/>
        <v/>
      </c>
      <c r="AA243" s="64"/>
      <c r="AB243" s="64"/>
      <c r="AC243" s="63" t="b">
        <v>0</v>
      </c>
    </row>
    <row r="244">
      <c r="A244" s="63">
        <v>114.1</v>
      </c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3"/>
      <c r="S244" s="64"/>
      <c r="T244" s="64"/>
      <c r="U244" s="64"/>
      <c r="V244" s="7">
        <v>0.35</v>
      </c>
      <c r="W244" s="8">
        <f t="shared" si="3"/>
        <v>0</v>
      </c>
      <c r="X244" s="9" t="str">
        <f t="shared" si="34"/>
        <v> </v>
      </c>
      <c r="Y244" s="7" t="str">
        <f t="shared" si="35"/>
        <v/>
      </c>
      <c r="Z244" s="7" t="str">
        <f t="shared" si="6"/>
        <v/>
      </c>
      <c r="AA244" s="64"/>
      <c r="AB244" s="64"/>
      <c r="AC244" s="63" t="b">
        <v>0</v>
      </c>
    </row>
    <row r="245">
      <c r="A245" s="63">
        <v>115.0</v>
      </c>
      <c r="B245" s="63">
        <v>1688932.0</v>
      </c>
      <c r="C245" s="63" t="s">
        <v>740</v>
      </c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3"/>
      <c r="S245" s="64"/>
      <c r="T245" s="64"/>
      <c r="U245" s="64"/>
      <c r="V245" s="7">
        <v>0.35</v>
      </c>
      <c r="W245" s="8">
        <f t="shared" si="3"/>
        <v>0</v>
      </c>
      <c r="X245" s="9" t="str">
        <f t="shared" si="34"/>
        <v> </v>
      </c>
      <c r="Y245" s="7" t="str">
        <f t="shared" si="35"/>
        <v/>
      </c>
      <c r="Z245" s="7" t="str">
        <f t="shared" si="6"/>
        <v/>
      </c>
      <c r="AA245" s="64"/>
      <c r="AB245" s="64"/>
      <c r="AC245" s="63" t="b">
        <v>0</v>
      </c>
    </row>
    <row r="246">
      <c r="A246" s="63">
        <v>115.1</v>
      </c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3"/>
      <c r="S246" s="64"/>
      <c r="T246" s="64"/>
      <c r="U246" s="64"/>
      <c r="V246" s="7">
        <v>0.35</v>
      </c>
      <c r="W246" s="8">
        <f t="shared" si="3"/>
        <v>0</v>
      </c>
      <c r="X246" s="9" t="str">
        <f t="shared" si="34"/>
        <v> </v>
      </c>
      <c r="Y246" s="7" t="str">
        <f t="shared" si="35"/>
        <v/>
      </c>
      <c r="Z246" s="7" t="str">
        <f t="shared" si="6"/>
        <v/>
      </c>
      <c r="AA246" s="64"/>
      <c r="AB246" s="64"/>
      <c r="AC246" s="63" t="b">
        <v>0</v>
      </c>
    </row>
    <row r="247">
      <c r="A247" s="65">
        <v>116.0</v>
      </c>
      <c r="B247" s="65">
        <v>2325318.0</v>
      </c>
      <c r="C247" s="65" t="s">
        <v>806</v>
      </c>
      <c r="D247" s="65">
        <v>66.0</v>
      </c>
      <c r="E247" s="65" t="s">
        <v>57</v>
      </c>
      <c r="F247" s="65" t="s">
        <v>807</v>
      </c>
      <c r="G247" s="65" t="s">
        <v>808</v>
      </c>
      <c r="H247" s="67">
        <v>43619.0</v>
      </c>
      <c r="I247" s="67">
        <v>43556.0</v>
      </c>
      <c r="J247" s="65" t="s">
        <v>809</v>
      </c>
      <c r="K247" s="65">
        <v>8.0</v>
      </c>
      <c r="L247" s="65"/>
      <c r="M247" s="66"/>
      <c r="N247" s="87">
        <f t="shared" ref="N247:N248" si="62">M247-H247</f>
        <v>-43619</v>
      </c>
      <c r="O247" s="66"/>
      <c r="P247" s="66"/>
      <c r="Q247" s="67">
        <v>43647.0</v>
      </c>
      <c r="R247" s="65">
        <f t="shared" ref="R247:R248" si="63">Q247-H247</f>
        <v>28</v>
      </c>
      <c r="S247" s="65" t="s">
        <v>810</v>
      </c>
      <c r="T247" s="65">
        <v>4.0</v>
      </c>
      <c r="U247" s="65">
        <v>12.0</v>
      </c>
      <c r="V247" s="7">
        <v>0.35</v>
      </c>
      <c r="W247" s="66">
        <f t="shared" si="3"/>
        <v>0</v>
      </c>
      <c r="X247" s="85" t="str">
        <f t="shared" si="34"/>
        <v> </v>
      </c>
      <c r="Y247" s="65" t="str">
        <f t="shared" si="35"/>
        <v>Success</v>
      </c>
      <c r="Z247" s="65" t="str">
        <f t="shared" si="6"/>
        <v/>
      </c>
      <c r="AA247" s="65">
        <v>24.47</v>
      </c>
      <c r="AB247" s="65">
        <v>3.21</v>
      </c>
      <c r="AC247" s="65" t="b">
        <v>0</v>
      </c>
    </row>
    <row r="248">
      <c r="A248" s="63">
        <v>116.1</v>
      </c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>
        <f t="shared" si="62"/>
        <v>0</v>
      </c>
      <c r="O248" s="64"/>
      <c r="P248" s="64"/>
      <c r="Q248" s="64"/>
      <c r="R248" s="63">
        <f t="shared" si="63"/>
        <v>0</v>
      </c>
      <c r="S248" s="64"/>
      <c r="T248" s="64"/>
      <c r="U248" s="64"/>
      <c r="V248" s="7">
        <v>0.35</v>
      </c>
      <c r="W248" s="8">
        <f t="shared" si="3"/>
        <v>0</v>
      </c>
      <c r="X248" s="9" t="str">
        <f t="shared" si="34"/>
        <v> </v>
      </c>
      <c r="Y248" s="7" t="str">
        <f t="shared" si="35"/>
        <v/>
      </c>
      <c r="Z248" s="7" t="str">
        <f t="shared" si="6"/>
        <v/>
      </c>
      <c r="AA248" s="64"/>
      <c r="AB248" s="64"/>
      <c r="AC248" s="63" t="b">
        <v>0</v>
      </c>
    </row>
    <row r="249">
      <c r="A249" s="70">
        <v>117.0</v>
      </c>
      <c r="B249" s="70">
        <v>1947528.0</v>
      </c>
      <c r="C249" s="70" t="s">
        <v>811</v>
      </c>
      <c r="D249" s="70">
        <v>69.0</v>
      </c>
      <c r="E249" s="70" t="s">
        <v>30</v>
      </c>
      <c r="F249" s="71"/>
      <c r="G249" s="71"/>
      <c r="H249" s="71"/>
      <c r="I249" s="71"/>
      <c r="J249" s="71"/>
      <c r="K249" s="71"/>
      <c r="L249" s="71"/>
      <c r="M249" s="71"/>
      <c r="N249" s="97">
        <f>M249-H250</f>
        <v>-43675</v>
      </c>
      <c r="O249" s="71"/>
      <c r="P249" s="71"/>
      <c r="Q249" s="71"/>
      <c r="R249" s="72">
        <f>Q249-H250</f>
        <v>-43675</v>
      </c>
      <c r="S249" s="71"/>
      <c r="T249" s="71"/>
      <c r="U249" s="71"/>
      <c r="V249" s="7">
        <v>0.35</v>
      </c>
      <c r="W249" s="8">
        <f t="shared" si="3"/>
        <v>0</v>
      </c>
      <c r="X249" s="9" t="str">
        <f t="shared" si="34"/>
        <v> </v>
      </c>
      <c r="Y249" s="7" t="str">
        <f t="shared" si="35"/>
        <v/>
      </c>
      <c r="Z249" s="7" t="str">
        <f t="shared" si="6"/>
        <v/>
      </c>
      <c r="AA249" s="71"/>
      <c r="AB249" s="71"/>
      <c r="AC249" s="70" t="b">
        <v>0</v>
      </c>
    </row>
    <row r="250">
      <c r="A250" s="11">
        <v>117.1</v>
      </c>
      <c r="B250" s="11">
        <v>1947528.0</v>
      </c>
      <c r="C250" s="11" t="s">
        <v>319</v>
      </c>
      <c r="D250" s="11">
        <v>69.0</v>
      </c>
      <c r="E250" s="11" t="s">
        <v>30</v>
      </c>
      <c r="F250" s="11" t="s">
        <v>320</v>
      </c>
      <c r="G250" s="11" t="s">
        <v>321</v>
      </c>
      <c r="H250" s="12">
        <v>43675.0</v>
      </c>
      <c r="I250" s="12">
        <v>43672.0</v>
      </c>
      <c r="J250" s="11" t="s">
        <v>322</v>
      </c>
      <c r="K250" s="11">
        <v>7.0</v>
      </c>
      <c r="L250" s="11">
        <v>18.0</v>
      </c>
      <c r="M250" s="13"/>
      <c r="N250" s="14">
        <f t="shared" ref="N250:N256" si="64">M250-H250</f>
        <v>-43675</v>
      </c>
      <c r="O250" s="13"/>
      <c r="P250" s="13"/>
      <c r="Q250" s="12">
        <v>43714.0</v>
      </c>
      <c r="R250" s="11">
        <f t="shared" ref="R250:R256" si="65">Q250-H250</f>
        <v>39</v>
      </c>
      <c r="S250" s="11" t="s">
        <v>322</v>
      </c>
      <c r="T250" s="11">
        <v>7.0</v>
      </c>
      <c r="U250" s="11">
        <v>13.0</v>
      </c>
      <c r="V250" s="7">
        <v>0.35</v>
      </c>
      <c r="W250" s="8">
        <f t="shared" si="3"/>
        <v>11.7</v>
      </c>
      <c r="X250" s="9" t="str">
        <f t="shared" si="34"/>
        <v>Failure</v>
      </c>
      <c r="Y250" s="7" t="str">
        <f t="shared" si="35"/>
        <v>Failure</v>
      </c>
      <c r="Z250" s="7" t="str">
        <f t="shared" si="6"/>
        <v>Failure</v>
      </c>
      <c r="AA250" s="11">
        <v>26.4</v>
      </c>
      <c r="AB250" s="11">
        <v>3.25</v>
      </c>
      <c r="AC250" s="11" t="b">
        <v>1</v>
      </c>
    </row>
    <row r="251">
      <c r="A251" s="70">
        <v>117.2</v>
      </c>
      <c r="B251" s="70">
        <v>1947528.0</v>
      </c>
      <c r="C251" s="70" t="s">
        <v>812</v>
      </c>
      <c r="D251" s="70">
        <v>71.0</v>
      </c>
      <c r="E251" s="70" t="s">
        <v>30</v>
      </c>
      <c r="F251" s="71"/>
      <c r="G251" s="71"/>
      <c r="H251" s="71"/>
      <c r="I251" s="71"/>
      <c r="J251" s="71"/>
      <c r="K251" s="71"/>
      <c r="L251" s="71"/>
      <c r="M251" s="71"/>
      <c r="N251" s="71">
        <f t="shared" si="64"/>
        <v>0</v>
      </c>
      <c r="O251" s="71"/>
      <c r="P251" s="71"/>
      <c r="Q251" s="71"/>
      <c r="R251" s="70">
        <f t="shared" si="65"/>
        <v>0</v>
      </c>
      <c r="S251" s="71"/>
      <c r="T251" s="71"/>
      <c r="U251" s="71"/>
      <c r="V251" s="7">
        <v>0.35</v>
      </c>
      <c r="W251" s="8">
        <f t="shared" si="3"/>
        <v>0</v>
      </c>
      <c r="X251" s="9" t="str">
        <f t="shared" si="34"/>
        <v> </v>
      </c>
      <c r="Y251" s="7" t="str">
        <f t="shared" si="35"/>
        <v/>
      </c>
      <c r="Z251" s="7" t="str">
        <f t="shared" si="6"/>
        <v/>
      </c>
      <c r="AA251" s="71"/>
      <c r="AB251" s="71"/>
      <c r="AC251" s="70" t="b">
        <v>0</v>
      </c>
    </row>
    <row r="252">
      <c r="A252" s="70">
        <v>117.3</v>
      </c>
      <c r="B252" s="70">
        <v>1947528.0</v>
      </c>
      <c r="C252" s="70" t="s">
        <v>813</v>
      </c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>
        <f t="shared" si="64"/>
        <v>0</v>
      </c>
      <c r="O252" s="71"/>
      <c r="P252" s="71"/>
      <c r="Q252" s="71"/>
      <c r="R252" s="70">
        <f t="shared" si="65"/>
        <v>0</v>
      </c>
      <c r="S252" s="71"/>
      <c r="T252" s="71"/>
      <c r="U252" s="71"/>
      <c r="V252" s="7">
        <v>0.35</v>
      </c>
      <c r="W252" s="8">
        <f t="shared" si="3"/>
        <v>0</v>
      </c>
      <c r="X252" s="9" t="str">
        <f t="shared" si="34"/>
        <v> </v>
      </c>
      <c r="Y252" s="7" t="str">
        <f t="shared" si="35"/>
        <v/>
      </c>
      <c r="Z252" s="7" t="str">
        <f t="shared" si="6"/>
        <v/>
      </c>
      <c r="AA252" s="71"/>
      <c r="AB252" s="71"/>
      <c r="AC252" s="70" t="b">
        <v>0</v>
      </c>
    </row>
    <row r="253">
      <c r="A253" s="70">
        <v>118.0</v>
      </c>
      <c r="B253" s="70">
        <v>2812517.0</v>
      </c>
      <c r="C253" s="70" t="s">
        <v>814</v>
      </c>
      <c r="D253" s="70">
        <v>79.0</v>
      </c>
      <c r="E253" s="70" t="s">
        <v>30</v>
      </c>
      <c r="F253" s="71"/>
      <c r="G253" s="71"/>
      <c r="H253" s="72"/>
      <c r="I253" s="71"/>
      <c r="J253" s="71"/>
      <c r="K253" s="71"/>
      <c r="L253" s="71"/>
      <c r="M253" s="71"/>
      <c r="N253" s="97">
        <f t="shared" si="64"/>
        <v>0</v>
      </c>
      <c r="O253" s="71"/>
      <c r="P253" s="71"/>
      <c r="Q253" s="71"/>
      <c r="R253" s="72">
        <f t="shared" si="65"/>
        <v>0</v>
      </c>
      <c r="S253" s="71"/>
      <c r="T253" s="71"/>
      <c r="U253" s="71"/>
      <c r="V253" s="7">
        <v>0.35</v>
      </c>
      <c r="W253" s="8">
        <f t="shared" si="3"/>
        <v>0</v>
      </c>
      <c r="X253" s="9" t="str">
        <f t="shared" si="34"/>
        <v> </v>
      </c>
      <c r="Y253" s="7" t="str">
        <f t="shared" si="35"/>
        <v/>
      </c>
      <c r="Z253" s="7" t="str">
        <f t="shared" si="6"/>
        <v/>
      </c>
      <c r="AA253" s="71"/>
      <c r="AB253" s="71"/>
      <c r="AC253" s="70" t="b">
        <v>0</v>
      </c>
    </row>
    <row r="254">
      <c r="A254" s="11">
        <v>118.1</v>
      </c>
      <c r="B254" s="11">
        <v>2812517.0</v>
      </c>
      <c r="C254" s="11" t="s">
        <v>323</v>
      </c>
      <c r="D254" s="11">
        <v>79.0</v>
      </c>
      <c r="E254" s="11" t="s">
        <v>30</v>
      </c>
      <c r="F254" s="11" t="s">
        <v>324</v>
      </c>
      <c r="G254" s="11" t="s">
        <v>325</v>
      </c>
      <c r="H254" s="12">
        <v>43591.0</v>
      </c>
      <c r="I254" s="12">
        <v>43579.0</v>
      </c>
      <c r="J254" s="11" t="s">
        <v>326</v>
      </c>
      <c r="K254" s="11">
        <v>10.0</v>
      </c>
      <c r="L254" s="11">
        <v>24.0</v>
      </c>
      <c r="M254" s="13"/>
      <c r="N254" s="14">
        <f t="shared" si="64"/>
        <v>-43591</v>
      </c>
      <c r="O254" s="13"/>
      <c r="P254" s="13"/>
      <c r="Q254" s="12">
        <v>43698.0</v>
      </c>
      <c r="R254" s="11">
        <f t="shared" si="65"/>
        <v>107</v>
      </c>
      <c r="S254" s="11" t="s">
        <v>327</v>
      </c>
      <c r="T254" s="11">
        <v>4.0</v>
      </c>
      <c r="U254" s="11">
        <v>15.0</v>
      </c>
      <c r="V254" s="7">
        <v>0.35</v>
      </c>
      <c r="W254" s="8">
        <f t="shared" si="3"/>
        <v>15.6</v>
      </c>
      <c r="X254" s="9" t="str">
        <f t="shared" si="34"/>
        <v>Success</v>
      </c>
      <c r="Y254" s="7" t="str">
        <f t="shared" si="35"/>
        <v>Success</v>
      </c>
      <c r="Z254" s="7" t="str">
        <f t="shared" si="6"/>
        <v>Success</v>
      </c>
      <c r="AA254" s="11">
        <v>23.49</v>
      </c>
      <c r="AB254" s="11">
        <v>3.02</v>
      </c>
      <c r="AC254" s="11" t="b">
        <v>1</v>
      </c>
    </row>
    <row r="255">
      <c r="A255" s="11">
        <v>119.0</v>
      </c>
      <c r="B255" s="11">
        <v>2058748.0</v>
      </c>
      <c r="C255" s="11" t="s">
        <v>328</v>
      </c>
      <c r="D255" s="11">
        <v>76.0</v>
      </c>
      <c r="E255" s="11" t="s">
        <v>57</v>
      </c>
      <c r="F255" s="11" t="s">
        <v>329</v>
      </c>
      <c r="G255" s="11" t="s">
        <v>176</v>
      </c>
      <c r="H255" s="12">
        <v>43605.0</v>
      </c>
      <c r="I255" s="12">
        <v>43572.0</v>
      </c>
      <c r="J255" s="11" t="s">
        <v>330</v>
      </c>
      <c r="K255" s="11">
        <v>5.0</v>
      </c>
      <c r="L255" s="11">
        <v>12.0</v>
      </c>
      <c r="M255" s="13"/>
      <c r="N255" s="14">
        <f t="shared" si="64"/>
        <v>-43605</v>
      </c>
      <c r="O255" s="13"/>
      <c r="P255" s="13"/>
      <c r="Q255" s="12">
        <v>43721.0</v>
      </c>
      <c r="R255" s="11">
        <f t="shared" si="65"/>
        <v>116</v>
      </c>
      <c r="S255" s="11" t="s">
        <v>331</v>
      </c>
      <c r="T255" s="11">
        <v>4.0</v>
      </c>
      <c r="U255" s="11">
        <v>10.0</v>
      </c>
      <c r="V255" s="7">
        <v>0.35</v>
      </c>
      <c r="W255" s="8">
        <f t="shared" si="3"/>
        <v>7.8</v>
      </c>
      <c r="X255" s="9" t="str">
        <f t="shared" si="34"/>
        <v>Failure</v>
      </c>
      <c r="Y255" s="7" t="str">
        <f t="shared" si="35"/>
        <v>Success</v>
      </c>
      <c r="Z255" s="7" t="str">
        <f t="shared" si="6"/>
        <v>Success</v>
      </c>
      <c r="AA255" s="11">
        <v>27.05</v>
      </c>
      <c r="AB255" s="11">
        <v>2.77</v>
      </c>
      <c r="AC255" s="11" t="b">
        <v>1</v>
      </c>
    </row>
    <row r="256">
      <c r="A256" s="70">
        <v>119.1</v>
      </c>
      <c r="B256" s="71"/>
      <c r="C256" s="70" t="s">
        <v>815</v>
      </c>
      <c r="D256" s="70">
        <v>76.0</v>
      </c>
      <c r="E256" s="70" t="s">
        <v>57</v>
      </c>
      <c r="F256" s="71"/>
      <c r="G256" s="71"/>
      <c r="H256" s="71"/>
      <c r="I256" s="71"/>
      <c r="J256" s="71"/>
      <c r="K256" s="71"/>
      <c r="L256" s="71"/>
      <c r="M256" s="71"/>
      <c r="N256" s="71">
        <f t="shared" si="64"/>
        <v>0</v>
      </c>
      <c r="O256" s="71"/>
      <c r="P256" s="71"/>
      <c r="Q256" s="71"/>
      <c r="R256" s="70">
        <f t="shared" si="65"/>
        <v>0</v>
      </c>
      <c r="S256" s="71"/>
      <c r="T256" s="71"/>
      <c r="U256" s="71"/>
      <c r="V256" s="7">
        <v>0.35</v>
      </c>
      <c r="W256" s="8">
        <f t="shared" si="3"/>
        <v>0</v>
      </c>
      <c r="X256" s="9" t="str">
        <f t="shared" si="34"/>
        <v> </v>
      </c>
      <c r="Y256" s="7" t="str">
        <f t="shared" si="35"/>
        <v/>
      </c>
      <c r="Z256" s="7" t="str">
        <f t="shared" si="6"/>
        <v/>
      </c>
      <c r="AA256" s="71"/>
      <c r="AB256" s="71"/>
      <c r="AC256" s="70" t="b">
        <v>0</v>
      </c>
    </row>
    <row r="257">
      <c r="A257" s="63">
        <v>120.0</v>
      </c>
      <c r="B257" s="63">
        <v>2837605.0</v>
      </c>
      <c r="C257" s="63" t="s">
        <v>729</v>
      </c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3"/>
      <c r="S257" s="64"/>
      <c r="T257" s="64"/>
      <c r="U257" s="64"/>
      <c r="V257" s="7">
        <v>0.35</v>
      </c>
      <c r="W257" s="8">
        <f t="shared" si="3"/>
        <v>0</v>
      </c>
      <c r="X257" s="9" t="str">
        <f t="shared" si="34"/>
        <v> </v>
      </c>
      <c r="Y257" s="7" t="str">
        <f t="shared" si="35"/>
        <v/>
      </c>
      <c r="Z257" s="7" t="str">
        <f t="shared" si="6"/>
        <v/>
      </c>
      <c r="AA257" s="64"/>
      <c r="AB257" s="64"/>
      <c r="AC257" s="63" t="b">
        <v>0</v>
      </c>
    </row>
    <row r="258">
      <c r="A258" s="63">
        <v>120.1</v>
      </c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3"/>
      <c r="S258" s="64"/>
      <c r="T258" s="64"/>
      <c r="U258" s="64"/>
      <c r="V258" s="7">
        <v>0.35</v>
      </c>
      <c r="W258" s="8">
        <f t="shared" si="3"/>
        <v>0</v>
      </c>
      <c r="X258" s="9" t="str">
        <f t="shared" si="34"/>
        <v> </v>
      </c>
      <c r="Y258" s="7" t="str">
        <f t="shared" si="35"/>
        <v/>
      </c>
      <c r="Z258" s="7" t="str">
        <f t="shared" si="6"/>
        <v/>
      </c>
      <c r="AA258" s="64"/>
      <c r="AB258" s="64"/>
      <c r="AC258" s="63" t="b">
        <v>0</v>
      </c>
    </row>
    <row r="259">
      <c r="A259" s="11">
        <v>121.0</v>
      </c>
      <c r="B259" s="11">
        <v>1711735.0</v>
      </c>
      <c r="C259" s="11" t="s">
        <v>332</v>
      </c>
      <c r="D259" s="11">
        <v>79.0</v>
      </c>
      <c r="E259" s="11" t="s">
        <v>57</v>
      </c>
      <c r="F259" s="11" t="s">
        <v>333</v>
      </c>
      <c r="G259" s="11" t="s">
        <v>334</v>
      </c>
      <c r="H259" s="12">
        <v>43626.0</v>
      </c>
      <c r="I259" s="12">
        <v>43586.0</v>
      </c>
      <c r="J259" s="11" t="s">
        <v>335</v>
      </c>
      <c r="K259" s="11">
        <v>9.0</v>
      </c>
      <c r="L259" s="11">
        <v>20.0</v>
      </c>
      <c r="M259" s="13"/>
      <c r="N259" s="14">
        <f t="shared" ref="N259:N261" si="66">M259-H259</f>
        <v>-43626</v>
      </c>
      <c r="O259" s="13"/>
      <c r="P259" s="13"/>
      <c r="Q259" s="12">
        <v>43732.0</v>
      </c>
      <c r="R259" s="11">
        <f t="shared" ref="R259:R261" si="67">Q259-H259</f>
        <v>106</v>
      </c>
      <c r="S259" s="11" t="s">
        <v>336</v>
      </c>
      <c r="T259" s="11">
        <v>4.0</v>
      </c>
      <c r="U259" s="11">
        <v>12.0</v>
      </c>
      <c r="V259" s="7">
        <v>0.35</v>
      </c>
      <c r="W259" s="8">
        <f t="shared" si="3"/>
        <v>13</v>
      </c>
      <c r="X259" s="9" t="str">
        <f t="shared" si="34"/>
        <v>Success</v>
      </c>
      <c r="Y259" s="7" t="str">
        <f t="shared" si="35"/>
        <v>Success</v>
      </c>
      <c r="Z259" s="7" t="str">
        <f t="shared" si="6"/>
        <v>Success</v>
      </c>
      <c r="AA259" s="11">
        <v>23.83</v>
      </c>
      <c r="AB259" s="11">
        <v>2.75</v>
      </c>
      <c r="AC259" s="11" t="b">
        <v>1</v>
      </c>
    </row>
    <row r="260">
      <c r="A260" s="2">
        <v>121.1</v>
      </c>
      <c r="B260" s="2">
        <v>1711735.0</v>
      </c>
      <c r="C260" s="2" t="s">
        <v>337</v>
      </c>
      <c r="D260" s="2">
        <v>80.0</v>
      </c>
      <c r="E260" s="2" t="s">
        <v>57</v>
      </c>
      <c r="F260" s="2" t="s">
        <v>338</v>
      </c>
      <c r="G260" s="2" t="s">
        <v>339</v>
      </c>
      <c r="H260" s="4">
        <v>43731.0</v>
      </c>
      <c r="I260" s="4">
        <v>43698.0</v>
      </c>
      <c r="J260" s="2" t="s">
        <v>340</v>
      </c>
      <c r="K260" s="2">
        <v>5.0</v>
      </c>
      <c r="L260" s="2">
        <v>10.0</v>
      </c>
      <c r="M260" s="5"/>
      <c r="N260" s="10">
        <f t="shared" si="66"/>
        <v>-43731</v>
      </c>
      <c r="O260" s="5"/>
      <c r="P260" s="5"/>
      <c r="Q260" s="4">
        <v>43866.0</v>
      </c>
      <c r="R260" s="2">
        <f t="shared" si="67"/>
        <v>135</v>
      </c>
      <c r="S260" s="2" t="s">
        <v>341</v>
      </c>
      <c r="T260" s="2">
        <v>7.0</v>
      </c>
      <c r="U260" s="2">
        <v>12.0</v>
      </c>
      <c r="V260" s="7">
        <v>0.35</v>
      </c>
      <c r="W260" s="8">
        <f t="shared" si="3"/>
        <v>6.5</v>
      </c>
      <c r="X260" s="9" t="str">
        <f t="shared" si="34"/>
        <v>Failure</v>
      </c>
      <c r="Y260" s="7" t="str">
        <f t="shared" si="35"/>
        <v>Failure</v>
      </c>
      <c r="Z260" s="7" t="str">
        <f t="shared" si="6"/>
        <v>Failure</v>
      </c>
      <c r="AA260" s="2">
        <v>23.84</v>
      </c>
      <c r="AB260" s="2">
        <v>2.7</v>
      </c>
      <c r="AC260" s="2" t="b">
        <v>1</v>
      </c>
    </row>
    <row r="261">
      <c r="A261" s="70">
        <v>122.0</v>
      </c>
      <c r="B261" s="70">
        <v>1710993.0</v>
      </c>
      <c r="C261" s="70" t="s">
        <v>816</v>
      </c>
      <c r="D261" s="70">
        <v>70.0</v>
      </c>
      <c r="E261" s="70" t="s">
        <v>57</v>
      </c>
      <c r="F261" s="71"/>
      <c r="G261" s="71"/>
      <c r="H261" s="71"/>
      <c r="I261" s="71"/>
      <c r="J261" s="71"/>
      <c r="K261" s="71"/>
      <c r="L261" s="71"/>
      <c r="M261" s="71"/>
      <c r="N261" s="71">
        <f t="shared" si="66"/>
        <v>0</v>
      </c>
      <c r="O261" s="71"/>
      <c r="P261" s="71"/>
      <c r="Q261" s="71"/>
      <c r="R261" s="70">
        <f t="shared" si="67"/>
        <v>0</v>
      </c>
      <c r="S261" s="71"/>
      <c r="T261" s="71"/>
      <c r="U261" s="71"/>
      <c r="V261" s="7">
        <v>0.35</v>
      </c>
      <c r="W261" s="8">
        <f t="shared" si="3"/>
        <v>0</v>
      </c>
      <c r="X261" s="9" t="str">
        <f t="shared" si="34"/>
        <v> </v>
      </c>
      <c r="Y261" s="7" t="str">
        <f t="shared" si="35"/>
        <v/>
      </c>
      <c r="Z261" s="7" t="str">
        <f t="shared" si="6"/>
        <v/>
      </c>
      <c r="AA261" s="71"/>
      <c r="AB261" s="71"/>
      <c r="AC261" s="70" t="b">
        <v>0</v>
      </c>
    </row>
    <row r="262">
      <c r="A262" s="65">
        <v>122.1</v>
      </c>
      <c r="B262" s="65"/>
      <c r="C262" s="65" t="s">
        <v>817</v>
      </c>
      <c r="D262" s="65"/>
      <c r="E262" s="65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5"/>
      <c r="S262" s="66"/>
      <c r="T262" s="66"/>
      <c r="U262" s="66"/>
      <c r="V262" s="7">
        <v>0.35</v>
      </c>
      <c r="W262" s="8">
        <f t="shared" si="3"/>
        <v>0</v>
      </c>
      <c r="X262" s="9" t="str">
        <f t="shared" si="34"/>
        <v> </v>
      </c>
      <c r="Y262" s="7" t="str">
        <f t="shared" si="35"/>
        <v/>
      </c>
      <c r="Z262" s="7" t="str">
        <f t="shared" si="6"/>
        <v/>
      </c>
      <c r="AA262" s="66"/>
      <c r="AB262" s="66"/>
      <c r="AC262" s="65" t="b">
        <v>0</v>
      </c>
    </row>
    <row r="263">
      <c r="A263" s="30" t="s">
        <v>342</v>
      </c>
      <c r="B263" s="11">
        <v>1710993.0</v>
      </c>
      <c r="C263" s="11" t="s">
        <v>343</v>
      </c>
      <c r="D263" s="11">
        <v>70.0</v>
      </c>
      <c r="E263" s="11" t="s">
        <v>57</v>
      </c>
      <c r="F263" s="11" t="s">
        <v>344</v>
      </c>
      <c r="G263" s="11" t="s">
        <v>345</v>
      </c>
      <c r="H263" s="12">
        <v>43633.0</v>
      </c>
      <c r="I263" s="12">
        <v>43600.0</v>
      </c>
      <c r="J263" s="11" t="s">
        <v>346</v>
      </c>
      <c r="K263" s="11">
        <v>10.0</v>
      </c>
      <c r="L263" s="11">
        <v>23.0</v>
      </c>
      <c r="M263" s="13"/>
      <c r="N263" s="14">
        <f t="shared" ref="N263:N269" si="68">M263-H263</f>
        <v>-43633</v>
      </c>
      <c r="O263" s="13"/>
      <c r="P263" s="13"/>
      <c r="Q263" s="12">
        <v>43740.0</v>
      </c>
      <c r="R263" s="11">
        <f t="shared" ref="R263:R269" si="69">Q263-H263</f>
        <v>107</v>
      </c>
      <c r="S263" s="11" t="s">
        <v>347</v>
      </c>
      <c r="T263" s="11">
        <v>6.0</v>
      </c>
      <c r="U263" s="11">
        <v>17.0</v>
      </c>
      <c r="V263" s="7">
        <v>0.35</v>
      </c>
      <c r="W263" s="8">
        <f t="shared" si="3"/>
        <v>14.95</v>
      </c>
      <c r="X263" s="9" t="str">
        <f t="shared" si="34"/>
        <v>Failure</v>
      </c>
      <c r="Y263" s="7" t="str">
        <f t="shared" si="35"/>
        <v>Success</v>
      </c>
      <c r="Z263" s="7" t="str">
        <f t="shared" si="6"/>
        <v>Success</v>
      </c>
      <c r="AA263" s="11">
        <v>26.33</v>
      </c>
      <c r="AB263" s="11">
        <v>3.33</v>
      </c>
      <c r="AC263" s="11" t="b">
        <v>1</v>
      </c>
    </row>
    <row r="264">
      <c r="A264" s="2">
        <v>123.0</v>
      </c>
      <c r="B264" s="2">
        <v>2846335.0</v>
      </c>
      <c r="C264" s="2" t="s">
        <v>348</v>
      </c>
      <c r="D264" s="2">
        <v>68.0</v>
      </c>
      <c r="E264" s="2" t="s">
        <v>57</v>
      </c>
      <c r="F264" s="2" t="s">
        <v>349</v>
      </c>
      <c r="G264" s="2" t="s">
        <v>334</v>
      </c>
      <c r="H264" s="4">
        <v>43717.0</v>
      </c>
      <c r="I264" s="4">
        <v>43600.0</v>
      </c>
      <c r="J264" s="2" t="s">
        <v>350</v>
      </c>
      <c r="K264" s="2">
        <v>4.0</v>
      </c>
      <c r="L264" s="2">
        <v>16.0</v>
      </c>
      <c r="M264" s="5"/>
      <c r="N264" s="10">
        <f t="shared" si="68"/>
        <v>-43717</v>
      </c>
      <c r="O264" s="5"/>
      <c r="P264" s="5"/>
      <c r="Q264" s="4">
        <v>43844.0</v>
      </c>
      <c r="R264" s="2">
        <f t="shared" si="69"/>
        <v>127</v>
      </c>
      <c r="S264" s="2" t="s">
        <v>350</v>
      </c>
      <c r="T264" s="2">
        <v>4.0</v>
      </c>
      <c r="U264" s="2">
        <v>16.0</v>
      </c>
      <c r="V264" s="7">
        <v>0.35</v>
      </c>
      <c r="W264" s="8">
        <f t="shared" si="3"/>
        <v>10.4</v>
      </c>
      <c r="X264" s="9" t="str">
        <f t="shared" si="34"/>
        <v>Failure</v>
      </c>
      <c r="Y264" s="7" t="str">
        <f t="shared" si="35"/>
        <v>Failure</v>
      </c>
      <c r="Z264" s="7" t="str">
        <f t="shared" si="6"/>
        <v>Failure</v>
      </c>
      <c r="AA264" s="2">
        <v>24.73</v>
      </c>
      <c r="AB264" s="2">
        <v>3.43</v>
      </c>
      <c r="AC264" s="2" t="b">
        <v>1</v>
      </c>
    </row>
    <row r="265">
      <c r="A265" s="70">
        <v>123.1</v>
      </c>
      <c r="B265" s="71"/>
      <c r="C265" s="70" t="s">
        <v>818</v>
      </c>
      <c r="D265" s="70">
        <v>68.0</v>
      </c>
      <c r="E265" s="70" t="s">
        <v>57</v>
      </c>
      <c r="F265" s="71"/>
      <c r="G265" s="71"/>
      <c r="H265" s="71"/>
      <c r="I265" s="71"/>
      <c r="J265" s="71"/>
      <c r="K265" s="71"/>
      <c r="L265" s="71"/>
      <c r="M265" s="71"/>
      <c r="N265" s="71">
        <f t="shared" si="68"/>
        <v>0</v>
      </c>
      <c r="O265" s="71"/>
      <c r="P265" s="71"/>
      <c r="Q265" s="71"/>
      <c r="R265" s="70">
        <f t="shared" si="69"/>
        <v>0</v>
      </c>
      <c r="S265" s="71"/>
      <c r="T265" s="71"/>
      <c r="U265" s="71"/>
      <c r="V265" s="7">
        <v>0.35</v>
      </c>
      <c r="W265" s="8">
        <f t="shared" si="3"/>
        <v>0</v>
      </c>
      <c r="X265" s="9" t="str">
        <f t="shared" si="34"/>
        <v> </v>
      </c>
      <c r="Y265" s="7" t="str">
        <f t="shared" si="35"/>
        <v/>
      </c>
      <c r="Z265" s="7" t="str">
        <f t="shared" si="6"/>
        <v/>
      </c>
      <c r="AA265" s="71"/>
      <c r="AB265" s="71"/>
      <c r="AC265" s="70" t="b">
        <v>0</v>
      </c>
    </row>
    <row r="266">
      <c r="A266" s="2">
        <v>124.0</v>
      </c>
      <c r="B266" s="2">
        <v>2838286.0</v>
      </c>
      <c r="C266" s="2" t="s">
        <v>351</v>
      </c>
      <c r="D266" s="2">
        <v>74.0</v>
      </c>
      <c r="E266" s="2" t="s">
        <v>57</v>
      </c>
      <c r="F266" s="2" t="s">
        <v>352</v>
      </c>
      <c r="G266" s="2" t="s">
        <v>334</v>
      </c>
      <c r="H266" s="4">
        <v>43724.0</v>
      </c>
      <c r="I266" s="4">
        <v>43712.0</v>
      </c>
      <c r="J266" s="2" t="s">
        <v>353</v>
      </c>
      <c r="K266" s="2">
        <v>5.0</v>
      </c>
      <c r="L266" s="2">
        <v>18.0</v>
      </c>
      <c r="M266" s="5"/>
      <c r="N266" s="10">
        <f t="shared" si="68"/>
        <v>-43724</v>
      </c>
      <c r="O266" s="5"/>
      <c r="P266" s="5"/>
      <c r="Q266" s="4">
        <v>43851.0</v>
      </c>
      <c r="R266" s="2">
        <f t="shared" si="69"/>
        <v>127</v>
      </c>
      <c r="S266" s="2" t="s">
        <v>354</v>
      </c>
      <c r="T266" s="2">
        <v>5.0</v>
      </c>
      <c r="U266" s="2">
        <v>18.0</v>
      </c>
      <c r="V266" s="7">
        <v>0.35</v>
      </c>
      <c r="W266" s="8">
        <f t="shared" si="3"/>
        <v>11.7</v>
      </c>
      <c r="X266" s="9" t="str">
        <f t="shared" si="34"/>
        <v>Failure</v>
      </c>
      <c r="Y266" s="7" t="str">
        <f t="shared" si="35"/>
        <v>Failure</v>
      </c>
      <c r="Z266" s="7" t="str">
        <f t="shared" si="6"/>
        <v>Failure</v>
      </c>
      <c r="AA266" s="5"/>
      <c r="AB266" s="5"/>
      <c r="AC266" s="2" t="b">
        <v>1</v>
      </c>
    </row>
    <row r="267">
      <c r="A267" s="70">
        <v>124.1</v>
      </c>
      <c r="B267" s="71"/>
      <c r="C267" s="70" t="s">
        <v>819</v>
      </c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>
        <f t="shared" si="68"/>
        <v>0</v>
      </c>
      <c r="O267" s="71"/>
      <c r="P267" s="71"/>
      <c r="Q267" s="71"/>
      <c r="R267" s="70">
        <f t="shared" si="69"/>
        <v>0</v>
      </c>
      <c r="S267" s="71"/>
      <c r="T267" s="71"/>
      <c r="U267" s="71"/>
      <c r="V267" s="7">
        <v>0.35</v>
      </c>
      <c r="W267" s="8">
        <f t="shared" si="3"/>
        <v>0</v>
      </c>
      <c r="X267" s="9" t="str">
        <f t="shared" si="34"/>
        <v> </v>
      </c>
      <c r="Y267" s="7" t="str">
        <f t="shared" si="35"/>
        <v/>
      </c>
      <c r="Z267" s="7" t="str">
        <f t="shared" si="6"/>
        <v/>
      </c>
      <c r="AA267" s="71"/>
      <c r="AB267" s="71"/>
      <c r="AC267" s="70" t="b">
        <v>0</v>
      </c>
    </row>
    <row r="268">
      <c r="A268" s="11">
        <v>125.0</v>
      </c>
      <c r="B268" s="11">
        <v>2840853.0</v>
      </c>
      <c r="C268" s="11" t="s">
        <v>355</v>
      </c>
      <c r="D268" s="11">
        <v>64.0</v>
      </c>
      <c r="E268" s="11" t="s">
        <v>57</v>
      </c>
      <c r="F268" s="11" t="s">
        <v>356</v>
      </c>
      <c r="G268" s="11" t="s">
        <v>357</v>
      </c>
      <c r="H268" s="12">
        <v>43626.0</v>
      </c>
      <c r="I268" s="12">
        <v>43614.0</v>
      </c>
      <c r="J268" s="11" t="s">
        <v>358</v>
      </c>
      <c r="K268" s="11">
        <v>5.0</v>
      </c>
      <c r="L268" s="11">
        <v>13.0</v>
      </c>
      <c r="M268" s="13"/>
      <c r="N268" s="14">
        <f t="shared" si="68"/>
        <v>-43626</v>
      </c>
      <c r="O268" s="13"/>
      <c r="P268" s="13"/>
      <c r="Q268" s="12">
        <v>43724.0</v>
      </c>
      <c r="R268" s="11">
        <f t="shared" si="69"/>
        <v>98</v>
      </c>
      <c r="S268" s="11" t="s">
        <v>39</v>
      </c>
      <c r="T268" s="11">
        <v>0.0</v>
      </c>
      <c r="U268" s="11">
        <v>11.0</v>
      </c>
      <c r="V268" s="7">
        <v>0.35</v>
      </c>
      <c r="W268" s="8">
        <f t="shared" si="3"/>
        <v>8.45</v>
      </c>
      <c r="X268" s="9" t="str">
        <f t="shared" si="34"/>
        <v>Failure</v>
      </c>
      <c r="Y268" s="7" t="str">
        <f t="shared" si="35"/>
        <v>Success</v>
      </c>
      <c r="Z268" s="7" t="str">
        <f t="shared" si="6"/>
        <v>Success</v>
      </c>
      <c r="AA268" s="11">
        <v>23.53</v>
      </c>
      <c r="AB268" s="11">
        <v>2.52</v>
      </c>
      <c r="AC268" s="11" t="b">
        <v>1</v>
      </c>
    </row>
    <row r="269">
      <c r="A269" s="63">
        <v>125.1</v>
      </c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>
        <f t="shared" si="68"/>
        <v>0</v>
      </c>
      <c r="O269" s="64"/>
      <c r="P269" s="64"/>
      <c r="Q269" s="64"/>
      <c r="R269" s="63">
        <f t="shared" si="69"/>
        <v>0</v>
      </c>
      <c r="S269" s="64"/>
      <c r="T269" s="64"/>
      <c r="U269" s="64"/>
      <c r="V269" s="7">
        <v>0.35</v>
      </c>
      <c r="W269" s="8">
        <f t="shared" si="3"/>
        <v>0</v>
      </c>
      <c r="X269" s="9" t="str">
        <f t="shared" si="34"/>
        <v> </v>
      </c>
      <c r="Y269" s="7" t="str">
        <f t="shared" si="35"/>
        <v/>
      </c>
      <c r="Z269" s="7" t="str">
        <f t="shared" si="6"/>
        <v/>
      </c>
      <c r="AA269" s="64"/>
      <c r="AB269" s="64"/>
      <c r="AC269" s="63" t="b">
        <v>0</v>
      </c>
    </row>
    <row r="270">
      <c r="A270" s="63">
        <v>126.0</v>
      </c>
      <c r="B270" s="63">
        <v>2847875.0</v>
      </c>
      <c r="C270" s="63" t="s">
        <v>820</v>
      </c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3"/>
      <c r="S270" s="64"/>
      <c r="T270" s="64"/>
      <c r="U270" s="64"/>
      <c r="V270" s="7">
        <v>0.35</v>
      </c>
      <c r="W270" s="8">
        <f t="shared" si="3"/>
        <v>0</v>
      </c>
      <c r="X270" s="9" t="str">
        <f t="shared" si="34"/>
        <v> </v>
      </c>
      <c r="Y270" s="7" t="str">
        <f t="shared" si="35"/>
        <v/>
      </c>
      <c r="Z270" s="7" t="str">
        <f t="shared" si="6"/>
        <v/>
      </c>
      <c r="AA270" s="64"/>
      <c r="AB270" s="64"/>
      <c r="AC270" s="63" t="b">
        <v>0</v>
      </c>
    </row>
    <row r="271">
      <c r="A271" s="63">
        <v>126.1</v>
      </c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3"/>
      <c r="S271" s="64"/>
      <c r="T271" s="64"/>
      <c r="U271" s="64"/>
      <c r="V271" s="7">
        <v>0.35</v>
      </c>
      <c r="W271" s="8">
        <f t="shared" si="3"/>
        <v>0</v>
      </c>
      <c r="X271" s="9" t="str">
        <f t="shared" si="34"/>
        <v> </v>
      </c>
      <c r="Y271" s="7" t="str">
        <f t="shared" si="35"/>
        <v/>
      </c>
      <c r="Z271" s="7" t="str">
        <f t="shared" si="6"/>
        <v/>
      </c>
      <c r="AA271" s="64"/>
      <c r="AB271" s="64"/>
      <c r="AC271" s="63" t="b">
        <v>0</v>
      </c>
    </row>
    <row r="272">
      <c r="A272" s="11">
        <v>127.0</v>
      </c>
      <c r="B272" s="11">
        <v>1710993.0</v>
      </c>
      <c r="C272" s="11" t="s">
        <v>359</v>
      </c>
      <c r="D272" s="11">
        <v>70.0</v>
      </c>
      <c r="E272" s="11" t="s">
        <v>57</v>
      </c>
      <c r="F272" s="11" t="s">
        <v>360</v>
      </c>
      <c r="G272" s="11" t="s">
        <v>345</v>
      </c>
      <c r="H272" s="12">
        <v>43633.0</v>
      </c>
      <c r="I272" s="12">
        <v>43600.0</v>
      </c>
      <c r="J272" s="11" t="s">
        <v>361</v>
      </c>
      <c r="K272" s="11">
        <v>11.0</v>
      </c>
      <c r="L272" s="11">
        <v>23.0</v>
      </c>
      <c r="M272" s="13"/>
      <c r="N272" s="14">
        <f t="shared" ref="N272:N276" si="70">M272-H272</f>
        <v>-43633</v>
      </c>
      <c r="O272" s="13"/>
      <c r="P272" s="13"/>
      <c r="Q272" s="12">
        <v>43740.0</v>
      </c>
      <c r="R272" s="11">
        <f t="shared" ref="R272:R276" si="71">Q272-H272</f>
        <v>107</v>
      </c>
      <c r="S272" s="11" t="s">
        <v>362</v>
      </c>
      <c r="T272" s="11">
        <v>5.0</v>
      </c>
      <c r="U272" s="11">
        <v>17.0</v>
      </c>
      <c r="V272" s="7">
        <v>0.35</v>
      </c>
      <c r="W272" s="8">
        <f t="shared" si="3"/>
        <v>14.95</v>
      </c>
      <c r="X272" s="9" t="str">
        <f t="shared" si="34"/>
        <v>Failure</v>
      </c>
      <c r="Y272" s="7" t="str">
        <f t="shared" si="35"/>
        <v>Success</v>
      </c>
      <c r="Z272" s="7" t="str">
        <f t="shared" si="6"/>
        <v>Success</v>
      </c>
      <c r="AA272" s="11">
        <v>26.33</v>
      </c>
      <c r="AB272" s="11">
        <v>3.33</v>
      </c>
      <c r="AC272" s="11" t="b">
        <v>1</v>
      </c>
    </row>
    <row r="273">
      <c r="A273" s="65">
        <v>127.1</v>
      </c>
      <c r="B273" s="67">
        <v>43236.0</v>
      </c>
      <c r="C273" s="65" t="s">
        <v>821</v>
      </c>
      <c r="D273" s="65">
        <v>72.0</v>
      </c>
      <c r="E273" s="65" t="s">
        <v>57</v>
      </c>
      <c r="F273" s="66"/>
      <c r="G273" s="66"/>
      <c r="H273" s="66"/>
      <c r="I273" s="66"/>
      <c r="J273" s="66"/>
      <c r="K273" s="66"/>
      <c r="L273" s="66"/>
      <c r="M273" s="66"/>
      <c r="N273" s="66">
        <f t="shared" si="70"/>
        <v>0</v>
      </c>
      <c r="O273" s="66"/>
      <c r="P273" s="66"/>
      <c r="Q273" s="66"/>
      <c r="R273" s="65">
        <f t="shared" si="71"/>
        <v>0</v>
      </c>
      <c r="S273" s="66"/>
      <c r="T273" s="66"/>
      <c r="U273" s="66"/>
      <c r="V273" s="7">
        <v>0.35</v>
      </c>
      <c r="W273" s="8">
        <f t="shared" si="3"/>
        <v>0</v>
      </c>
      <c r="X273" s="9" t="str">
        <f t="shared" si="34"/>
        <v> </v>
      </c>
      <c r="Y273" s="7" t="str">
        <f t="shared" si="35"/>
        <v/>
      </c>
      <c r="Z273" s="7" t="str">
        <f t="shared" si="6"/>
        <v/>
      </c>
      <c r="AA273" s="66"/>
      <c r="AB273" s="66"/>
      <c r="AC273" s="65" t="b">
        <v>0</v>
      </c>
    </row>
    <row r="274">
      <c r="A274" s="65">
        <v>127.2</v>
      </c>
      <c r="B274" s="66"/>
      <c r="C274" s="65" t="s">
        <v>822</v>
      </c>
      <c r="D274" s="65">
        <v>72.0</v>
      </c>
      <c r="E274" s="65" t="s">
        <v>57</v>
      </c>
      <c r="F274" s="66"/>
      <c r="G274" s="66"/>
      <c r="H274" s="66"/>
      <c r="I274" s="66"/>
      <c r="J274" s="66"/>
      <c r="K274" s="66"/>
      <c r="L274" s="66"/>
      <c r="M274" s="66"/>
      <c r="N274" s="66">
        <f t="shared" si="70"/>
        <v>0</v>
      </c>
      <c r="O274" s="66"/>
      <c r="P274" s="66"/>
      <c r="Q274" s="66"/>
      <c r="R274" s="65">
        <f t="shared" si="71"/>
        <v>0</v>
      </c>
      <c r="S274" s="66"/>
      <c r="T274" s="66"/>
      <c r="U274" s="66"/>
      <c r="V274" s="7">
        <v>0.35</v>
      </c>
      <c r="W274" s="8">
        <f t="shared" si="3"/>
        <v>0</v>
      </c>
      <c r="X274" s="9" t="str">
        <f t="shared" si="34"/>
        <v> </v>
      </c>
      <c r="Y274" s="7" t="str">
        <f t="shared" si="35"/>
        <v/>
      </c>
      <c r="Z274" s="7" t="str">
        <f t="shared" si="6"/>
        <v/>
      </c>
      <c r="AA274" s="66"/>
      <c r="AB274" s="66"/>
      <c r="AC274" s="65" t="b">
        <v>0</v>
      </c>
    </row>
    <row r="275">
      <c r="A275" s="70">
        <v>128.0</v>
      </c>
      <c r="B275" s="70">
        <v>1630142.0</v>
      </c>
      <c r="C275" s="70" t="s">
        <v>823</v>
      </c>
      <c r="D275" s="70">
        <v>87.0</v>
      </c>
      <c r="E275" s="70" t="s">
        <v>57</v>
      </c>
      <c r="F275" s="71"/>
      <c r="G275" s="71"/>
      <c r="H275" s="71"/>
      <c r="I275" s="71"/>
      <c r="J275" s="71"/>
      <c r="K275" s="71"/>
      <c r="L275" s="71"/>
      <c r="M275" s="71"/>
      <c r="N275" s="71">
        <f t="shared" si="70"/>
        <v>0</v>
      </c>
      <c r="O275" s="71"/>
      <c r="P275" s="71"/>
      <c r="Q275" s="71"/>
      <c r="R275" s="70">
        <f t="shared" si="71"/>
        <v>0</v>
      </c>
      <c r="S275" s="71"/>
      <c r="T275" s="71"/>
      <c r="U275" s="71"/>
      <c r="V275" s="7">
        <v>0.35</v>
      </c>
      <c r="W275" s="8">
        <f t="shared" si="3"/>
        <v>0</v>
      </c>
      <c r="X275" s="9" t="str">
        <f t="shared" si="34"/>
        <v> </v>
      </c>
      <c r="Y275" s="7" t="str">
        <f t="shared" si="35"/>
        <v/>
      </c>
      <c r="Z275" s="7" t="str">
        <f t="shared" si="6"/>
        <v/>
      </c>
      <c r="AA275" s="71"/>
      <c r="AB275" s="71"/>
      <c r="AC275" s="70" t="b">
        <v>0</v>
      </c>
    </row>
    <row r="276">
      <c r="A276" s="70">
        <v>128.1</v>
      </c>
      <c r="B276" s="99">
        <v>42885.0</v>
      </c>
      <c r="C276" s="70" t="s">
        <v>824</v>
      </c>
      <c r="D276" s="70">
        <v>87.0</v>
      </c>
      <c r="E276" s="70" t="s">
        <v>57</v>
      </c>
      <c r="F276" s="71"/>
      <c r="G276" s="71"/>
      <c r="H276" s="71"/>
      <c r="I276" s="71"/>
      <c r="J276" s="71"/>
      <c r="K276" s="71"/>
      <c r="L276" s="71"/>
      <c r="M276" s="71"/>
      <c r="N276" s="71">
        <f t="shared" si="70"/>
        <v>0</v>
      </c>
      <c r="O276" s="71"/>
      <c r="P276" s="71"/>
      <c r="Q276" s="71"/>
      <c r="R276" s="70">
        <f t="shared" si="71"/>
        <v>0</v>
      </c>
      <c r="S276" s="71"/>
      <c r="T276" s="71"/>
      <c r="U276" s="71"/>
      <c r="V276" s="7">
        <v>0.35</v>
      </c>
      <c r="W276" s="8">
        <f t="shared" si="3"/>
        <v>0</v>
      </c>
      <c r="X276" s="9" t="str">
        <f t="shared" si="34"/>
        <v> </v>
      </c>
      <c r="Y276" s="7" t="str">
        <f t="shared" si="35"/>
        <v/>
      </c>
      <c r="Z276" s="7" t="str">
        <f t="shared" si="6"/>
        <v/>
      </c>
      <c r="AA276" s="71"/>
      <c r="AB276" s="71"/>
      <c r="AC276" s="70" t="b">
        <v>0</v>
      </c>
    </row>
    <row r="277">
      <c r="A277" s="63">
        <v>129.0</v>
      </c>
      <c r="B277" s="63">
        <v>2832500.0</v>
      </c>
      <c r="C277" s="63" t="s">
        <v>740</v>
      </c>
      <c r="D277" s="64"/>
      <c r="E277" s="64"/>
      <c r="F277" s="64"/>
      <c r="G277" s="63" t="s">
        <v>535</v>
      </c>
      <c r="H277" s="63"/>
      <c r="I277" s="63"/>
      <c r="J277" s="64"/>
      <c r="K277" s="64"/>
      <c r="L277" s="64"/>
      <c r="M277" s="64"/>
      <c r="N277" s="64"/>
      <c r="O277" s="64"/>
      <c r="P277" s="64"/>
      <c r="Q277" s="64"/>
      <c r="R277" s="63"/>
      <c r="S277" s="64"/>
      <c r="T277" s="64"/>
      <c r="U277" s="64"/>
      <c r="V277" s="7">
        <v>0.35</v>
      </c>
      <c r="W277" s="8">
        <f t="shared" si="3"/>
        <v>0</v>
      </c>
      <c r="X277" s="9" t="str">
        <f t="shared" si="34"/>
        <v> </v>
      </c>
      <c r="Y277" s="7" t="str">
        <f t="shared" si="35"/>
        <v/>
      </c>
      <c r="Z277" s="7" t="str">
        <f t="shared" si="6"/>
        <v/>
      </c>
      <c r="AA277" s="64"/>
      <c r="AB277" s="64"/>
      <c r="AC277" s="63" t="b">
        <v>0</v>
      </c>
    </row>
    <row r="278">
      <c r="A278" s="63">
        <v>129.1</v>
      </c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3"/>
      <c r="S278" s="64"/>
      <c r="T278" s="64"/>
      <c r="U278" s="64"/>
      <c r="V278" s="7">
        <v>0.35</v>
      </c>
      <c r="W278" s="8">
        <f t="shared" si="3"/>
        <v>0</v>
      </c>
      <c r="X278" s="9" t="str">
        <f t="shared" si="34"/>
        <v> </v>
      </c>
      <c r="Y278" s="7" t="str">
        <f t="shared" si="35"/>
        <v/>
      </c>
      <c r="Z278" s="7" t="str">
        <f t="shared" si="6"/>
        <v/>
      </c>
      <c r="AA278" s="64"/>
      <c r="AB278" s="64"/>
      <c r="AC278" s="63" t="b">
        <v>0</v>
      </c>
    </row>
    <row r="279">
      <c r="A279" s="70">
        <v>130.0</v>
      </c>
      <c r="B279" s="70">
        <v>2071081.0</v>
      </c>
      <c r="C279" s="70" t="s">
        <v>825</v>
      </c>
      <c r="D279" s="71"/>
      <c r="E279" s="71"/>
      <c r="F279" s="71"/>
      <c r="G279" s="71"/>
      <c r="H279" s="70"/>
      <c r="I279" s="70"/>
      <c r="J279" s="71"/>
      <c r="K279" s="71"/>
      <c r="L279" s="71"/>
      <c r="M279" s="71"/>
      <c r="N279" s="71">
        <f t="shared" ref="N279:N280" si="72">M279-H279</f>
        <v>0</v>
      </c>
      <c r="O279" s="71"/>
      <c r="P279" s="71"/>
      <c r="Q279" s="71"/>
      <c r="R279" s="70">
        <f t="shared" ref="R279:R280" si="73">Q279-H279</f>
        <v>0</v>
      </c>
      <c r="S279" s="71"/>
      <c r="T279" s="71"/>
      <c r="U279" s="71"/>
      <c r="V279" s="7">
        <v>0.35</v>
      </c>
      <c r="W279" s="8">
        <f t="shared" si="3"/>
        <v>0</v>
      </c>
      <c r="X279" s="9" t="str">
        <f t="shared" si="34"/>
        <v> </v>
      </c>
      <c r="Y279" s="7" t="str">
        <f t="shared" si="35"/>
        <v/>
      </c>
      <c r="Z279" s="7" t="str">
        <f t="shared" si="6"/>
        <v/>
      </c>
      <c r="AA279" s="71"/>
      <c r="AB279" s="71"/>
      <c r="AC279" s="70" t="b">
        <v>0</v>
      </c>
    </row>
    <row r="280">
      <c r="A280" s="65">
        <v>130.1</v>
      </c>
      <c r="B280" s="66"/>
      <c r="C280" s="65" t="s">
        <v>826</v>
      </c>
      <c r="D280" s="66"/>
      <c r="E280" s="66"/>
      <c r="F280" s="66"/>
      <c r="G280" s="65" t="s">
        <v>827</v>
      </c>
      <c r="H280" s="67">
        <v>43696.0</v>
      </c>
      <c r="I280" s="66"/>
      <c r="J280" s="66"/>
      <c r="K280" s="66"/>
      <c r="L280" s="66"/>
      <c r="M280" s="66"/>
      <c r="N280" s="87">
        <f t="shared" si="72"/>
        <v>-43696</v>
      </c>
      <c r="O280" s="66"/>
      <c r="P280" s="66"/>
      <c r="Q280" s="66"/>
      <c r="R280" s="67">
        <f t="shared" si="73"/>
        <v>-43696</v>
      </c>
      <c r="S280" s="66"/>
      <c r="T280" s="66"/>
      <c r="U280" s="66"/>
      <c r="V280" s="7">
        <v>0.35</v>
      </c>
      <c r="W280" s="8">
        <f t="shared" si="3"/>
        <v>0</v>
      </c>
      <c r="X280" s="9" t="str">
        <f t="shared" si="34"/>
        <v> </v>
      </c>
      <c r="Y280" s="7" t="str">
        <f t="shared" si="35"/>
        <v/>
      </c>
      <c r="Z280" s="7" t="str">
        <f t="shared" si="6"/>
        <v/>
      </c>
      <c r="AA280" s="66"/>
      <c r="AB280" s="66"/>
      <c r="AC280" s="65" t="b">
        <v>0</v>
      </c>
    </row>
    <row r="281">
      <c r="A281" s="63">
        <v>131.0</v>
      </c>
      <c r="B281" s="63">
        <v>2922356.0</v>
      </c>
      <c r="C281" s="63" t="s">
        <v>740</v>
      </c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3"/>
      <c r="S281" s="64"/>
      <c r="T281" s="64"/>
      <c r="U281" s="64"/>
      <c r="V281" s="7">
        <v>0.35</v>
      </c>
      <c r="W281" s="8">
        <f t="shared" si="3"/>
        <v>0</v>
      </c>
      <c r="X281" s="9" t="str">
        <f t="shared" si="34"/>
        <v> </v>
      </c>
      <c r="Y281" s="7" t="str">
        <f t="shared" si="35"/>
        <v/>
      </c>
      <c r="Z281" s="7" t="str">
        <f t="shared" si="6"/>
        <v/>
      </c>
      <c r="AA281" s="64"/>
      <c r="AB281" s="64"/>
      <c r="AC281" s="63" t="b">
        <v>0</v>
      </c>
    </row>
    <row r="282">
      <c r="A282" s="63">
        <v>131.1</v>
      </c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3"/>
      <c r="S282" s="64"/>
      <c r="T282" s="64"/>
      <c r="U282" s="64"/>
      <c r="V282" s="7">
        <v>0.35</v>
      </c>
      <c r="W282" s="8">
        <f t="shared" si="3"/>
        <v>0</v>
      </c>
      <c r="X282" s="9" t="str">
        <f t="shared" si="34"/>
        <v> </v>
      </c>
      <c r="Y282" s="7" t="str">
        <f t="shared" si="35"/>
        <v/>
      </c>
      <c r="Z282" s="7" t="str">
        <f t="shared" si="6"/>
        <v/>
      </c>
      <c r="AA282" s="64"/>
      <c r="AB282" s="64"/>
      <c r="AC282" s="63" t="b">
        <v>0</v>
      </c>
    </row>
    <row r="283">
      <c r="A283" s="63">
        <v>132.0</v>
      </c>
      <c r="B283" s="63">
        <v>2328338.0</v>
      </c>
      <c r="C283" s="63" t="s">
        <v>740</v>
      </c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3"/>
      <c r="S283" s="64"/>
      <c r="T283" s="64"/>
      <c r="U283" s="64"/>
      <c r="V283" s="7">
        <v>0.35</v>
      </c>
      <c r="W283" s="8">
        <f t="shared" si="3"/>
        <v>0</v>
      </c>
      <c r="X283" s="9" t="str">
        <f t="shared" si="34"/>
        <v> </v>
      </c>
      <c r="Y283" s="7" t="str">
        <f t="shared" si="35"/>
        <v/>
      </c>
      <c r="Z283" s="7" t="str">
        <f t="shared" si="6"/>
        <v/>
      </c>
      <c r="AA283" s="64"/>
      <c r="AB283" s="64"/>
      <c r="AC283" s="63" t="b">
        <v>0</v>
      </c>
    </row>
    <row r="284">
      <c r="A284" s="63">
        <v>132.1</v>
      </c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3"/>
      <c r="S284" s="64"/>
      <c r="T284" s="64"/>
      <c r="U284" s="64"/>
      <c r="V284" s="7">
        <v>0.35</v>
      </c>
      <c r="W284" s="8">
        <f t="shared" si="3"/>
        <v>0</v>
      </c>
      <c r="X284" s="9" t="str">
        <f t="shared" si="34"/>
        <v> </v>
      </c>
      <c r="Y284" s="7" t="str">
        <f t="shared" si="35"/>
        <v/>
      </c>
      <c r="Z284" s="7" t="str">
        <f t="shared" si="6"/>
        <v/>
      </c>
      <c r="AA284" s="64"/>
      <c r="AB284" s="64"/>
      <c r="AC284" s="63" t="b">
        <v>0</v>
      </c>
    </row>
    <row r="285">
      <c r="A285" s="65">
        <v>133.0</v>
      </c>
      <c r="B285" s="65">
        <v>1400215.0</v>
      </c>
      <c r="C285" s="65" t="s">
        <v>828</v>
      </c>
      <c r="D285" s="65">
        <v>54.0</v>
      </c>
      <c r="E285" s="65" t="s">
        <v>57</v>
      </c>
      <c r="F285" s="65" t="s">
        <v>829</v>
      </c>
      <c r="G285" s="65" t="s">
        <v>139</v>
      </c>
      <c r="H285" s="67">
        <v>43724.0</v>
      </c>
      <c r="I285" s="67"/>
      <c r="J285" s="65"/>
      <c r="K285" s="65"/>
      <c r="L285" s="65"/>
      <c r="M285" s="67"/>
      <c r="N285" s="66"/>
      <c r="O285" s="65"/>
      <c r="P285" s="65"/>
      <c r="Q285" s="67"/>
      <c r="R285" s="65"/>
      <c r="S285" s="65"/>
      <c r="T285" s="65"/>
      <c r="U285" s="65"/>
      <c r="V285" s="7">
        <v>0.35</v>
      </c>
      <c r="W285" s="8">
        <f t="shared" si="3"/>
        <v>0</v>
      </c>
      <c r="X285" s="9" t="str">
        <f t="shared" si="34"/>
        <v> </v>
      </c>
      <c r="Y285" s="7" t="str">
        <f t="shared" si="35"/>
        <v/>
      </c>
      <c r="Z285" s="7" t="str">
        <f t="shared" si="6"/>
        <v/>
      </c>
      <c r="AA285" s="66"/>
      <c r="AB285" s="66"/>
      <c r="AC285" s="65" t="b">
        <v>0</v>
      </c>
    </row>
    <row r="286">
      <c r="A286" s="65">
        <v>133.1</v>
      </c>
      <c r="B286" s="66"/>
      <c r="C286" s="65" t="s">
        <v>830</v>
      </c>
      <c r="D286" s="66"/>
      <c r="E286" s="66"/>
      <c r="F286" s="66"/>
      <c r="G286" s="65" t="s">
        <v>705</v>
      </c>
      <c r="H286" s="66"/>
      <c r="I286" s="66"/>
      <c r="J286" s="66"/>
      <c r="K286" s="66"/>
      <c r="L286" s="65">
        <v>16.0</v>
      </c>
      <c r="M286" s="66"/>
      <c r="N286" s="66">
        <f>M286-H286</f>
        <v>0</v>
      </c>
      <c r="O286" s="66"/>
      <c r="P286" s="66"/>
      <c r="Q286" s="66"/>
      <c r="R286" s="65">
        <f>Q286-H286</f>
        <v>0</v>
      </c>
      <c r="S286" s="66"/>
      <c r="T286" s="66"/>
      <c r="U286" s="66"/>
      <c r="V286" s="7">
        <v>0.35</v>
      </c>
      <c r="W286" s="8">
        <f t="shared" si="3"/>
        <v>10.4</v>
      </c>
      <c r="X286" s="9" t="str">
        <f t="shared" si="34"/>
        <v> </v>
      </c>
      <c r="Y286" s="7" t="str">
        <f t="shared" si="35"/>
        <v/>
      </c>
      <c r="Z286" s="7" t="str">
        <f t="shared" si="6"/>
        <v/>
      </c>
      <c r="AA286" s="66"/>
      <c r="AB286" s="66"/>
      <c r="AC286" s="65" t="b">
        <v>0</v>
      </c>
    </row>
    <row r="287">
      <c r="A287" s="63">
        <v>134.0</v>
      </c>
      <c r="B287" s="63">
        <v>2582555.0</v>
      </c>
      <c r="C287" s="63" t="s">
        <v>740</v>
      </c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3"/>
      <c r="S287" s="64"/>
      <c r="T287" s="64"/>
      <c r="U287" s="64"/>
      <c r="V287" s="7">
        <v>0.35</v>
      </c>
      <c r="W287" s="8">
        <f t="shared" si="3"/>
        <v>0</v>
      </c>
      <c r="X287" s="9" t="str">
        <f t="shared" si="34"/>
        <v> </v>
      </c>
      <c r="Y287" s="7" t="str">
        <f t="shared" si="35"/>
        <v/>
      </c>
      <c r="Z287" s="7" t="str">
        <f t="shared" si="6"/>
        <v/>
      </c>
      <c r="AA287" s="64"/>
      <c r="AB287" s="64"/>
      <c r="AC287" s="63" t="b">
        <v>0</v>
      </c>
    </row>
    <row r="288">
      <c r="A288" s="63">
        <v>134.1</v>
      </c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3"/>
      <c r="S288" s="64"/>
      <c r="T288" s="64"/>
      <c r="U288" s="64"/>
      <c r="V288" s="7">
        <v>0.35</v>
      </c>
      <c r="W288" s="8">
        <f t="shared" si="3"/>
        <v>0</v>
      </c>
      <c r="X288" s="9" t="str">
        <f t="shared" si="34"/>
        <v> </v>
      </c>
      <c r="Y288" s="7" t="str">
        <f t="shared" si="35"/>
        <v/>
      </c>
      <c r="Z288" s="7" t="str">
        <f t="shared" si="6"/>
        <v/>
      </c>
      <c r="AA288" s="64"/>
      <c r="AB288" s="64"/>
      <c r="AC288" s="63" t="b">
        <v>0</v>
      </c>
    </row>
    <row r="289">
      <c r="A289" s="63">
        <v>135.0</v>
      </c>
      <c r="B289" s="63">
        <v>2862027.0</v>
      </c>
      <c r="C289" s="63" t="s">
        <v>831</v>
      </c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3"/>
      <c r="S289" s="64"/>
      <c r="T289" s="64"/>
      <c r="U289" s="64"/>
      <c r="V289" s="7">
        <v>0.35</v>
      </c>
      <c r="W289" s="8">
        <f t="shared" si="3"/>
        <v>0</v>
      </c>
      <c r="X289" s="9" t="str">
        <f t="shared" si="34"/>
        <v> </v>
      </c>
      <c r="Y289" s="7" t="str">
        <f t="shared" si="35"/>
        <v/>
      </c>
      <c r="Z289" s="7" t="str">
        <f t="shared" si="6"/>
        <v/>
      </c>
      <c r="AA289" s="64"/>
      <c r="AB289" s="64"/>
      <c r="AC289" s="63" t="b">
        <v>0</v>
      </c>
    </row>
    <row r="290">
      <c r="A290" s="63">
        <v>135.1</v>
      </c>
      <c r="B290" s="64"/>
      <c r="C290" s="63" t="s">
        <v>831</v>
      </c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3"/>
      <c r="S290" s="64"/>
      <c r="T290" s="64"/>
      <c r="U290" s="64"/>
      <c r="V290" s="7">
        <v>0.35</v>
      </c>
      <c r="W290" s="8">
        <f t="shared" si="3"/>
        <v>0</v>
      </c>
      <c r="X290" s="9" t="str">
        <f t="shared" si="34"/>
        <v> </v>
      </c>
      <c r="Y290" s="7" t="str">
        <f t="shared" si="35"/>
        <v/>
      </c>
      <c r="Z290" s="7" t="str">
        <f t="shared" si="6"/>
        <v/>
      </c>
      <c r="AA290" s="64"/>
      <c r="AB290" s="64"/>
      <c r="AC290" s="63" t="b">
        <v>0</v>
      </c>
    </row>
    <row r="291">
      <c r="A291" s="11">
        <v>136.0</v>
      </c>
      <c r="B291" s="11">
        <v>1711735.0</v>
      </c>
      <c r="C291" s="11" t="s">
        <v>363</v>
      </c>
      <c r="D291" s="11">
        <v>81.0</v>
      </c>
      <c r="E291" s="11" t="s">
        <v>57</v>
      </c>
      <c r="F291" s="11" t="s">
        <v>364</v>
      </c>
      <c r="G291" s="11" t="s">
        <v>365</v>
      </c>
      <c r="H291" s="12">
        <v>43626.0</v>
      </c>
      <c r="I291" s="12">
        <v>43586.0</v>
      </c>
      <c r="J291" s="11" t="s">
        <v>366</v>
      </c>
      <c r="K291" s="11">
        <v>5.0</v>
      </c>
      <c r="L291" s="11">
        <v>20.0</v>
      </c>
      <c r="M291" s="12">
        <v>43635.0</v>
      </c>
      <c r="N291" s="13">
        <f t="shared" ref="N291:N296" si="74">M291-H291</f>
        <v>9</v>
      </c>
      <c r="O291" s="11" t="s">
        <v>366</v>
      </c>
      <c r="P291" s="11">
        <v>15.0</v>
      </c>
      <c r="Q291" s="12">
        <v>43698.0</v>
      </c>
      <c r="R291" s="11">
        <f t="shared" ref="R291:R296" si="75">Q291-H291</f>
        <v>72</v>
      </c>
      <c r="S291" s="11" t="s">
        <v>366</v>
      </c>
      <c r="T291" s="11">
        <v>5.0</v>
      </c>
      <c r="U291" s="11">
        <v>13.0</v>
      </c>
      <c r="V291" s="7">
        <v>0.35</v>
      </c>
      <c r="W291" s="8">
        <f t="shared" si="3"/>
        <v>13</v>
      </c>
      <c r="X291" s="9" t="str">
        <f t="shared" si="34"/>
        <v>Success</v>
      </c>
      <c r="Y291" s="7" t="str">
        <f t="shared" si="35"/>
        <v>Failure</v>
      </c>
      <c r="Z291" s="7" t="str">
        <f t="shared" si="6"/>
        <v>Success</v>
      </c>
      <c r="AA291" s="11">
        <v>23.83</v>
      </c>
      <c r="AB291" s="11">
        <v>2.75</v>
      </c>
      <c r="AC291" s="11" t="b">
        <v>1</v>
      </c>
    </row>
    <row r="292">
      <c r="A292" s="2">
        <v>136.1</v>
      </c>
      <c r="B292" s="2">
        <v>1711735.0</v>
      </c>
      <c r="C292" s="2" t="s">
        <v>367</v>
      </c>
      <c r="D292" s="2">
        <v>81.0</v>
      </c>
      <c r="E292" s="2" t="s">
        <v>57</v>
      </c>
      <c r="F292" s="2" t="s">
        <v>364</v>
      </c>
      <c r="G292" s="2" t="s">
        <v>100</v>
      </c>
      <c r="H292" s="4">
        <v>43731.0</v>
      </c>
      <c r="I292" s="4">
        <v>43698.0</v>
      </c>
      <c r="J292" s="2" t="s">
        <v>366</v>
      </c>
      <c r="K292" s="2">
        <v>5.0</v>
      </c>
      <c r="L292" s="2">
        <v>13.0</v>
      </c>
      <c r="M292" s="4">
        <v>43740.0</v>
      </c>
      <c r="N292" s="5">
        <f t="shared" si="74"/>
        <v>9</v>
      </c>
      <c r="O292" s="2" t="s">
        <v>368</v>
      </c>
      <c r="P292" s="2">
        <v>13.0</v>
      </c>
      <c r="Q292" s="4">
        <v>43866.0</v>
      </c>
      <c r="R292" s="2">
        <f t="shared" si="75"/>
        <v>135</v>
      </c>
      <c r="S292" s="2" t="s">
        <v>369</v>
      </c>
      <c r="T292" s="2">
        <v>7.0</v>
      </c>
      <c r="U292" s="2">
        <v>12.0</v>
      </c>
      <c r="V292" s="7">
        <v>0.35</v>
      </c>
      <c r="W292" s="8">
        <f t="shared" si="3"/>
        <v>8.45</v>
      </c>
      <c r="X292" s="9" t="str">
        <f t="shared" si="34"/>
        <v>Failure</v>
      </c>
      <c r="Y292" s="7" t="str">
        <f t="shared" si="35"/>
        <v>Failure</v>
      </c>
      <c r="Z292" s="7" t="str">
        <f t="shared" si="6"/>
        <v>Failure</v>
      </c>
      <c r="AA292" s="2">
        <v>23.84</v>
      </c>
      <c r="AB292" s="2">
        <v>2.7</v>
      </c>
      <c r="AC292" s="2" t="b">
        <v>1</v>
      </c>
    </row>
    <row r="293">
      <c r="A293" s="70">
        <v>137.0</v>
      </c>
      <c r="B293" s="70">
        <v>2540597.0</v>
      </c>
      <c r="C293" s="70" t="s">
        <v>832</v>
      </c>
      <c r="D293" s="71"/>
      <c r="E293" s="71"/>
      <c r="F293" s="71"/>
      <c r="G293" s="70"/>
      <c r="H293" s="70"/>
      <c r="I293" s="70"/>
      <c r="J293" s="71"/>
      <c r="K293" s="71"/>
      <c r="L293" s="71"/>
      <c r="M293" s="71"/>
      <c r="N293" s="71">
        <f t="shared" si="74"/>
        <v>0</v>
      </c>
      <c r="O293" s="71"/>
      <c r="P293" s="71"/>
      <c r="Q293" s="71"/>
      <c r="R293" s="70">
        <f t="shared" si="75"/>
        <v>0</v>
      </c>
      <c r="S293" s="71"/>
      <c r="T293" s="71"/>
      <c r="U293" s="71"/>
      <c r="V293" s="7">
        <v>0.35</v>
      </c>
      <c r="W293" s="8">
        <f t="shared" si="3"/>
        <v>0</v>
      </c>
      <c r="X293" s="9" t="str">
        <f t="shared" si="34"/>
        <v> </v>
      </c>
      <c r="Y293" s="7" t="str">
        <f t="shared" si="35"/>
        <v/>
      </c>
      <c r="Z293" s="7" t="str">
        <f t="shared" si="6"/>
        <v/>
      </c>
      <c r="AA293" s="71"/>
      <c r="AB293" s="71"/>
      <c r="AC293" s="70" t="b">
        <v>0</v>
      </c>
    </row>
    <row r="294">
      <c r="A294" s="65">
        <v>137.1</v>
      </c>
      <c r="B294" s="70">
        <v>2540597.0</v>
      </c>
      <c r="C294" s="65" t="s">
        <v>833</v>
      </c>
      <c r="D294" s="65">
        <v>74.0</v>
      </c>
      <c r="E294" s="65" t="s">
        <v>57</v>
      </c>
      <c r="F294" s="65" t="s">
        <v>834</v>
      </c>
      <c r="G294" s="65" t="s">
        <v>136</v>
      </c>
      <c r="H294" s="67">
        <v>43717.0</v>
      </c>
      <c r="I294" s="67">
        <v>43698.0</v>
      </c>
      <c r="J294" s="65" t="s">
        <v>835</v>
      </c>
      <c r="K294" s="65">
        <v>4.0</v>
      </c>
      <c r="L294" s="65">
        <v>18.0</v>
      </c>
      <c r="M294" s="67">
        <v>43732.0</v>
      </c>
      <c r="N294" s="66">
        <f t="shared" si="74"/>
        <v>15</v>
      </c>
      <c r="O294" s="65" t="s">
        <v>836</v>
      </c>
      <c r="P294" s="65">
        <v>5.0</v>
      </c>
      <c r="Q294" s="67">
        <v>44315.0</v>
      </c>
      <c r="R294" s="65">
        <f t="shared" si="75"/>
        <v>598</v>
      </c>
      <c r="S294" s="65" t="s">
        <v>366</v>
      </c>
      <c r="T294" s="65"/>
      <c r="U294" s="65"/>
      <c r="V294" s="7">
        <v>0.35</v>
      </c>
      <c r="W294" s="8">
        <f t="shared" si="3"/>
        <v>11.7</v>
      </c>
      <c r="X294" s="9" t="str">
        <f t="shared" si="34"/>
        <v> </v>
      </c>
      <c r="Y294" s="7" t="str">
        <f t="shared" si="35"/>
        <v/>
      </c>
      <c r="Z294" s="7" t="str">
        <f t="shared" si="6"/>
        <v/>
      </c>
      <c r="AA294" s="66"/>
      <c r="AB294" s="66"/>
      <c r="AC294" s="65" t="b">
        <v>0</v>
      </c>
    </row>
    <row r="295">
      <c r="A295" s="65">
        <v>137.0</v>
      </c>
      <c r="B295" s="65">
        <v>2540597.0</v>
      </c>
      <c r="C295" s="65" t="s">
        <v>837</v>
      </c>
      <c r="D295" s="65">
        <v>74.0</v>
      </c>
      <c r="E295" s="65" t="s">
        <v>57</v>
      </c>
      <c r="F295" s="65" t="s">
        <v>834</v>
      </c>
      <c r="G295" s="65" t="s">
        <v>838</v>
      </c>
      <c r="H295" s="67">
        <v>44389.0</v>
      </c>
      <c r="I295" s="67">
        <v>44357.0</v>
      </c>
      <c r="J295" s="65" t="s">
        <v>839</v>
      </c>
      <c r="K295" s="65">
        <v>5.0</v>
      </c>
      <c r="L295" s="65">
        <v>15.0</v>
      </c>
      <c r="M295" s="67">
        <v>44390.0</v>
      </c>
      <c r="N295" s="66">
        <f t="shared" si="74"/>
        <v>1</v>
      </c>
      <c r="O295" s="65" t="s">
        <v>839</v>
      </c>
      <c r="P295" s="65">
        <v>19.0</v>
      </c>
      <c r="Q295" s="66"/>
      <c r="R295" s="67">
        <f t="shared" si="75"/>
        <v>-44389</v>
      </c>
      <c r="S295" s="66"/>
      <c r="T295" s="66"/>
      <c r="U295" s="66"/>
      <c r="V295" s="7">
        <v>0.35</v>
      </c>
      <c r="W295" s="66">
        <f t="shared" si="3"/>
        <v>9.75</v>
      </c>
      <c r="X295" s="85" t="str">
        <f t="shared" si="34"/>
        <v> </v>
      </c>
      <c r="Y295" s="65" t="str">
        <f t="shared" si="35"/>
        <v/>
      </c>
      <c r="Z295" s="65" t="str">
        <f t="shared" si="6"/>
        <v/>
      </c>
      <c r="AA295" s="65">
        <v>24.56</v>
      </c>
      <c r="AB295" s="65">
        <v>3.44</v>
      </c>
      <c r="AC295" s="65" t="b">
        <v>0</v>
      </c>
    </row>
    <row r="296">
      <c r="A296" s="70">
        <v>137.1</v>
      </c>
      <c r="B296" s="71"/>
      <c r="C296" s="70" t="s">
        <v>840</v>
      </c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>
        <f t="shared" si="74"/>
        <v>0</v>
      </c>
      <c r="O296" s="71"/>
      <c r="P296" s="71"/>
      <c r="Q296" s="71"/>
      <c r="R296" s="70">
        <f t="shared" si="75"/>
        <v>0</v>
      </c>
      <c r="S296" s="71"/>
      <c r="T296" s="71"/>
      <c r="U296" s="71"/>
      <c r="V296" s="7">
        <v>0.35</v>
      </c>
      <c r="W296" s="8">
        <f t="shared" si="3"/>
        <v>0</v>
      </c>
      <c r="X296" s="9" t="str">
        <f t="shared" si="34"/>
        <v> </v>
      </c>
      <c r="Y296" s="7" t="str">
        <f t="shared" si="35"/>
        <v/>
      </c>
      <c r="Z296" s="7" t="str">
        <f t="shared" si="6"/>
        <v/>
      </c>
      <c r="AA296" s="71"/>
      <c r="AB296" s="71"/>
      <c r="AC296" s="70" t="b">
        <v>0</v>
      </c>
    </row>
    <row r="297">
      <c r="A297" s="63">
        <v>138.0</v>
      </c>
      <c r="B297" s="63">
        <v>2922356.0</v>
      </c>
      <c r="C297" s="63" t="s">
        <v>740</v>
      </c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3"/>
      <c r="S297" s="64"/>
      <c r="T297" s="64"/>
      <c r="U297" s="64"/>
      <c r="V297" s="7">
        <v>0.35</v>
      </c>
      <c r="W297" s="8">
        <f t="shared" si="3"/>
        <v>0</v>
      </c>
      <c r="X297" s="9" t="str">
        <f t="shared" si="34"/>
        <v> </v>
      </c>
      <c r="Y297" s="7" t="str">
        <f t="shared" si="35"/>
        <v/>
      </c>
      <c r="Z297" s="7" t="str">
        <f t="shared" si="6"/>
        <v/>
      </c>
      <c r="AA297" s="64"/>
      <c r="AB297" s="64"/>
      <c r="AC297" s="63" t="b">
        <v>0</v>
      </c>
    </row>
    <row r="298">
      <c r="A298" s="63">
        <v>138.1</v>
      </c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3"/>
      <c r="S298" s="64"/>
      <c r="T298" s="64"/>
      <c r="U298" s="64"/>
      <c r="V298" s="7">
        <v>0.35</v>
      </c>
      <c r="W298" s="8">
        <f t="shared" si="3"/>
        <v>0</v>
      </c>
      <c r="X298" s="9" t="str">
        <f t="shared" si="34"/>
        <v> </v>
      </c>
      <c r="Y298" s="7" t="str">
        <f t="shared" si="35"/>
        <v/>
      </c>
      <c r="Z298" s="7" t="str">
        <f t="shared" si="6"/>
        <v/>
      </c>
      <c r="AA298" s="64"/>
      <c r="AB298" s="64"/>
      <c r="AC298" s="63" t="b">
        <v>0</v>
      </c>
    </row>
    <row r="299">
      <c r="A299" s="70">
        <v>139.0</v>
      </c>
      <c r="B299" s="70">
        <v>2346301.0</v>
      </c>
      <c r="C299" s="70" t="s">
        <v>841</v>
      </c>
      <c r="D299" s="71"/>
      <c r="E299" s="71"/>
      <c r="F299" s="71"/>
      <c r="G299" s="71"/>
      <c r="H299" s="72"/>
      <c r="I299" s="72"/>
      <c r="J299" s="71"/>
      <c r="K299" s="71"/>
      <c r="L299" s="71"/>
      <c r="M299" s="71"/>
      <c r="N299" s="97">
        <f t="shared" ref="N299:N306" si="76">M299-H299</f>
        <v>0</v>
      </c>
      <c r="O299" s="71"/>
      <c r="P299" s="71"/>
      <c r="Q299" s="71"/>
      <c r="R299" s="72">
        <f t="shared" ref="R299:R306" si="77">Q299-H299</f>
        <v>0</v>
      </c>
      <c r="S299" s="71"/>
      <c r="T299" s="71"/>
      <c r="U299" s="71"/>
      <c r="V299" s="7">
        <v>0.35</v>
      </c>
      <c r="W299" s="8">
        <f t="shared" si="3"/>
        <v>0</v>
      </c>
      <c r="X299" s="9" t="str">
        <f t="shared" si="34"/>
        <v> </v>
      </c>
      <c r="Y299" s="7" t="str">
        <f t="shared" si="35"/>
        <v/>
      </c>
      <c r="Z299" s="7" t="str">
        <f t="shared" si="6"/>
        <v/>
      </c>
      <c r="AA299" s="71"/>
      <c r="AB299" s="71"/>
      <c r="AC299" s="70" t="b">
        <v>0</v>
      </c>
    </row>
    <row r="300">
      <c r="A300" s="11">
        <v>139.1</v>
      </c>
      <c r="B300" s="11">
        <v>2346301.0</v>
      </c>
      <c r="C300" s="11" t="s">
        <v>370</v>
      </c>
      <c r="D300" s="11">
        <v>71.0</v>
      </c>
      <c r="E300" s="11" t="s">
        <v>30</v>
      </c>
      <c r="F300" s="11" t="s">
        <v>371</v>
      </c>
      <c r="G300" s="11" t="s">
        <v>147</v>
      </c>
      <c r="H300" s="12">
        <v>43745.0</v>
      </c>
      <c r="I300" s="12">
        <v>43707.0</v>
      </c>
      <c r="J300" s="11" t="s">
        <v>372</v>
      </c>
      <c r="K300" s="11">
        <v>5.0</v>
      </c>
      <c r="L300" s="11">
        <v>15.0</v>
      </c>
      <c r="M300" s="12">
        <v>43753.0</v>
      </c>
      <c r="N300" s="13">
        <f t="shared" si="76"/>
        <v>8</v>
      </c>
      <c r="O300" s="11" t="s">
        <v>373</v>
      </c>
      <c r="P300" s="11">
        <v>14.0</v>
      </c>
      <c r="Q300" s="12">
        <v>43819.0</v>
      </c>
      <c r="R300" s="11">
        <f t="shared" si="77"/>
        <v>74</v>
      </c>
      <c r="S300" s="11" t="s">
        <v>373</v>
      </c>
      <c r="T300" s="11">
        <v>4.0</v>
      </c>
      <c r="U300" s="11">
        <v>13.0</v>
      </c>
      <c r="V300" s="7">
        <v>0.35</v>
      </c>
      <c r="W300" s="8">
        <f t="shared" si="3"/>
        <v>9.75</v>
      </c>
      <c r="X300" s="9" t="str">
        <f t="shared" si="34"/>
        <v>Failure</v>
      </c>
      <c r="Y300" s="7" t="str">
        <f t="shared" si="35"/>
        <v>Success</v>
      </c>
      <c r="Z300" s="7" t="str">
        <f t="shared" si="6"/>
        <v>Success</v>
      </c>
      <c r="AA300" s="11">
        <v>22.95</v>
      </c>
      <c r="AB300" s="11">
        <v>2.31</v>
      </c>
      <c r="AC300" s="11" t="b">
        <v>1</v>
      </c>
    </row>
    <row r="301">
      <c r="A301" s="11">
        <v>140.0</v>
      </c>
      <c r="B301" s="11">
        <v>2854198.0</v>
      </c>
      <c r="C301" s="11" t="s">
        <v>374</v>
      </c>
      <c r="D301" s="11">
        <v>71.0</v>
      </c>
      <c r="E301" s="11" t="s">
        <v>57</v>
      </c>
      <c r="F301" s="11" t="s">
        <v>375</v>
      </c>
      <c r="G301" s="11" t="s">
        <v>376</v>
      </c>
      <c r="H301" s="12">
        <v>43948.0</v>
      </c>
      <c r="I301" s="12">
        <v>43866.0</v>
      </c>
      <c r="J301" s="11" t="s">
        <v>377</v>
      </c>
      <c r="K301" s="11">
        <v>7.0</v>
      </c>
      <c r="L301" s="11">
        <v>23.0</v>
      </c>
      <c r="M301" s="12">
        <v>43957.0</v>
      </c>
      <c r="N301" s="13">
        <f t="shared" si="76"/>
        <v>9</v>
      </c>
      <c r="O301" s="11" t="s">
        <v>377</v>
      </c>
      <c r="P301" s="11">
        <v>13.0</v>
      </c>
      <c r="Q301" s="12">
        <v>44041.0</v>
      </c>
      <c r="R301" s="11">
        <f t="shared" si="77"/>
        <v>93</v>
      </c>
      <c r="S301" s="11" t="s">
        <v>377</v>
      </c>
      <c r="T301" s="11">
        <v>7.0</v>
      </c>
      <c r="U301" s="11">
        <v>18.0</v>
      </c>
      <c r="V301" s="7">
        <v>0.35</v>
      </c>
      <c r="W301" s="8">
        <f t="shared" si="3"/>
        <v>14.95</v>
      </c>
      <c r="X301" s="9" t="str">
        <f t="shared" si="34"/>
        <v>Failure</v>
      </c>
      <c r="Y301" s="7" t="str">
        <f t="shared" si="35"/>
        <v>Failure</v>
      </c>
      <c r="Z301" s="7" t="str">
        <f t="shared" si="6"/>
        <v>Failure</v>
      </c>
      <c r="AA301" s="11">
        <v>23.21</v>
      </c>
      <c r="AB301" s="11">
        <v>3.23</v>
      </c>
      <c r="AC301" s="11" t="b">
        <v>1</v>
      </c>
    </row>
    <row r="302">
      <c r="A302" s="2">
        <v>140.1</v>
      </c>
      <c r="B302" s="2">
        <v>2854198.0</v>
      </c>
      <c r="C302" s="2" t="s">
        <v>378</v>
      </c>
      <c r="D302" s="2">
        <v>71.0</v>
      </c>
      <c r="E302" s="2" t="s">
        <v>57</v>
      </c>
      <c r="F302" s="2" t="s">
        <v>375</v>
      </c>
      <c r="G302" s="2" t="s">
        <v>379</v>
      </c>
      <c r="H302" s="4">
        <v>43731.0</v>
      </c>
      <c r="I302" s="4">
        <v>43712.0</v>
      </c>
      <c r="J302" s="2" t="s">
        <v>380</v>
      </c>
      <c r="K302" s="2">
        <v>8.5</v>
      </c>
      <c r="L302" s="2">
        <v>19.0</v>
      </c>
      <c r="M302" s="4">
        <v>43747.0</v>
      </c>
      <c r="N302" s="5">
        <f t="shared" si="76"/>
        <v>16</v>
      </c>
      <c r="O302" s="2" t="s">
        <v>381</v>
      </c>
      <c r="P302" s="2">
        <v>20.0</v>
      </c>
      <c r="Q302" s="4">
        <v>43802.0</v>
      </c>
      <c r="R302" s="2">
        <f t="shared" si="77"/>
        <v>71</v>
      </c>
      <c r="S302" s="2" t="s">
        <v>382</v>
      </c>
      <c r="T302" s="2">
        <v>9.0</v>
      </c>
      <c r="U302" s="2">
        <v>23.0</v>
      </c>
      <c r="V302" s="7">
        <v>0.35</v>
      </c>
      <c r="W302" s="8">
        <f t="shared" si="3"/>
        <v>12.35</v>
      </c>
      <c r="X302" s="9" t="str">
        <f t="shared" si="34"/>
        <v>Failure</v>
      </c>
      <c r="Y302" s="7" t="str">
        <f t="shared" si="35"/>
        <v>Failure</v>
      </c>
      <c r="Z302" s="7" t="str">
        <f t="shared" si="6"/>
        <v>Failure</v>
      </c>
      <c r="AA302" s="2">
        <v>23.14</v>
      </c>
      <c r="AB302" s="2">
        <v>3.22</v>
      </c>
      <c r="AC302" s="2" t="b">
        <v>1</v>
      </c>
    </row>
    <row r="303">
      <c r="A303" s="11">
        <v>141.0</v>
      </c>
      <c r="B303" s="11">
        <v>2860018.0</v>
      </c>
      <c r="C303" s="11" t="s">
        <v>383</v>
      </c>
      <c r="D303" s="11">
        <v>49.0</v>
      </c>
      <c r="E303" s="11" t="s">
        <v>30</v>
      </c>
      <c r="F303" s="11" t="s">
        <v>384</v>
      </c>
      <c r="G303" s="11" t="s">
        <v>308</v>
      </c>
      <c r="H303" s="12">
        <v>43759.0</v>
      </c>
      <c r="I303" s="12">
        <v>43714.0</v>
      </c>
      <c r="J303" s="11" t="s">
        <v>385</v>
      </c>
      <c r="K303" s="11">
        <v>7.0</v>
      </c>
      <c r="L303" s="11">
        <v>14.0</v>
      </c>
      <c r="M303" s="12">
        <v>43767.0</v>
      </c>
      <c r="N303" s="13">
        <f t="shared" si="76"/>
        <v>8</v>
      </c>
      <c r="O303" s="11" t="s">
        <v>385</v>
      </c>
      <c r="P303" s="11">
        <v>13.0</v>
      </c>
      <c r="Q303" s="12">
        <v>43837.0</v>
      </c>
      <c r="R303" s="11">
        <f t="shared" si="77"/>
        <v>78</v>
      </c>
      <c r="S303" s="11" t="s">
        <v>385</v>
      </c>
      <c r="T303" s="11">
        <v>7.0</v>
      </c>
      <c r="U303" s="11">
        <v>10.0</v>
      </c>
      <c r="V303" s="7">
        <v>0.35</v>
      </c>
      <c r="W303" s="8">
        <f t="shared" si="3"/>
        <v>9.1</v>
      </c>
      <c r="X303" s="9" t="str">
        <f t="shared" si="34"/>
        <v>Failure</v>
      </c>
      <c r="Y303" s="7" t="str">
        <f t="shared" si="35"/>
        <v>Failure</v>
      </c>
      <c r="Z303" s="7" t="str">
        <f t="shared" si="6"/>
        <v>Failure</v>
      </c>
      <c r="AA303" s="11">
        <v>26.1</v>
      </c>
      <c r="AB303" s="11">
        <v>3.48</v>
      </c>
      <c r="AC303" s="11" t="b">
        <v>1</v>
      </c>
    </row>
    <row r="304">
      <c r="A304" s="70">
        <v>141.1</v>
      </c>
      <c r="B304" s="71"/>
      <c r="C304" s="70" t="s">
        <v>842</v>
      </c>
      <c r="D304" s="71"/>
      <c r="E304" s="71"/>
      <c r="F304" s="71"/>
      <c r="G304" s="70" t="s">
        <v>705</v>
      </c>
      <c r="H304" s="71"/>
      <c r="I304" s="71"/>
      <c r="J304" s="71"/>
      <c r="K304" s="71"/>
      <c r="L304" s="71"/>
      <c r="M304" s="71"/>
      <c r="N304" s="71">
        <f t="shared" si="76"/>
        <v>0</v>
      </c>
      <c r="O304" s="71"/>
      <c r="P304" s="71"/>
      <c r="Q304" s="71"/>
      <c r="R304" s="70">
        <f t="shared" si="77"/>
        <v>0</v>
      </c>
      <c r="S304" s="71"/>
      <c r="T304" s="71"/>
      <c r="U304" s="71"/>
      <c r="V304" s="7">
        <v>0.35</v>
      </c>
      <c r="W304" s="8">
        <f t="shared" si="3"/>
        <v>0</v>
      </c>
      <c r="X304" s="9" t="str">
        <f t="shared" si="34"/>
        <v> </v>
      </c>
      <c r="Y304" s="7" t="str">
        <f t="shared" si="35"/>
        <v/>
      </c>
      <c r="Z304" s="7" t="str">
        <f t="shared" si="6"/>
        <v/>
      </c>
      <c r="AA304" s="71"/>
      <c r="AB304" s="71"/>
      <c r="AC304" s="70" t="b">
        <v>0</v>
      </c>
    </row>
    <row r="305">
      <c r="A305" s="11">
        <v>142.0</v>
      </c>
      <c r="B305" s="11">
        <v>2821514.0</v>
      </c>
      <c r="C305" s="11" t="s">
        <v>386</v>
      </c>
      <c r="D305" s="11">
        <v>70.0</v>
      </c>
      <c r="E305" s="11" t="s">
        <v>30</v>
      </c>
      <c r="F305" s="11" t="s">
        <v>387</v>
      </c>
      <c r="G305" s="11" t="s">
        <v>308</v>
      </c>
      <c r="H305" s="12">
        <v>43801.0</v>
      </c>
      <c r="I305" s="12">
        <v>43775.0</v>
      </c>
      <c r="J305" s="11" t="s">
        <v>388</v>
      </c>
      <c r="K305" s="11">
        <v>7.0</v>
      </c>
      <c r="L305" s="11">
        <v>24.0</v>
      </c>
      <c r="M305" s="12">
        <v>43810.0</v>
      </c>
      <c r="N305" s="13">
        <f t="shared" si="76"/>
        <v>9</v>
      </c>
      <c r="O305" s="11" t="s">
        <v>388</v>
      </c>
      <c r="P305" s="11">
        <v>24.0</v>
      </c>
      <c r="Q305" s="12">
        <v>43880.0</v>
      </c>
      <c r="R305" s="11">
        <f t="shared" si="77"/>
        <v>79</v>
      </c>
      <c r="S305" s="11" t="s">
        <v>389</v>
      </c>
      <c r="T305" s="11">
        <v>2.0</v>
      </c>
      <c r="U305" s="11">
        <v>17.0</v>
      </c>
      <c r="V305" s="7">
        <v>0.35</v>
      </c>
      <c r="W305" s="8">
        <f t="shared" si="3"/>
        <v>15.6</v>
      </c>
      <c r="X305" s="9" t="str">
        <f t="shared" si="34"/>
        <v>Failure</v>
      </c>
      <c r="Y305" s="7" t="str">
        <f t="shared" si="35"/>
        <v>Success</v>
      </c>
      <c r="Z305" s="7" t="str">
        <f t="shared" si="6"/>
        <v>Success</v>
      </c>
      <c r="AA305" s="11">
        <v>25.41</v>
      </c>
      <c r="AB305" s="11">
        <v>3.53</v>
      </c>
      <c r="AC305" s="11" t="b">
        <v>1</v>
      </c>
    </row>
    <row r="306">
      <c r="A306" s="11">
        <v>142.1</v>
      </c>
      <c r="B306" s="11">
        <v>2821514.0</v>
      </c>
      <c r="C306" s="11" t="s">
        <v>390</v>
      </c>
      <c r="D306" s="11">
        <v>70.0</v>
      </c>
      <c r="E306" s="11" t="s">
        <v>30</v>
      </c>
      <c r="F306" s="11" t="s">
        <v>387</v>
      </c>
      <c r="G306" s="11" t="s">
        <v>147</v>
      </c>
      <c r="H306" s="12">
        <v>43759.0</v>
      </c>
      <c r="I306" s="12">
        <v>43719.0</v>
      </c>
      <c r="J306" s="11" t="s">
        <v>388</v>
      </c>
      <c r="K306" s="11">
        <v>7.0</v>
      </c>
      <c r="L306" s="11">
        <v>26.0</v>
      </c>
      <c r="M306" s="12">
        <v>43775.0</v>
      </c>
      <c r="N306" s="13">
        <f t="shared" si="76"/>
        <v>16</v>
      </c>
      <c r="O306" s="11" t="s">
        <v>388</v>
      </c>
      <c r="P306" s="11">
        <v>24.0</v>
      </c>
      <c r="Q306" s="12">
        <v>43838.0</v>
      </c>
      <c r="R306" s="11">
        <f t="shared" si="77"/>
        <v>79</v>
      </c>
      <c r="S306" s="11" t="s">
        <v>389</v>
      </c>
      <c r="T306" s="11">
        <v>6.0</v>
      </c>
      <c r="U306" s="11">
        <v>17.0</v>
      </c>
      <c r="V306" s="7">
        <v>0.35</v>
      </c>
      <c r="W306" s="8">
        <f t="shared" si="3"/>
        <v>16.9</v>
      </c>
      <c r="X306" s="9" t="str">
        <f t="shared" si="34"/>
        <v>Failure</v>
      </c>
      <c r="Y306" s="7" t="str">
        <f t="shared" si="35"/>
        <v>Success</v>
      </c>
      <c r="Z306" s="7" t="str">
        <f t="shared" si="6"/>
        <v>Success</v>
      </c>
      <c r="AA306" s="11">
        <v>25.64</v>
      </c>
      <c r="AB306" s="11">
        <v>3.63</v>
      </c>
      <c r="AC306" s="11" t="b">
        <v>1</v>
      </c>
    </row>
    <row r="307">
      <c r="A307" s="63">
        <v>143.0</v>
      </c>
      <c r="B307" s="64"/>
      <c r="C307" s="63" t="s">
        <v>694</v>
      </c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3"/>
      <c r="S307" s="64"/>
      <c r="T307" s="64"/>
      <c r="U307" s="64"/>
      <c r="V307" s="7">
        <v>0.35</v>
      </c>
      <c r="W307" s="8">
        <f t="shared" si="3"/>
        <v>0</v>
      </c>
      <c r="X307" s="9" t="str">
        <f t="shared" si="34"/>
        <v> </v>
      </c>
      <c r="Y307" s="7" t="str">
        <f t="shared" si="35"/>
        <v/>
      </c>
      <c r="Z307" s="7" t="str">
        <f t="shared" si="6"/>
        <v/>
      </c>
      <c r="AA307" s="64"/>
      <c r="AB307" s="64"/>
      <c r="AC307" s="63" t="b">
        <v>0</v>
      </c>
    </row>
    <row r="308">
      <c r="A308" s="63">
        <v>143.1</v>
      </c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3"/>
      <c r="S308" s="64"/>
      <c r="T308" s="64"/>
      <c r="U308" s="64"/>
      <c r="V308" s="7">
        <v>0.35</v>
      </c>
      <c r="W308" s="8">
        <f t="shared" si="3"/>
        <v>0</v>
      </c>
      <c r="X308" s="9" t="str">
        <f t="shared" si="34"/>
        <v> </v>
      </c>
      <c r="Y308" s="7" t="str">
        <f t="shared" si="35"/>
        <v/>
      </c>
      <c r="Z308" s="7" t="str">
        <f t="shared" si="6"/>
        <v/>
      </c>
      <c r="AA308" s="64"/>
      <c r="AB308" s="64"/>
      <c r="AC308" s="63" t="b">
        <v>0</v>
      </c>
    </row>
    <row r="309">
      <c r="A309" s="70">
        <v>144.0</v>
      </c>
      <c r="B309" s="70">
        <v>2776951.0</v>
      </c>
      <c r="C309" s="70" t="s">
        <v>843</v>
      </c>
      <c r="D309" s="71"/>
      <c r="E309" s="71"/>
      <c r="F309" s="71"/>
      <c r="G309" s="70" t="s">
        <v>696</v>
      </c>
      <c r="H309" s="70"/>
      <c r="I309" s="70"/>
      <c r="J309" s="71"/>
      <c r="K309" s="71"/>
      <c r="L309" s="71"/>
      <c r="M309" s="71"/>
      <c r="N309" s="71">
        <f t="shared" ref="N309:N311" si="78">M309-H309</f>
        <v>0</v>
      </c>
      <c r="O309" s="71"/>
      <c r="P309" s="71"/>
      <c r="Q309" s="71"/>
      <c r="R309" s="70">
        <f t="shared" ref="R309:R311" si="79">Q309-H309</f>
        <v>0</v>
      </c>
      <c r="S309" s="71"/>
      <c r="T309" s="71"/>
      <c r="U309" s="71"/>
      <c r="V309" s="7">
        <v>0.35</v>
      </c>
      <c r="W309" s="8">
        <f t="shared" si="3"/>
        <v>0</v>
      </c>
      <c r="X309" s="9" t="str">
        <f t="shared" si="34"/>
        <v> </v>
      </c>
      <c r="Y309" s="7" t="str">
        <f t="shared" si="35"/>
        <v/>
      </c>
      <c r="Z309" s="7" t="str">
        <f t="shared" si="6"/>
        <v/>
      </c>
      <c r="AA309" s="71"/>
      <c r="AB309" s="71"/>
      <c r="AC309" s="70" t="b">
        <v>0</v>
      </c>
    </row>
    <row r="310">
      <c r="A310" s="11">
        <v>144.1</v>
      </c>
      <c r="B310" s="11">
        <v>2776951.0</v>
      </c>
      <c r="C310" s="11" t="s">
        <v>391</v>
      </c>
      <c r="D310" s="11">
        <v>75.0</v>
      </c>
      <c r="E310" s="11" t="s">
        <v>57</v>
      </c>
      <c r="F310" s="11" t="s">
        <v>392</v>
      </c>
      <c r="G310" s="11" t="s">
        <v>393</v>
      </c>
      <c r="H310" s="12">
        <v>43745.0</v>
      </c>
      <c r="I310" s="12">
        <v>43721.0</v>
      </c>
      <c r="J310" s="11" t="s">
        <v>394</v>
      </c>
      <c r="K310" s="11">
        <v>8.0</v>
      </c>
      <c r="L310" s="11">
        <v>20.0</v>
      </c>
      <c r="M310" s="12">
        <v>43753.0</v>
      </c>
      <c r="N310" s="13">
        <f t="shared" si="78"/>
        <v>8</v>
      </c>
      <c r="O310" s="11" t="s">
        <v>395</v>
      </c>
      <c r="P310" s="11">
        <v>17.0</v>
      </c>
      <c r="Q310" s="12">
        <v>43817.0</v>
      </c>
      <c r="R310" s="11">
        <f t="shared" si="79"/>
        <v>72</v>
      </c>
      <c r="S310" s="11" t="s">
        <v>394</v>
      </c>
      <c r="T310" s="11">
        <v>8.0</v>
      </c>
      <c r="U310" s="11">
        <v>13.0</v>
      </c>
      <c r="V310" s="7">
        <v>0.35</v>
      </c>
      <c r="W310" s="8">
        <f t="shared" si="3"/>
        <v>13</v>
      </c>
      <c r="X310" s="9" t="str">
        <f t="shared" si="34"/>
        <v>Success</v>
      </c>
      <c r="Y310" s="7" t="str">
        <f t="shared" si="35"/>
        <v>Failure</v>
      </c>
      <c r="Z310" s="7" t="str">
        <f t="shared" si="6"/>
        <v>Success</v>
      </c>
      <c r="AA310" s="11">
        <v>24.82</v>
      </c>
      <c r="AB310" s="11">
        <v>3.65</v>
      </c>
      <c r="AC310" s="11" t="b">
        <v>1</v>
      </c>
    </row>
    <row r="311">
      <c r="A311" s="70">
        <v>145.0</v>
      </c>
      <c r="B311" s="70">
        <v>2195624.0</v>
      </c>
      <c r="C311" s="70" t="s">
        <v>844</v>
      </c>
      <c r="D311" s="71"/>
      <c r="E311" s="71"/>
      <c r="F311" s="71"/>
      <c r="G311" s="70" t="s">
        <v>696</v>
      </c>
      <c r="H311" s="70"/>
      <c r="I311" s="70"/>
      <c r="J311" s="71"/>
      <c r="K311" s="71"/>
      <c r="L311" s="71"/>
      <c r="M311" s="71"/>
      <c r="N311" s="71">
        <f t="shared" si="78"/>
        <v>0</v>
      </c>
      <c r="O311" s="71"/>
      <c r="P311" s="71"/>
      <c r="Q311" s="71"/>
      <c r="R311" s="70">
        <f t="shared" si="79"/>
        <v>0</v>
      </c>
      <c r="S311" s="71"/>
      <c r="T311" s="71"/>
      <c r="U311" s="71"/>
      <c r="V311" s="7">
        <v>0.35</v>
      </c>
      <c r="W311" s="8">
        <f t="shared" si="3"/>
        <v>0</v>
      </c>
      <c r="X311" s="9" t="str">
        <f t="shared" si="34"/>
        <v> </v>
      </c>
      <c r="Y311" s="7" t="str">
        <f t="shared" si="35"/>
        <v/>
      </c>
      <c r="Z311" s="7" t="str">
        <f t="shared" si="6"/>
        <v/>
      </c>
      <c r="AA311" s="71"/>
      <c r="AB311" s="71"/>
      <c r="AC311" s="70" t="b">
        <v>0</v>
      </c>
    </row>
    <row r="312">
      <c r="A312" s="65">
        <v>145.1</v>
      </c>
      <c r="B312" s="65">
        <v>2195624.0</v>
      </c>
      <c r="C312" s="65" t="s">
        <v>845</v>
      </c>
      <c r="D312" s="65">
        <v>73.0</v>
      </c>
      <c r="E312" s="65" t="s">
        <v>57</v>
      </c>
      <c r="F312" s="65" t="s">
        <v>846</v>
      </c>
      <c r="G312" s="65" t="s">
        <v>535</v>
      </c>
      <c r="H312" s="67">
        <v>43753.0</v>
      </c>
      <c r="I312" s="67">
        <v>43732.0</v>
      </c>
      <c r="J312" s="65" t="s">
        <v>847</v>
      </c>
      <c r="K312" s="65">
        <v>10.0</v>
      </c>
      <c r="L312" s="65">
        <v>26.0</v>
      </c>
      <c r="M312" s="67"/>
      <c r="N312" s="66"/>
      <c r="O312" s="65"/>
      <c r="P312" s="65"/>
      <c r="Q312" s="67"/>
      <c r="R312" s="65"/>
      <c r="S312" s="65"/>
      <c r="T312" s="65"/>
      <c r="U312" s="65"/>
      <c r="V312" s="7">
        <v>0.35</v>
      </c>
      <c r="W312" s="8">
        <f t="shared" si="3"/>
        <v>16.9</v>
      </c>
      <c r="X312" s="100" t="str">
        <f t="shared" si="34"/>
        <v> </v>
      </c>
      <c r="Y312" s="7" t="str">
        <f t="shared" si="35"/>
        <v/>
      </c>
      <c r="Z312" s="7" t="str">
        <f t="shared" si="6"/>
        <v/>
      </c>
      <c r="AA312" s="66"/>
      <c r="AB312" s="66"/>
      <c r="AC312" s="65" t="b">
        <v>0</v>
      </c>
    </row>
    <row r="313">
      <c r="A313" s="63">
        <v>146.0</v>
      </c>
      <c r="B313" s="63">
        <v>2787719.0</v>
      </c>
      <c r="C313" s="63" t="s">
        <v>729</v>
      </c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3"/>
      <c r="S313" s="64"/>
      <c r="T313" s="64"/>
      <c r="U313" s="64"/>
      <c r="V313" s="7">
        <v>0.35</v>
      </c>
      <c r="W313" s="8">
        <f t="shared" si="3"/>
        <v>0</v>
      </c>
      <c r="X313" s="9" t="str">
        <f t="shared" si="34"/>
        <v> </v>
      </c>
      <c r="Y313" s="7" t="str">
        <f t="shared" si="35"/>
        <v/>
      </c>
      <c r="Z313" s="7" t="str">
        <f t="shared" si="6"/>
        <v/>
      </c>
      <c r="AA313" s="64"/>
      <c r="AB313" s="64"/>
      <c r="AC313" s="63" t="b">
        <v>0</v>
      </c>
    </row>
    <row r="314">
      <c r="A314" s="63">
        <v>146.1</v>
      </c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3"/>
      <c r="S314" s="64"/>
      <c r="T314" s="64"/>
      <c r="U314" s="64"/>
      <c r="V314" s="7">
        <v>0.35</v>
      </c>
      <c r="W314" s="8">
        <f t="shared" si="3"/>
        <v>0</v>
      </c>
      <c r="X314" s="9" t="str">
        <f t="shared" si="34"/>
        <v> </v>
      </c>
      <c r="Y314" s="7" t="str">
        <f t="shared" si="35"/>
        <v/>
      </c>
      <c r="Z314" s="7" t="str">
        <f t="shared" si="6"/>
        <v/>
      </c>
      <c r="AA314" s="64"/>
      <c r="AB314" s="64"/>
      <c r="AC314" s="63" t="b">
        <v>0</v>
      </c>
    </row>
    <row r="315">
      <c r="A315" s="63">
        <v>147.0</v>
      </c>
      <c r="B315" s="63">
        <v>2929578.0</v>
      </c>
      <c r="C315" s="63" t="s">
        <v>729</v>
      </c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3"/>
      <c r="S315" s="64"/>
      <c r="T315" s="64"/>
      <c r="U315" s="64"/>
      <c r="V315" s="7">
        <v>0.35</v>
      </c>
      <c r="W315" s="8">
        <f t="shared" si="3"/>
        <v>0</v>
      </c>
      <c r="X315" s="9" t="str">
        <f t="shared" si="34"/>
        <v> </v>
      </c>
      <c r="Y315" s="7" t="str">
        <f t="shared" si="35"/>
        <v/>
      </c>
      <c r="Z315" s="7" t="str">
        <f t="shared" si="6"/>
        <v/>
      </c>
      <c r="AA315" s="64"/>
      <c r="AB315" s="64"/>
      <c r="AC315" s="63" t="b">
        <v>0</v>
      </c>
    </row>
    <row r="316">
      <c r="A316" s="63">
        <v>147.1</v>
      </c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3"/>
      <c r="S316" s="64"/>
      <c r="T316" s="64"/>
      <c r="U316" s="64"/>
      <c r="V316" s="7">
        <v>0.35</v>
      </c>
      <c r="W316" s="8">
        <f t="shared" si="3"/>
        <v>0</v>
      </c>
      <c r="X316" s="9" t="str">
        <f t="shared" si="34"/>
        <v> </v>
      </c>
      <c r="Y316" s="7" t="str">
        <f t="shared" si="35"/>
        <v/>
      </c>
      <c r="Z316" s="7" t="str">
        <f t="shared" si="6"/>
        <v/>
      </c>
      <c r="AA316" s="64"/>
      <c r="AB316" s="64"/>
      <c r="AC316" s="63" t="b">
        <v>0</v>
      </c>
    </row>
    <row r="317">
      <c r="A317" s="11">
        <v>148.0</v>
      </c>
      <c r="B317" s="11">
        <v>2854198.0</v>
      </c>
      <c r="C317" s="11" t="s">
        <v>396</v>
      </c>
      <c r="D317" s="11">
        <v>70.0</v>
      </c>
      <c r="E317" s="11" t="s">
        <v>57</v>
      </c>
      <c r="F317" s="11" t="s">
        <v>397</v>
      </c>
      <c r="G317" s="11" t="s">
        <v>398</v>
      </c>
      <c r="H317" s="12">
        <v>43794.0</v>
      </c>
      <c r="I317" s="12">
        <v>43763.0</v>
      </c>
      <c r="J317" s="11" t="s">
        <v>399</v>
      </c>
      <c r="K317" s="11">
        <v>8.0</v>
      </c>
      <c r="L317" s="11">
        <v>25.0</v>
      </c>
      <c r="M317" s="13"/>
      <c r="N317" s="14">
        <f t="shared" ref="N317:N318" si="80">M317-H317</f>
        <v>-43794</v>
      </c>
      <c r="O317" s="13"/>
      <c r="P317" s="13"/>
      <c r="Q317" s="12">
        <v>43866.0</v>
      </c>
      <c r="R317" s="11">
        <f t="shared" ref="R317:R318" si="81">Q317-H317</f>
        <v>72</v>
      </c>
      <c r="S317" s="11" t="s">
        <v>400</v>
      </c>
      <c r="T317" s="11">
        <v>7.0</v>
      </c>
      <c r="U317" s="11">
        <v>23.0</v>
      </c>
      <c r="V317" s="7">
        <v>0.35</v>
      </c>
      <c r="W317" s="8">
        <f t="shared" si="3"/>
        <v>16.25</v>
      </c>
      <c r="X317" s="9" t="str">
        <f t="shared" si="34"/>
        <v>Failure</v>
      </c>
      <c r="Y317" s="7" t="str">
        <f t="shared" si="35"/>
        <v>Success</v>
      </c>
      <c r="Z317" s="7" t="str">
        <f t="shared" si="6"/>
        <v>Success</v>
      </c>
      <c r="AA317" s="11">
        <v>23.21</v>
      </c>
      <c r="AB317" s="11">
        <v>3.23</v>
      </c>
      <c r="AC317" s="11" t="b">
        <v>1</v>
      </c>
    </row>
    <row r="318">
      <c r="A318" s="70">
        <v>148.1</v>
      </c>
      <c r="B318" s="71"/>
      <c r="C318" s="70" t="s">
        <v>848</v>
      </c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>
        <f t="shared" si="80"/>
        <v>0</v>
      </c>
      <c r="O318" s="71"/>
      <c r="P318" s="71"/>
      <c r="Q318" s="71"/>
      <c r="R318" s="70">
        <f t="shared" si="81"/>
        <v>0</v>
      </c>
      <c r="S318" s="71"/>
      <c r="T318" s="71"/>
      <c r="U318" s="71"/>
      <c r="V318" s="7">
        <v>0.35</v>
      </c>
      <c r="W318" s="8">
        <f t="shared" si="3"/>
        <v>0</v>
      </c>
      <c r="X318" s="9" t="str">
        <f t="shared" si="34"/>
        <v> </v>
      </c>
      <c r="Y318" s="7" t="str">
        <f t="shared" si="35"/>
        <v/>
      </c>
      <c r="Z318" s="7" t="str">
        <f t="shared" si="6"/>
        <v/>
      </c>
      <c r="AA318" s="71"/>
      <c r="AB318" s="71"/>
      <c r="AC318" s="70" t="b">
        <v>0</v>
      </c>
    </row>
    <row r="319">
      <c r="A319" s="63">
        <v>149.0</v>
      </c>
      <c r="B319" s="63">
        <v>2932381.0</v>
      </c>
      <c r="C319" s="63" t="s">
        <v>729</v>
      </c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3"/>
      <c r="S319" s="64"/>
      <c r="T319" s="64"/>
      <c r="U319" s="64"/>
      <c r="V319" s="7">
        <v>0.35</v>
      </c>
      <c r="W319" s="8">
        <f t="shared" si="3"/>
        <v>0</v>
      </c>
      <c r="X319" s="9" t="str">
        <f t="shared" si="34"/>
        <v> </v>
      </c>
      <c r="Y319" s="7" t="str">
        <f t="shared" si="35"/>
        <v/>
      </c>
      <c r="Z319" s="7" t="str">
        <f t="shared" si="6"/>
        <v/>
      </c>
      <c r="AA319" s="64"/>
      <c r="AB319" s="64"/>
      <c r="AC319" s="63" t="b">
        <v>0</v>
      </c>
    </row>
    <row r="320">
      <c r="A320" s="63">
        <v>149.1</v>
      </c>
      <c r="B320" s="64"/>
      <c r="C320" s="63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3"/>
      <c r="S320" s="64"/>
      <c r="T320" s="64"/>
      <c r="U320" s="64"/>
      <c r="V320" s="7">
        <v>0.35</v>
      </c>
      <c r="W320" s="8">
        <f t="shared" si="3"/>
        <v>0</v>
      </c>
      <c r="X320" s="9" t="str">
        <f t="shared" si="34"/>
        <v> </v>
      </c>
      <c r="Y320" s="7" t="str">
        <f t="shared" si="35"/>
        <v/>
      </c>
      <c r="Z320" s="7" t="str">
        <f t="shared" si="6"/>
        <v/>
      </c>
      <c r="AA320" s="64"/>
      <c r="AB320" s="64"/>
      <c r="AC320" s="63" t="b">
        <v>0</v>
      </c>
    </row>
    <row r="321">
      <c r="A321" s="70">
        <v>150.0</v>
      </c>
      <c r="B321" s="70">
        <v>2345089.0</v>
      </c>
      <c r="C321" s="70" t="s">
        <v>849</v>
      </c>
      <c r="D321" s="70"/>
      <c r="E321" s="70"/>
      <c r="F321" s="71"/>
      <c r="G321" s="71"/>
      <c r="H321" s="71"/>
      <c r="I321" s="71"/>
      <c r="J321" s="71"/>
      <c r="K321" s="71"/>
      <c r="L321" s="71"/>
      <c r="M321" s="71"/>
      <c r="N321" s="71">
        <f t="shared" ref="N321:N328" si="82">M321-H321</f>
        <v>0</v>
      </c>
      <c r="O321" s="71"/>
      <c r="P321" s="71"/>
      <c r="Q321" s="71"/>
      <c r="R321" s="70">
        <f t="shared" ref="R321:R328" si="83">Q321-H321</f>
        <v>0</v>
      </c>
      <c r="S321" s="71"/>
      <c r="T321" s="71"/>
      <c r="U321" s="71"/>
      <c r="V321" s="7">
        <v>0.35</v>
      </c>
      <c r="W321" s="8">
        <f t="shared" si="3"/>
        <v>0</v>
      </c>
      <c r="X321" s="9" t="str">
        <f t="shared" si="34"/>
        <v> </v>
      </c>
      <c r="Y321" s="7" t="str">
        <f t="shared" si="35"/>
        <v/>
      </c>
      <c r="Z321" s="7" t="str">
        <f t="shared" si="6"/>
        <v/>
      </c>
      <c r="AA321" s="71"/>
      <c r="AB321" s="71"/>
      <c r="AC321" s="70" t="b">
        <v>0</v>
      </c>
    </row>
    <row r="322">
      <c r="A322" s="70">
        <v>150.1</v>
      </c>
      <c r="B322" s="71"/>
      <c r="C322" s="70" t="s">
        <v>850</v>
      </c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>
        <f t="shared" si="82"/>
        <v>0</v>
      </c>
      <c r="O322" s="71"/>
      <c r="P322" s="71"/>
      <c r="Q322" s="71"/>
      <c r="R322" s="70">
        <f t="shared" si="83"/>
        <v>0</v>
      </c>
      <c r="S322" s="71"/>
      <c r="T322" s="71"/>
      <c r="U322" s="71"/>
      <c r="V322" s="7">
        <v>0.35</v>
      </c>
      <c r="W322" s="8">
        <f t="shared" si="3"/>
        <v>0</v>
      </c>
      <c r="X322" s="9" t="str">
        <f t="shared" si="34"/>
        <v> </v>
      </c>
      <c r="Y322" s="7" t="str">
        <f t="shared" si="35"/>
        <v/>
      </c>
      <c r="Z322" s="7" t="str">
        <f t="shared" si="6"/>
        <v/>
      </c>
      <c r="AA322" s="71"/>
      <c r="AB322" s="71"/>
      <c r="AC322" s="70" t="b">
        <v>0</v>
      </c>
    </row>
    <row r="323">
      <c r="A323" s="2">
        <v>150.2</v>
      </c>
      <c r="B323" s="2">
        <v>2345089.0</v>
      </c>
      <c r="C323" s="2" t="s">
        <v>401</v>
      </c>
      <c r="D323" s="2">
        <v>80.0</v>
      </c>
      <c r="E323" s="2" t="s">
        <v>30</v>
      </c>
      <c r="F323" s="2" t="s">
        <v>402</v>
      </c>
      <c r="G323" s="2" t="s">
        <v>403</v>
      </c>
      <c r="H323" s="4">
        <v>44284.0</v>
      </c>
      <c r="I323" s="4">
        <v>44272.0</v>
      </c>
      <c r="J323" s="2" t="s">
        <v>404</v>
      </c>
      <c r="K323" s="2">
        <v>4.0</v>
      </c>
      <c r="L323" s="2">
        <v>16.0</v>
      </c>
      <c r="M323" s="5"/>
      <c r="N323" s="10">
        <f t="shared" si="82"/>
        <v>-44284</v>
      </c>
      <c r="O323" s="5"/>
      <c r="P323" s="5"/>
      <c r="Q323" s="4">
        <v>44384.0</v>
      </c>
      <c r="R323" s="2">
        <f t="shared" si="83"/>
        <v>100</v>
      </c>
      <c r="S323" s="2" t="s">
        <v>404</v>
      </c>
      <c r="T323" s="2">
        <v>4.0</v>
      </c>
      <c r="U323" s="2">
        <v>21.0</v>
      </c>
      <c r="V323" s="7">
        <v>0.35</v>
      </c>
      <c r="W323" s="8">
        <f t="shared" si="3"/>
        <v>10.4</v>
      </c>
      <c r="X323" s="9" t="str">
        <f t="shared" si="34"/>
        <v>Failure</v>
      </c>
      <c r="Y323" s="7" t="str">
        <f t="shared" si="35"/>
        <v>Failure</v>
      </c>
      <c r="Z323" s="7" t="str">
        <f t="shared" si="6"/>
        <v>Failure</v>
      </c>
      <c r="AA323" s="2">
        <v>24.4</v>
      </c>
      <c r="AB323" s="2">
        <v>3.43</v>
      </c>
      <c r="AC323" s="2" t="b">
        <v>1</v>
      </c>
    </row>
    <row r="324">
      <c r="A324" s="11">
        <v>150.3</v>
      </c>
      <c r="B324" s="11">
        <v>2345089.0</v>
      </c>
      <c r="C324" s="31" t="s">
        <v>405</v>
      </c>
      <c r="D324" s="11">
        <v>79.0</v>
      </c>
      <c r="E324" s="11" t="s">
        <v>30</v>
      </c>
      <c r="F324" s="11" t="s">
        <v>406</v>
      </c>
      <c r="G324" s="11" t="s">
        <v>407</v>
      </c>
      <c r="H324" s="12">
        <v>43787.0</v>
      </c>
      <c r="I324" s="12">
        <v>43768.0</v>
      </c>
      <c r="J324" s="11" t="s">
        <v>408</v>
      </c>
      <c r="K324" s="11">
        <v>6.0</v>
      </c>
      <c r="L324" s="11">
        <v>13.0</v>
      </c>
      <c r="M324" s="13"/>
      <c r="N324" s="14">
        <f t="shared" si="82"/>
        <v>-43787</v>
      </c>
      <c r="O324" s="13"/>
      <c r="P324" s="13"/>
      <c r="Q324" s="12">
        <v>43847.0</v>
      </c>
      <c r="R324" s="11">
        <f t="shared" si="83"/>
        <v>60</v>
      </c>
      <c r="S324" s="11" t="s">
        <v>409</v>
      </c>
      <c r="T324" s="11">
        <v>4.0</v>
      </c>
      <c r="U324" s="11">
        <v>14.0</v>
      </c>
      <c r="V324" s="7">
        <v>0.35</v>
      </c>
      <c r="W324" s="8">
        <f t="shared" si="3"/>
        <v>8.45</v>
      </c>
      <c r="X324" s="9" t="str">
        <f t="shared" si="34"/>
        <v>Failure</v>
      </c>
      <c r="Y324" s="7" t="str">
        <f t="shared" si="35"/>
        <v>Success</v>
      </c>
      <c r="Z324" s="7" t="str">
        <f t="shared" si="6"/>
        <v>Success</v>
      </c>
      <c r="AA324" s="11">
        <v>24.48</v>
      </c>
      <c r="AB324" s="11">
        <v>3.47</v>
      </c>
      <c r="AC324" s="11" t="b">
        <v>1</v>
      </c>
    </row>
    <row r="325">
      <c r="A325" s="70">
        <v>150.4</v>
      </c>
      <c r="B325" s="71"/>
      <c r="C325" s="70" t="s">
        <v>851</v>
      </c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>
        <f t="shared" si="82"/>
        <v>0</v>
      </c>
      <c r="O325" s="71"/>
      <c r="P325" s="71"/>
      <c r="Q325" s="71"/>
      <c r="R325" s="70">
        <f t="shared" si="83"/>
        <v>0</v>
      </c>
      <c r="S325" s="71"/>
      <c r="T325" s="71"/>
      <c r="U325" s="71"/>
      <c r="V325" s="7">
        <v>0.35</v>
      </c>
      <c r="W325" s="8">
        <f t="shared" si="3"/>
        <v>0</v>
      </c>
      <c r="X325" s="9" t="str">
        <f t="shared" si="34"/>
        <v> </v>
      </c>
      <c r="Y325" s="7" t="str">
        <f t="shared" si="35"/>
        <v/>
      </c>
      <c r="Z325" s="7" t="str">
        <f t="shared" si="6"/>
        <v/>
      </c>
      <c r="AA325" s="71"/>
      <c r="AB325" s="71"/>
      <c r="AC325" s="70" t="b">
        <v>0</v>
      </c>
    </row>
    <row r="326">
      <c r="A326" s="70">
        <v>150.5</v>
      </c>
      <c r="B326" s="71"/>
      <c r="C326" s="70" t="s">
        <v>852</v>
      </c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>
        <f t="shared" si="82"/>
        <v>0</v>
      </c>
      <c r="O326" s="71"/>
      <c r="P326" s="71"/>
      <c r="Q326" s="71"/>
      <c r="R326" s="70">
        <f t="shared" si="83"/>
        <v>0</v>
      </c>
      <c r="S326" s="71"/>
      <c r="T326" s="71"/>
      <c r="U326" s="71"/>
      <c r="V326" s="7">
        <v>0.35</v>
      </c>
      <c r="W326" s="8">
        <f t="shared" si="3"/>
        <v>0</v>
      </c>
      <c r="X326" s="9" t="str">
        <f t="shared" si="34"/>
        <v> </v>
      </c>
      <c r="Y326" s="7" t="str">
        <f t="shared" si="35"/>
        <v/>
      </c>
      <c r="Z326" s="7" t="str">
        <f t="shared" si="6"/>
        <v/>
      </c>
      <c r="AA326" s="71"/>
      <c r="AB326" s="71"/>
      <c r="AC326" s="70" t="b">
        <v>0</v>
      </c>
    </row>
    <row r="327">
      <c r="A327" s="11">
        <v>151.0</v>
      </c>
      <c r="B327" s="11">
        <v>2802232.0</v>
      </c>
      <c r="C327" s="11" t="s">
        <v>410</v>
      </c>
      <c r="D327" s="11">
        <v>75.0</v>
      </c>
      <c r="E327" s="11" t="s">
        <v>57</v>
      </c>
      <c r="F327" s="11" t="s">
        <v>411</v>
      </c>
      <c r="G327" s="11" t="s">
        <v>412</v>
      </c>
      <c r="H327" s="12">
        <v>43801.0</v>
      </c>
      <c r="I327" s="12">
        <v>43746.0</v>
      </c>
      <c r="J327" s="11" t="s">
        <v>413</v>
      </c>
      <c r="K327" s="11">
        <v>3.0</v>
      </c>
      <c r="L327" s="11">
        <v>20.0</v>
      </c>
      <c r="M327" s="13"/>
      <c r="N327" s="14">
        <f t="shared" si="82"/>
        <v>-43801</v>
      </c>
      <c r="O327" s="13"/>
      <c r="P327" s="13"/>
      <c r="Q327" s="12">
        <v>43865.0</v>
      </c>
      <c r="R327" s="11">
        <f t="shared" si="83"/>
        <v>64</v>
      </c>
      <c r="S327" s="11" t="s">
        <v>414</v>
      </c>
      <c r="T327" s="11">
        <v>1.0</v>
      </c>
      <c r="U327" s="11">
        <v>14.0</v>
      </c>
      <c r="V327" s="7">
        <v>0.35</v>
      </c>
      <c r="W327" s="8">
        <f t="shared" si="3"/>
        <v>13</v>
      </c>
      <c r="X327" s="9" t="str">
        <f t="shared" si="34"/>
        <v>Failure</v>
      </c>
      <c r="Y327" s="7" t="str">
        <f t="shared" si="35"/>
        <v>Success</v>
      </c>
      <c r="Z327" s="7" t="str">
        <f t="shared" si="6"/>
        <v>Success</v>
      </c>
      <c r="AA327" s="11">
        <v>23.4</v>
      </c>
      <c r="AB327" s="11">
        <v>2.82</v>
      </c>
      <c r="AC327" s="11" t="b">
        <v>1</v>
      </c>
    </row>
    <row r="328">
      <c r="A328" s="63">
        <v>151.1</v>
      </c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>
        <f t="shared" si="82"/>
        <v>0</v>
      </c>
      <c r="O328" s="64"/>
      <c r="P328" s="64"/>
      <c r="Q328" s="64"/>
      <c r="R328" s="63">
        <f t="shared" si="83"/>
        <v>0</v>
      </c>
      <c r="S328" s="64"/>
      <c r="T328" s="64"/>
      <c r="U328" s="64"/>
      <c r="V328" s="7">
        <v>0.35</v>
      </c>
      <c r="W328" s="8">
        <f t="shared" si="3"/>
        <v>0</v>
      </c>
      <c r="X328" s="9" t="str">
        <f t="shared" si="34"/>
        <v> </v>
      </c>
      <c r="Y328" s="7" t="str">
        <f t="shared" si="35"/>
        <v/>
      </c>
      <c r="Z328" s="7" t="str">
        <f t="shared" si="6"/>
        <v/>
      </c>
      <c r="AA328" s="64"/>
      <c r="AB328" s="64"/>
      <c r="AC328" s="63" t="b">
        <v>0</v>
      </c>
    </row>
    <row r="329">
      <c r="A329" s="63">
        <v>152.0</v>
      </c>
      <c r="B329" s="63">
        <v>874879.0</v>
      </c>
      <c r="C329" s="63" t="s">
        <v>729</v>
      </c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3"/>
      <c r="S329" s="64"/>
      <c r="T329" s="64"/>
      <c r="U329" s="64"/>
      <c r="V329" s="7">
        <v>0.35</v>
      </c>
      <c r="W329" s="8">
        <f t="shared" si="3"/>
        <v>0</v>
      </c>
      <c r="X329" s="9" t="str">
        <f t="shared" si="34"/>
        <v> </v>
      </c>
      <c r="Y329" s="7" t="str">
        <f t="shared" si="35"/>
        <v/>
      </c>
      <c r="Z329" s="7" t="str">
        <f t="shared" si="6"/>
        <v/>
      </c>
      <c r="AA329" s="64"/>
      <c r="AB329" s="64"/>
      <c r="AC329" s="63" t="b">
        <v>0</v>
      </c>
    </row>
    <row r="330">
      <c r="A330" s="63">
        <v>152.1</v>
      </c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3"/>
      <c r="S330" s="64"/>
      <c r="T330" s="64"/>
      <c r="U330" s="64"/>
      <c r="V330" s="7">
        <v>0.35</v>
      </c>
      <c r="W330" s="8">
        <f t="shared" si="3"/>
        <v>0</v>
      </c>
      <c r="X330" s="9" t="str">
        <f t="shared" si="34"/>
        <v> </v>
      </c>
      <c r="Y330" s="7" t="str">
        <f t="shared" si="35"/>
        <v/>
      </c>
      <c r="Z330" s="7" t="str">
        <f t="shared" si="6"/>
        <v/>
      </c>
      <c r="AA330" s="64"/>
      <c r="AB330" s="64"/>
      <c r="AC330" s="63" t="b">
        <v>0</v>
      </c>
    </row>
    <row r="331">
      <c r="A331" s="65">
        <v>153.0</v>
      </c>
      <c r="B331" s="65">
        <v>2525837.0</v>
      </c>
      <c r="C331" s="65" t="s">
        <v>853</v>
      </c>
      <c r="D331" s="65">
        <v>76.0</v>
      </c>
      <c r="E331" s="65" t="s">
        <v>57</v>
      </c>
      <c r="F331" s="65" t="s">
        <v>854</v>
      </c>
      <c r="G331" s="65" t="s">
        <v>855</v>
      </c>
      <c r="H331" s="67">
        <v>43794.0</v>
      </c>
      <c r="I331" s="67">
        <v>43790.0</v>
      </c>
      <c r="J331" s="65" t="s">
        <v>856</v>
      </c>
      <c r="K331" s="65">
        <v>5.0</v>
      </c>
      <c r="L331" s="65">
        <v>26.0</v>
      </c>
      <c r="M331" s="66"/>
      <c r="N331" s="87">
        <f>M331-H331</f>
        <v>-43794</v>
      </c>
      <c r="O331" s="66"/>
      <c r="P331" s="66"/>
      <c r="Q331" s="67">
        <v>43893.0</v>
      </c>
      <c r="R331" s="65">
        <f>Q331-H331</f>
        <v>99</v>
      </c>
      <c r="S331" s="65" t="s">
        <v>857</v>
      </c>
      <c r="T331" s="65">
        <v>6.0</v>
      </c>
      <c r="U331" s="65"/>
      <c r="V331" s="7">
        <v>0.35</v>
      </c>
      <c r="W331" s="66">
        <f t="shared" si="3"/>
        <v>16.9</v>
      </c>
      <c r="X331" s="85" t="str">
        <f t="shared" si="34"/>
        <v> </v>
      </c>
      <c r="Y331" s="65" t="str">
        <f t="shared" si="35"/>
        <v>Failure</v>
      </c>
      <c r="Z331" s="65" t="str">
        <f t="shared" si="6"/>
        <v/>
      </c>
      <c r="AA331" s="66"/>
      <c r="AB331" s="66"/>
      <c r="AC331" s="65" t="b">
        <v>0</v>
      </c>
    </row>
    <row r="332">
      <c r="A332" s="63">
        <v>153.1</v>
      </c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 t="str">
        <f>M332-#REF!</f>
        <v>#REF!</v>
      </c>
      <c r="O332" s="64"/>
      <c r="P332" s="64"/>
      <c r="Q332" s="64"/>
      <c r="R332" s="63" t="str">
        <f>Q332-#REF!</f>
        <v>#REF!</v>
      </c>
      <c r="S332" s="64"/>
      <c r="T332" s="64"/>
      <c r="U332" s="64"/>
      <c r="V332" s="7">
        <v>0.35</v>
      </c>
      <c r="W332" s="8">
        <f t="shared" si="3"/>
        <v>0</v>
      </c>
      <c r="X332" s="9" t="str">
        <f t="shared" si="34"/>
        <v> </v>
      </c>
      <c r="Y332" s="7" t="str">
        <f t="shared" si="35"/>
        <v/>
      </c>
      <c r="Z332" s="7" t="str">
        <f t="shared" si="6"/>
        <v/>
      </c>
      <c r="AA332" s="64"/>
      <c r="AB332" s="64"/>
      <c r="AC332" s="63" t="b">
        <v>0</v>
      </c>
    </row>
    <row r="333">
      <c r="A333" s="70">
        <v>154.0</v>
      </c>
      <c r="B333" s="70">
        <v>2238610.0</v>
      </c>
      <c r="C333" s="70" t="s">
        <v>858</v>
      </c>
      <c r="D333" s="71"/>
      <c r="E333" s="71"/>
      <c r="F333" s="71"/>
      <c r="G333" s="71"/>
      <c r="H333" s="72"/>
      <c r="I333" s="71"/>
      <c r="J333" s="71"/>
      <c r="K333" s="71"/>
      <c r="L333" s="71"/>
      <c r="M333" s="71"/>
      <c r="N333" s="97">
        <f>M333-H333</f>
        <v>0</v>
      </c>
      <c r="O333" s="71"/>
      <c r="P333" s="71"/>
      <c r="Q333" s="71"/>
      <c r="R333" s="72">
        <f>Q333-H333</f>
        <v>0</v>
      </c>
      <c r="S333" s="71"/>
      <c r="T333" s="71"/>
      <c r="U333" s="71"/>
      <c r="V333" s="7">
        <v>0.35</v>
      </c>
      <c r="W333" s="8">
        <f t="shared" si="3"/>
        <v>0</v>
      </c>
      <c r="X333" s="9" t="str">
        <f t="shared" si="34"/>
        <v> </v>
      </c>
      <c r="Y333" s="7" t="str">
        <f t="shared" si="35"/>
        <v/>
      </c>
      <c r="Z333" s="7" t="str">
        <f t="shared" si="6"/>
        <v/>
      </c>
      <c r="AA333" s="71"/>
      <c r="AB333" s="71"/>
      <c r="AC333" s="70" t="b">
        <v>0</v>
      </c>
    </row>
    <row r="334">
      <c r="A334" s="70">
        <v>154.1</v>
      </c>
      <c r="B334" s="70">
        <v>2238610.0</v>
      </c>
      <c r="C334" s="70" t="s">
        <v>859</v>
      </c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97">
        <f>M334-H336</f>
        <v>-43843</v>
      </c>
      <c r="O334" s="71"/>
      <c r="P334" s="71"/>
      <c r="Q334" s="71"/>
      <c r="R334" s="72">
        <f>Q334-H336</f>
        <v>-43843</v>
      </c>
      <c r="S334" s="71"/>
      <c r="T334" s="71"/>
      <c r="U334" s="71"/>
      <c r="V334" s="7">
        <v>0.35</v>
      </c>
      <c r="W334" s="8">
        <f t="shared" si="3"/>
        <v>0</v>
      </c>
      <c r="X334" s="9" t="str">
        <f t="shared" si="34"/>
        <v> </v>
      </c>
      <c r="Y334" s="7" t="str">
        <f t="shared" si="35"/>
        <v/>
      </c>
      <c r="Z334" s="7" t="str">
        <f t="shared" si="6"/>
        <v/>
      </c>
      <c r="AA334" s="71"/>
      <c r="AB334" s="71"/>
      <c r="AC334" s="70" t="b">
        <v>0</v>
      </c>
    </row>
    <row r="335">
      <c r="A335" s="70">
        <v>154.2</v>
      </c>
      <c r="B335" s="70">
        <v>2238610.0</v>
      </c>
      <c r="C335" s="70" t="s">
        <v>860</v>
      </c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>
        <f>M335-H335</f>
        <v>0</v>
      </c>
      <c r="O335" s="71"/>
      <c r="P335" s="71"/>
      <c r="Q335" s="71"/>
      <c r="R335" s="70">
        <f>Q335-H335</f>
        <v>0</v>
      </c>
      <c r="S335" s="71"/>
      <c r="T335" s="71"/>
      <c r="U335" s="71"/>
      <c r="V335" s="7">
        <v>0.35</v>
      </c>
      <c r="W335" s="8">
        <f t="shared" si="3"/>
        <v>0</v>
      </c>
      <c r="X335" s="9" t="str">
        <f t="shared" si="34"/>
        <v> </v>
      </c>
      <c r="Y335" s="7" t="str">
        <f t="shared" si="35"/>
        <v/>
      </c>
      <c r="Z335" s="7" t="str">
        <f t="shared" si="6"/>
        <v/>
      </c>
      <c r="AA335" s="71"/>
      <c r="AB335" s="71"/>
      <c r="AC335" s="70" t="b">
        <v>0</v>
      </c>
    </row>
    <row r="336">
      <c r="A336" s="11">
        <v>154.3</v>
      </c>
      <c r="B336" s="11">
        <v>2238610.0</v>
      </c>
      <c r="C336" s="31" t="s">
        <v>415</v>
      </c>
      <c r="D336" s="11">
        <v>75.0</v>
      </c>
      <c r="E336" s="11" t="s">
        <v>57</v>
      </c>
      <c r="F336" s="11" t="s">
        <v>416</v>
      </c>
      <c r="G336" s="11" t="s">
        <v>417</v>
      </c>
      <c r="H336" s="12">
        <v>43843.0</v>
      </c>
      <c r="I336" s="12">
        <v>43837.0</v>
      </c>
      <c r="J336" s="11" t="s">
        <v>418</v>
      </c>
      <c r="K336" s="11">
        <v>10.0</v>
      </c>
      <c r="L336" s="11">
        <v>16.0</v>
      </c>
      <c r="M336" s="13"/>
      <c r="N336" s="13" t="str">
        <f>M336-#REF!</f>
        <v>#REF!</v>
      </c>
      <c r="O336" s="13"/>
      <c r="P336" s="13"/>
      <c r="Q336" s="12">
        <v>43914.0</v>
      </c>
      <c r="R336" s="11" t="str">
        <f>Q336-#REF!</f>
        <v>#REF!</v>
      </c>
      <c r="S336" s="11" t="s">
        <v>419</v>
      </c>
      <c r="T336" s="11">
        <v>8.0</v>
      </c>
      <c r="U336" s="11">
        <v>12.0</v>
      </c>
      <c r="V336" s="7">
        <v>0.35</v>
      </c>
      <c r="W336" s="8">
        <f t="shared" si="3"/>
        <v>10.4</v>
      </c>
      <c r="X336" s="9" t="str">
        <f t="shared" si="34"/>
        <v>Failure</v>
      </c>
      <c r="Y336" s="7" t="str">
        <f t="shared" si="35"/>
        <v>Success</v>
      </c>
      <c r="Z336" s="7" t="str">
        <f t="shared" si="6"/>
        <v>Success</v>
      </c>
      <c r="AA336" s="11">
        <v>24.69</v>
      </c>
      <c r="AB336" s="11">
        <v>3.55</v>
      </c>
      <c r="AC336" s="11" t="b">
        <v>1</v>
      </c>
    </row>
    <row r="337">
      <c r="A337" s="70">
        <v>154.4</v>
      </c>
      <c r="B337" s="70">
        <v>2238610.0</v>
      </c>
      <c r="C337" s="70" t="s">
        <v>861</v>
      </c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>
        <f t="shared" ref="N337:N340" si="84">M337-H337</f>
        <v>0</v>
      </c>
      <c r="O337" s="71"/>
      <c r="P337" s="71"/>
      <c r="Q337" s="71"/>
      <c r="R337" s="70">
        <f t="shared" ref="R337:R340" si="85">Q337-H337</f>
        <v>0</v>
      </c>
      <c r="S337" s="71"/>
      <c r="T337" s="71"/>
      <c r="U337" s="71"/>
      <c r="V337" s="7">
        <v>0.35</v>
      </c>
      <c r="W337" s="8">
        <f t="shared" si="3"/>
        <v>0</v>
      </c>
      <c r="X337" s="9" t="str">
        <f t="shared" si="34"/>
        <v> </v>
      </c>
      <c r="Y337" s="7" t="str">
        <f t="shared" si="35"/>
        <v/>
      </c>
      <c r="Z337" s="7" t="str">
        <f t="shared" si="6"/>
        <v/>
      </c>
      <c r="AA337" s="71"/>
      <c r="AB337" s="71"/>
      <c r="AC337" s="70" t="b">
        <v>0</v>
      </c>
    </row>
    <row r="338">
      <c r="A338" s="70">
        <v>154.5</v>
      </c>
      <c r="B338" s="70">
        <v>2238610.0</v>
      </c>
      <c r="C338" s="70" t="s">
        <v>862</v>
      </c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>
        <f t="shared" si="84"/>
        <v>0</v>
      </c>
      <c r="O338" s="71"/>
      <c r="P338" s="71"/>
      <c r="Q338" s="71"/>
      <c r="R338" s="70">
        <f t="shared" si="85"/>
        <v>0</v>
      </c>
      <c r="S338" s="71"/>
      <c r="T338" s="71"/>
      <c r="U338" s="71"/>
      <c r="V338" s="7">
        <v>0.35</v>
      </c>
      <c r="W338" s="8">
        <f t="shared" si="3"/>
        <v>0</v>
      </c>
      <c r="X338" s="9" t="str">
        <f t="shared" si="34"/>
        <v> </v>
      </c>
      <c r="Y338" s="7" t="str">
        <f t="shared" si="35"/>
        <v/>
      </c>
      <c r="Z338" s="7" t="str">
        <f t="shared" si="6"/>
        <v/>
      </c>
      <c r="AA338" s="71"/>
      <c r="AB338" s="71"/>
      <c r="AC338" s="70" t="b">
        <v>0</v>
      </c>
    </row>
    <row r="339">
      <c r="A339" s="11">
        <v>155.0</v>
      </c>
      <c r="B339" s="11">
        <v>2444790.0</v>
      </c>
      <c r="C339" s="11" t="s">
        <v>420</v>
      </c>
      <c r="D339" s="11">
        <v>68.0</v>
      </c>
      <c r="E339" s="11" t="s">
        <v>57</v>
      </c>
      <c r="F339" s="11" t="s">
        <v>421</v>
      </c>
      <c r="G339" s="11" t="s">
        <v>422</v>
      </c>
      <c r="H339" s="12">
        <v>43983.0</v>
      </c>
      <c r="I339" s="12">
        <v>43866.0</v>
      </c>
      <c r="J339" s="11" t="s">
        <v>423</v>
      </c>
      <c r="K339" s="11">
        <v>7.0</v>
      </c>
      <c r="L339" s="11">
        <v>17.0</v>
      </c>
      <c r="M339" s="13"/>
      <c r="N339" s="14">
        <f t="shared" si="84"/>
        <v>-43983</v>
      </c>
      <c r="O339" s="13"/>
      <c r="P339" s="13"/>
      <c r="Q339" s="12">
        <v>44062.0</v>
      </c>
      <c r="R339" s="11">
        <f t="shared" si="85"/>
        <v>79</v>
      </c>
      <c r="S339" s="11" t="s">
        <v>424</v>
      </c>
      <c r="T339" s="11">
        <v>7.0</v>
      </c>
      <c r="U339" s="11">
        <v>13.0</v>
      </c>
      <c r="V339" s="7">
        <v>0.35</v>
      </c>
      <c r="W339" s="8">
        <f t="shared" si="3"/>
        <v>11.05</v>
      </c>
      <c r="X339" s="9" t="str">
        <f t="shared" si="34"/>
        <v>Failure</v>
      </c>
      <c r="Y339" s="7" t="str">
        <f t="shared" si="35"/>
        <v>Failure</v>
      </c>
      <c r="Z339" s="7" t="str">
        <f t="shared" si="6"/>
        <v>Failure</v>
      </c>
      <c r="AA339" s="11">
        <v>24.38</v>
      </c>
      <c r="AB339" s="11">
        <v>3.18</v>
      </c>
      <c r="AC339" s="11" t="b">
        <v>1</v>
      </c>
    </row>
    <row r="340">
      <c r="A340" s="2">
        <v>155.1</v>
      </c>
      <c r="B340" s="2">
        <v>2444790.0</v>
      </c>
      <c r="C340" s="2" t="s">
        <v>425</v>
      </c>
      <c r="D340" s="2">
        <v>67.0</v>
      </c>
      <c r="E340" s="2" t="s">
        <v>57</v>
      </c>
      <c r="F340" s="2" t="s">
        <v>426</v>
      </c>
      <c r="G340" s="2" t="s">
        <v>246</v>
      </c>
      <c r="H340" s="4">
        <v>43836.0</v>
      </c>
      <c r="I340" s="4">
        <v>43789.0</v>
      </c>
      <c r="J340" s="2" t="s">
        <v>427</v>
      </c>
      <c r="K340" s="2">
        <v>5.0</v>
      </c>
      <c r="L340" s="2">
        <v>22.0</v>
      </c>
      <c r="M340" s="5"/>
      <c r="N340" s="10">
        <f t="shared" si="84"/>
        <v>-43836</v>
      </c>
      <c r="O340" s="5"/>
      <c r="P340" s="5"/>
      <c r="Q340" s="4">
        <v>43936.0</v>
      </c>
      <c r="R340" s="2">
        <f t="shared" si="85"/>
        <v>100</v>
      </c>
      <c r="S340" s="2" t="s">
        <v>427</v>
      </c>
      <c r="T340" s="2">
        <v>5.0</v>
      </c>
      <c r="U340" s="2">
        <v>19.0</v>
      </c>
      <c r="V340" s="7">
        <v>0.35</v>
      </c>
      <c r="W340" s="8">
        <f t="shared" si="3"/>
        <v>14.3</v>
      </c>
      <c r="X340" s="9" t="str">
        <f t="shared" si="34"/>
        <v>Failure</v>
      </c>
      <c r="Y340" s="7" t="str">
        <f t="shared" si="35"/>
        <v>Failure</v>
      </c>
      <c r="Z340" s="7" t="str">
        <f t="shared" si="6"/>
        <v>Failure</v>
      </c>
      <c r="AA340" s="2">
        <v>24.88</v>
      </c>
      <c r="AB340" s="2">
        <v>3.36</v>
      </c>
      <c r="AC340" s="2" t="b">
        <v>1</v>
      </c>
    </row>
    <row r="341">
      <c r="A341" s="63">
        <v>156.0</v>
      </c>
      <c r="B341" s="63">
        <v>2809475.0</v>
      </c>
      <c r="C341" s="63" t="s">
        <v>729</v>
      </c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3"/>
      <c r="S341" s="64"/>
      <c r="T341" s="64"/>
      <c r="U341" s="64"/>
      <c r="V341" s="7">
        <v>0.35</v>
      </c>
      <c r="W341" s="8">
        <f t="shared" si="3"/>
        <v>0</v>
      </c>
      <c r="X341" s="9" t="str">
        <f t="shared" si="34"/>
        <v> </v>
      </c>
      <c r="Y341" s="7" t="str">
        <f t="shared" si="35"/>
        <v/>
      </c>
      <c r="Z341" s="7" t="str">
        <f t="shared" si="6"/>
        <v/>
      </c>
      <c r="AA341" s="64"/>
      <c r="AB341" s="64"/>
      <c r="AC341" s="63" t="b">
        <v>0</v>
      </c>
    </row>
    <row r="342">
      <c r="A342" s="63">
        <v>156.1</v>
      </c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3"/>
      <c r="S342" s="64"/>
      <c r="T342" s="64"/>
      <c r="U342" s="64"/>
      <c r="V342" s="7">
        <v>0.35</v>
      </c>
      <c r="W342" s="8">
        <f t="shared" si="3"/>
        <v>0</v>
      </c>
      <c r="X342" s="9" t="str">
        <f t="shared" si="34"/>
        <v> </v>
      </c>
      <c r="Y342" s="7" t="str">
        <f t="shared" si="35"/>
        <v/>
      </c>
      <c r="Z342" s="7" t="str">
        <f t="shared" si="6"/>
        <v/>
      </c>
      <c r="AA342" s="64"/>
      <c r="AB342" s="64"/>
      <c r="AC342" s="63" t="b">
        <v>0</v>
      </c>
    </row>
    <row r="343">
      <c r="A343" s="63">
        <v>157.0</v>
      </c>
      <c r="B343" s="63">
        <v>2321046.0</v>
      </c>
      <c r="C343" s="63" t="s">
        <v>729</v>
      </c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3"/>
      <c r="S343" s="64"/>
      <c r="T343" s="64"/>
      <c r="U343" s="64"/>
      <c r="V343" s="7">
        <v>0.35</v>
      </c>
      <c r="W343" s="8">
        <f t="shared" si="3"/>
        <v>0</v>
      </c>
      <c r="X343" s="9" t="str">
        <f t="shared" si="34"/>
        <v> </v>
      </c>
      <c r="Y343" s="7" t="str">
        <f t="shared" si="35"/>
        <v/>
      </c>
      <c r="Z343" s="7" t="str">
        <f t="shared" si="6"/>
        <v/>
      </c>
      <c r="AA343" s="64"/>
      <c r="AB343" s="64"/>
      <c r="AC343" s="63" t="b">
        <v>0</v>
      </c>
    </row>
    <row r="344">
      <c r="A344" s="63">
        <v>157.1</v>
      </c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3"/>
      <c r="S344" s="64"/>
      <c r="T344" s="64"/>
      <c r="U344" s="64"/>
      <c r="V344" s="7">
        <v>0.35</v>
      </c>
      <c r="W344" s="8">
        <f t="shared" si="3"/>
        <v>0</v>
      </c>
      <c r="X344" s="9" t="str">
        <f t="shared" si="34"/>
        <v> </v>
      </c>
      <c r="Y344" s="7" t="str">
        <f t="shared" si="35"/>
        <v/>
      </c>
      <c r="Z344" s="7" t="str">
        <f t="shared" si="6"/>
        <v/>
      </c>
      <c r="AA344" s="64"/>
      <c r="AB344" s="64"/>
      <c r="AC344" s="63" t="b">
        <v>0</v>
      </c>
    </row>
    <row r="345">
      <c r="A345" s="70">
        <v>158.0</v>
      </c>
      <c r="B345" s="70">
        <v>2825880.0</v>
      </c>
      <c r="C345" s="70" t="s">
        <v>863</v>
      </c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>
        <f t="shared" ref="N345:N349" si="86">M345-H345</f>
        <v>0</v>
      </c>
      <c r="O345" s="71"/>
      <c r="P345" s="71"/>
      <c r="Q345" s="71"/>
      <c r="R345" s="70">
        <f t="shared" ref="R345:R349" si="87">Q345-H345</f>
        <v>0</v>
      </c>
      <c r="S345" s="71"/>
      <c r="T345" s="71"/>
      <c r="U345" s="71"/>
      <c r="V345" s="7">
        <v>0.35</v>
      </c>
      <c r="W345" s="8">
        <f t="shared" si="3"/>
        <v>0</v>
      </c>
      <c r="X345" s="9" t="str">
        <f t="shared" si="34"/>
        <v> </v>
      </c>
      <c r="Y345" s="7" t="str">
        <f t="shared" si="35"/>
        <v/>
      </c>
      <c r="Z345" s="7" t="str">
        <f t="shared" si="6"/>
        <v/>
      </c>
      <c r="AA345" s="71"/>
      <c r="AB345" s="71"/>
      <c r="AC345" s="70" t="b">
        <v>0</v>
      </c>
    </row>
    <row r="346">
      <c r="A346" s="11">
        <v>158.1</v>
      </c>
      <c r="B346" s="11">
        <v>2825880.0</v>
      </c>
      <c r="C346" s="11" t="s">
        <v>428</v>
      </c>
      <c r="D346" s="11">
        <v>58.0</v>
      </c>
      <c r="E346" s="11" t="s">
        <v>57</v>
      </c>
      <c r="F346" s="11" t="s">
        <v>429</v>
      </c>
      <c r="G346" s="11" t="s">
        <v>339</v>
      </c>
      <c r="H346" s="12">
        <v>43808.0</v>
      </c>
      <c r="I346" s="12">
        <v>43796.0</v>
      </c>
      <c r="J346" s="11" t="s">
        <v>430</v>
      </c>
      <c r="K346" s="11">
        <v>7.0</v>
      </c>
      <c r="L346" s="11">
        <v>20.0</v>
      </c>
      <c r="M346" s="13"/>
      <c r="N346" s="14">
        <f t="shared" si="86"/>
        <v>-43808</v>
      </c>
      <c r="O346" s="13"/>
      <c r="P346" s="13"/>
      <c r="Q346" s="12">
        <v>43880.0</v>
      </c>
      <c r="R346" s="11">
        <f t="shared" si="87"/>
        <v>72</v>
      </c>
      <c r="S346" s="11" t="s">
        <v>431</v>
      </c>
      <c r="T346" s="11">
        <v>6.0</v>
      </c>
      <c r="U346" s="11">
        <v>10.0</v>
      </c>
      <c r="V346" s="7">
        <v>0.35</v>
      </c>
      <c r="W346" s="8">
        <f t="shared" si="3"/>
        <v>13</v>
      </c>
      <c r="X346" s="9" t="str">
        <f t="shared" si="34"/>
        <v>Success</v>
      </c>
      <c r="Y346" s="7" t="str">
        <f t="shared" si="35"/>
        <v>Success</v>
      </c>
      <c r="Z346" s="7" t="str">
        <f t="shared" si="6"/>
        <v>Success</v>
      </c>
      <c r="AA346" s="11">
        <v>24.42</v>
      </c>
      <c r="AB346" s="11">
        <v>3.23</v>
      </c>
      <c r="AC346" s="11" t="b">
        <v>1</v>
      </c>
    </row>
    <row r="347">
      <c r="A347" s="70">
        <v>159.0</v>
      </c>
      <c r="B347" s="70">
        <v>2502755.0</v>
      </c>
      <c r="C347" s="70" t="s">
        <v>864</v>
      </c>
      <c r="D347" s="71"/>
      <c r="E347" s="71"/>
      <c r="F347" s="71"/>
      <c r="G347" s="71"/>
      <c r="H347" s="72"/>
      <c r="I347" s="71"/>
      <c r="J347" s="71"/>
      <c r="K347" s="71"/>
      <c r="L347" s="71"/>
      <c r="M347" s="71"/>
      <c r="N347" s="97">
        <f t="shared" si="86"/>
        <v>0</v>
      </c>
      <c r="O347" s="71"/>
      <c r="P347" s="71"/>
      <c r="Q347" s="71"/>
      <c r="R347" s="72">
        <f t="shared" si="87"/>
        <v>0</v>
      </c>
      <c r="S347" s="71"/>
      <c r="T347" s="71"/>
      <c r="U347" s="71"/>
      <c r="V347" s="7">
        <v>0.35</v>
      </c>
      <c r="W347" s="8">
        <f t="shared" si="3"/>
        <v>0</v>
      </c>
      <c r="X347" s="9" t="str">
        <f t="shared" si="34"/>
        <v> </v>
      </c>
      <c r="Y347" s="7" t="str">
        <f t="shared" si="35"/>
        <v/>
      </c>
      <c r="Z347" s="7" t="str">
        <f t="shared" si="6"/>
        <v/>
      </c>
      <c r="AA347" s="71"/>
      <c r="AB347" s="71"/>
      <c r="AC347" s="70" t="b">
        <v>0</v>
      </c>
    </row>
    <row r="348">
      <c r="A348" s="11">
        <v>159.1</v>
      </c>
      <c r="B348" s="11">
        <v>2502755.0</v>
      </c>
      <c r="C348" s="11" t="s">
        <v>432</v>
      </c>
      <c r="D348" s="11">
        <v>70.0</v>
      </c>
      <c r="E348" s="11" t="s">
        <v>57</v>
      </c>
      <c r="F348" s="11" t="s">
        <v>433</v>
      </c>
      <c r="G348" s="11" t="s">
        <v>339</v>
      </c>
      <c r="H348" s="12">
        <v>43836.0</v>
      </c>
      <c r="I348" s="12">
        <v>43817.0</v>
      </c>
      <c r="J348" s="11" t="s">
        <v>434</v>
      </c>
      <c r="K348" s="11">
        <v>7.0</v>
      </c>
      <c r="L348" s="11">
        <v>20.0</v>
      </c>
      <c r="M348" s="13"/>
      <c r="N348" s="14">
        <f t="shared" si="86"/>
        <v>-43836</v>
      </c>
      <c r="O348" s="13"/>
      <c r="P348" s="13"/>
      <c r="Q348" s="12">
        <v>43913.0</v>
      </c>
      <c r="R348" s="11">
        <f t="shared" si="87"/>
        <v>77</v>
      </c>
      <c r="S348" s="11" t="s">
        <v>435</v>
      </c>
      <c r="T348" s="11">
        <v>0.0</v>
      </c>
      <c r="U348" s="11">
        <v>10.0</v>
      </c>
      <c r="V348" s="7">
        <v>0.35</v>
      </c>
      <c r="W348" s="8">
        <f t="shared" si="3"/>
        <v>13</v>
      </c>
      <c r="X348" s="9" t="str">
        <f t="shared" si="34"/>
        <v>Success</v>
      </c>
      <c r="Y348" s="7" t="str">
        <f t="shared" si="35"/>
        <v>Success</v>
      </c>
      <c r="Z348" s="7" t="str">
        <f t="shared" si="6"/>
        <v>Success</v>
      </c>
      <c r="AA348" s="11">
        <v>24.38</v>
      </c>
      <c r="AB348" s="11">
        <v>2.17</v>
      </c>
      <c r="AC348" s="11" t="b">
        <v>1</v>
      </c>
    </row>
    <row r="349">
      <c r="A349" s="11">
        <v>160.0</v>
      </c>
      <c r="B349" s="11">
        <v>2829290.0</v>
      </c>
      <c r="C349" s="11" t="s">
        <v>436</v>
      </c>
      <c r="D349" s="11">
        <v>81.0</v>
      </c>
      <c r="E349" s="11" t="s">
        <v>30</v>
      </c>
      <c r="F349" s="11" t="s">
        <v>437</v>
      </c>
      <c r="G349" s="11" t="s">
        <v>334</v>
      </c>
      <c r="H349" s="12">
        <v>44172.0</v>
      </c>
      <c r="I349" s="12">
        <v>44125.0</v>
      </c>
      <c r="J349" s="11" t="s">
        <v>438</v>
      </c>
      <c r="K349" s="11">
        <v>6.0</v>
      </c>
      <c r="L349" s="11">
        <v>21.0</v>
      </c>
      <c r="M349" s="13"/>
      <c r="N349" s="14">
        <f t="shared" si="86"/>
        <v>-44172</v>
      </c>
      <c r="O349" s="13"/>
      <c r="P349" s="13"/>
      <c r="Q349" s="12">
        <v>44267.0</v>
      </c>
      <c r="R349" s="11">
        <f t="shared" si="87"/>
        <v>95</v>
      </c>
      <c r="S349" s="11" t="s">
        <v>439</v>
      </c>
      <c r="T349" s="11">
        <v>5.0</v>
      </c>
      <c r="U349" s="11">
        <v>16.0</v>
      </c>
      <c r="V349" s="7">
        <v>0.35</v>
      </c>
      <c r="W349" s="8">
        <f t="shared" si="3"/>
        <v>13.65</v>
      </c>
      <c r="X349" s="9" t="str">
        <f t="shared" si="34"/>
        <v>Failure</v>
      </c>
      <c r="Y349" s="7" t="str">
        <f t="shared" si="35"/>
        <v>Success</v>
      </c>
      <c r="Z349" s="7" t="str">
        <f t="shared" si="6"/>
        <v>Success</v>
      </c>
      <c r="AA349" s="11">
        <v>22.98</v>
      </c>
      <c r="AB349" s="11">
        <v>2.86</v>
      </c>
      <c r="AC349" s="11" t="b">
        <v>1</v>
      </c>
    </row>
    <row r="350">
      <c r="A350" s="70">
        <v>160.1</v>
      </c>
      <c r="B350" s="71"/>
      <c r="C350" s="70" t="s">
        <v>865</v>
      </c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97">
        <f>M350-H352</f>
        <v>-43864</v>
      </c>
      <c r="O350" s="71"/>
      <c r="P350" s="71"/>
      <c r="Q350" s="71"/>
      <c r="R350" s="72">
        <f>Q350-H352</f>
        <v>-43864</v>
      </c>
      <c r="S350" s="71"/>
      <c r="T350" s="71"/>
      <c r="U350" s="71"/>
      <c r="V350" s="7">
        <v>0.35</v>
      </c>
      <c r="W350" s="8">
        <f t="shared" si="3"/>
        <v>0</v>
      </c>
      <c r="X350" s="9" t="str">
        <f t="shared" si="34"/>
        <v> </v>
      </c>
      <c r="Y350" s="7" t="str">
        <f t="shared" si="35"/>
        <v/>
      </c>
      <c r="Z350" s="7" t="str">
        <f t="shared" si="6"/>
        <v/>
      </c>
      <c r="AA350" s="71"/>
      <c r="AB350" s="71"/>
      <c r="AC350" s="70" t="b">
        <v>0</v>
      </c>
    </row>
    <row r="351">
      <c r="A351" s="70">
        <v>160.2</v>
      </c>
      <c r="B351" s="71"/>
      <c r="C351" s="70" t="s">
        <v>866</v>
      </c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>
        <f>M351-H351</f>
        <v>0</v>
      </c>
      <c r="O351" s="71"/>
      <c r="P351" s="71"/>
      <c r="Q351" s="71"/>
      <c r="R351" s="70">
        <f>Q351-H351</f>
        <v>0</v>
      </c>
      <c r="S351" s="71"/>
      <c r="T351" s="71"/>
      <c r="U351" s="71"/>
      <c r="V351" s="7">
        <v>0.35</v>
      </c>
      <c r="W351" s="8">
        <f t="shared" si="3"/>
        <v>0</v>
      </c>
      <c r="X351" s="9" t="str">
        <f t="shared" si="34"/>
        <v> </v>
      </c>
      <c r="Y351" s="7" t="str">
        <f t="shared" si="35"/>
        <v/>
      </c>
      <c r="Z351" s="7" t="str">
        <f t="shared" si="6"/>
        <v/>
      </c>
      <c r="AA351" s="71"/>
      <c r="AB351" s="71"/>
      <c r="AC351" s="70" t="b">
        <v>0</v>
      </c>
    </row>
    <row r="352">
      <c r="A352" s="11">
        <v>160.3</v>
      </c>
      <c r="B352" s="11">
        <v>2829290.0</v>
      </c>
      <c r="C352" s="11" t="s">
        <v>440</v>
      </c>
      <c r="D352" s="11">
        <v>80.0</v>
      </c>
      <c r="E352" s="11" t="s">
        <v>30</v>
      </c>
      <c r="F352" s="11" t="s">
        <v>441</v>
      </c>
      <c r="G352" s="11" t="s">
        <v>339</v>
      </c>
      <c r="H352" s="12">
        <v>43864.0</v>
      </c>
      <c r="I352" s="12">
        <v>43812.0</v>
      </c>
      <c r="J352" s="11" t="s">
        <v>442</v>
      </c>
      <c r="K352" s="11">
        <v>5.0</v>
      </c>
      <c r="L352" s="11">
        <v>19.0</v>
      </c>
      <c r="M352" s="13"/>
      <c r="N352" s="13" t="str">
        <f>M352-#REF!</f>
        <v>#REF!</v>
      </c>
      <c r="O352" s="13"/>
      <c r="P352" s="13"/>
      <c r="Q352" s="12">
        <v>43978.0</v>
      </c>
      <c r="R352" s="11" t="str">
        <f>Q352-#REF!</f>
        <v>#REF!</v>
      </c>
      <c r="S352" s="11" t="s">
        <v>443</v>
      </c>
      <c r="T352" s="11">
        <v>6.0</v>
      </c>
      <c r="U352" s="11">
        <v>14.0</v>
      </c>
      <c r="V352" s="7">
        <v>0.35</v>
      </c>
      <c r="W352" s="8">
        <f t="shared" si="3"/>
        <v>12.35</v>
      </c>
      <c r="X352" s="9" t="str">
        <f t="shared" si="34"/>
        <v>Failure</v>
      </c>
      <c r="Y352" s="7" t="str">
        <f t="shared" si="35"/>
        <v>Failure</v>
      </c>
      <c r="Z352" s="7" t="str">
        <f t="shared" si="6"/>
        <v>Failure</v>
      </c>
      <c r="AA352" s="11">
        <v>23.12</v>
      </c>
      <c r="AB352" s="11">
        <v>2.79</v>
      </c>
      <c r="AC352" s="11" t="b">
        <v>1</v>
      </c>
    </row>
    <row r="353">
      <c r="A353" s="70">
        <v>161.0</v>
      </c>
      <c r="B353" s="70">
        <v>2581172.0</v>
      </c>
      <c r="C353" s="70" t="s">
        <v>867</v>
      </c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>
        <f t="shared" ref="N353:N354" si="88">M353-H353</f>
        <v>0</v>
      </c>
      <c r="O353" s="71"/>
      <c r="P353" s="71"/>
      <c r="Q353" s="71"/>
      <c r="R353" s="70">
        <f t="shared" ref="R353:R354" si="89">Q353-H353</f>
        <v>0</v>
      </c>
      <c r="S353" s="71"/>
      <c r="T353" s="71"/>
      <c r="U353" s="71"/>
      <c r="V353" s="7">
        <v>0.35</v>
      </c>
      <c r="W353" s="8">
        <f t="shared" si="3"/>
        <v>0</v>
      </c>
      <c r="X353" s="9" t="str">
        <f t="shared" si="34"/>
        <v> </v>
      </c>
      <c r="Y353" s="7" t="str">
        <f t="shared" si="35"/>
        <v/>
      </c>
      <c r="Z353" s="7" t="str">
        <f t="shared" si="6"/>
        <v/>
      </c>
      <c r="AA353" s="71"/>
      <c r="AB353" s="71"/>
      <c r="AC353" s="70" t="b">
        <v>0</v>
      </c>
    </row>
    <row r="354">
      <c r="A354" s="70">
        <v>161.1</v>
      </c>
      <c r="B354" s="71"/>
      <c r="C354" s="70" t="s">
        <v>868</v>
      </c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>
        <f t="shared" si="88"/>
        <v>0</v>
      </c>
      <c r="O354" s="71"/>
      <c r="P354" s="71"/>
      <c r="Q354" s="71"/>
      <c r="R354" s="70">
        <f t="shared" si="89"/>
        <v>0</v>
      </c>
      <c r="S354" s="71"/>
      <c r="T354" s="71"/>
      <c r="U354" s="71"/>
      <c r="V354" s="7">
        <v>0.35</v>
      </c>
      <c r="W354" s="8">
        <f t="shared" si="3"/>
        <v>0</v>
      </c>
      <c r="X354" s="9" t="str">
        <f t="shared" si="34"/>
        <v> </v>
      </c>
      <c r="Y354" s="7" t="str">
        <f t="shared" si="35"/>
        <v/>
      </c>
      <c r="Z354" s="7" t="str">
        <f t="shared" si="6"/>
        <v/>
      </c>
      <c r="AA354" s="71"/>
      <c r="AB354" s="71"/>
      <c r="AC354" s="70" t="b">
        <v>0</v>
      </c>
    </row>
    <row r="355">
      <c r="A355" s="70">
        <v>162.0</v>
      </c>
      <c r="B355" s="70">
        <v>1351759.0</v>
      </c>
      <c r="C355" s="70" t="s">
        <v>869</v>
      </c>
      <c r="D355" s="70">
        <v>70.0</v>
      </c>
      <c r="E355" s="70" t="s">
        <v>57</v>
      </c>
      <c r="F355" s="70" t="s">
        <v>870</v>
      </c>
      <c r="G355" s="70" t="s">
        <v>871</v>
      </c>
      <c r="H355" s="72">
        <v>42339.0</v>
      </c>
      <c r="I355" s="72"/>
      <c r="J355" s="70"/>
      <c r="K355" s="70"/>
      <c r="L355" s="70"/>
      <c r="M355" s="72"/>
      <c r="N355" s="71"/>
      <c r="O355" s="70"/>
      <c r="P355" s="70"/>
      <c r="Q355" s="72"/>
      <c r="R355" s="70"/>
      <c r="S355" s="70"/>
      <c r="T355" s="70"/>
      <c r="U355" s="70"/>
      <c r="V355" s="7">
        <v>0.35</v>
      </c>
      <c r="W355" s="8">
        <f t="shared" si="3"/>
        <v>0</v>
      </c>
      <c r="X355" s="9" t="str">
        <f t="shared" si="34"/>
        <v> </v>
      </c>
      <c r="Y355" s="7" t="str">
        <f t="shared" si="35"/>
        <v/>
      </c>
      <c r="Z355" s="7" t="str">
        <f t="shared" si="6"/>
        <v/>
      </c>
      <c r="AA355" s="71"/>
      <c r="AB355" s="71"/>
      <c r="AC355" s="70" t="b">
        <v>0</v>
      </c>
    </row>
    <row r="356">
      <c r="A356" s="11">
        <v>162.1</v>
      </c>
      <c r="B356" s="11">
        <v>1351759.0</v>
      </c>
      <c r="C356" s="11" t="s">
        <v>444</v>
      </c>
      <c r="D356" s="11">
        <v>70.0</v>
      </c>
      <c r="E356" s="11" t="s">
        <v>57</v>
      </c>
      <c r="F356" s="11" t="s">
        <v>445</v>
      </c>
      <c r="G356" s="11" t="s">
        <v>147</v>
      </c>
      <c r="H356" s="12">
        <v>43906.0</v>
      </c>
      <c r="I356" s="12">
        <v>43817.0</v>
      </c>
      <c r="J356" s="11" t="s">
        <v>446</v>
      </c>
      <c r="K356" s="11">
        <v>8.0</v>
      </c>
      <c r="L356" s="11">
        <v>14.0</v>
      </c>
      <c r="M356" s="12">
        <v>43914.0</v>
      </c>
      <c r="N356" s="13">
        <f>M356-H356</f>
        <v>8</v>
      </c>
      <c r="O356" s="11" t="s">
        <v>447</v>
      </c>
      <c r="P356" s="11">
        <v>11.0</v>
      </c>
      <c r="Q356" s="12">
        <v>43998.0</v>
      </c>
      <c r="R356" s="11">
        <f>Q356-H356</f>
        <v>92</v>
      </c>
      <c r="S356" s="11" t="s">
        <v>448</v>
      </c>
      <c r="T356" s="11">
        <v>7.0</v>
      </c>
      <c r="U356" s="11">
        <v>12.0</v>
      </c>
      <c r="V356" s="7">
        <v>0.35</v>
      </c>
      <c r="W356" s="8">
        <f t="shared" si="3"/>
        <v>9.1</v>
      </c>
      <c r="X356" s="9" t="str">
        <f t="shared" si="34"/>
        <v>Failure</v>
      </c>
      <c r="Y356" s="7" t="str">
        <f t="shared" si="35"/>
        <v>Success</v>
      </c>
      <c r="Z356" s="7" t="str">
        <f t="shared" si="6"/>
        <v>Success</v>
      </c>
      <c r="AA356" s="11">
        <v>23.09</v>
      </c>
      <c r="AB356" s="11">
        <v>3.42</v>
      </c>
      <c r="AC356" s="11" t="b">
        <v>1</v>
      </c>
    </row>
    <row r="357">
      <c r="A357" s="63">
        <v>163.0</v>
      </c>
      <c r="B357" s="63">
        <v>296917.0</v>
      </c>
      <c r="C357" s="63" t="s">
        <v>872</v>
      </c>
      <c r="D357" s="64"/>
      <c r="E357" s="64"/>
      <c r="F357" s="64"/>
      <c r="G357" s="63" t="s">
        <v>139</v>
      </c>
      <c r="H357" s="63"/>
      <c r="I357" s="63"/>
      <c r="J357" s="64"/>
      <c r="K357" s="64"/>
      <c r="L357" s="64"/>
      <c r="M357" s="64"/>
      <c r="N357" s="64"/>
      <c r="O357" s="64"/>
      <c r="P357" s="64"/>
      <c r="Q357" s="64"/>
      <c r="R357" s="63"/>
      <c r="S357" s="64"/>
      <c r="T357" s="64"/>
      <c r="U357" s="64"/>
      <c r="V357" s="7">
        <v>0.35</v>
      </c>
      <c r="W357" s="8">
        <f t="shared" si="3"/>
        <v>0</v>
      </c>
      <c r="X357" s="9" t="str">
        <f t="shared" si="34"/>
        <v> </v>
      </c>
      <c r="Y357" s="7" t="str">
        <f t="shared" si="35"/>
        <v/>
      </c>
      <c r="Z357" s="7" t="str">
        <f t="shared" si="6"/>
        <v/>
      </c>
      <c r="AA357" s="64"/>
      <c r="AB357" s="64"/>
      <c r="AC357" s="63" t="b">
        <v>0</v>
      </c>
    </row>
    <row r="358">
      <c r="A358" s="63">
        <v>163.1</v>
      </c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3"/>
      <c r="S358" s="64"/>
      <c r="T358" s="64"/>
      <c r="U358" s="64"/>
      <c r="V358" s="7">
        <v>0.35</v>
      </c>
      <c r="W358" s="8">
        <f t="shared" si="3"/>
        <v>0</v>
      </c>
      <c r="X358" s="9" t="str">
        <f t="shared" si="34"/>
        <v> </v>
      </c>
      <c r="Y358" s="7" t="str">
        <f t="shared" si="35"/>
        <v/>
      </c>
      <c r="Z358" s="7" t="str">
        <f t="shared" si="6"/>
        <v/>
      </c>
      <c r="AA358" s="64"/>
      <c r="AB358" s="64"/>
      <c r="AC358" s="63" t="b">
        <v>0</v>
      </c>
    </row>
    <row r="359">
      <c r="A359" s="63">
        <v>164.0</v>
      </c>
      <c r="B359" s="63">
        <v>2571937.0</v>
      </c>
      <c r="C359" s="63" t="s">
        <v>872</v>
      </c>
      <c r="D359" s="64"/>
      <c r="E359" s="64"/>
      <c r="F359" s="64"/>
      <c r="G359" s="63" t="s">
        <v>139</v>
      </c>
      <c r="H359" s="63"/>
      <c r="I359" s="63"/>
      <c r="J359" s="64"/>
      <c r="K359" s="64"/>
      <c r="L359" s="64"/>
      <c r="M359" s="64"/>
      <c r="N359" s="64"/>
      <c r="O359" s="64"/>
      <c r="P359" s="64"/>
      <c r="Q359" s="64"/>
      <c r="R359" s="63"/>
      <c r="S359" s="64"/>
      <c r="T359" s="64"/>
      <c r="U359" s="64"/>
      <c r="V359" s="7">
        <v>0.35</v>
      </c>
      <c r="W359" s="8">
        <f t="shared" si="3"/>
        <v>0</v>
      </c>
      <c r="X359" s="9" t="str">
        <f t="shared" si="34"/>
        <v> </v>
      </c>
      <c r="Y359" s="7" t="str">
        <f t="shared" si="35"/>
        <v/>
      </c>
      <c r="Z359" s="7" t="str">
        <f t="shared" si="6"/>
        <v/>
      </c>
      <c r="AA359" s="64"/>
      <c r="AB359" s="64"/>
      <c r="AC359" s="63" t="b">
        <v>0</v>
      </c>
    </row>
    <row r="360">
      <c r="A360" s="63">
        <v>164.1</v>
      </c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3"/>
      <c r="S360" s="64"/>
      <c r="T360" s="64"/>
      <c r="U360" s="64"/>
      <c r="V360" s="7">
        <v>0.35</v>
      </c>
      <c r="W360" s="8">
        <f t="shared" si="3"/>
        <v>0</v>
      </c>
      <c r="X360" s="9" t="str">
        <f t="shared" si="34"/>
        <v> </v>
      </c>
      <c r="Y360" s="7" t="str">
        <f t="shared" si="35"/>
        <v/>
      </c>
      <c r="Z360" s="7" t="str">
        <f t="shared" si="6"/>
        <v/>
      </c>
      <c r="AA360" s="64"/>
      <c r="AB360" s="64"/>
      <c r="AC360" s="63" t="b">
        <v>0</v>
      </c>
    </row>
    <row r="361">
      <c r="A361" s="63">
        <v>165.0</v>
      </c>
      <c r="B361" s="63">
        <v>2809283.0</v>
      </c>
      <c r="C361" s="63" t="s">
        <v>872</v>
      </c>
      <c r="D361" s="64"/>
      <c r="E361" s="64"/>
      <c r="F361" s="64"/>
      <c r="G361" s="63" t="s">
        <v>139</v>
      </c>
      <c r="H361" s="63"/>
      <c r="I361" s="63"/>
      <c r="J361" s="64"/>
      <c r="K361" s="64"/>
      <c r="L361" s="64"/>
      <c r="M361" s="64"/>
      <c r="N361" s="64"/>
      <c r="O361" s="64"/>
      <c r="P361" s="64"/>
      <c r="Q361" s="64"/>
      <c r="R361" s="63"/>
      <c r="S361" s="64"/>
      <c r="T361" s="64"/>
      <c r="U361" s="64"/>
      <c r="V361" s="7">
        <v>0.35</v>
      </c>
      <c r="W361" s="8">
        <f t="shared" si="3"/>
        <v>0</v>
      </c>
      <c r="X361" s="9" t="str">
        <f t="shared" si="34"/>
        <v> </v>
      </c>
      <c r="Y361" s="7" t="str">
        <f t="shared" si="35"/>
        <v/>
      </c>
      <c r="Z361" s="7" t="str">
        <f t="shared" si="6"/>
        <v/>
      </c>
      <c r="AA361" s="64"/>
      <c r="AB361" s="64"/>
      <c r="AC361" s="63" t="b">
        <v>0</v>
      </c>
    </row>
    <row r="362">
      <c r="A362" s="63">
        <v>165.1</v>
      </c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3"/>
      <c r="S362" s="64"/>
      <c r="T362" s="64"/>
      <c r="U362" s="64"/>
      <c r="V362" s="7">
        <v>0.35</v>
      </c>
      <c r="W362" s="8">
        <f t="shared" si="3"/>
        <v>0</v>
      </c>
      <c r="X362" s="9" t="str">
        <f t="shared" si="34"/>
        <v> </v>
      </c>
      <c r="Y362" s="7" t="str">
        <f t="shared" si="35"/>
        <v/>
      </c>
      <c r="Z362" s="7" t="str">
        <f t="shared" si="6"/>
        <v/>
      </c>
      <c r="AA362" s="64"/>
      <c r="AB362" s="64"/>
      <c r="AC362" s="63" t="b">
        <v>0</v>
      </c>
    </row>
    <row r="363">
      <c r="A363" s="63">
        <v>166.0</v>
      </c>
      <c r="B363" s="63">
        <v>2966586.0</v>
      </c>
      <c r="C363" s="63" t="s">
        <v>872</v>
      </c>
      <c r="D363" s="64"/>
      <c r="E363" s="64"/>
      <c r="F363" s="64"/>
      <c r="G363" s="63" t="s">
        <v>873</v>
      </c>
      <c r="H363" s="63"/>
      <c r="I363" s="63"/>
      <c r="J363" s="64"/>
      <c r="K363" s="64"/>
      <c r="L363" s="64"/>
      <c r="M363" s="64"/>
      <c r="N363" s="64"/>
      <c r="O363" s="64"/>
      <c r="P363" s="64"/>
      <c r="Q363" s="64"/>
      <c r="R363" s="63"/>
      <c r="S363" s="64"/>
      <c r="T363" s="64"/>
      <c r="U363" s="64"/>
      <c r="V363" s="7">
        <v>0.35</v>
      </c>
      <c r="W363" s="8">
        <f t="shared" si="3"/>
        <v>0</v>
      </c>
      <c r="X363" s="9" t="str">
        <f t="shared" si="34"/>
        <v> </v>
      </c>
      <c r="Y363" s="7" t="str">
        <f t="shared" si="35"/>
        <v/>
      </c>
      <c r="Z363" s="7" t="str">
        <f t="shared" si="6"/>
        <v/>
      </c>
      <c r="AA363" s="64"/>
      <c r="AB363" s="64"/>
      <c r="AC363" s="63" t="b">
        <v>0</v>
      </c>
    </row>
    <row r="364">
      <c r="A364" s="63">
        <v>166.1</v>
      </c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3"/>
      <c r="S364" s="64"/>
      <c r="T364" s="64"/>
      <c r="U364" s="64"/>
      <c r="V364" s="7">
        <v>0.35</v>
      </c>
      <c r="W364" s="8">
        <f t="shared" si="3"/>
        <v>0</v>
      </c>
      <c r="X364" s="9" t="str">
        <f t="shared" si="34"/>
        <v> </v>
      </c>
      <c r="Y364" s="7" t="str">
        <f t="shared" si="35"/>
        <v/>
      </c>
      <c r="Z364" s="7" t="str">
        <f t="shared" si="6"/>
        <v/>
      </c>
      <c r="AA364" s="64"/>
      <c r="AB364" s="64"/>
      <c r="AC364" s="63" t="b">
        <v>0</v>
      </c>
    </row>
    <row r="365">
      <c r="A365" s="63">
        <v>167.0</v>
      </c>
      <c r="B365" s="63">
        <v>2525837.0</v>
      </c>
      <c r="C365" s="63" t="s">
        <v>874</v>
      </c>
      <c r="D365" s="64"/>
      <c r="E365" s="64"/>
      <c r="F365" s="64"/>
      <c r="G365" s="63" t="s">
        <v>784</v>
      </c>
      <c r="H365" s="63"/>
      <c r="I365" s="63"/>
      <c r="J365" s="64"/>
      <c r="K365" s="64"/>
      <c r="L365" s="64"/>
      <c r="M365" s="64"/>
      <c r="N365" s="64"/>
      <c r="O365" s="64"/>
      <c r="P365" s="64"/>
      <c r="Q365" s="64"/>
      <c r="R365" s="63"/>
      <c r="S365" s="64"/>
      <c r="T365" s="64"/>
      <c r="U365" s="64"/>
      <c r="V365" s="7">
        <v>0.35</v>
      </c>
      <c r="W365" s="8">
        <f t="shared" si="3"/>
        <v>0</v>
      </c>
      <c r="X365" s="9" t="str">
        <f t="shared" si="34"/>
        <v> </v>
      </c>
      <c r="Y365" s="7" t="str">
        <f t="shared" si="35"/>
        <v/>
      </c>
      <c r="Z365" s="7" t="str">
        <f t="shared" si="6"/>
        <v/>
      </c>
      <c r="AA365" s="64"/>
      <c r="AB365" s="64"/>
      <c r="AC365" s="63" t="b">
        <v>0</v>
      </c>
    </row>
    <row r="366">
      <c r="A366" s="11">
        <v>167.1</v>
      </c>
      <c r="B366" s="11">
        <v>2525837.0</v>
      </c>
      <c r="C366" s="11" t="s">
        <v>449</v>
      </c>
      <c r="D366" s="11">
        <v>75.0</v>
      </c>
      <c r="E366" s="11" t="s">
        <v>57</v>
      </c>
      <c r="F366" s="11" t="s">
        <v>450</v>
      </c>
      <c r="G366" s="11" t="s">
        <v>451</v>
      </c>
      <c r="H366" s="12">
        <v>43871.0</v>
      </c>
      <c r="I366" s="12">
        <v>43853.0</v>
      </c>
      <c r="J366" s="11" t="s">
        <v>452</v>
      </c>
      <c r="K366" s="11">
        <v>8.0</v>
      </c>
      <c r="L366" s="11">
        <v>15.0</v>
      </c>
      <c r="M366" s="12">
        <v>43893.0</v>
      </c>
      <c r="N366" s="13">
        <f t="shared" ref="N366:N367" si="90">M366-H366</f>
        <v>22</v>
      </c>
      <c r="O366" s="11" t="s">
        <v>453</v>
      </c>
      <c r="P366" s="11">
        <v>15.0</v>
      </c>
      <c r="Q366" s="12">
        <v>43949.0</v>
      </c>
      <c r="R366" s="11">
        <f t="shared" ref="R366:R367" si="91">Q366-H366</f>
        <v>78</v>
      </c>
      <c r="S366" s="11" t="s">
        <v>454</v>
      </c>
      <c r="T366" s="11">
        <v>6.0</v>
      </c>
      <c r="U366" s="11">
        <v>14.0</v>
      </c>
      <c r="V366" s="7">
        <v>0.35</v>
      </c>
      <c r="W366" s="8">
        <f t="shared" si="3"/>
        <v>9.75</v>
      </c>
      <c r="X366" s="9" t="str">
        <f t="shared" si="34"/>
        <v>Failure</v>
      </c>
      <c r="Y366" s="7" t="str">
        <f t="shared" si="35"/>
        <v>Success</v>
      </c>
      <c r="Z366" s="7" t="str">
        <f t="shared" si="6"/>
        <v>Success</v>
      </c>
      <c r="AA366" s="11">
        <v>22.54</v>
      </c>
      <c r="AB366" s="11">
        <v>2.38</v>
      </c>
      <c r="AC366" s="11" t="b">
        <v>1</v>
      </c>
    </row>
    <row r="367">
      <c r="A367" s="11">
        <v>168.0</v>
      </c>
      <c r="B367" s="11">
        <v>2978706.0</v>
      </c>
      <c r="C367" s="11" t="s">
        <v>455</v>
      </c>
      <c r="D367" s="11">
        <v>86.0</v>
      </c>
      <c r="E367" s="11" t="s">
        <v>30</v>
      </c>
      <c r="F367" s="11" t="s">
        <v>456</v>
      </c>
      <c r="G367" s="11" t="s">
        <v>457</v>
      </c>
      <c r="H367" s="12">
        <v>43871.0</v>
      </c>
      <c r="I367" s="12">
        <v>43868.0</v>
      </c>
      <c r="J367" s="11" t="s">
        <v>458</v>
      </c>
      <c r="K367" s="11">
        <v>9.0</v>
      </c>
      <c r="L367" s="11">
        <v>8.0</v>
      </c>
      <c r="M367" s="12">
        <v>43879.0</v>
      </c>
      <c r="N367" s="13">
        <f t="shared" si="90"/>
        <v>8</v>
      </c>
      <c r="O367" s="11" t="s">
        <v>459</v>
      </c>
      <c r="P367" s="11">
        <v>10.0</v>
      </c>
      <c r="Q367" s="12">
        <v>43984.0</v>
      </c>
      <c r="R367" s="11">
        <f t="shared" si="91"/>
        <v>113</v>
      </c>
      <c r="S367" s="11" t="s">
        <v>460</v>
      </c>
      <c r="T367" s="11">
        <v>7.0</v>
      </c>
      <c r="U367" s="11">
        <v>14.0</v>
      </c>
      <c r="V367" s="7">
        <v>0.35</v>
      </c>
      <c r="W367" s="8">
        <f t="shared" si="3"/>
        <v>5.2</v>
      </c>
      <c r="X367" s="9" t="str">
        <f t="shared" si="34"/>
        <v>Failure</v>
      </c>
      <c r="Y367" s="7" t="str">
        <f t="shared" si="35"/>
        <v>Success</v>
      </c>
      <c r="Z367" s="7" t="str">
        <f t="shared" si="6"/>
        <v>Success</v>
      </c>
      <c r="AA367" s="11">
        <v>23.35</v>
      </c>
      <c r="AB367" s="11">
        <v>1.87</v>
      </c>
      <c r="AC367" s="11" t="b">
        <v>1</v>
      </c>
    </row>
    <row r="368">
      <c r="A368" s="63">
        <v>168.1</v>
      </c>
      <c r="B368" s="64"/>
      <c r="C368" s="63" t="s">
        <v>874</v>
      </c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3"/>
      <c r="S368" s="64"/>
      <c r="T368" s="64"/>
      <c r="U368" s="64"/>
      <c r="V368" s="7">
        <v>0.35</v>
      </c>
      <c r="W368" s="8">
        <f t="shared" si="3"/>
        <v>0</v>
      </c>
      <c r="X368" s="9" t="str">
        <f t="shared" si="34"/>
        <v> </v>
      </c>
      <c r="Y368" s="7" t="str">
        <f t="shared" si="35"/>
        <v/>
      </c>
      <c r="Z368" s="7" t="str">
        <f t="shared" si="6"/>
        <v/>
      </c>
      <c r="AA368" s="64"/>
      <c r="AB368" s="64"/>
      <c r="AC368" s="63" t="b">
        <v>0</v>
      </c>
    </row>
    <row r="369">
      <c r="A369" s="11">
        <v>169.0</v>
      </c>
      <c r="B369" s="11">
        <v>2444790.0</v>
      </c>
      <c r="C369" s="11" t="s">
        <v>461</v>
      </c>
      <c r="D369" s="11">
        <v>68.0</v>
      </c>
      <c r="E369" s="11" t="s">
        <v>57</v>
      </c>
      <c r="F369" s="11" t="s">
        <v>462</v>
      </c>
      <c r="G369" s="11" t="s">
        <v>308</v>
      </c>
      <c r="H369" s="12">
        <v>43983.0</v>
      </c>
      <c r="I369" s="12">
        <v>43936.0</v>
      </c>
      <c r="J369" s="11" t="s">
        <v>463</v>
      </c>
      <c r="K369" s="11">
        <v>8.0</v>
      </c>
      <c r="L369" s="11">
        <v>17.0</v>
      </c>
      <c r="M369" s="12">
        <v>43992.0</v>
      </c>
      <c r="N369" s="13">
        <f t="shared" ref="N369:N370" si="92">M369-H369</f>
        <v>9</v>
      </c>
      <c r="O369" s="11" t="s">
        <v>39</v>
      </c>
      <c r="P369" s="11">
        <v>18.0</v>
      </c>
      <c r="Q369" s="12">
        <v>44063.0</v>
      </c>
      <c r="R369" s="11">
        <f t="shared" ref="R369:R370" si="93">Q369-H369</f>
        <v>80</v>
      </c>
      <c r="S369" s="11" t="s">
        <v>463</v>
      </c>
      <c r="T369" s="11">
        <v>8.0</v>
      </c>
      <c r="U369" s="11">
        <v>13.0</v>
      </c>
      <c r="V369" s="7">
        <v>0.35</v>
      </c>
      <c r="W369" s="8">
        <f t="shared" si="3"/>
        <v>11.05</v>
      </c>
      <c r="X369" s="9" t="str">
        <f t="shared" si="34"/>
        <v>Failure</v>
      </c>
      <c r="Y369" s="7" t="str">
        <f t="shared" si="35"/>
        <v>Failure</v>
      </c>
      <c r="Z369" s="7" t="str">
        <f t="shared" si="6"/>
        <v>Failure</v>
      </c>
      <c r="AA369" s="11">
        <v>24.38</v>
      </c>
      <c r="AB369" s="11">
        <v>3.18</v>
      </c>
      <c r="AC369" s="11" t="b">
        <v>1</v>
      </c>
    </row>
    <row r="370">
      <c r="A370" s="2">
        <v>169.1</v>
      </c>
      <c r="B370" s="2">
        <v>2444790.0</v>
      </c>
      <c r="C370" s="2" t="s">
        <v>464</v>
      </c>
      <c r="D370" s="2">
        <v>68.0</v>
      </c>
      <c r="E370" s="2" t="s">
        <v>57</v>
      </c>
      <c r="F370" s="2" t="s">
        <v>465</v>
      </c>
      <c r="G370" s="2" t="s">
        <v>308</v>
      </c>
      <c r="H370" s="4">
        <v>43836.0</v>
      </c>
      <c r="I370" s="4">
        <v>43789.0</v>
      </c>
      <c r="J370" s="2" t="s">
        <v>463</v>
      </c>
      <c r="K370" s="2">
        <v>8.0</v>
      </c>
      <c r="L370" s="2">
        <v>22.0</v>
      </c>
      <c r="M370" s="4">
        <v>43843.0</v>
      </c>
      <c r="N370" s="5">
        <f t="shared" si="92"/>
        <v>7</v>
      </c>
      <c r="O370" s="2" t="s">
        <v>463</v>
      </c>
      <c r="P370" s="2">
        <v>22.0</v>
      </c>
      <c r="Q370" s="4">
        <v>43936.0</v>
      </c>
      <c r="R370" s="2">
        <f t="shared" si="93"/>
        <v>100</v>
      </c>
      <c r="S370" s="2" t="s">
        <v>463</v>
      </c>
      <c r="T370" s="2">
        <v>8.0</v>
      </c>
      <c r="U370" s="2">
        <v>19.0</v>
      </c>
      <c r="V370" s="7">
        <v>0.35</v>
      </c>
      <c r="W370" s="8">
        <f t="shared" si="3"/>
        <v>14.3</v>
      </c>
      <c r="X370" s="9" t="str">
        <f t="shared" si="34"/>
        <v>Failure</v>
      </c>
      <c r="Y370" s="7" t="str">
        <f t="shared" si="35"/>
        <v>Failure</v>
      </c>
      <c r="Z370" s="7" t="str">
        <f t="shared" si="6"/>
        <v>Failure</v>
      </c>
      <c r="AA370" s="2">
        <v>24.88</v>
      </c>
      <c r="AB370" s="2">
        <v>3.36</v>
      </c>
      <c r="AC370" s="2" t="b">
        <v>1</v>
      </c>
    </row>
    <row r="371">
      <c r="A371" s="63">
        <v>170.0</v>
      </c>
      <c r="B371" s="63">
        <v>2357201.0</v>
      </c>
      <c r="C371" s="63" t="s">
        <v>872</v>
      </c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3"/>
      <c r="S371" s="64"/>
      <c r="T371" s="64"/>
      <c r="U371" s="64"/>
      <c r="V371" s="7">
        <v>0.35</v>
      </c>
      <c r="W371" s="8">
        <f t="shared" si="3"/>
        <v>0</v>
      </c>
      <c r="X371" s="9" t="str">
        <f t="shared" si="34"/>
        <v> </v>
      </c>
      <c r="Y371" s="7" t="str">
        <f t="shared" si="35"/>
        <v/>
      </c>
      <c r="Z371" s="7" t="str">
        <f t="shared" si="6"/>
        <v/>
      </c>
      <c r="AA371" s="64"/>
      <c r="AB371" s="64"/>
      <c r="AC371" s="63" t="b">
        <v>0</v>
      </c>
    </row>
    <row r="372">
      <c r="A372" s="63">
        <v>170.1</v>
      </c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3"/>
      <c r="S372" s="64"/>
      <c r="T372" s="64"/>
      <c r="U372" s="64"/>
      <c r="V372" s="7">
        <v>0.35</v>
      </c>
      <c r="W372" s="8">
        <f t="shared" si="3"/>
        <v>0</v>
      </c>
      <c r="X372" s="9" t="str">
        <f t="shared" si="34"/>
        <v> </v>
      </c>
      <c r="Y372" s="7" t="str">
        <f t="shared" si="35"/>
        <v/>
      </c>
      <c r="Z372" s="7" t="str">
        <f t="shared" si="6"/>
        <v/>
      </c>
      <c r="AA372" s="64"/>
      <c r="AB372" s="64"/>
      <c r="AC372" s="63" t="b">
        <v>0</v>
      </c>
    </row>
    <row r="373">
      <c r="A373" s="63">
        <v>171.0</v>
      </c>
      <c r="B373" s="63">
        <v>2960286.0</v>
      </c>
      <c r="C373" s="63" t="s">
        <v>874</v>
      </c>
      <c r="D373" s="64"/>
      <c r="E373" s="64"/>
      <c r="F373" s="64"/>
      <c r="G373" s="63" t="s">
        <v>875</v>
      </c>
      <c r="H373" s="63"/>
      <c r="I373" s="63"/>
      <c r="J373" s="64"/>
      <c r="K373" s="64"/>
      <c r="L373" s="64"/>
      <c r="M373" s="64"/>
      <c r="N373" s="64"/>
      <c r="O373" s="64"/>
      <c r="P373" s="64"/>
      <c r="Q373" s="64"/>
      <c r="R373" s="63"/>
      <c r="S373" s="64"/>
      <c r="T373" s="64"/>
      <c r="U373" s="64"/>
      <c r="V373" s="7">
        <v>0.35</v>
      </c>
      <c r="W373" s="8">
        <f t="shared" si="3"/>
        <v>0</v>
      </c>
      <c r="X373" s="9" t="str">
        <f t="shared" si="34"/>
        <v> </v>
      </c>
      <c r="Y373" s="7" t="str">
        <f t="shared" si="35"/>
        <v/>
      </c>
      <c r="Z373" s="7" t="str">
        <f t="shared" si="6"/>
        <v/>
      </c>
      <c r="AA373" s="64"/>
      <c r="AB373" s="64"/>
      <c r="AC373" s="63" t="b">
        <v>0</v>
      </c>
    </row>
    <row r="374">
      <c r="A374" s="11">
        <v>171.1</v>
      </c>
      <c r="B374" s="11">
        <v>2960286.0</v>
      </c>
      <c r="C374" s="11" t="s">
        <v>466</v>
      </c>
      <c r="D374" s="11">
        <v>60.0</v>
      </c>
      <c r="E374" s="11" t="s">
        <v>57</v>
      </c>
      <c r="F374" s="11" t="s">
        <v>467</v>
      </c>
      <c r="G374" s="11" t="s">
        <v>468</v>
      </c>
      <c r="H374" s="12">
        <v>43906.0</v>
      </c>
      <c r="I374" s="12">
        <v>43861.0</v>
      </c>
      <c r="J374" s="11" t="s">
        <v>469</v>
      </c>
      <c r="K374" s="11">
        <v>11.0</v>
      </c>
      <c r="L374" s="11">
        <v>14.0</v>
      </c>
      <c r="M374" s="12">
        <v>43914.0</v>
      </c>
      <c r="N374" s="13">
        <f t="shared" ref="N374:N389" si="94">M374-H374</f>
        <v>8</v>
      </c>
      <c r="O374" s="11" t="s">
        <v>470</v>
      </c>
      <c r="P374" s="11">
        <v>22.0</v>
      </c>
      <c r="Q374" s="12">
        <v>43980.0</v>
      </c>
      <c r="R374" s="11">
        <f t="shared" ref="R374:R389" si="95">Q374-H374</f>
        <v>74</v>
      </c>
      <c r="S374" s="11" t="s">
        <v>471</v>
      </c>
      <c r="T374" s="11">
        <v>8.0</v>
      </c>
      <c r="U374" s="11">
        <v>13.0</v>
      </c>
      <c r="V374" s="7">
        <v>0.35</v>
      </c>
      <c r="W374" s="8">
        <f t="shared" si="3"/>
        <v>9.1</v>
      </c>
      <c r="X374" s="9" t="str">
        <f t="shared" si="34"/>
        <v>Failure</v>
      </c>
      <c r="Y374" s="7" t="str">
        <f t="shared" si="35"/>
        <v>Success</v>
      </c>
      <c r="Z374" s="7" t="str">
        <f t="shared" si="6"/>
        <v>Success</v>
      </c>
      <c r="AA374" s="11">
        <v>27.75</v>
      </c>
      <c r="AB374" s="11">
        <v>4.21</v>
      </c>
      <c r="AC374" s="11" t="b">
        <v>1</v>
      </c>
    </row>
    <row r="375">
      <c r="A375" s="70">
        <v>172.0</v>
      </c>
      <c r="B375" s="70">
        <v>2845987.0</v>
      </c>
      <c r="C375" s="70" t="s">
        <v>876</v>
      </c>
      <c r="D375" s="71"/>
      <c r="E375" s="71"/>
      <c r="F375" s="71"/>
      <c r="G375" s="70" t="s">
        <v>877</v>
      </c>
      <c r="H375" s="70"/>
      <c r="I375" s="70"/>
      <c r="J375" s="71"/>
      <c r="K375" s="71"/>
      <c r="L375" s="71"/>
      <c r="M375" s="71"/>
      <c r="N375" s="71">
        <f t="shared" si="94"/>
        <v>0</v>
      </c>
      <c r="O375" s="71"/>
      <c r="P375" s="71"/>
      <c r="Q375" s="71"/>
      <c r="R375" s="70">
        <f t="shared" si="95"/>
        <v>0</v>
      </c>
      <c r="S375" s="71"/>
      <c r="T375" s="71"/>
      <c r="U375" s="71"/>
      <c r="V375" s="7">
        <v>0.35</v>
      </c>
      <c r="W375" s="8">
        <f t="shared" si="3"/>
        <v>0</v>
      </c>
      <c r="X375" s="9" t="str">
        <f t="shared" si="34"/>
        <v> </v>
      </c>
      <c r="Y375" s="7" t="str">
        <f t="shared" si="35"/>
        <v/>
      </c>
      <c r="Z375" s="7" t="str">
        <f t="shared" si="6"/>
        <v/>
      </c>
      <c r="AA375" s="71"/>
      <c r="AB375" s="71"/>
      <c r="AC375" s="70" t="b">
        <v>0</v>
      </c>
    </row>
    <row r="376">
      <c r="A376" s="70">
        <v>172.1</v>
      </c>
      <c r="B376" s="71"/>
      <c r="C376" s="70" t="s">
        <v>878</v>
      </c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>
        <f t="shared" si="94"/>
        <v>0</v>
      </c>
      <c r="O376" s="71"/>
      <c r="P376" s="71"/>
      <c r="Q376" s="71"/>
      <c r="R376" s="70">
        <f t="shared" si="95"/>
        <v>0</v>
      </c>
      <c r="S376" s="71"/>
      <c r="T376" s="71"/>
      <c r="U376" s="71"/>
      <c r="V376" s="7">
        <v>0.35</v>
      </c>
      <c r="W376" s="8">
        <f t="shared" si="3"/>
        <v>0</v>
      </c>
      <c r="X376" s="9" t="str">
        <f t="shared" si="34"/>
        <v> </v>
      </c>
      <c r="Y376" s="7" t="str">
        <f t="shared" si="35"/>
        <v/>
      </c>
      <c r="Z376" s="7" t="str">
        <f t="shared" si="6"/>
        <v/>
      </c>
      <c r="AA376" s="71"/>
      <c r="AB376" s="71"/>
      <c r="AC376" s="70" t="b">
        <v>0</v>
      </c>
    </row>
    <row r="377">
      <c r="A377" s="70">
        <v>172.2</v>
      </c>
      <c r="B377" s="71"/>
      <c r="C377" s="70" t="s">
        <v>879</v>
      </c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>
        <f t="shared" si="94"/>
        <v>0</v>
      </c>
      <c r="O377" s="71"/>
      <c r="P377" s="71"/>
      <c r="Q377" s="71"/>
      <c r="R377" s="70">
        <f t="shared" si="95"/>
        <v>0</v>
      </c>
      <c r="S377" s="71"/>
      <c r="T377" s="71"/>
      <c r="U377" s="71"/>
      <c r="V377" s="7">
        <v>0.35</v>
      </c>
      <c r="W377" s="8">
        <f t="shared" si="3"/>
        <v>0</v>
      </c>
      <c r="X377" s="9" t="str">
        <f t="shared" si="34"/>
        <v> </v>
      </c>
      <c r="Y377" s="7" t="str">
        <f t="shared" si="35"/>
        <v/>
      </c>
      <c r="Z377" s="7" t="str">
        <f t="shared" si="6"/>
        <v/>
      </c>
      <c r="AA377" s="71"/>
      <c r="AB377" s="71"/>
      <c r="AC377" s="70" t="b">
        <v>0</v>
      </c>
    </row>
    <row r="378">
      <c r="A378" s="11">
        <v>172.3</v>
      </c>
      <c r="B378" s="11">
        <v>2845987.0</v>
      </c>
      <c r="C378" s="11" t="s">
        <v>472</v>
      </c>
      <c r="D378" s="11">
        <v>65.0</v>
      </c>
      <c r="E378" s="11" t="s">
        <v>57</v>
      </c>
      <c r="F378" s="11" t="s">
        <v>473</v>
      </c>
      <c r="G378" s="11" t="s">
        <v>474</v>
      </c>
      <c r="H378" s="12">
        <v>44011.0</v>
      </c>
      <c r="I378" s="12">
        <v>43885.0</v>
      </c>
      <c r="J378" s="11" t="s">
        <v>475</v>
      </c>
      <c r="K378" s="11">
        <v>8.0</v>
      </c>
      <c r="L378" s="11">
        <v>22.0</v>
      </c>
      <c r="M378" s="12">
        <v>44025.0</v>
      </c>
      <c r="N378" s="13">
        <f t="shared" si="94"/>
        <v>14</v>
      </c>
      <c r="O378" s="11" t="s">
        <v>476</v>
      </c>
      <c r="P378" s="11">
        <v>17.0</v>
      </c>
      <c r="Q378" s="12">
        <v>44095.0</v>
      </c>
      <c r="R378" s="11">
        <f t="shared" si="95"/>
        <v>84</v>
      </c>
      <c r="S378" s="11" t="s">
        <v>476</v>
      </c>
      <c r="T378" s="11">
        <v>1.0</v>
      </c>
      <c r="U378" s="11">
        <v>18.0</v>
      </c>
      <c r="V378" s="7">
        <v>0.35</v>
      </c>
      <c r="W378" s="8">
        <f t="shared" si="3"/>
        <v>14.3</v>
      </c>
      <c r="X378" s="9" t="str">
        <f t="shared" si="34"/>
        <v>Failure</v>
      </c>
      <c r="Y378" s="7" t="str">
        <f t="shared" si="35"/>
        <v>Success</v>
      </c>
      <c r="Z378" s="7" t="str">
        <f t="shared" si="6"/>
        <v>Success</v>
      </c>
      <c r="AA378" s="11">
        <v>23.27</v>
      </c>
      <c r="AB378" s="11">
        <v>2.23</v>
      </c>
      <c r="AC378" s="11" t="b">
        <v>1</v>
      </c>
    </row>
    <row r="379">
      <c r="A379" s="11">
        <v>173.0</v>
      </c>
      <c r="B379" s="11">
        <v>2308914.0</v>
      </c>
      <c r="C379" s="11" t="s">
        <v>477</v>
      </c>
      <c r="D379" s="11">
        <v>75.0</v>
      </c>
      <c r="E379" s="11" t="s">
        <v>57</v>
      </c>
      <c r="F379" s="11" t="s">
        <v>478</v>
      </c>
      <c r="G379" s="11" t="s">
        <v>308</v>
      </c>
      <c r="H379" s="12">
        <v>43906.0</v>
      </c>
      <c r="I379" s="12">
        <v>43866.0</v>
      </c>
      <c r="J379" s="11" t="s">
        <v>39</v>
      </c>
      <c r="K379" s="11">
        <v>0.0</v>
      </c>
      <c r="L379" s="11">
        <v>19.0</v>
      </c>
      <c r="M379" s="12">
        <v>43907.0</v>
      </c>
      <c r="N379" s="13">
        <f t="shared" si="94"/>
        <v>1</v>
      </c>
      <c r="O379" s="11" t="s">
        <v>39</v>
      </c>
      <c r="P379" s="11">
        <v>14.0</v>
      </c>
      <c r="Q379" s="12">
        <v>43973.0</v>
      </c>
      <c r="R379" s="11">
        <f t="shared" si="95"/>
        <v>67</v>
      </c>
      <c r="S379" s="11" t="s">
        <v>39</v>
      </c>
      <c r="T379" s="11">
        <v>0.0</v>
      </c>
      <c r="U379" s="11">
        <v>11.0</v>
      </c>
      <c r="V379" s="7">
        <v>0.35</v>
      </c>
      <c r="W379" s="8">
        <f t="shared" si="3"/>
        <v>12.35</v>
      </c>
      <c r="X379" s="9" t="str">
        <f t="shared" si="34"/>
        <v>Success</v>
      </c>
      <c r="Y379" s="7" t="str">
        <f t="shared" si="35"/>
        <v>Failure</v>
      </c>
      <c r="Z379" s="7" t="str">
        <f t="shared" si="6"/>
        <v>Success</v>
      </c>
      <c r="AA379" s="11">
        <v>24.17</v>
      </c>
      <c r="AB379" s="11">
        <v>3.33</v>
      </c>
      <c r="AC379" s="11" t="b">
        <v>1</v>
      </c>
    </row>
    <row r="380">
      <c r="A380" s="11">
        <v>173.1</v>
      </c>
      <c r="B380" s="13"/>
      <c r="C380" s="11" t="s">
        <v>479</v>
      </c>
      <c r="D380" s="11">
        <v>75.0</v>
      </c>
      <c r="E380" s="11" t="s">
        <v>57</v>
      </c>
      <c r="F380" s="11" t="s">
        <v>478</v>
      </c>
      <c r="G380" s="11" t="s">
        <v>480</v>
      </c>
      <c r="H380" s="12">
        <v>43480.0</v>
      </c>
      <c r="I380" s="12">
        <v>43404.0</v>
      </c>
      <c r="J380" s="11" t="s">
        <v>39</v>
      </c>
      <c r="K380" s="11">
        <v>0.0</v>
      </c>
      <c r="L380" s="11">
        <v>14.0</v>
      </c>
      <c r="M380" s="12">
        <v>43488.0</v>
      </c>
      <c r="N380" s="13">
        <f t="shared" si="94"/>
        <v>8</v>
      </c>
      <c r="O380" s="11" t="s">
        <v>39</v>
      </c>
      <c r="P380" s="11">
        <v>12.0</v>
      </c>
      <c r="Q380" s="12">
        <v>43546.0</v>
      </c>
      <c r="R380" s="11">
        <f t="shared" si="95"/>
        <v>66</v>
      </c>
      <c r="S380" s="11" t="s">
        <v>39</v>
      </c>
      <c r="T380" s="11">
        <v>0.0</v>
      </c>
      <c r="U380" s="11">
        <v>10.0</v>
      </c>
      <c r="V380" s="7">
        <v>0.35</v>
      </c>
      <c r="W380" s="8">
        <f t="shared" si="3"/>
        <v>9.1</v>
      </c>
      <c r="X380" s="9" t="str">
        <f t="shared" si="34"/>
        <v>Failure</v>
      </c>
      <c r="Y380" s="7" t="str">
        <f t="shared" si="35"/>
        <v>Failure</v>
      </c>
      <c r="Z380" s="7" t="str">
        <f t="shared" si="6"/>
        <v>Failure</v>
      </c>
      <c r="AA380" s="11">
        <v>23.99</v>
      </c>
      <c r="AB380" s="11">
        <v>3.27</v>
      </c>
      <c r="AC380" s="11" t="b">
        <v>1</v>
      </c>
    </row>
    <row r="381">
      <c r="A381" s="70">
        <v>174.0</v>
      </c>
      <c r="B381" s="70">
        <v>2561681.0</v>
      </c>
      <c r="C381" s="70" t="s">
        <v>880</v>
      </c>
      <c r="D381" s="71"/>
      <c r="E381" s="71"/>
      <c r="F381" s="71"/>
      <c r="G381" s="70" t="s">
        <v>881</v>
      </c>
      <c r="H381" s="70"/>
      <c r="I381" s="70"/>
      <c r="J381" s="71"/>
      <c r="K381" s="71"/>
      <c r="L381" s="71"/>
      <c r="M381" s="71"/>
      <c r="N381" s="71">
        <f t="shared" si="94"/>
        <v>0</v>
      </c>
      <c r="O381" s="71"/>
      <c r="P381" s="71"/>
      <c r="Q381" s="71"/>
      <c r="R381" s="70">
        <f t="shared" si="95"/>
        <v>0</v>
      </c>
      <c r="S381" s="71"/>
      <c r="T381" s="71"/>
      <c r="U381" s="71"/>
      <c r="V381" s="7">
        <v>0.35</v>
      </c>
      <c r="W381" s="8">
        <f t="shared" si="3"/>
        <v>0</v>
      </c>
      <c r="X381" s="9" t="str">
        <f t="shared" si="34"/>
        <v> </v>
      </c>
      <c r="Y381" s="7" t="str">
        <f t="shared" si="35"/>
        <v/>
      </c>
      <c r="Z381" s="7" t="str">
        <f t="shared" si="6"/>
        <v/>
      </c>
      <c r="AA381" s="71"/>
      <c r="AB381" s="71"/>
      <c r="AC381" s="70" t="b">
        <v>0</v>
      </c>
    </row>
    <row r="382">
      <c r="A382" s="70">
        <v>174.1</v>
      </c>
      <c r="B382" s="71"/>
      <c r="C382" s="70" t="s">
        <v>882</v>
      </c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>
        <f t="shared" si="94"/>
        <v>0</v>
      </c>
      <c r="O382" s="71"/>
      <c r="P382" s="71"/>
      <c r="Q382" s="71"/>
      <c r="R382" s="70">
        <f t="shared" si="95"/>
        <v>0</v>
      </c>
      <c r="S382" s="71"/>
      <c r="T382" s="71"/>
      <c r="U382" s="71"/>
      <c r="V382" s="7">
        <v>0.35</v>
      </c>
      <c r="W382" s="8">
        <f t="shared" si="3"/>
        <v>0</v>
      </c>
      <c r="X382" s="9" t="str">
        <f t="shared" si="34"/>
        <v> </v>
      </c>
      <c r="Y382" s="7" t="str">
        <f t="shared" si="35"/>
        <v/>
      </c>
      <c r="Z382" s="7" t="str">
        <f t="shared" si="6"/>
        <v/>
      </c>
      <c r="AA382" s="71"/>
      <c r="AB382" s="71"/>
      <c r="AC382" s="70" t="b">
        <v>0</v>
      </c>
    </row>
    <row r="383">
      <c r="A383" s="70">
        <v>174.2</v>
      </c>
      <c r="B383" s="71"/>
      <c r="C383" s="70" t="s">
        <v>883</v>
      </c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>
        <f t="shared" si="94"/>
        <v>0</v>
      </c>
      <c r="O383" s="71"/>
      <c r="P383" s="71"/>
      <c r="Q383" s="71"/>
      <c r="R383" s="70">
        <f t="shared" si="95"/>
        <v>0</v>
      </c>
      <c r="S383" s="71"/>
      <c r="T383" s="71"/>
      <c r="U383" s="71"/>
      <c r="V383" s="7">
        <v>0.35</v>
      </c>
      <c r="W383" s="8">
        <f t="shared" si="3"/>
        <v>0</v>
      </c>
      <c r="X383" s="9" t="str">
        <f t="shared" si="34"/>
        <v> </v>
      </c>
      <c r="Y383" s="7" t="str">
        <f t="shared" si="35"/>
        <v/>
      </c>
      <c r="Z383" s="7" t="str">
        <f t="shared" si="6"/>
        <v/>
      </c>
      <c r="AA383" s="71"/>
      <c r="AB383" s="71"/>
      <c r="AC383" s="70" t="b">
        <v>0</v>
      </c>
    </row>
    <row r="384">
      <c r="A384" s="70">
        <v>174.3</v>
      </c>
      <c r="B384" s="71"/>
      <c r="C384" s="70" t="s">
        <v>884</v>
      </c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>
        <f t="shared" si="94"/>
        <v>0</v>
      </c>
      <c r="O384" s="71"/>
      <c r="P384" s="71"/>
      <c r="Q384" s="71"/>
      <c r="R384" s="70">
        <f t="shared" si="95"/>
        <v>0</v>
      </c>
      <c r="S384" s="71"/>
      <c r="T384" s="71"/>
      <c r="U384" s="71"/>
      <c r="V384" s="7">
        <v>0.35</v>
      </c>
      <c r="W384" s="8">
        <f t="shared" si="3"/>
        <v>0</v>
      </c>
      <c r="X384" s="9" t="str">
        <f t="shared" si="34"/>
        <v> </v>
      </c>
      <c r="Y384" s="7" t="str">
        <f t="shared" si="35"/>
        <v/>
      </c>
      <c r="Z384" s="7" t="str">
        <f t="shared" si="6"/>
        <v/>
      </c>
      <c r="AA384" s="71"/>
      <c r="AB384" s="71"/>
      <c r="AC384" s="70" t="b">
        <v>0</v>
      </c>
    </row>
    <row r="385">
      <c r="A385" s="11">
        <v>174.4</v>
      </c>
      <c r="B385" s="11">
        <v>2561681.0</v>
      </c>
      <c r="C385" s="11" t="s">
        <v>481</v>
      </c>
      <c r="D385" s="11">
        <v>67.0</v>
      </c>
      <c r="E385" s="11" t="s">
        <v>57</v>
      </c>
      <c r="F385" s="11" t="s">
        <v>482</v>
      </c>
      <c r="G385" s="11" t="s">
        <v>308</v>
      </c>
      <c r="H385" s="12">
        <v>43927.0</v>
      </c>
      <c r="I385" s="12">
        <v>43921.0</v>
      </c>
      <c r="J385" s="11" t="s">
        <v>483</v>
      </c>
      <c r="K385" s="11">
        <v>7.0</v>
      </c>
      <c r="L385" s="11">
        <v>20.0</v>
      </c>
      <c r="M385" s="12">
        <v>43938.0</v>
      </c>
      <c r="N385" s="13">
        <f t="shared" si="94"/>
        <v>11</v>
      </c>
      <c r="O385" s="11" t="s">
        <v>484</v>
      </c>
      <c r="P385" s="11">
        <v>13.0</v>
      </c>
      <c r="Q385" s="12">
        <v>44027.0</v>
      </c>
      <c r="R385" s="11">
        <f t="shared" si="95"/>
        <v>100</v>
      </c>
      <c r="S385" s="11" t="s">
        <v>483</v>
      </c>
      <c r="T385" s="11">
        <v>7.0</v>
      </c>
      <c r="U385" s="11">
        <v>14.0</v>
      </c>
      <c r="V385" s="7">
        <v>0.35</v>
      </c>
      <c r="W385" s="8">
        <f t="shared" si="3"/>
        <v>13</v>
      </c>
      <c r="X385" s="9" t="str">
        <f t="shared" si="34"/>
        <v>Failure</v>
      </c>
      <c r="Y385" s="7" t="str">
        <f t="shared" si="35"/>
        <v>Failure</v>
      </c>
      <c r="Z385" s="7" t="str">
        <f t="shared" si="6"/>
        <v>Failure</v>
      </c>
      <c r="AA385" s="11">
        <v>23.69</v>
      </c>
      <c r="AB385" s="11">
        <v>2.84</v>
      </c>
      <c r="AC385" s="11" t="b">
        <v>1</v>
      </c>
    </row>
    <row r="386">
      <c r="A386" s="11">
        <v>174.5</v>
      </c>
      <c r="B386" s="11">
        <v>2561681.0</v>
      </c>
      <c r="C386" s="11" t="s">
        <v>485</v>
      </c>
      <c r="D386" s="11">
        <v>67.0</v>
      </c>
      <c r="E386" s="11" t="s">
        <v>57</v>
      </c>
      <c r="F386" s="11" t="s">
        <v>482</v>
      </c>
      <c r="G386" s="11" t="s">
        <v>486</v>
      </c>
      <c r="H386" s="12">
        <v>43920.0</v>
      </c>
      <c r="I386" s="12">
        <v>43880.0</v>
      </c>
      <c r="J386" s="11" t="s">
        <v>483</v>
      </c>
      <c r="K386" s="11">
        <v>7.0</v>
      </c>
      <c r="L386" s="11">
        <v>18.0</v>
      </c>
      <c r="M386" s="12">
        <v>43928.0</v>
      </c>
      <c r="N386" s="13">
        <f t="shared" si="94"/>
        <v>8</v>
      </c>
      <c r="O386" s="11" t="s">
        <v>484</v>
      </c>
      <c r="P386" s="11">
        <v>12.0</v>
      </c>
      <c r="Q386" s="12">
        <v>44027.0</v>
      </c>
      <c r="R386" s="11">
        <f t="shared" si="95"/>
        <v>107</v>
      </c>
      <c r="S386" s="11" t="s">
        <v>483</v>
      </c>
      <c r="T386" s="11">
        <v>7.0</v>
      </c>
      <c r="U386" s="11">
        <v>12.0</v>
      </c>
      <c r="V386" s="7">
        <v>0.35</v>
      </c>
      <c r="W386" s="8">
        <f t="shared" si="3"/>
        <v>11.7</v>
      </c>
      <c r="X386" s="9" t="str">
        <f t="shared" si="34"/>
        <v>Failure</v>
      </c>
      <c r="Y386" s="7" t="str">
        <f t="shared" si="35"/>
        <v>Failure</v>
      </c>
      <c r="Z386" s="7" t="str">
        <f t="shared" si="6"/>
        <v>Failure</v>
      </c>
      <c r="AA386" s="11">
        <v>23.7</v>
      </c>
      <c r="AB386" s="11">
        <v>2.81</v>
      </c>
      <c r="AC386" s="11" t="b">
        <v>1</v>
      </c>
    </row>
    <row r="387">
      <c r="A387" s="11">
        <v>175.0</v>
      </c>
      <c r="B387" s="11">
        <v>2141731.0</v>
      </c>
      <c r="C387" s="11" t="s">
        <v>487</v>
      </c>
      <c r="D387" s="11">
        <v>68.0</v>
      </c>
      <c r="E387" s="11" t="s">
        <v>30</v>
      </c>
      <c r="F387" s="11" t="s">
        <v>488</v>
      </c>
      <c r="G387" s="11" t="s">
        <v>489</v>
      </c>
      <c r="H387" s="12">
        <v>43920.0</v>
      </c>
      <c r="I387" s="12">
        <v>43880.0</v>
      </c>
      <c r="J387" s="11" t="s">
        <v>490</v>
      </c>
      <c r="K387" s="11">
        <v>5.0</v>
      </c>
      <c r="L387" s="11">
        <v>30.0</v>
      </c>
      <c r="M387" s="12">
        <v>43928.0</v>
      </c>
      <c r="N387" s="13">
        <f t="shared" si="94"/>
        <v>8</v>
      </c>
      <c r="O387" s="11" t="s">
        <v>490</v>
      </c>
      <c r="P387" s="11">
        <v>11.0</v>
      </c>
      <c r="Q387" s="12">
        <v>44027.0</v>
      </c>
      <c r="R387" s="11">
        <f t="shared" si="95"/>
        <v>107</v>
      </c>
      <c r="S387" s="11" t="s">
        <v>490</v>
      </c>
      <c r="T387" s="11">
        <v>5.0</v>
      </c>
      <c r="U387" s="11">
        <v>11.0</v>
      </c>
      <c r="V387" s="7">
        <v>0.35</v>
      </c>
      <c r="W387" s="8">
        <f t="shared" si="3"/>
        <v>19.5</v>
      </c>
      <c r="X387" s="9" t="str">
        <f t="shared" si="34"/>
        <v>Success</v>
      </c>
      <c r="Y387" s="7" t="str">
        <f t="shared" si="35"/>
        <v>Failure</v>
      </c>
      <c r="Z387" s="7" t="str">
        <f t="shared" si="6"/>
        <v>Success</v>
      </c>
      <c r="AA387" s="11">
        <v>22.89</v>
      </c>
      <c r="AB387" s="11">
        <v>2.37</v>
      </c>
      <c r="AC387" s="11" t="b">
        <v>1</v>
      </c>
    </row>
    <row r="388">
      <c r="A388" s="70">
        <v>175.1</v>
      </c>
      <c r="B388" s="71"/>
      <c r="C388" s="70" t="s">
        <v>885</v>
      </c>
      <c r="D388" s="71"/>
      <c r="E388" s="71"/>
      <c r="F388" s="71"/>
      <c r="G388" s="70" t="s">
        <v>705</v>
      </c>
      <c r="H388" s="71"/>
      <c r="I388" s="71"/>
      <c r="J388" s="71"/>
      <c r="K388" s="71"/>
      <c r="L388" s="71"/>
      <c r="M388" s="71"/>
      <c r="N388" s="71">
        <f t="shared" si="94"/>
        <v>0</v>
      </c>
      <c r="O388" s="71"/>
      <c r="P388" s="71"/>
      <c r="Q388" s="71"/>
      <c r="R388" s="70">
        <f t="shared" si="95"/>
        <v>0</v>
      </c>
      <c r="S388" s="71"/>
      <c r="T388" s="71"/>
      <c r="U388" s="71"/>
      <c r="V388" s="7">
        <v>0.35</v>
      </c>
      <c r="W388" s="8">
        <f t="shared" si="3"/>
        <v>0</v>
      </c>
      <c r="X388" s="9" t="str">
        <f t="shared" si="34"/>
        <v> </v>
      </c>
      <c r="Y388" s="7" t="str">
        <f t="shared" si="35"/>
        <v/>
      </c>
      <c r="Z388" s="7" t="str">
        <f t="shared" si="6"/>
        <v/>
      </c>
      <c r="AA388" s="71"/>
      <c r="AB388" s="71"/>
      <c r="AC388" s="70" t="b">
        <v>0</v>
      </c>
    </row>
    <row r="389">
      <c r="A389" s="11">
        <v>176.0</v>
      </c>
      <c r="B389" s="11">
        <v>2937620.0</v>
      </c>
      <c r="C389" s="11" t="s">
        <v>491</v>
      </c>
      <c r="D389" s="11">
        <v>70.0</v>
      </c>
      <c r="E389" s="11" t="s">
        <v>57</v>
      </c>
      <c r="F389" s="11" t="s">
        <v>492</v>
      </c>
      <c r="G389" s="11" t="s">
        <v>493</v>
      </c>
      <c r="H389" s="12">
        <v>43906.0</v>
      </c>
      <c r="I389" s="12">
        <v>43894.0</v>
      </c>
      <c r="J389" s="11" t="s">
        <v>494</v>
      </c>
      <c r="K389" s="11">
        <v>7.0</v>
      </c>
      <c r="L389" s="11">
        <v>24.0</v>
      </c>
      <c r="M389" s="12">
        <v>43914.0</v>
      </c>
      <c r="N389" s="13">
        <f t="shared" si="94"/>
        <v>8</v>
      </c>
      <c r="O389" s="11" t="s">
        <v>494</v>
      </c>
      <c r="P389" s="11">
        <v>11.0</v>
      </c>
      <c r="Q389" s="12">
        <v>43973.0</v>
      </c>
      <c r="R389" s="11">
        <f t="shared" si="95"/>
        <v>67</v>
      </c>
      <c r="S389" s="11" t="s">
        <v>495</v>
      </c>
      <c r="T389" s="11">
        <v>7.0</v>
      </c>
      <c r="U389" s="11">
        <v>12.0</v>
      </c>
      <c r="V389" s="7">
        <v>0.35</v>
      </c>
      <c r="W389" s="8">
        <f t="shared" si="3"/>
        <v>15.6</v>
      </c>
      <c r="X389" s="9" t="str">
        <f t="shared" si="34"/>
        <v>Success</v>
      </c>
      <c r="Y389" s="7" t="str">
        <f t="shared" si="35"/>
        <v>Failure</v>
      </c>
      <c r="Z389" s="7" t="str">
        <f t="shared" si="6"/>
        <v>Success</v>
      </c>
      <c r="AA389" s="11">
        <v>24.29</v>
      </c>
      <c r="AB389" s="11">
        <v>3.51</v>
      </c>
      <c r="AC389" s="11" t="b">
        <v>1</v>
      </c>
    </row>
    <row r="390">
      <c r="A390" s="63">
        <v>176.1</v>
      </c>
      <c r="B390" s="64"/>
      <c r="C390" s="63" t="s">
        <v>886</v>
      </c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3"/>
      <c r="S390" s="64"/>
      <c r="T390" s="64"/>
      <c r="U390" s="64"/>
      <c r="V390" s="7">
        <v>0.35</v>
      </c>
      <c r="W390" s="8">
        <f t="shared" si="3"/>
        <v>0</v>
      </c>
      <c r="X390" s="9" t="str">
        <f t="shared" si="34"/>
        <v> </v>
      </c>
      <c r="Y390" s="7" t="str">
        <f t="shared" si="35"/>
        <v/>
      </c>
      <c r="Z390" s="7" t="str">
        <f t="shared" si="6"/>
        <v/>
      </c>
      <c r="AA390" s="64"/>
      <c r="AB390" s="64"/>
      <c r="AC390" s="63" t="b">
        <v>0</v>
      </c>
    </row>
    <row r="391">
      <c r="A391" s="11">
        <v>177.0</v>
      </c>
      <c r="B391" s="11">
        <v>2386489.0</v>
      </c>
      <c r="C391" s="11" t="s">
        <v>496</v>
      </c>
      <c r="D391" s="11">
        <v>52.0</v>
      </c>
      <c r="E391" s="11" t="s">
        <v>57</v>
      </c>
      <c r="F391" s="11" t="s">
        <v>497</v>
      </c>
      <c r="G391" s="11" t="s">
        <v>498</v>
      </c>
      <c r="H391" s="12">
        <v>43927.0</v>
      </c>
      <c r="I391" s="12">
        <v>43894.0</v>
      </c>
      <c r="J391" s="11" t="s">
        <v>499</v>
      </c>
      <c r="K391" s="11">
        <v>9.0</v>
      </c>
      <c r="L391" s="11">
        <v>22.0</v>
      </c>
      <c r="M391" s="12">
        <v>43936.0</v>
      </c>
      <c r="N391" s="13">
        <f t="shared" ref="N391:N392" si="96">M391-H391</f>
        <v>9</v>
      </c>
      <c r="O391" s="11" t="s">
        <v>499</v>
      </c>
      <c r="P391" s="11">
        <v>15.0</v>
      </c>
      <c r="Q391" s="12">
        <v>44013.0</v>
      </c>
      <c r="R391" s="11">
        <f t="shared" ref="R391:R392" si="97">Q391-H391</f>
        <v>86</v>
      </c>
      <c r="S391" s="11" t="s">
        <v>499</v>
      </c>
      <c r="T391" s="11">
        <v>9.0</v>
      </c>
      <c r="U391" s="11">
        <v>14.0</v>
      </c>
      <c r="V391" s="7">
        <v>0.35</v>
      </c>
      <c r="W391" s="8">
        <f t="shared" si="3"/>
        <v>14.3</v>
      </c>
      <c r="X391" s="9" t="str">
        <f t="shared" si="34"/>
        <v>Success</v>
      </c>
      <c r="Y391" s="7" t="str">
        <f t="shared" si="35"/>
        <v>Failure</v>
      </c>
      <c r="Z391" s="7" t="str">
        <f t="shared" si="6"/>
        <v>Success</v>
      </c>
      <c r="AA391" s="11">
        <v>25.71</v>
      </c>
      <c r="AB391" s="11">
        <v>3.62</v>
      </c>
      <c r="AC391" s="11" t="b">
        <v>1</v>
      </c>
    </row>
    <row r="392">
      <c r="A392" s="70">
        <v>177.1</v>
      </c>
      <c r="B392" s="71"/>
      <c r="C392" s="70" t="s">
        <v>887</v>
      </c>
      <c r="D392" s="71"/>
      <c r="E392" s="71"/>
      <c r="F392" s="71"/>
      <c r="G392" s="70" t="s">
        <v>705</v>
      </c>
      <c r="H392" s="71"/>
      <c r="I392" s="71"/>
      <c r="J392" s="71"/>
      <c r="K392" s="71"/>
      <c r="L392" s="71"/>
      <c r="M392" s="71"/>
      <c r="N392" s="71">
        <f t="shared" si="96"/>
        <v>0</v>
      </c>
      <c r="O392" s="71"/>
      <c r="P392" s="71"/>
      <c r="Q392" s="71"/>
      <c r="R392" s="70">
        <f t="shared" si="97"/>
        <v>0</v>
      </c>
      <c r="S392" s="71"/>
      <c r="T392" s="71"/>
      <c r="U392" s="71"/>
      <c r="V392" s="7">
        <v>0.35</v>
      </c>
      <c r="W392" s="8">
        <f t="shared" si="3"/>
        <v>0</v>
      </c>
      <c r="X392" s="9" t="str">
        <f t="shared" si="34"/>
        <v> </v>
      </c>
      <c r="Y392" s="7" t="str">
        <f t="shared" si="35"/>
        <v/>
      </c>
      <c r="Z392" s="7" t="str">
        <f t="shared" si="6"/>
        <v/>
      </c>
      <c r="AA392" s="71"/>
      <c r="AB392" s="71"/>
      <c r="AC392" s="70" t="b">
        <v>0</v>
      </c>
    </row>
    <row r="393">
      <c r="A393" s="70">
        <v>178.0</v>
      </c>
      <c r="B393" s="70">
        <v>2831397.0</v>
      </c>
      <c r="C393" s="70" t="s">
        <v>888</v>
      </c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97">
        <f>M393-H394</f>
        <v>-43928</v>
      </c>
      <c r="O393" s="71"/>
      <c r="P393" s="71"/>
      <c r="Q393" s="71"/>
      <c r="R393" s="72">
        <f>Q393-H394</f>
        <v>-43928</v>
      </c>
      <c r="S393" s="71"/>
      <c r="T393" s="71"/>
      <c r="U393" s="71"/>
      <c r="V393" s="7">
        <v>0.35</v>
      </c>
      <c r="W393" s="8">
        <f t="shared" si="3"/>
        <v>0</v>
      </c>
      <c r="X393" s="9" t="str">
        <f t="shared" si="34"/>
        <v> </v>
      </c>
      <c r="Y393" s="7" t="str">
        <f t="shared" si="35"/>
        <v/>
      </c>
      <c r="Z393" s="7" t="str">
        <f t="shared" si="6"/>
        <v/>
      </c>
      <c r="AA393" s="71"/>
      <c r="AB393" s="71"/>
      <c r="AC393" s="70" t="b">
        <v>0</v>
      </c>
    </row>
    <row r="394">
      <c r="A394" s="63">
        <v>178.1</v>
      </c>
      <c r="B394" s="64"/>
      <c r="C394" s="64"/>
      <c r="D394" s="63">
        <v>64.0</v>
      </c>
      <c r="E394" s="63" t="s">
        <v>57</v>
      </c>
      <c r="F394" s="64"/>
      <c r="G394" s="63" t="s">
        <v>889</v>
      </c>
      <c r="H394" s="88">
        <v>43928.0</v>
      </c>
      <c r="I394" s="64"/>
      <c r="J394" s="64"/>
      <c r="K394" s="64"/>
      <c r="L394" s="64"/>
      <c r="M394" s="64"/>
      <c r="N394" s="64" t="str">
        <f>M394-#REF!</f>
        <v>#REF!</v>
      </c>
      <c r="O394" s="64"/>
      <c r="P394" s="64"/>
      <c r="Q394" s="64"/>
      <c r="R394" s="63" t="str">
        <f>Q394-#REF!</f>
        <v>#REF!</v>
      </c>
      <c r="S394" s="64"/>
      <c r="T394" s="64"/>
      <c r="U394" s="64"/>
      <c r="V394" s="7">
        <v>0.35</v>
      </c>
      <c r="W394" s="8">
        <f t="shared" si="3"/>
        <v>0</v>
      </c>
      <c r="X394" s="9" t="str">
        <f t="shared" si="34"/>
        <v> </v>
      </c>
      <c r="Y394" s="7" t="str">
        <f t="shared" si="35"/>
        <v/>
      </c>
      <c r="Z394" s="7" t="str">
        <f t="shared" si="6"/>
        <v/>
      </c>
      <c r="AA394" s="64"/>
      <c r="AB394" s="64"/>
      <c r="AC394" s="63" t="b">
        <v>0</v>
      </c>
    </row>
    <row r="395">
      <c r="A395" s="63">
        <v>179.0</v>
      </c>
      <c r="B395" s="63">
        <v>2284238.0</v>
      </c>
      <c r="C395" s="63" t="s">
        <v>729</v>
      </c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3"/>
      <c r="S395" s="64"/>
      <c r="T395" s="64"/>
      <c r="U395" s="64"/>
      <c r="V395" s="7">
        <v>0.35</v>
      </c>
      <c r="W395" s="8">
        <f t="shared" si="3"/>
        <v>0</v>
      </c>
      <c r="X395" s="9" t="str">
        <f t="shared" si="34"/>
        <v> </v>
      </c>
      <c r="Y395" s="7" t="str">
        <f t="shared" si="35"/>
        <v/>
      </c>
      <c r="Z395" s="7" t="str">
        <f t="shared" si="6"/>
        <v/>
      </c>
      <c r="AA395" s="64"/>
      <c r="AB395" s="64"/>
      <c r="AC395" s="63" t="b">
        <v>0</v>
      </c>
    </row>
    <row r="396">
      <c r="A396" s="63">
        <v>179.1</v>
      </c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3"/>
      <c r="S396" s="64"/>
      <c r="T396" s="64"/>
      <c r="U396" s="64"/>
      <c r="V396" s="7">
        <v>0.35</v>
      </c>
      <c r="W396" s="8">
        <f t="shared" si="3"/>
        <v>0</v>
      </c>
      <c r="X396" s="9" t="str">
        <f t="shared" si="34"/>
        <v> </v>
      </c>
      <c r="Y396" s="7" t="str">
        <f t="shared" si="35"/>
        <v/>
      </c>
      <c r="Z396" s="7" t="str">
        <f t="shared" si="6"/>
        <v/>
      </c>
      <c r="AA396" s="64"/>
      <c r="AB396" s="64"/>
      <c r="AC396" s="63" t="b">
        <v>0</v>
      </c>
    </row>
    <row r="397">
      <c r="A397" s="63">
        <v>180.0</v>
      </c>
      <c r="B397" s="63">
        <v>2425317.0</v>
      </c>
      <c r="C397" s="63" t="s">
        <v>729</v>
      </c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3"/>
      <c r="S397" s="64"/>
      <c r="T397" s="64"/>
      <c r="U397" s="64"/>
      <c r="V397" s="7">
        <v>0.35</v>
      </c>
      <c r="W397" s="8">
        <f t="shared" si="3"/>
        <v>0</v>
      </c>
      <c r="X397" s="9" t="str">
        <f t="shared" si="34"/>
        <v> </v>
      </c>
      <c r="Y397" s="7" t="str">
        <f t="shared" si="35"/>
        <v/>
      </c>
      <c r="Z397" s="7" t="str">
        <f t="shared" si="6"/>
        <v/>
      </c>
      <c r="AA397" s="64"/>
      <c r="AB397" s="64"/>
      <c r="AC397" s="63" t="b">
        <v>0</v>
      </c>
    </row>
    <row r="398">
      <c r="A398" s="63">
        <v>180.1</v>
      </c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3"/>
      <c r="S398" s="64"/>
      <c r="T398" s="64"/>
      <c r="U398" s="64"/>
      <c r="V398" s="7">
        <v>0.35</v>
      </c>
      <c r="W398" s="8">
        <f t="shared" si="3"/>
        <v>0</v>
      </c>
      <c r="X398" s="9" t="str">
        <f t="shared" si="34"/>
        <v> </v>
      </c>
      <c r="Y398" s="7" t="str">
        <f t="shared" si="35"/>
        <v/>
      </c>
      <c r="Z398" s="7" t="str">
        <f t="shared" si="6"/>
        <v/>
      </c>
      <c r="AA398" s="64"/>
      <c r="AB398" s="64"/>
      <c r="AC398" s="63" t="b">
        <v>0</v>
      </c>
    </row>
    <row r="399">
      <c r="A399" s="11">
        <v>181.0</v>
      </c>
      <c r="B399" s="11">
        <v>2987536.0</v>
      </c>
      <c r="C399" s="11" t="s">
        <v>500</v>
      </c>
      <c r="D399" s="11">
        <v>52.0</v>
      </c>
      <c r="E399" s="11" t="s">
        <v>57</v>
      </c>
      <c r="F399" s="11" t="s">
        <v>501</v>
      </c>
      <c r="G399" s="11" t="s">
        <v>255</v>
      </c>
      <c r="H399" s="12">
        <v>43983.0</v>
      </c>
      <c r="I399" s="12">
        <v>43969.0</v>
      </c>
      <c r="J399" s="11" t="s">
        <v>502</v>
      </c>
      <c r="K399" s="11">
        <v>7.0</v>
      </c>
      <c r="L399" s="11">
        <v>15.0</v>
      </c>
      <c r="M399" s="13"/>
      <c r="N399" s="14">
        <f t="shared" ref="N399:N412" si="98">M399-H399</f>
        <v>-43983</v>
      </c>
      <c r="O399" s="13"/>
      <c r="P399" s="13"/>
      <c r="Q399" s="15">
        <v>44088.0</v>
      </c>
      <c r="R399" s="11">
        <f t="shared" ref="R399:R412" si="99">Q399-H399</f>
        <v>105</v>
      </c>
      <c r="S399" s="11" t="s">
        <v>503</v>
      </c>
      <c r="T399" s="11">
        <v>6.0</v>
      </c>
      <c r="U399" s="11">
        <v>6.0</v>
      </c>
      <c r="V399" s="7">
        <v>0.35</v>
      </c>
      <c r="W399" s="8">
        <f t="shared" si="3"/>
        <v>9.75</v>
      </c>
      <c r="X399" s="9" t="str">
        <f t="shared" si="34"/>
        <v>Success</v>
      </c>
      <c r="Y399" s="7" t="str">
        <f t="shared" si="35"/>
        <v>Success</v>
      </c>
      <c r="Z399" s="7" t="str">
        <f t="shared" si="6"/>
        <v>Success</v>
      </c>
      <c r="AA399" s="11">
        <v>22.92</v>
      </c>
      <c r="AB399" s="11">
        <v>2.61</v>
      </c>
      <c r="AC399" s="11" t="b">
        <v>1</v>
      </c>
    </row>
    <row r="400">
      <c r="A400" s="11">
        <v>181.1</v>
      </c>
      <c r="B400" s="11">
        <v>2987536.0</v>
      </c>
      <c r="C400" s="11" t="s">
        <v>504</v>
      </c>
      <c r="D400" s="11">
        <v>52.0</v>
      </c>
      <c r="E400" s="11" t="s">
        <v>57</v>
      </c>
      <c r="F400" s="11" t="s">
        <v>501</v>
      </c>
      <c r="G400" s="11" t="s">
        <v>288</v>
      </c>
      <c r="H400" s="12">
        <v>44027.0</v>
      </c>
      <c r="I400" s="12">
        <v>44011.0</v>
      </c>
      <c r="J400" s="11" t="s">
        <v>505</v>
      </c>
      <c r="K400" s="11">
        <v>7.0</v>
      </c>
      <c r="L400" s="11">
        <v>19.0</v>
      </c>
      <c r="M400" s="13"/>
      <c r="N400" s="14">
        <f t="shared" si="98"/>
        <v>-44027</v>
      </c>
      <c r="O400" s="13"/>
      <c r="P400" s="13"/>
      <c r="Q400" s="12">
        <v>44088.0</v>
      </c>
      <c r="R400" s="11">
        <f t="shared" si="99"/>
        <v>61</v>
      </c>
      <c r="S400" s="11" t="s">
        <v>503</v>
      </c>
      <c r="T400" s="11">
        <v>6.0</v>
      </c>
      <c r="U400" s="11">
        <v>10.0</v>
      </c>
      <c r="V400" s="7">
        <v>0.35</v>
      </c>
      <c r="W400" s="8">
        <f t="shared" si="3"/>
        <v>12.35</v>
      </c>
      <c r="X400" s="9" t="str">
        <f t="shared" si="34"/>
        <v>Success</v>
      </c>
      <c r="Y400" s="7" t="str">
        <f t="shared" si="35"/>
        <v>Success</v>
      </c>
      <c r="Z400" s="7" t="str">
        <f t="shared" si="6"/>
        <v>Success</v>
      </c>
      <c r="AA400" s="11">
        <v>22.86</v>
      </c>
      <c r="AB400" s="11">
        <v>2.6</v>
      </c>
      <c r="AC400" s="11" t="b">
        <v>1</v>
      </c>
    </row>
    <row r="401">
      <c r="A401" s="70">
        <v>181.2</v>
      </c>
      <c r="B401" s="71"/>
      <c r="C401" s="70" t="s">
        <v>890</v>
      </c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>
        <f t="shared" si="98"/>
        <v>0</v>
      </c>
      <c r="O401" s="71"/>
      <c r="P401" s="71"/>
      <c r="Q401" s="71"/>
      <c r="R401" s="70">
        <f t="shared" si="99"/>
        <v>0</v>
      </c>
      <c r="S401" s="71"/>
      <c r="T401" s="71"/>
      <c r="U401" s="71"/>
      <c r="V401" s="7">
        <v>0.35</v>
      </c>
      <c r="W401" s="8">
        <f t="shared" si="3"/>
        <v>0</v>
      </c>
      <c r="X401" s="9" t="str">
        <f t="shared" si="34"/>
        <v> </v>
      </c>
      <c r="Y401" s="7" t="str">
        <f t="shared" si="35"/>
        <v/>
      </c>
      <c r="Z401" s="7" t="str">
        <f t="shared" si="6"/>
        <v/>
      </c>
      <c r="AA401" s="71"/>
      <c r="AB401" s="71"/>
      <c r="AC401" s="70" t="b">
        <v>0</v>
      </c>
    </row>
    <row r="402">
      <c r="A402" s="70">
        <v>181.3</v>
      </c>
      <c r="B402" s="71"/>
      <c r="C402" s="70" t="s">
        <v>891</v>
      </c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>
        <f t="shared" si="98"/>
        <v>0</v>
      </c>
      <c r="O402" s="71"/>
      <c r="P402" s="71"/>
      <c r="Q402" s="71"/>
      <c r="R402" s="70">
        <f t="shared" si="99"/>
        <v>0</v>
      </c>
      <c r="S402" s="71"/>
      <c r="T402" s="71"/>
      <c r="U402" s="71"/>
      <c r="V402" s="7">
        <v>0.35</v>
      </c>
      <c r="W402" s="8">
        <f t="shared" si="3"/>
        <v>0</v>
      </c>
      <c r="X402" s="9" t="str">
        <f t="shared" si="34"/>
        <v> </v>
      </c>
      <c r="Y402" s="7" t="str">
        <f t="shared" si="35"/>
        <v/>
      </c>
      <c r="Z402" s="7" t="str">
        <f t="shared" si="6"/>
        <v/>
      </c>
      <c r="AA402" s="71"/>
      <c r="AB402" s="71"/>
      <c r="AC402" s="70" t="b">
        <v>0</v>
      </c>
    </row>
    <row r="403">
      <c r="A403" s="11">
        <v>182.0</v>
      </c>
      <c r="B403" s="11">
        <v>2561681.0</v>
      </c>
      <c r="C403" s="11" t="s">
        <v>506</v>
      </c>
      <c r="D403" s="11">
        <v>66.0</v>
      </c>
      <c r="E403" s="11" t="s">
        <v>57</v>
      </c>
      <c r="F403" s="11" t="s">
        <v>507</v>
      </c>
      <c r="G403" s="11" t="s">
        <v>255</v>
      </c>
      <c r="H403" s="12">
        <v>43927.0</v>
      </c>
      <c r="I403" s="12">
        <v>43921.0</v>
      </c>
      <c r="J403" s="11" t="s">
        <v>508</v>
      </c>
      <c r="K403" s="11">
        <v>9.0</v>
      </c>
      <c r="L403" s="11">
        <v>20.0</v>
      </c>
      <c r="M403" s="13"/>
      <c r="N403" s="14">
        <f t="shared" si="98"/>
        <v>-43927</v>
      </c>
      <c r="O403" s="13"/>
      <c r="P403" s="13"/>
      <c r="Q403" s="12">
        <v>44027.0</v>
      </c>
      <c r="R403" s="11">
        <f t="shared" si="99"/>
        <v>100</v>
      </c>
      <c r="S403" s="11" t="s">
        <v>508</v>
      </c>
      <c r="T403" s="11">
        <v>9.0</v>
      </c>
      <c r="U403" s="11">
        <v>15.0</v>
      </c>
      <c r="V403" s="7">
        <v>0.35</v>
      </c>
      <c r="W403" s="8">
        <f t="shared" si="3"/>
        <v>13</v>
      </c>
      <c r="X403" s="9" t="str">
        <f t="shared" si="34"/>
        <v>Failure</v>
      </c>
      <c r="Y403" s="7" t="str">
        <f t="shared" si="35"/>
        <v>Failure</v>
      </c>
      <c r="Z403" s="7" t="str">
        <f t="shared" si="6"/>
        <v>Failure</v>
      </c>
      <c r="AA403" s="11">
        <v>23.69</v>
      </c>
      <c r="AB403" s="11">
        <v>2.84</v>
      </c>
      <c r="AC403" s="11" t="b">
        <v>1</v>
      </c>
    </row>
    <row r="404">
      <c r="A404" s="2">
        <v>182.1</v>
      </c>
      <c r="B404" s="2">
        <v>2561681.0</v>
      </c>
      <c r="C404" s="2" t="s">
        <v>509</v>
      </c>
      <c r="D404" s="2">
        <v>66.0</v>
      </c>
      <c r="E404" s="2" t="s">
        <v>57</v>
      </c>
      <c r="F404" s="2" t="s">
        <v>510</v>
      </c>
      <c r="G404" s="2" t="s">
        <v>288</v>
      </c>
      <c r="H404" s="4">
        <v>43920.0</v>
      </c>
      <c r="I404" s="4">
        <v>43880.0</v>
      </c>
      <c r="J404" s="2" t="s">
        <v>508</v>
      </c>
      <c r="K404" s="2">
        <v>9.0</v>
      </c>
      <c r="L404" s="2">
        <v>18.0</v>
      </c>
      <c r="M404" s="5"/>
      <c r="N404" s="10">
        <f t="shared" si="98"/>
        <v>-43920</v>
      </c>
      <c r="O404" s="5"/>
      <c r="P404" s="5"/>
      <c r="Q404" s="4">
        <v>44027.0</v>
      </c>
      <c r="R404" s="2">
        <f t="shared" si="99"/>
        <v>107</v>
      </c>
      <c r="S404" s="2" t="s">
        <v>508</v>
      </c>
      <c r="T404" s="2">
        <v>9.0</v>
      </c>
      <c r="U404" s="2">
        <v>15.0</v>
      </c>
      <c r="V404" s="7">
        <v>0.35</v>
      </c>
      <c r="W404" s="8">
        <f t="shared" si="3"/>
        <v>11.7</v>
      </c>
      <c r="X404" s="9" t="str">
        <f t="shared" si="34"/>
        <v>Failure</v>
      </c>
      <c r="Y404" s="7" t="str">
        <f t="shared" si="35"/>
        <v>Failure</v>
      </c>
      <c r="Z404" s="7" t="str">
        <f t="shared" si="6"/>
        <v>Failure</v>
      </c>
      <c r="AA404" s="2">
        <v>23.7</v>
      </c>
      <c r="AB404" s="2">
        <v>2.81</v>
      </c>
      <c r="AC404" s="2" t="b">
        <v>1</v>
      </c>
    </row>
    <row r="405">
      <c r="A405" s="70">
        <v>182.2</v>
      </c>
      <c r="B405" s="71"/>
      <c r="C405" s="70" t="s">
        <v>892</v>
      </c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>
        <f t="shared" si="98"/>
        <v>0</v>
      </c>
      <c r="O405" s="71"/>
      <c r="P405" s="71"/>
      <c r="Q405" s="71"/>
      <c r="R405" s="70">
        <f t="shared" si="99"/>
        <v>0</v>
      </c>
      <c r="S405" s="71"/>
      <c r="T405" s="71"/>
      <c r="U405" s="71"/>
      <c r="V405" s="7">
        <v>0.35</v>
      </c>
      <c r="W405" s="8">
        <f t="shared" si="3"/>
        <v>0</v>
      </c>
      <c r="X405" s="9" t="str">
        <f t="shared" si="34"/>
        <v> </v>
      </c>
      <c r="Y405" s="7" t="str">
        <f t="shared" si="35"/>
        <v/>
      </c>
      <c r="Z405" s="7" t="str">
        <f t="shared" si="6"/>
        <v/>
      </c>
      <c r="AA405" s="71"/>
      <c r="AB405" s="71"/>
      <c r="AC405" s="70" t="b">
        <v>0</v>
      </c>
    </row>
    <row r="406">
      <c r="A406" s="70">
        <v>182.3</v>
      </c>
      <c r="B406" s="71"/>
      <c r="C406" s="70" t="s">
        <v>893</v>
      </c>
      <c r="D406" s="71"/>
      <c r="E406" s="71"/>
      <c r="F406" s="71"/>
      <c r="G406" s="70"/>
      <c r="H406" s="72"/>
      <c r="I406" s="71"/>
      <c r="J406" s="71"/>
      <c r="K406" s="71"/>
      <c r="L406" s="71"/>
      <c r="M406" s="71"/>
      <c r="N406" s="97">
        <f t="shared" si="98"/>
        <v>0</v>
      </c>
      <c r="O406" s="71"/>
      <c r="P406" s="71"/>
      <c r="Q406" s="71"/>
      <c r="R406" s="72">
        <f t="shared" si="99"/>
        <v>0</v>
      </c>
      <c r="S406" s="71"/>
      <c r="T406" s="71"/>
      <c r="U406" s="71"/>
      <c r="V406" s="7">
        <v>0.35</v>
      </c>
      <c r="W406" s="8">
        <f t="shared" si="3"/>
        <v>0</v>
      </c>
      <c r="X406" s="9" t="str">
        <f t="shared" si="34"/>
        <v> </v>
      </c>
      <c r="Y406" s="7" t="str">
        <f t="shared" si="35"/>
        <v/>
      </c>
      <c r="Z406" s="7" t="str">
        <f t="shared" si="6"/>
        <v/>
      </c>
      <c r="AA406" s="71"/>
      <c r="AB406" s="71"/>
      <c r="AC406" s="70" t="b">
        <v>0</v>
      </c>
    </row>
    <row r="407">
      <c r="A407" s="70">
        <v>182.3</v>
      </c>
      <c r="B407" s="71"/>
      <c r="C407" s="70" t="s">
        <v>894</v>
      </c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>
        <f t="shared" si="98"/>
        <v>0</v>
      </c>
      <c r="O407" s="71"/>
      <c r="P407" s="71"/>
      <c r="Q407" s="71"/>
      <c r="R407" s="70">
        <f t="shared" si="99"/>
        <v>0</v>
      </c>
      <c r="S407" s="71"/>
      <c r="T407" s="71"/>
      <c r="U407" s="71"/>
      <c r="V407" s="7">
        <v>0.35</v>
      </c>
      <c r="W407" s="8">
        <f t="shared" si="3"/>
        <v>0</v>
      </c>
      <c r="X407" s="9" t="str">
        <f t="shared" si="34"/>
        <v> </v>
      </c>
      <c r="Y407" s="7" t="str">
        <f t="shared" si="35"/>
        <v/>
      </c>
      <c r="Z407" s="7" t="str">
        <f t="shared" si="6"/>
        <v/>
      </c>
      <c r="AA407" s="71"/>
      <c r="AB407" s="71"/>
      <c r="AC407" s="70" t="b">
        <v>0</v>
      </c>
    </row>
    <row r="408">
      <c r="A408" s="70">
        <v>182.4</v>
      </c>
      <c r="B408" s="71"/>
      <c r="C408" s="70" t="s">
        <v>895</v>
      </c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>
        <f t="shared" si="98"/>
        <v>0</v>
      </c>
      <c r="O408" s="71"/>
      <c r="P408" s="71"/>
      <c r="Q408" s="71"/>
      <c r="R408" s="70">
        <f t="shared" si="99"/>
        <v>0</v>
      </c>
      <c r="S408" s="71"/>
      <c r="T408" s="71"/>
      <c r="U408" s="71"/>
      <c r="V408" s="7">
        <v>0.35</v>
      </c>
      <c r="W408" s="8">
        <f t="shared" si="3"/>
        <v>0</v>
      </c>
      <c r="X408" s="9" t="str">
        <f t="shared" si="34"/>
        <v> </v>
      </c>
      <c r="Y408" s="7" t="str">
        <f t="shared" si="35"/>
        <v/>
      </c>
      <c r="Z408" s="7" t="str">
        <f t="shared" si="6"/>
        <v/>
      </c>
      <c r="AA408" s="71"/>
      <c r="AB408" s="71"/>
      <c r="AC408" s="70" t="b">
        <v>0</v>
      </c>
    </row>
    <row r="409">
      <c r="A409" s="11">
        <v>183.0</v>
      </c>
      <c r="B409" s="11">
        <v>2829892.0</v>
      </c>
      <c r="C409" s="11" t="s">
        <v>511</v>
      </c>
      <c r="D409" s="11">
        <v>48.0</v>
      </c>
      <c r="E409" s="11" t="s">
        <v>57</v>
      </c>
      <c r="F409" s="11" t="s">
        <v>512</v>
      </c>
      <c r="G409" s="11" t="s">
        <v>513</v>
      </c>
      <c r="H409" s="12">
        <v>43934.0</v>
      </c>
      <c r="I409" s="12">
        <v>43927.0</v>
      </c>
      <c r="J409" s="11" t="s">
        <v>514</v>
      </c>
      <c r="K409" s="11">
        <v>7.0</v>
      </c>
      <c r="L409" s="11">
        <v>26.0</v>
      </c>
      <c r="M409" s="13"/>
      <c r="N409" s="14">
        <f t="shared" si="98"/>
        <v>-43934</v>
      </c>
      <c r="O409" s="13"/>
      <c r="P409" s="13"/>
      <c r="Q409" s="12">
        <v>44021.0</v>
      </c>
      <c r="R409" s="11">
        <f t="shared" si="99"/>
        <v>87</v>
      </c>
      <c r="S409" s="11" t="s">
        <v>514</v>
      </c>
      <c r="T409" s="11">
        <v>7.0</v>
      </c>
      <c r="U409" s="11">
        <v>19.0</v>
      </c>
      <c r="V409" s="7">
        <v>0.35</v>
      </c>
      <c r="W409" s="8">
        <f t="shared" si="3"/>
        <v>16.9</v>
      </c>
      <c r="X409" s="9" t="str">
        <f t="shared" si="34"/>
        <v>Failure</v>
      </c>
      <c r="Y409" s="7" t="str">
        <f t="shared" si="35"/>
        <v>Failure</v>
      </c>
      <c r="Z409" s="7" t="str">
        <f t="shared" si="6"/>
        <v>Failure</v>
      </c>
      <c r="AA409" s="11">
        <v>22.88</v>
      </c>
      <c r="AB409" s="11">
        <v>3.13</v>
      </c>
      <c r="AC409" s="11" t="b">
        <v>1</v>
      </c>
    </row>
    <row r="410">
      <c r="A410" s="63">
        <v>183.1</v>
      </c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>
        <f t="shared" si="98"/>
        <v>0</v>
      </c>
      <c r="O410" s="64"/>
      <c r="P410" s="64"/>
      <c r="Q410" s="64"/>
      <c r="R410" s="63">
        <f t="shared" si="99"/>
        <v>0</v>
      </c>
      <c r="S410" s="64"/>
      <c r="T410" s="64"/>
      <c r="U410" s="64"/>
      <c r="V410" s="7">
        <v>0.35</v>
      </c>
      <c r="W410" s="8">
        <f t="shared" si="3"/>
        <v>0</v>
      </c>
      <c r="X410" s="9" t="str">
        <f t="shared" si="34"/>
        <v> </v>
      </c>
      <c r="Y410" s="7" t="str">
        <f t="shared" si="35"/>
        <v/>
      </c>
      <c r="Z410" s="7" t="str">
        <f t="shared" si="6"/>
        <v/>
      </c>
      <c r="AA410" s="64"/>
      <c r="AB410" s="64"/>
      <c r="AC410" s="63" t="b">
        <v>0</v>
      </c>
    </row>
    <row r="411">
      <c r="A411" s="70">
        <v>184.0</v>
      </c>
      <c r="B411" s="70">
        <v>1211924.0</v>
      </c>
      <c r="C411" s="70" t="s">
        <v>896</v>
      </c>
      <c r="D411" s="71"/>
      <c r="E411" s="71"/>
      <c r="F411" s="71"/>
      <c r="G411" s="71"/>
      <c r="H411" s="72"/>
      <c r="I411" s="72"/>
      <c r="J411" s="71"/>
      <c r="K411" s="71"/>
      <c r="L411" s="71"/>
      <c r="M411" s="71"/>
      <c r="N411" s="97">
        <f t="shared" si="98"/>
        <v>0</v>
      </c>
      <c r="O411" s="71"/>
      <c r="P411" s="71"/>
      <c r="Q411" s="71"/>
      <c r="R411" s="72">
        <f t="shared" si="99"/>
        <v>0</v>
      </c>
      <c r="S411" s="71"/>
      <c r="T411" s="71"/>
      <c r="U411" s="71"/>
      <c r="V411" s="7">
        <v>0.35</v>
      </c>
      <c r="W411" s="8">
        <f t="shared" si="3"/>
        <v>0</v>
      </c>
      <c r="X411" s="9" t="str">
        <f t="shared" si="34"/>
        <v> </v>
      </c>
      <c r="Y411" s="7" t="str">
        <f t="shared" si="35"/>
        <v/>
      </c>
      <c r="Z411" s="7" t="str">
        <f t="shared" si="6"/>
        <v/>
      </c>
      <c r="AA411" s="71"/>
      <c r="AB411" s="71"/>
      <c r="AC411" s="70" t="b">
        <v>0</v>
      </c>
    </row>
    <row r="412">
      <c r="A412" s="2">
        <v>184.1</v>
      </c>
      <c r="B412" s="2">
        <v>1211924.0</v>
      </c>
      <c r="C412" s="2" t="s">
        <v>515</v>
      </c>
      <c r="D412" s="2">
        <v>72.0</v>
      </c>
      <c r="E412" s="2" t="s">
        <v>57</v>
      </c>
      <c r="F412" s="2" t="s">
        <v>516</v>
      </c>
      <c r="G412" s="2" t="s">
        <v>517</v>
      </c>
      <c r="H412" s="4">
        <v>43969.0</v>
      </c>
      <c r="I412" s="4">
        <v>43950.0</v>
      </c>
      <c r="J412" s="2" t="s">
        <v>518</v>
      </c>
      <c r="K412" s="2">
        <v>2.0</v>
      </c>
      <c r="L412" s="2">
        <v>20.0</v>
      </c>
      <c r="M412" s="5"/>
      <c r="N412" s="10">
        <f t="shared" si="98"/>
        <v>-43969</v>
      </c>
      <c r="O412" s="5"/>
      <c r="P412" s="5"/>
      <c r="Q412" s="4">
        <v>44050.0</v>
      </c>
      <c r="R412" s="2">
        <f t="shared" si="99"/>
        <v>81</v>
      </c>
      <c r="S412" s="2" t="s">
        <v>519</v>
      </c>
      <c r="T412" s="2">
        <v>2.0</v>
      </c>
      <c r="U412" s="2">
        <v>18.0</v>
      </c>
      <c r="V412" s="7">
        <v>0.35</v>
      </c>
      <c r="W412" s="8">
        <f t="shared" si="3"/>
        <v>13</v>
      </c>
      <c r="X412" s="9" t="str">
        <f t="shared" si="34"/>
        <v>Failure</v>
      </c>
      <c r="Y412" s="7" t="str">
        <f t="shared" si="35"/>
        <v>Failure</v>
      </c>
      <c r="Z412" s="7" t="str">
        <f t="shared" si="6"/>
        <v>Failure</v>
      </c>
      <c r="AA412" s="2">
        <v>24.4</v>
      </c>
      <c r="AB412" s="2">
        <v>3.11</v>
      </c>
      <c r="AC412" s="2" t="b">
        <v>1</v>
      </c>
    </row>
    <row r="413">
      <c r="A413" s="63">
        <v>185.0</v>
      </c>
      <c r="B413" s="63">
        <v>1502281.0</v>
      </c>
      <c r="C413" s="63" t="s">
        <v>729</v>
      </c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3"/>
      <c r="S413" s="64"/>
      <c r="T413" s="64"/>
      <c r="U413" s="64"/>
      <c r="V413" s="7">
        <v>0.35</v>
      </c>
      <c r="W413" s="8">
        <f t="shared" si="3"/>
        <v>0</v>
      </c>
      <c r="X413" s="9" t="str">
        <f t="shared" si="34"/>
        <v> </v>
      </c>
      <c r="Y413" s="7" t="str">
        <f t="shared" si="35"/>
        <v/>
      </c>
      <c r="Z413" s="7" t="str">
        <f t="shared" si="6"/>
        <v/>
      </c>
      <c r="AA413" s="64"/>
      <c r="AB413" s="64"/>
      <c r="AC413" s="63" t="b">
        <v>0</v>
      </c>
    </row>
    <row r="414">
      <c r="A414" s="63">
        <v>185.1</v>
      </c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3"/>
      <c r="S414" s="64"/>
      <c r="T414" s="64"/>
      <c r="U414" s="64"/>
      <c r="V414" s="7">
        <v>0.35</v>
      </c>
      <c r="W414" s="8">
        <f t="shared" si="3"/>
        <v>0</v>
      </c>
      <c r="X414" s="9" t="str">
        <f t="shared" si="34"/>
        <v> </v>
      </c>
      <c r="Y414" s="7" t="str">
        <f t="shared" si="35"/>
        <v/>
      </c>
      <c r="Z414" s="7" t="str">
        <f t="shared" si="6"/>
        <v/>
      </c>
      <c r="AA414" s="64"/>
      <c r="AB414" s="64"/>
      <c r="AC414" s="63" t="b">
        <v>0</v>
      </c>
    </row>
    <row r="415">
      <c r="A415" s="70">
        <v>186.0</v>
      </c>
      <c r="B415" s="70">
        <v>1253368.0</v>
      </c>
      <c r="C415" s="70" t="s">
        <v>897</v>
      </c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>
        <f t="shared" ref="N415:N416" si="100">M415-H415</f>
        <v>0</v>
      </c>
      <c r="O415" s="71"/>
      <c r="P415" s="71"/>
      <c r="Q415" s="71"/>
      <c r="R415" s="70">
        <f t="shared" ref="R415:R416" si="101">Q415-H415</f>
        <v>0</v>
      </c>
      <c r="S415" s="71"/>
      <c r="T415" s="71"/>
      <c r="U415" s="71"/>
      <c r="V415" s="7">
        <v>0.35</v>
      </c>
      <c r="W415" s="8">
        <f t="shared" si="3"/>
        <v>0</v>
      </c>
      <c r="X415" s="9" t="str">
        <f t="shared" si="34"/>
        <v> </v>
      </c>
      <c r="Y415" s="7" t="str">
        <f t="shared" si="35"/>
        <v/>
      </c>
      <c r="Z415" s="7" t="str">
        <f t="shared" si="6"/>
        <v/>
      </c>
      <c r="AA415" s="71"/>
      <c r="AB415" s="71"/>
      <c r="AC415" s="70" t="b">
        <v>0</v>
      </c>
    </row>
    <row r="416">
      <c r="A416" s="11">
        <v>186.1</v>
      </c>
      <c r="B416" s="11">
        <v>1253368.0</v>
      </c>
      <c r="C416" s="11" t="s">
        <v>520</v>
      </c>
      <c r="D416" s="11">
        <v>79.0</v>
      </c>
      <c r="E416" s="11" t="s">
        <v>57</v>
      </c>
      <c r="F416" s="11" t="s">
        <v>521</v>
      </c>
      <c r="G416" s="11" t="s">
        <v>517</v>
      </c>
      <c r="H416" s="12">
        <v>43969.0</v>
      </c>
      <c r="I416" s="12">
        <v>43957.0</v>
      </c>
      <c r="J416" s="11" t="s">
        <v>522</v>
      </c>
      <c r="K416" s="11">
        <v>3.0</v>
      </c>
      <c r="L416" s="11">
        <v>16.0</v>
      </c>
      <c r="M416" s="13"/>
      <c r="N416" s="14">
        <f t="shared" si="100"/>
        <v>-43969</v>
      </c>
      <c r="O416" s="13"/>
      <c r="P416" s="13"/>
      <c r="Q416" s="12">
        <v>44022.0</v>
      </c>
      <c r="R416" s="11">
        <f t="shared" si="101"/>
        <v>53</v>
      </c>
      <c r="S416" s="11" t="s">
        <v>523</v>
      </c>
      <c r="T416" s="11">
        <v>1.0</v>
      </c>
      <c r="U416" s="11">
        <v>13.0</v>
      </c>
      <c r="V416" s="7">
        <v>0.35</v>
      </c>
      <c r="W416" s="8">
        <f t="shared" si="3"/>
        <v>10.4</v>
      </c>
      <c r="X416" s="9" t="str">
        <f t="shared" si="34"/>
        <v>Failure</v>
      </c>
      <c r="Y416" s="7" t="str">
        <f t="shared" si="35"/>
        <v>Success</v>
      </c>
      <c r="Z416" s="7" t="str">
        <f t="shared" si="6"/>
        <v>Success</v>
      </c>
      <c r="AA416" s="11">
        <v>26.7</v>
      </c>
      <c r="AB416" s="11">
        <v>3.56</v>
      </c>
      <c r="AC416" s="11" t="b">
        <v>1</v>
      </c>
    </row>
    <row r="417">
      <c r="A417" s="63">
        <v>187.0</v>
      </c>
      <c r="B417" s="63">
        <v>1419701.0</v>
      </c>
      <c r="C417" s="63" t="s">
        <v>898</v>
      </c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3"/>
      <c r="S417" s="64"/>
      <c r="T417" s="64"/>
      <c r="U417" s="64"/>
      <c r="V417" s="7">
        <v>0.35</v>
      </c>
      <c r="W417" s="8">
        <f t="shared" si="3"/>
        <v>0</v>
      </c>
      <c r="X417" s="9" t="str">
        <f t="shared" si="34"/>
        <v> </v>
      </c>
      <c r="Y417" s="7" t="str">
        <f t="shared" si="35"/>
        <v/>
      </c>
      <c r="Z417" s="7" t="str">
        <f t="shared" si="6"/>
        <v/>
      </c>
      <c r="AA417" s="64"/>
      <c r="AB417" s="64"/>
      <c r="AC417" s="63" t="b">
        <v>0</v>
      </c>
    </row>
    <row r="418">
      <c r="A418" s="63">
        <v>187.1</v>
      </c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3"/>
      <c r="S418" s="64"/>
      <c r="T418" s="64"/>
      <c r="U418" s="64"/>
      <c r="V418" s="7">
        <v>0.35</v>
      </c>
      <c r="W418" s="8">
        <f t="shared" si="3"/>
        <v>0</v>
      </c>
      <c r="X418" s="9" t="str">
        <f t="shared" si="34"/>
        <v> </v>
      </c>
      <c r="Y418" s="7" t="str">
        <f t="shared" si="35"/>
        <v/>
      </c>
      <c r="Z418" s="7" t="str">
        <f t="shared" si="6"/>
        <v/>
      </c>
      <c r="AA418" s="64"/>
      <c r="AB418" s="64"/>
      <c r="AC418" s="63" t="b">
        <v>0</v>
      </c>
    </row>
    <row r="419">
      <c r="A419" s="63">
        <v>188.0</v>
      </c>
      <c r="B419" s="63">
        <v>2403771.0</v>
      </c>
      <c r="C419" s="63" t="s">
        <v>694</v>
      </c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3"/>
      <c r="S419" s="64"/>
      <c r="T419" s="64"/>
      <c r="U419" s="64"/>
      <c r="V419" s="7">
        <v>0.35</v>
      </c>
      <c r="W419" s="8">
        <f t="shared" si="3"/>
        <v>0</v>
      </c>
      <c r="X419" s="9" t="str">
        <f t="shared" si="34"/>
        <v> </v>
      </c>
      <c r="Y419" s="7" t="str">
        <f t="shared" si="35"/>
        <v/>
      </c>
      <c r="Z419" s="7" t="str">
        <f t="shared" si="6"/>
        <v/>
      </c>
      <c r="AA419" s="64"/>
      <c r="AB419" s="64"/>
      <c r="AC419" s="63" t="b">
        <v>0</v>
      </c>
    </row>
    <row r="420">
      <c r="A420" s="63">
        <v>188.1</v>
      </c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3"/>
      <c r="S420" s="64"/>
      <c r="T420" s="64"/>
      <c r="U420" s="64"/>
      <c r="V420" s="7">
        <v>0.35</v>
      </c>
      <c r="W420" s="8">
        <f t="shared" si="3"/>
        <v>0</v>
      </c>
      <c r="X420" s="9" t="str">
        <f t="shared" si="34"/>
        <v> </v>
      </c>
      <c r="Y420" s="7" t="str">
        <f t="shared" si="35"/>
        <v/>
      </c>
      <c r="Z420" s="7" t="str">
        <f t="shared" si="6"/>
        <v/>
      </c>
      <c r="AA420" s="64"/>
      <c r="AB420" s="64"/>
      <c r="AC420" s="63" t="b">
        <v>0</v>
      </c>
    </row>
    <row r="421">
      <c r="A421" s="11">
        <v>189.0</v>
      </c>
      <c r="B421" s="11">
        <v>1650704.0</v>
      </c>
      <c r="C421" s="11" t="s">
        <v>524</v>
      </c>
      <c r="D421" s="11">
        <v>80.0</v>
      </c>
      <c r="E421" s="11" t="s">
        <v>57</v>
      </c>
      <c r="F421" s="11" t="s">
        <v>525</v>
      </c>
      <c r="G421" s="11" t="s">
        <v>526</v>
      </c>
      <c r="H421" s="12">
        <v>44060.0</v>
      </c>
      <c r="I421" s="12">
        <v>44049.0</v>
      </c>
      <c r="J421" s="11" t="s">
        <v>527</v>
      </c>
      <c r="K421" s="11">
        <v>7.0</v>
      </c>
      <c r="L421" s="11">
        <v>14.0</v>
      </c>
      <c r="M421" s="12">
        <v>44069.0</v>
      </c>
      <c r="N421" s="13">
        <f t="shared" ref="N421:N424" si="102">M421-H421</f>
        <v>9</v>
      </c>
      <c r="O421" s="11" t="s">
        <v>527</v>
      </c>
      <c r="P421" s="11">
        <v>12.0</v>
      </c>
      <c r="Q421" s="12">
        <v>44147.0</v>
      </c>
      <c r="R421" s="11">
        <f t="shared" ref="R421:R424" si="103">Q421-H421</f>
        <v>87</v>
      </c>
      <c r="S421" s="11" t="s">
        <v>527</v>
      </c>
      <c r="T421" s="11">
        <v>7.0</v>
      </c>
      <c r="U421" s="11">
        <v>10.0</v>
      </c>
      <c r="V421" s="7">
        <v>0.35</v>
      </c>
      <c r="W421" s="8">
        <f t="shared" si="3"/>
        <v>9.1</v>
      </c>
      <c r="X421" s="9" t="str">
        <f t="shared" si="34"/>
        <v>Failure</v>
      </c>
      <c r="Y421" s="7" t="str">
        <f t="shared" si="35"/>
        <v>Failure</v>
      </c>
      <c r="Z421" s="7" t="str">
        <f t="shared" si="6"/>
        <v>Failure</v>
      </c>
      <c r="AA421" s="11">
        <v>23.22</v>
      </c>
      <c r="AB421" s="11">
        <v>2.85</v>
      </c>
      <c r="AC421" s="11" t="b">
        <v>1</v>
      </c>
    </row>
    <row r="422">
      <c r="A422" s="2">
        <v>189.1</v>
      </c>
      <c r="B422" s="2">
        <v>1650704.0</v>
      </c>
      <c r="C422" s="2" t="s">
        <v>528</v>
      </c>
      <c r="D422" s="2">
        <v>81.0</v>
      </c>
      <c r="E422" s="2" t="s">
        <v>57</v>
      </c>
      <c r="F422" s="2" t="s">
        <v>525</v>
      </c>
      <c r="G422" s="2" t="s">
        <v>529</v>
      </c>
      <c r="H422" s="4">
        <v>44137.0</v>
      </c>
      <c r="I422" s="4">
        <v>44118.0</v>
      </c>
      <c r="J422" s="2" t="s">
        <v>527</v>
      </c>
      <c r="K422" s="2">
        <v>7.0</v>
      </c>
      <c r="L422" s="2">
        <v>14.0</v>
      </c>
      <c r="M422" s="4">
        <v>44147.0</v>
      </c>
      <c r="N422" s="5">
        <f t="shared" si="102"/>
        <v>10</v>
      </c>
      <c r="O422" s="2" t="s">
        <v>527</v>
      </c>
      <c r="P422" s="2">
        <v>11.0</v>
      </c>
      <c r="Q422" s="4">
        <v>44215.0</v>
      </c>
      <c r="R422" s="2">
        <f t="shared" si="103"/>
        <v>78</v>
      </c>
      <c r="S422" s="2" t="s">
        <v>527</v>
      </c>
      <c r="T422" s="2">
        <v>7.0</v>
      </c>
      <c r="U422" s="2">
        <v>13.0</v>
      </c>
      <c r="V422" s="7">
        <v>0.35</v>
      </c>
      <c r="W422" s="8">
        <f t="shared" si="3"/>
        <v>9.1</v>
      </c>
      <c r="X422" s="9" t="str">
        <f t="shared" si="34"/>
        <v>Failure</v>
      </c>
      <c r="Y422" s="7" t="str">
        <f t="shared" si="35"/>
        <v>Failure</v>
      </c>
      <c r="Z422" s="7" t="str">
        <f t="shared" si="6"/>
        <v>Failure</v>
      </c>
      <c r="AA422" s="2">
        <v>23.2</v>
      </c>
      <c r="AB422" s="2">
        <v>2.87</v>
      </c>
      <c r="AC422" s="2" t="b">
        <v>1</v>
      </c>
    </row>
    <row r="423">
      <c r="A423" s="11">
        <v>190.0</v>
      </c>
      <c r="B423" s="11">
        <v>1998601.0</v>
      </c>
      <c r="C423" s="11" t="s">
        <v>530</v>
      </c>
      <c r="D423" s="11">
        <v>63.0</v>
      </c>
      <c r="E423" s="11" t="s">
        <v>30</v>
      </c>
      <c r="F423" s="11" t="s">
        <v>531</v>
      </c>
      <c r="G423" s="11" t="s">
        <v>308</v>
      </c>
      <c r="H423" s="12">
        <v>44060.0</v>
      </c>
      <c r="I423" s="12">
        <v>44036.0</v>
      </c>
      <c r="J423" s="11" t="s">
        <v>39</v>
      </c>
      <c r="K423" s="11">
        <v>0.0</v>
      </c>
      <c r="L423" s="11">
        <v>21.0</v>
      </c>
      <c r="M423" s="12">
        <v>44069.0</v>
      </c>
      <c r="N423" s="13">
        <f t="shared" si="102"/>
        <v>9</v>
      </c>
      <c r="O423" s="11" t="s">
        <v>39</v>
      </c>
      <c r="P423" s="11">
        <v>15.0</v>
      </c>
      <c r="Q423" s="12">
        <v>44099.0</v>
      </c>
      <c r="R423" s="11">
        <f t="shared" si="103"/>
        <v>39</v>
      </c>
      <c r="S423" s="11" t="s">
        <v>39</v>
      </c>
      <c r="T423" s="11">
        <v>0.0</v>
      </c>
      <c r="U423" s="11">
        <v>16.0</v>
      </c>
      <c r="V423" s="7">
        <v>0.35</v>
      </c>
      <c r="W423" s="8">
        <f t="shared" si="3"/>
        <v>13.65</v>
      </c>
      <c r="X423" s="9" t="str">
        <f t="shared" si="34"/>
        <v>Failure</v>
      </c>
      <c r="Y423" s="7" t="str">
        <f t="shared" si="35"/>
        <v>Failure</v>
      </c>
      <c r="Z423" s="7" t="str">
        <f t="shared" si="6"/>
        <v>Failure</v>
      </c>
      <c r="AA423" s="11">
        <v>23.95</v>
      </c>
      <c r="AB423" s="11">
        <v>2.8</v>
      </c>
      <c r="AC423" s="11" t="b">
        <v>1</v>
      </c>
    </row>
    <row r="424">
      <c r="A424" s="11">
        <v>190.1</v>
      </c>
      <c r="B424" s="13"/>
      <c r="C424" s="11" t="s">
        <v>532</v>
      </c>
      <c r="D424" s="11">
        <v>63.0</v>
      </c>
      <c r="E424" s="11" t="s">
        <v>30</v>
      </c>
      <c r="F424" s="11" t="s">
        <v>531</v>
      </c>
      <c r="G424" s="11" t="s">
        <v>147</v>
      </c>
      <c r="H424" s="12">
        <v>43997.0</v>
      </c>
      <c r="I424" s="12">
        <v>43971.0</v>
      </c>
      <c r="J424" s="11" t="s">
        <v>39</v>
      </c>
      <c r="K424" s="11">
        <v>0.0</v>
      </c>
      <c r="L424" s="11">
        <v>24.0</v>
      </c>
      <c r="M424" s="12">
        <v>44006.0</v>
      </c>
      <c r="N424" s="13">
        <f t="shared" si="102"/>
        <v>9</v>
      </c>
      <c r="O424" s="11" t="s">
        <v>39</v>
      </c>
      <c r="P424" s="11">
        <v>18.0</v>
      </c>
      <c r="Q424" s="12">
        <v>44099.0</v>
      </c>
      <c r="R424" s="11">
        <f t="shared" si="103"/>
        <v>102</v>
      </c>
      <c r="S424" s="11" t="s">
        <v>39</v>
      </c>
      <c r="T424" s="11">
        <v>0.0</v>
      </c>
      <c r="U424" s="11">
        <v>16.0</v>
      </c>
      <c r="V424" s="7">
        <v>0.35</v>
      </c>
      <c r="W424" s="8">
        <f t="shared" si="3"/>
        <v>15.6</v>
      </c>
      <c r="X424" s="9" t="str">
        <f t="shared" si="34"/>
        <v>Failure</v>
      </c>
      <c r="Y424" s="7" t="str">
        <f t="shared" si="35"/>
        <v>Failure</v>
      </c>
      <c r="Z424" s="7" t="str">
        <f t="shared" si="6"/>
        <v>Failure</v>
      </c>
      <c r="AA424" s="11">
        <v>23.96</v>
      </c>
      <c r="AB424" s="11">
        <v>2.81</v>
      </c>
      <c r="AC424" s="11" t="b">
        <v>1</v>
      </c>
    </row>
    <row r="425">
      <c r="A425" s="63">
        <v>191.0</v>
      </c>
      <c r="B425" s="63">
        <v>1505219.0</v>
      </c>
      <c r="C425" s="63" t="s">
        <v>872</v>
      </c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3"/>
      <c r="S425" s="64"/>
      <c r="T425" s="64"/>
      <c r="U425" s="64"/>
      <c r="V425" s="7">
        <v>0.35</v>
      </c>
      <c r="W425" s="8">
        <f t="shared" si="3"/>
        <v>0</v>
      </c>
      <c r="X425" s="9" t="str">
        <f t="shared" si="34"/>
        <v> </v>
      </c>
      <c r="Y425" s="7" t="str">
        <f t="shared" si="35"/>
        <v/>
      </c>
      <c r="Z425" s="7" t="str">
        <f t="shared" si="6"/>
        <v/>
      </c>
      <c r="AA425" s="64"/>
      <c r="AB425" s="64"/>
      <c r="AC425" s="63" t="b">
        <v>0</v>
      </c>
    </row>
    <row r="426">
      <c r="A426" s="63">
        <v>191.1</v>
      </c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3"/>
      <c r="S426" s="64"/>
      <c r="T426" s="64"/>
      <c r="U426" s="64"/>
      <c r="V426" s="7">
        <v>0.35</v>
      </c>
      <c r="W426" s="8">
        <f t="shared" si="3"/>
        <v>0</v>
      </c>
      <c r="X426" s="9" t="str">
        <f t="shared" si="34"/>
        <v> </v>
      </c>
      <c r="Y426" s="7" t="str">
        <f t="shared" si="35"/>
        <v/>
      </c>
      <c r="Z426" s="7" t="str">
        <f t="shared" si="6"/>
        <v/>
      </c>
      <c r="AA426" s="64"/>
      <c r="AB426" s="64"/>
      <c r="AC426" s="63" t="b">
        <v>0</v>
      </c>
    </row>
    <row r="427">
      <c r="A427" s="70">
        <v>192.0</v>
      </c>
      <c r="B427" s="70">
        <v>2737009.0</v>
      </c>
      <c r="C427" s="70" t="s">
        <v>899</v>
      </c>
      <c r="D427" s="71"/>
      <c r="E427" s="71"/>
      <c r="F427" s="71"/>
      <c r="G427" s="70" t="s">
        <v>696</v>
      </c>
      <c r="H427" s="70"/>
      <c r="I427" s="70"/>
      <c r="J427" s="71"/>
      <c r="K427" s="71"/>
      <c r="L427" s="71"/>
      <c r="M427" s="71"/>
      <c r="N427" s="71">
        <f t="shared" ref="N427:N429" si="104">M427-H427</f>
        <v>0</v>
      </c>
      <c r="O427" s="71"/>
      <c r="P427" s="71"/>
      <c r="Q427" s="71"/>
      <c r="R427" s="70">
        <f t="shared" ref="R427:R429" si="105">Q427-H427</f>
        <v>0</v>
      </c>
      <c r="S427" s="71"/>
      <c r="T427" s="71"/>
      <c r="U427" s="71"/>
      <c r="V427" s="7">
        <v>0.35</v>
      </c>
      <c r="W427" s="8">
        <f t="shared" si="3"/>
        <v>0</v>
      </c>
      <c r="X427" s="9" t="str">
        <f t="shared" si="34"/>
        <v> </v>
      </c>
      <c r="Y427" s="7" t="str">
        <f t="shared" si="35"/>
        <v/>
      </c>
      <c r="Z427" s="7" t="str">
        <f t="shared" si="6"/>
        <v/>
      </c>
      <c r="AA427" s="71"/>
      <c r="AB427" s="71"/>
      <c r="AC427" s="70" t="b">
        <v>0</v>
      </c>
    </row>
    <row r="428">
      <c r="A428" s="11">
        <v>192.1</v>
      </c>
      <c r="B428" s="11">
        <v>2737009.0</v>
      </c>
      <c r="C428" s="11" t="s">
        <v>533</v>
      </c>
      <c r="D428" s="11">
        <v>23.0</v>
      </c>
      <c r="E428" s="11" t="s">
        <v>30</v>
      </c>
      <c r="F428" s="11" t="s">
        <v>534</v>
      </c>
      <c r="G428" s="11" t="s">
        <v>535</v>
      </c>
      <c r="H428" s="12">
        <v>43983.0</v>
      </c>
      <c r="I428" s="12">
        <v>43983.0</v>
      </c>
      <c r="J428" s="11" t="s">
        <v>536</v>
      </c>
      <c r="K428" s="11">
        <v>11.0</v>
      </c>
      <c r="L428" s="11">
        <v>42.0</v>
      </c>
      <c r="M428" s="12">
        <v>43991.0</v>
      </c>
      <c r="N428" s="13">
        <f t="shared" si="104"/>
        <v>8</v>
      </c>
      <c r="O428" s="11" t="s">
        <v>537</v>
      </c>
      <c r="P428" s="11">
        <v>22.0</v>
      </c>
      <c r="Q428" s="12">
        <v>44088.0</v>
      </c>
      <c r="R428" s="11">
        <f t="shared" si="105"/>
        <v>105</v>
      </c>
      <c r="S428" s="11" t="s">
        <v>537</v>
      </c>
      <c r="T428" s="11">
        <v>9.0</v>
      </c>
      <c r="U428" s="11">
        <v>10.0</v>
      </c>
      <c r="V428" s="7">
        <v>0.35</v>
      </c>
      <c r="W428" s="8">
        <f t="shared" si="3"/>
        <v>27.3</v>
      </c>
      <c r="X428" s="9" t="str">
        <f t="shared" si="34"/>
        <v>Success</v>
      </c>
      <c r="Y428" s="7" t="str">
        <f t="shared" si="35"/>
        <v>Success</v>
      </c>
      <c r="Z428" s="7" t="str">
        <f t="shared" si="6"/>
        <v>Success</v>
      </c>
      <c r="AA428" s="11">
        <v>23.0</v>
      </c>
      <c r="AB428" s="11">
        <v>3.64</v>
      </c>
      <c r="AC428" s="11" t="b">
        <v>1</v>
      </c>
    </row>
    <row r="429">
      <c r="A429" s="11">
        <v>193.0</v>
      </c>
      <c r="B429" s="11">
        <v>1995818.0</v>
      </c>
      <c r="C429" s="11" t="s">
        <v>538</v>
      </c>
      <c r="D429" s="11">
        <v>77.0</v>
      </c>
      <c r="E429" s="11" t="s">
        <v>57</v>
      </c>
      <c r="F429" s="11" t="s">
        <v>539</v>
      </c>
      <c r="G429" s="11" t="s">
        <v>540</v>
      </c>
      <c r="H429" s="12">
        <v>43997.0</v>
      </c>
      <c r="I429" s="12">
        <v>43977.0</v>
      </c>
      <c r="J429" s="32" t="s">
        <v>541</v>
      </c>
      <c r="K429" s="11">
        <v>1.0</v>
      </c>
      <c r="L429" s="11">
        <v>17.0</v>
      </c>
      <c r="M429" s="12">
        <v>44006.0</v>
      </c>
      <c r="N429" s="13">
        <f t="shared" si="104"/>
        <v>9</v>
      </c>
      <c r="O429" s="32" t="s">
        <v>541</v>
      </c>
      <c r="P429" s="11">
        <v>12.0</v>
      </c>
      <c r="Q429" s="12">
        <v>44132.0</v>
      </c>
      <c r="R429" s="11">
        <f t="shared" si="105"/>
        <v>135</v>
      </c>
      <c r="S429" s="32" t="s">
        <v>541</v>
      </c>
      <c r="T429" s="11">
        <v>1.0</v>
      </c>
      <c r="U429" s="11">
        <v>13.0</v>
      </c>
      <c r="V429" s="7">
        <v>0.35</v>
      </c>
      <c r="W429" s="8">
        <f t="shared" si="3"/>
        <v>11.05</v>
      </c>
      <c r="X429" s="9" t="str">
        <f t="shared" si="34"/>
        <v>Failure</v>
      </c>
      <c r="Y429" s="7" t="str">
        <f t="shared" si="35"/>
        <v>Failure</v>
      </c>
      <c r="Z429" s="7" t="str">
        <f t="shared" si="6"/>
        <v>Failure</v>
      </c>
      <c r="AA429" s="11">
        <v>25.41</v>
      </c>
      <c r="AB429" s="11">
        <v>3.94</v>
      </c>
      <c r="AC429" s="11" t="b">
        <v>1</v>
      </c>
    </row>
    <row r="430">
      <c r="A430" s="63">
        <v>193.1</v>
      </c>
      <c r="B430" s="64"/>
      <c r="C430" s="63" t="s">
        <v>886</v>
      </c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3"/>
      <c r="S430" s="64"/>
      <c r="T430" s="64"/>
      <c r="U430" s="64"/>
      <c r="V430" s="7">
        <v>0.35</v>
      </c>
      <c r="W430" s="8">
        <f t="shared" si="3"/>
        <v>0</v>
      </c>
      <c r="X430" s="9" t="str">
        <f t="shared" si="34"/>
        <v> </v>
      </c>
      <c r="Y430" s="7" t="str">
        <f t="shared" si="35"/>
        <v/>
      </c>
      <c r="Z430" s="7" t="str">
        <f t="shared" si="6"/>
        <v/>
      </c>
      <c r="AA430" s="64"/>
      <c r="AB430" s="64"/>
      <c r="AC430" s="63" t="b">
        <v>0</v>
      </c>
    </row>
    <row r="431">
      <c r="A431" s="63">
        <v>194.0</v>
      </c>
      <c r="B431" s="63">
        <v>2471280.0</v>
      </c>
      <c r="C431" s="63" t="s">
        <v>740</v>
      </c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3"/>
      <c r="S431" s="64"/>
      <c r="T431" s="64"/>
      <c r="U431" s="64"/>
      <c r="V431" s="7">
        <v>0.35</v>
      </c>
      <c r="W431" s="8">
        <f t="shared" si="3"/>
        <v>0</v>
      </c>
      <c r="X431" s="9" t="str">
        <f t="shared" si="34"/>
        <v> </v>
      </c>
      <c r="Y431" s="7" t="str">
        <f t="shared" si="35"/>
        <v/>
      </c>
      <c r="Z431" s="7" t="str">
        <f t="shared" si="6"/>
        <v/>
      </c>
      <c r="AA431" s="64"/>
      <c r="AB431" s="64"/>
      <c r="AC431" s="63" t="b">
        <v>0</v>
      </c>
    </row>
    <row r="432">
      <c r="A432" s="63">
        <v>194.1</v>
      </c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3"/>
      <c r="S432" s="64"/>
      <c r="T432" s="64"/>
      <c r="U432" s="64"/>
      <c r="V432" s="7">
        <v>0.35</v>
      </c>
      <c r="W432" s="8">
        <f t="shared" si="3"/>
        <v>0</v>
      </c>
      <c r="X432" s="9" t="str">
        <f t="shared" si="34"/>
        <v> </v>
      </c>
      <c r="Y432" s="7" t="str">
        <f t="shared" si="35"/>
        <v/>
      </c>
      <c r="Z432" s="7" t="str">
        <f t="shared" si="6"/>
        <v/>
      </c>
      <c r="AA432" s="64"/>
      <c r="AB432" s="64"/>
      <c r="AC432" s="63" t="b">
        <v>0</v>
      </c>
    </row>
    <row r="433">
      <c r="A433" s="70">
        <v>195.0</v>
      </c>
      <c r="B433" s="70">
        <v>1450354.0</v>
      </c>
      <c r="C433" s="70" t="s">
        <v>900</v>
      </c>
      <c r="D433" s="71"/>
      <c r="E433" s="71"/>
      <c r="F433" s="71"/>
      <c r="G433" s="71"/>
      <c r="H433" s="70"/>
      <c r="I433" s="70"/>
      <c r="J433" s="71"/>
      <c r="K433" s="71"/>
      <c r="L433" s="71"/>
      <c r="M433" s="71"/>
      <c r="N433" s="71">
        <f t="shared" ref="N433:N445" si="106">M433-H433</f>
        <v>0</v>
      </c>
      <c r="O433" s="71"/>
      <c r="P433" s="71"/>
      <c r="Q433" s="71"/>
      <c r="R433" s="70">
        <f t="shared" ref="R433:R445" si="107">Q433-H433</f>
        <v>0</v>
      </c>
      <c r="S433" s="71"/>
      <c r="T433" s="71"/>
      <c r="U433" s="71"/>
      <c r="V433" s="7">
        <v>0.35</v>
      </c>
      <c r="W433" s="8">
        <f t="shared" si="3"/>
        <v>0</v>
      </c>
      <c r="X433" s="9" t="str">
        <f t="shared" si="34"/>
        <v> </v>
      </c>
      <c r="Y433" s="7" t="str">
        <f t="shared" si="35"/>
        <v/>
      </c>
      <c r="Z433" s="7" t="str">
        <f t="shared" si="6"/>
        <v/>
      </c>
      <c r="AA433" s="71"/>
      <c r="AB433" s="71"/>
      <c r="AC433" s="70" t="b">
        <v>0</v>
      </c>
    </row>
    <row r="434">
      <c r="A434" s="70">
        <v>195.1</v>
      </c>
      <c r="B434" s="70"/>
      <c r="C434" s="70" t="s">
        <v>901</v>
      </c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>
        <f t="shared" si="106"/>
        <v>0</v>
      </c>
      <c r="O434" s="71"/>
      <c r="P434" s="71"/>
      <c r="Q434" s="71"/>
      <c r="R434" s="70">
        <f t="shared" si="107"/>
        <v>0</v>
      </c>
      <c r="S434" s="71"/>
      <c r="T434" s="71"/>
      <c r="U434" s="71"/>
      <c r="V434" s="7">
        <v>0.35</v>
      </c>
      <c r="W434" s="8">
        <f t="shared" si="3"/>
        <v>0</v>
      </c>
      <c r="X434" s="9" t="str">
        <f t="shared" si="34"/>
        <v> </v>
      </c>
      <c r="Y434" s="7" t="str">
        <f t="shared" si="35"/>
        <v/>
      </c>
      <c r="Z434" s="7" t="str">
        <f t="shared" si="6"/>
        <v/>
      </c>
      <c r="AA434" s="71"/>
      <c r="AB434" s="71"/>
      <c r="AC434" s="70" t="b">
        <v>0</v>
      </c>
    </row>
    <row r="435">
      <c r="A435" s="70">
        <v>195.2</v>
      </c>
      <c r="B435" s="70"/>
      <c r="C435" s="70" t="s">
        <v>902</v>
      </c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>
        <f t="shared" si="106"/>
        <v>0</v>
      </c>
      <c r="O435" s="71"/>
      <c r="P435" s="71"/>
      <c r="Q435" s="71"/>
      <c r="R435" s="70">
        <f t="shared" si="107"/>
        <v>0</v>
      </c>
      <c r="S435" s="71"/>
      <c r="T435" s="71"/>
      <c r="U435" s="71"/>
      <c r="V435" s="7">
        <v>0.35</v>
      </c>
      <c r="W435" s="8">
        <f t="shared" si="3"/>
        <v>0</v>
      </c>
      <c r="X435" s="9" t="str">
        <f t="shared" si="34"/>
        <v> </v>
      </c>
      <c r="Y435" s="7" t="str">
        <f t="shared" si="35"/>
        <v/>
      </c>
      <c r="Z435" s="7" t="str">
        <f t="shared" si="6"/>
        <v/>
      </c>
      <c r="AA435" s="71"/>
      <c r="AB435" s="71"/>
      <c r="AC435" s="70" t="b">
        <v>0</v>
      </c>
    </row>
    <row r="436">
      <c r="A436" s="11">
        <v>195.3</v>
      </c>
      <c r="B436" s="11">
        <v>1450354.0</v>
      </c>
      <c r="C436" s="11" t="s">
        <v>542</v>
      </c>
      <c r="D436" s="11">
        <v>60.0</v>
      </c>
      <c r="E436" s="11" t="s">
        <v>30</v>
      </c>
      <c r="F436" s="11" t="s">
        <v>543</v>
      </c>
      <c r="G436" s="11" t="s">
        <v>544</v>
      </c>
      <c r="H436" s="12">
        <v>44018.0</v>
      </c>
      <c r="I436" s="12">
        <v>43987.0</v>
      </c>
      <c r="J436" s="11" t="s">
        <v>545</v>
      </c>
      <c r="K436" s="11">
        <v>5.0</v>
      </c>
      <c r="L436" s="11">
        <v>16.0</v>
      </c>
      <c r="M436" s="12">
        <v>44027.0</v>
      </c>
      <c r="N436" s="13">
        <f t="shared" si="106"/>
        <v>9</v>
      </c>
      <c r="O436" s="11" t="s">
        <v>546</v>
      </c>
      <c r="P436" s="11">
        <v>15.0</v>
      </c>
      <c r="Q436" s="12">
        <v>44057.0</v>
      </c>
      <c r="R436" s="11">
        <f t="shared" si="107"/>
        <v>39</v>
      </c>
      <c r="S436" s="11" t="s">
        <v>547</v>
      </c>
      <c r="T436" s="11">
        <v>4.0</v>
      </c>
      <c r="U436" s="11">
        <v>11.0</v>
      </c>
      <c r="V436" s="7">
        <v>0.35</v>
      </c>
      <c r="W436" s="8">
        <f t="shared" si="3"/>
        <v>10.4</v>
      </c>
      <c r="X436" s="9" t="str">
        <f t="shared" si="34"/>
        <v>Failure</v>
      </c>
      <c r="Y436" s="7" t="str">
        <f t="shared" si="35"/>
        <v>Success</v>
      </c>
      <c r="Z436" s="7" t="str">
        <f t="shared" si="6"/>
        <v>Success</v>
      </c>
      <c r="AA436" s="11">
        <v>24.06</v>
      </c>
      <c r="AB436" s="11">
        <v>3.11</v>
      </c>
      <c r="AC436" s="11" t="b">
        <v>1</v>
      </c>
    </row>
    <row r="437">
      <c r="A437" s="11">
        <v>195.4</v>
      </c>
      <c r="B437" s="11">
        <v>1450354.0</v>
      </c>
      <c r="C437" s="11" t="s">
        <v>548</v>
      </c>
      <c r="D437" s="11">
        <v>61.0</v>
      </c>
      <c r="E437" s="11" t="s">
        <v>30</v>
      </c>
      <c r="F437" s="11" t="s">
        <v>543</v>
      </c>
      <c r="G437" s="11" t="s">
        <v>549</v>
      </c>
      <c r="H437" s="12">
        <v>44284.0</v>
      </c>
      <c r="I437" s="12">
        <v>44272.0</v>
      </c>
      <c r="J437" s="33" t="s">
        <v>546</v>
      </c>
      <c r="K437" s="11">
        <v>4.0</v>
      </c>
      <c r="L437" s="11">
        <v>18.0</v>
      </c>
      <c r="M437" s="12">
        <v>44293.0</v>
      </c>
      <c r="N437" s="13">
        <f t="shared" si="106"/>
        <v>9</v>
      </c>
      <c r="O437" s="33" t="s">
        <v>546</v>
      </c>
      <c r="P437" s="11">
        <v>21.0</v>
      </c>
      <c r="Q437" s="12">
        <v>44386.0</v>
      </c>
      <c r="R437" s="11">
        <f t="shared" si="107"/>
        <v>102</v>
      </c>
      <c r="S437" s="33" t="s">
        <v>546</v>
      </c>
      <c r="T437" s="11">
        <v>4.0</v>
      </c>
      <c r="U437" s="11">
        <v>13.0</v>
      </c>
      <c r="V437" s="7">
        <v>0.35</v>
      </c>
      <c r="W437" s="8">
        <f t="shared" si="3"/>
        <v>11.7</v>
      </c>
      <c r="X437" s="9" t="str">
        <f t="shared" si="34"/>
        <v>Failure</v>
      </c>
      <c r="Y437" s="7" t="str">
        <f t="shared" si="35"/>
        <v>Failure</v>
      </c>
      <c r="Z437" s="7" t="str">
        <f t="shared" si="6"/>
        <v>Failure</v>
      </c>
      <c r="AA437" s="11">
        <v>23.85</v>
      </c>
      <c r="AB437" s="11">
        <v>3.08</v>
      </c>
      <c r="AC437" s="11" t="b">
        <v>1</v>
      </c>
    </row>
    <row r="438">
      <c r="A438" s="70">
        <v>195.5</v>
      </c>
      <c r="B438" s="71"/>
      <c r="C438" s="70" t="s">
        <v>903</v>
      </c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>
        <f t="shared" si="106"/>
        <v>0</v>
      </c>
      <c r="O438" s="71"/>
      <c r="P438" s="71"/>
      <c r="Q438" s="71"/>
      <c r="R438" s="70">
        <f t="shared" si="107"/>
        <v>0</v>
      </c>
      <c r="S438" s="71"/>
      <c r="T438" s="71"/>
      <c r="U438" s="71"/>
      <c r="V438" s="7">
        <v>0.35</v>
      </c>
      <c r="W438" s="8">
        <f t="shared" si="3"/>
        <v>0</v>
      </c>
      <c r="X438" s="9" t="str">
        <f t="shared" si="34"/>
        <v> </v>
      </c>
      <c r="Y438" s="7" t="str">
        <f t="shared" si="35"/>
        <v/>
      </c>
      <c r="Z438" s="7" t="str">
        <f t="shared" si="6"/>
        <v/>
      </c>
      <c r="AA438" s="71"/>
      <c r="AB438" s="71"/>
      <c r="AC438" s="70" t="b">
        <v>0</v>
      </c>
    </row>
    <row r="439">
      <c r="A439" s="70">
        <v>196.0</v>
      </c>
      <c r="B439" s="70">
        <v>3024775.0</v>
      </c>
      <c r="C439" s="70" t="s">
        <v>904</v>
      </c>
      <c r="D439" s="71"/>
      <c r="E439" s="71"/>
      <c r="F439" s="71"/>
      <c r="G439" s="71"/>
      <c r="H439" s="70"/>
      <c r="I439" s="70"/>
      <c r="J439" s="71"/>
      <c r="K439" s="71"/>
      <c r="L439" s="71"/>
      <c r="M439" s="71"/>
      <c r="N439" s="71">
        <f t="shared" si="106"/>
        <v>0</v>
      </c>
      <c r="O439" s="71"/>
      <c r="P439" s="71"/>
      <c r="Q439" s="71"/>
      <c r="R439" s="70">
        <f t="shared" si="107"/>
        <v>0</v>
      </c>
      <c r="S439" s="71"/>
      <c r="T439" s="71"/>
      <c r="U439" s="71"/>
      <c r="V439" s="7">
        <v>0.35</v>
      </c>
      <c r="W439" s="8">
        <f t="shared" si="3"/>
        <v>0</v>
      </c>
      <c r="X439" s="9" t="str">
        <f t="shared" si="34"/>
        <v> </v>
      </c>
      <c r="Y439" s="7" t="str">
        <f t="shared" si="35"/>
        <v/>
      </c>
      <c r="Z439" s="7" t="str">
        <f t="shared" si="6"/>
        <v/>
      </c>
      <c r="AA439" s="71"/>
      <c r="AB439" s="71"/>
      <c r="AC439" s="70" t="b">
        <v>0</v>
      </c>
    </row>
    <row r="440">
      <c r="A440" s="11">
        <v>196.1</v>
      </c>
      <c r="B440" s="11">
        <v>3024775.0</v>
      </c>
      <c r="C440" s="11" t="s">
        <v>550</v>
      </c>
      <c r="D440" s="11">
        <v>69.0</v>
      </c>
      <c r="E440" s="11" t="s">
        <v>30</v>
      </c>
      <c r="F440" s="11" t="s">
        <v>551</v>
      </c>
      <c r="G440" s="11" t="s">
        <v>552</v>
      </c>
      <c r="H440" s="12">
        <v>44011.0</v>
      </c>
      <c r="I440" s="12">
        <v>43987.0</v>
      </c>
      <c r="J440" s="11" t="s">
        <v>553</v>
      </c>
      <c r="K440" s="11">
        <v>2.0</v>
      </c>
      <c r="L440" s="11">
        <v>25.0</v>
      </c>
      <c r="M440" s="12">
        <v>44019.0</v>
      </c>
      <c r="N440" s="13">
        <f t="shared" si="106"/>
        <v>8</v>
      </c>
      <c r="O440" s="11" t="s">
        <v>554</v>
      </c>
      <c r="P440" s="11">
        <v>23.0</v>
      </c>
      <c r="Q440" s="12">
        <v>44071.0</v>
      </c>
      <c r="R440" s="11">
        <f t="shared" si="107"/>
        <v>60</v>
      </c>
      <c r="S440" s="11" t="s">
        <v>555</v>
      </c>
      <c r="T440" s="11">
        <v>3.0</v>
      </c>
      <c r="U440" s="11">
        <v>18.0</v>
      </c>
      <c r="V440" s="7">
        <v>0.35</v>
      </c>
      <c r="W440" s="8">
        <f t="shared" si="3"/>
        <v>16.25</v>
      </c>
      <c r="X440" s="9" t="str">
        <f t="shared" si="34"/>
        <v>Failure</v>
      </c>
      <c r="Y440" s="7" t="str">
        <f t="shared" si="35"/>
        <v>Failure</v>
      </c>
      <c r="Z440" s="7" t="str">
        <f t="shared" si="6"/>
        <v>Failure</v>
      </c>
      <c r="AA440" s="11">
        <v>21.45</v>
      </c>
      <c r="AB440" s="11">
        <v>2.83</v>
      </c>
      <c r="AC440" s="11" t="b">
        <v>1</v>
      </c>
    </row>
    <row r="441">
      <c r="A441" s="70">
        <v>196.2</v>
      </c>
      <c r="B441" s="71"/>
      <c r="C441" s="70" t="s">
        <v>905</v>
      </c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>
        <f t="shared" si="106"/>
        <v>0</v>
      </c>
      <c r="O441" s="71"/>
      <c r="P441" s="71"/>
      <c r="Q441" s="71"/>
      <c r="R441" s="70">
        <f t="shared" si="107"/>
        <v>0</v>
      </c>
      <c r="S441" s="71"/>
      <c r="T441" s="71"/>
      <c r="U441" s="71"/>
      <c r="V441" s="7">
        <v>0.35</v>
      </c>
      <c r="W441" s="8">
        <f t="shared" si="3"/>
        <v>0</v>
      </c>
      <c r="X441" s="9" t="str">
        <f t="shared" si="34"/>
        <v> </v>
      </c>
      <c r="Y441" s="7" t="str">
        <f t="shared" si="35"/>
        <v/>
      </c>
      <c r="Z441" s="7" t="str">
        <f t="shared" si="6"/>
        <v/>
      </c>
      <c r="AA441" s="71"/>
      <c r="AB441" s="71"/>
      <c r="AC441" s="70" t="b">
        <v>0</v>
      </c>
    </row>
    <row r="442">
      <c r="A442" s="70">
        <v>196.3</v>
      </c>
      <c r="B442" s="71"/>
      <c r="C442" s="70" t="s">
        <v>906</v>
      </c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>
        <f t="shared" si="106"/>
        <v>0</v>
      </c>
      <c r="O442" s="71"/>
      <c r="P442" s="71"/>
      <c r="Q442" s="71"/>
      <c r="R442" s="70">
        <f t="shared" si="107"/>
        <v>0</v>
      </c>
      <c r="S442" s="71"/>
      <c r="T442" s="71"/>
      <c r="U442" s="71"/>
      <c r="V442" s="7">
        <v>0.35</v>
      </c>
      <c r="W442" s="8">
        <f t="shared" si="3"/>
        <v>0</v>
      </c>
      <c r="X442" s="9" t="str">
        <f t="shared" si="34"/>
        <v> </v>
      </c>
      <c r="Y442" s="7" t="str">
        <f t="shared" si="35"/>
        <v/>
      </c>
      <c r="Z442" s="7" t="str">
        <f t="shared" si="6"/>
        <v/>
      </c>
      <c r="AA442" s="71"/>
      <c r="AB442" s="71"/>
      <c r="AC442" s="70" t="b">
        <v>0</v>
      </c>
    </row>
    <row r="443">
      <c r="A443" s="70">
        <v>196.4</v>
      </c>
      <c r="B443" s="71"/>
      <c r="C443" s="70" t="s">
        <v>907</v>
      </c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>
        <f t="shared" si="106"/>
        <v>0</v>
      </c>
      <c r="O443" s="71"/>
      <c r="P443" s="71"/>
      <c r="Q443" s="71"/>
      <c r="R443" s="70">
        <f t="shared" si="107"/>
        <v>0</v>
      </c>
      <c r="S443" s="71"/>
      <c r="T443" s="71"/>
      <c r="U443" s="71"/>
      <c r="V443" s="7">
        <v>0.35</v>
      </c>
      <c r="W443" s="8">
        <f t="shared" si="3"/>
        <v>0</v>
      </c>
      <c r="X443" s="9" t="str">
        <f t="shared" si="34"/>
        <v> </v>
      </c>
      <c r="Y443" s="7" t="str">
        <f t="shared" si="35"/>
        <v/>
      </c>
      <c r="Z443" s="7" t="str">
        <f t="shared" si="6"/>
        <v/>
      </c>
      <c r="AA443" s="71"/>
      <c r="AB443" s="71"/>
      <c r="AC443" s="70" t="b">
        <v>0</v>
      </c>
    </row>
    <row r="444">
      <c r="A444" s="70">
        <v>196.5</v>
      </c>
      <c r="B444" s="71"/>
      <c r="C444" s="70" t="s">
        <v>908</v>
      </c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>
        <f t="shared" si="106"/>
        <v>0</v>
      </c>
      <c r="O444" s="71"/>
      <c r="P444" s="71"/>
      <c r="Q444" s="71"/>
      <c r="R444" s="70">
        <f t="shared" si="107"/>
        <v>0</v>
      </c>
      <c r="S444" s="71"/>
      <c r="T444" s="71"/>
      <c r="U444" s="71"/>
      <c r="V444" s="7">
        <v>0.35</v>
      </c>
      <c r="W444" s="8">
        <f t="shared" si="3"/>
        <v>0</v>
      </c>
      <c r="X444" s="9" t="str">
        <f t="shared" si="34"/>
        <v> </v>
      </c>
      <c r="Y444" s="7" t="str">
        <f t="shared" si="35"/>
        <v/>
      </c>
      <c r="Z444" s="7" t="str">
        <f t="shared" si="6"/>
        <v/>
      </c>
      <c r="AA444" s="71"/>
      <c r="AB444" s="71"/>
      <c r="AC444" s="70" t="b">
        <v>0</v>
      </c>
    </row>
    <row r="445">
      <c r="A445" s="11">
        <v>197.0</v>
      </c>
      <c r="B445" s="11">
        <v>2823613.0</v>
      </c>
      <c r="C445" s="11" t="s">
        <v>556</v>
      </c>
      <c r="D445" s="11">
        <v>90.0</v>
      </c>
      <c r="E445" s="11" t="s">
        <v>30</v>
      </c>
      <c r="F445" s="11" t="s">
        <v>557</v>
      </c>
      <c r="G445" s="11" t="s">
        <v>139</v>
      </c>
      <c r="H445" s="12">
        <v>44004.0</v>
      </c>
      <c r="I445" s="12">
        <v>43998.0</v>
      </c>
      <c r="J445" s="11" t="s">
        <v>558</v>
      </c>
      <c r="K445" s="11">
        <v>7.0</v>
      </c>
      <c r="L445" s="11">
        <v>32.0</v>
      </c>
      <c r="M445" s="12">
        <v>44020.0</v>
      </c>
      <c r="N445" s="13">
        <f t="shared" si="106"/>
        <v>16</v>
      </c>
      <c r="O445" s="33" t="s">
        <v>559</v>
      </c>
      <c r="P445" s="11">
        <v>17.0</v>
      </c>
      <c r="Q445" s="12">
        <v>44088.0</v>
      </c>
      <c r="R445" s="11">
        <f t="shared" si="107"/>
        <v>84</v>
      </c>
      <c r="S445" s="11" t="s">
        <v>560</v>
      </c>
      <c r="T445" s="11">
        <v>1.0</v>
      </c>
      <c r="U445" s="11">
        <v>12.0</v>
      </c>
      <c r="V445" s="7">
        <v>0.35</v>
      </c>
      <c r="W445" s="8">
        <f t="shared" si="3"/>
        <v>20.8</v>
      </c>
      <c r="X445" s="9" t="str">
        <f t="shared" si="34"/>
        <v>Success</v>
      </c>
      <c r="Y445" s="7" t="str">
        <f t="shared" si="35"/>
        <v>Success</v>
      </c>
      <c r="Z445" s="7" t="str">
        <f t="shared" si="6"/>
        <v>Success</v>
      </c>
      <c r="AA445" s="11">
        <v>23.82</v>
      </c>
      <c r="AB445" s="11">
        <v>3.08</v>
      </c>
      <c r="AC445" s="11" t="b">
        <v>1</v>
      </c>
    </row>
    <row r="446">
      <c r="A446" s="63">
        <v>197.1</v>
      </c>
      <c r="B446" s="64"/>
      <c r="C446" s="63" t="s">
        <v>886</v>
      </c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3"/>
      <c r="S446" s="64"/>
      <c r="T446" s="64"/>
      <c r="U446" s="64"/>
      <c r="V446" s="7">
        <v>0.35</v>
      </c>
      <c r="W446" s="8">
        <f t="shared" si="3"/>
        <v>0</v>
      </c>
      <c r="X446" s="9" t="str">
        <f t="shared" si="34"/>
        <v> </v>
      </c>
      <c r="Y446" s="7" t="str">
        <f t="shared" si="35"/>
        <v/>
      </c>
      <c r="Z446" s="7" t="str">
        <f t="shared" si="6"/>
        <v/>
      </c>
      <c r="AA446" s="64"/>
      <c r="AB446" s="64"/>
      <c r="AC446" s="63" t="b">
        <v>0</v>
      </c>
    </row>
    <row r="447">
      <c r="A447" s="63">
        <v>198.0</v>
      </c>
      <c r="B447" s="63">
        <v>2770789.0</v>
      </c>
      <c r="C447" s="63" t="s">
        <v>740</v>
      </c>
      <c r="D447" s="64"/>
      <c r="E447" s="64"/>
      <c r="F447" s="64"/>
      <c r="G447" s="63" t="s">
        <v>909</v>
      </c>
      <c r="H447" s="63"/>
      <c r="I447" s="63"/>
      <c r="J447" s="64"/>
      <c r="K447" s="64"/>
      <c r="L447" s="64"/>
      <c r="M447" s="64"/>
      <c r="N447" s="64"/>
      <c r="O447" s="64"/>
      <c r="P447" s="64"/>
      <c r="Q447" s="64"/>
      <c r="R447" s="63"/>
      <c r="S447" s="64"/>
      <c r="T447" s="64"/>
      <c r="U447" s="64"/>
      <c r="V447" s="7">
        <v>0.35</v>
      </c>
      <c r="W447" s="8">
        <f t="shared" si="3"/>
        <v>0</v>
      </c>
      <c r="X447" s="9" t="str">
        <f t="shared" si="34"/>
        <v> </v>
      </c>
      <c r="Y447" s="7" t="str">
        <f t="shared" si="35"/>
        <v/>
      </c>
      <c r="Z447" s="7" t="str">
        <f t="shared" si="6"/>
        <v/>
      </c>
      <c r="AA447" s="64"/>
      <c r="AB447" s="64"/>
      <c r="AC447" s="63" t="b">
        <v>0</v>
      </c>
    </row>
    <row r="448">
      <c r="A448" s="63">
        <v>198.1</v>
      </c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3"/>
      <c r="S448" s="64"/>
      <c r="T448" s="64"/>
      <c r="U448" s="64"/>
      <c r="V448" s="7">
        <v>0.35</v>
      </c>
      <c r="W448" s="8">
        <f t="shared" si="3"/>
        <v>0</v>
      </c>
      <c r="X448" s="9" t="str">
        <f t="shared" si="34"/>
        <v> </v>
      </c>
      <c r="Y448" s="7" t="str">
        <f t="shared" si="35"/>
        <v/>
      </c>
      <c r="Z448" s="7" t="str">
        <f t="shared" si="6"/>
        <v/>
      </c>
      <c r="AA448" s="64"/>
      <c r="AB448" s="64"/>
      <c r="AC448" s="63" t="b">
        <v>0</v>
      </c>
    </row>
    <row r="449">
      <c r="A449" s="63">
        <v>199.0</v>
      </c>
      <c r="B449" s="63">
        <v>3046593.0</v>
      </c>
      <c r="C449" s="63" t="s">
        <v>874</v>
      </c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3"/>
      <c r="S449" s="64"/>
      <c r="T449" s="64"/>
      <c r="U449" s="64"/>
      <c r="V449" s="7">
        <v>0.35</v>
      </c>
      <c r="W449" s="8">
        <f t="shared" si="3"/>
        <v>0</v>
      </c>
      <c r="X449" s="9" t="str">
        <f t="shared" si="34"/>
        <v> </v>
      </c>
      <c r="Y449" s="7" t="str">
        <f t="shared" si="35"/>
        <v/>
      </c>
      <c r="Z449" s="7" t="str">
        <f t="shared" si="6"/>
        <v/>
      </c>
      <c r="AA449" s="64"/>
      <c r="AB449" s="64"/>
      <c r="AC449" s="63" t="b">
        <v>0</v>
      </c>
    </row>
    <row r="450">
      <c r="A450" s="2">
        <v>199.1</v>
      </c>
      <c r="B450" s="5"/>
      <c r="C450" s="2" t="s">
        <v>561</v>
      </c>
      <c r="D450" s="2">
        <v>73.0</v>
      </c>
      <c r="E450" s="2" t="s">
        <v>57</v>
      </c>
      <c r="F450" s="2" t="s">
        <v>562</v>
      </c>
      <c r="G450" s="2" t="s">
        <v>136</v>
      </c>
      <c r="H450" s="4">
        <v>44062.0</v>
      </c>
      <c r="I450" s="4">
        <v>44057.0</v>
      </c>
      <c r="J450" s="2" t="s">
        <v>563</v>
      </c>
      <c r="K450" s="2">
        <v>8.0</v>
      </c>
      <c r="L450" s="2">
        <v>14.0</v>
      </c>
      <c r="M450" s="4">
        <v>44070.0</v>
      </c>
      <c r="N450" s="5">
        <f t="shared" ref="N450:N524" si="108">M450-H450</f>
        <v>8</v>
      </c>
      <c r="O450" s="2" t="s">
        <v>564</v>
      </c>
      <c r="P450" s="2">
        <v>18.0</v>
      </c>
      <c r="Q450" s="4">
        <v>44158.0</v>
      </c>
      <c r="R450" s="2">
        <f t="shared" ref="R450:R524" si="109">Q450-H450</f>
        <v>96</v>
      </c>
      <c r="S450" s="2" t="s">
        <v>565</v>
      </c>
      <c r="T450" s="2">
        <v>8.0</v>
      </c>
      <c r="U450" s="2">
        <v>18.0</v>
      </c>
      <c r="V450" s="7">
        <v>0.35</v>
      </c>
      <c r="W450" s="8">
        <f t="shared" si="3"/>
        <v>9.1</v>
      </c>
      <c r="X450" s="9" t="str">
        <f t="shared" si="34"/>
        <v>Failure</v>
      </c>
      <c r="Y450" s="7" t="str">
        <f t="shared" si="35"/>
        <v>Failure</v>
      </c>
      <c r="Z450" s="7" t="str">
        <f t="shared" si="6"/>
        <v>Failure</v>
      </c>
      <c r="AA450" s="2">
        <v>24.93</v>
      </c>
      <c r="AB450" s="2">
        <v>3.43</v>
      </c>
      <c r="AC450" s="2" t="b">
        <v>1</v>
      </c>
    </row>
    <row r="451">
      <c r="A451" s="65">
        <v>200.0</v>
      </c>
      <c r="B451" s="65">
        <v>2843855.0</v>
      </c>
      <c r="C451" s="65" t="s">
        <v>910</v>
      </c>
      <c r="D451" s="66"/>
      <c r="E451" s="66"/>
      <c r="F451" s="66"/>
      <c r="G451" s="65" t="s">
        <v>911</v>
      </c>
      <c r="H451" s="65"/>
      <c r="I451" s="65"/>
      <c r="J451" s="66"/>
      <c r="K451" s="66"/>
      <c r="L451" s="66"/>
      <c r="M451" s="66"/>
      <c r="N451" s="66">
        <f t="shared" si="108"/>
        <v>0</v>
      </c>
      <c r="O451" s="66"/>
      <c r="P451" s="66"/>
      <c r="Q451" s="66"/>
      <c r="R451" s="65">
        <f t="shared" si="109"/>
        <v>0</v>
      </c>
      <c r="S451" s="66"/>
      <c r="T451" s="66"/>
      <c r="U451" s="66"/>
      <c r="V451" s="7">
        <v>0.35</v>
      </c>
      <c r="W451" s="8">
        <f t="shared" si="3"/>
        <v>0</v>
      </c>
      <c r="X451" s="9" t="str">
        <f t="shared" si="34"/>
        <v> </v>
      </c>
      <c r="Y451" s="7" t="str">
        <f t="shared" si="35"/>
        <v/>
      </c>
      <c r="Z451" s="7" t="str">
        <f t="shared" si="6"/>
        <v/>
      </c>
      <c r="AA451" s="66"/>
      <c r="AB451" s="66"/>
      <c r="AC451" s="65" t="b">
        <v>0</v>
      </c>
    </row>
    <row r="452">
      <c r="A452" s="65">
        <v>200.1</v>
      </c>
      <c r="B452" s="66"/>
      <c r="C452" s="65" t="s">
        <v>912</v>
      </c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>
        <f t="shared" si="108"/>
        <v>0</v>
      </c>
      <c r="O452" s="66"/>
      <c r="P452" s="66"/>
      <c r="Q452" s="66"/>
      <c r="R452" s="65">
        <f t="shared" si="109"/>
        <v>0</v>
      </c>
      <c r="S452" s="66"/>
      <c r="T452" s="66"/>
      <c r="U452" s="66"/>
      <c r="V452" s="7">
        <v>0.35</v>
      </c>
      <c r="W452" s="8">
        <f t="shared" si="3"/>
        <v>0</v>
      </c>
      <c r="X452" s="9" t="str">
        <f t="shared" si="34"/>
        <v> </v>
      </c>
      <c r="Y452" s="7" t="str">
        <f t="shared" si="35"/>
        <v/>
      </c>
      <c r="Z452" s="7" t="str">
        <f t="shared" si="6"/>
        <v/>
      </c>
      <c r="AA452" s="66"/>
      <c r="AB452" s="66"/>
      <c r="AC452" s="65" t="b">
        <v>0</v>
      </c>
    </row>
    <row r="453">
      <c r="A453" s="65">
        <v>200.2</v>
      </c>
      <c r="B453" s="66"/>
      <c r="C453" s="65" t="s">
        <v>913</v>
      </c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>
        <f t="shared" si="108"/>
        <v>0</v>
      </c>
      <c r="O453" s="66"/>
      <c r="P453" s="66"/>
      <c r="Q453" s="66"/>
      <c r="R453" s="65">
        <f t="shared" si="109"/>
        <v>0</v>
      </c>
      <c r="S453" s="66"/>
      <c r="T453" s="66"/>
      <c r="U453" s="66"/>
      <c r="V453" s="7">
        <v>0.35</v>
      </c>
      <c r="W453" s="8">
        <f t="shared" si="3"/>
        <v>0</v>
      </c>
      <c r="X453" s="9" t="str">
        <f t="shared" si="34"/>
        <v> </v>
      </c>
      <c r="Y453" s="7" t="str">
        <f t="shared" si="35"/>
        <v/>
      </c>
      <c r="Z453" s="7" t="str">
        <f t="shared" si="6"/>
        <v/>
      </c>
      <c r="AA453" s="66"/>
      <c r="AB453" s="66"/>
      <c r="AC453" s="65" t="b">
        <v>0</v>
      </c>
    </row>
    <row r="454">
      <c r="A454" s="11">
        <v>201.0</v>
      </c>
      <c r="B454" s="11">
        <v>2276492.0</v>
      </c>
      <c r="C454" s="11" t="s">
        <v>566</v>
      </c>
      <c r="D454" s="11">
        <v>77.0</v>
      </c>
      <c r="E454" s="11" t="s">
        <v>57</v>
      </c>
      <c r="F454" s="11" t="s">
        <v>567</v>
      </c>
      <c r="G454" s="11" t="s">
        <v>568</v>
      </c>
      <c r="H454" s="12">
        <v>44319.0</v>
      </c>
      <c r="I454" s="12">
        <v>44288.0</v>
      </c>
      <c r="J454" s="11" t="s">
        <v>569</v>
      </c>
      <c r="K454" s="11">
        <v>1.0</v>
      </c>
      <c r="L454" s="11">
        <v>15.0</v>
      </c>
      <c r="M454" s="13"/>
      <c r="N454" s="14">
        <f t="shared" si="108"/>
        <v>-44319</v>
      </c>
      <c r="O454" s="13"/>
      <c r="P454" s="13"/>
      <c r="Q454" s="12">
        <v>44384.0</v>
      </c>
      <c r="R454" s="11">
        <f t="shared" si="109"/>
        <v>65</v>
      </c>
      <c r="S454" s="11" t="s">
        <v>39</v>
      </c>
      <c r="T454" s="11">
        <v>0.0</v>
      </c>
      <c r="U454" s="11">
        <v>17.0</v>
      </c>
      <c r="V454" s="7">
        <v>0.35</v>
      </c>
      <c r="W454" s="13">
        <f t="shared" si="3"/>
        <v>9.75</v>
      </c>
      <c r="X454" s="34" t="str">
        <f t="shared" si="34"/>
        <v>Failure</v>
      </c>
      <c r="Y454" s="11" t="str">
        <f t="shared" si="35"/>
        <v>Success</v>
      </c>
      <c r="Z454" s="11" t="str">
        <f t="shared" si="6"/>
        <v>Success</v>
      </c>
      <c r="AA454" s="11">
        <v>27.6</v>
      </c>
      <c r="AB454" s="11">
        <v>3.18</v>
      </c>
      <c r="AC454" s="11" t="b">
        <v>1</v>
      </c>
    </row>
    <row r="455">
      <c r="A455" s="2">
        <v>201.1</v>
      </c>
      <c r="B455" s="2">
        <v>2276492.0</v>
      </c>
      <c r="C455" s="2" t="s">
        <v>570</v>
      </c>
      <c r="D455" s="2">
        <v>77.0</v>
      </c>
      <c r="E455" s="2" t="s">
        <v>57</v>
      </c>
      <c r="F455" s="2" t="s">
        <v>567</v>
      </c>
      <c r="G455" s="2" t="s">
        <v>571</v>
      </c>
      <c r="H455" s="4">
        <v>44354.0</v>
      </c>
      <c r="I455" s="4">
        <v>44349.0</v>
      </c>
      <c r="J455" s="2" t="s">
        <v>572</v>
      </c>
      <c r="K455" s="2">
        <v>1.0</v>
      </c>
      <c r="L455" s="2">
        <v>18.0</v>
      </c>
      <c r="M455" s="5"/>
      <c r="N455" s="10">
        <f t="shared" si="108"/>
        <v>-44354</v>
      </c>
      <c r="O455" s="5"/>
      <c r="P455" s="5"/>
      <c r="Q455" s="4">
        <v>44470.0</v>
      </c>
      <c r="R455" s="2">
        <f t="shared" si="109"/>
        <v>116</v>
      </c>
      <c r="S455" s="2" t="s">
        <v>573</v>
      </c>
      <c r="T455" s="2">
        <v>1.0</v>
      </c>
      <c r="U455" s="2">
        <v>15.0</v>
      </c>
      <c r="V455" s="7">
        <v>0.35</v>
      </c>
      <c r="W455" s="5">
        <f t="shared" si="3"/>
        <v>11.7</v>
      </c>
      <c r="X455" s="35" t="str">
        <f t="shared" si="34"/>
        <v>Failure</v>
      </c>
      <c r="Y455" s="2" t="str">
        <f t="shared" si="35"/>
        <v>Failure</v>
      </c>
      <c r="Z455" s="2" t="str">
        <f t="shared" si="6"/>
        <v>Failure</v>
      </c>
      <c r="AA455" s="2">
        <v>27.25</v>
      </c>
      <c r="AB455" s="2">
        <v>2.98</v>
      </c>
      <c r="AC455" s="2" t="b">
        <v>1</v>
      </c>
    </row>
    <row r="456">
      <c r="A456" s="101">
        <v>202.0</v>
      </c>
      <c r="B456" s="101">
        <v>2833551.0</v>
      </c>
      <c r="C456" s="101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>
        <f t="shared" si="108"/>
        <v>0</v>
      </c>
      <c r="O456" s="102"/>
      <c r="P456" s="102"/>
      <c r="Q456" s="102"/>
      <c r="R456" s="101">
        <f t="shared" si="109"/>
        <v>0</v>
      </c>
      <c r="S456" s="102"/>
      <c r="T456" s="102"/>
      <c r="U456" s="102"/>
      <c r="V456" s="7">
        <v>0.35</v>
      </c>
      <c r="W456" s="102">
        <f t="shared" si="3"/>
        <v>0</v>
      </c>
      <c r="X456" s="103" t="str">
        <f t="shared" si="34"/>
        <v> </v>
      </c>
      <c r="Y456" s="101" t="str">
        <f t="shared" si="35"/>
        <v/>
      </c>
      <c r="Z456" s="101" t="str">
        <f t="shared" si="6"/>
        <v/>
      </c>
      <c r="AA456" s="102"/>
      <c r="AB456" s="102"/>
      <c r="AC456" s="101" t="b">
        <v>0</v>
      </c>
    </row>
    <row r="457">
      <c r="A457" s="2">
        <v>202.1</v>
      </c>
      <c r="B457" s="2">
        <v>2833551.0</v>
      </c>
      <c r="C457" s="2" t="s">
        <v>574</v>
      </c>
      <c r="D457" s="2">
        <v>80.0</v>
      </c>
      <c r="E457" s="2" t="s">
        <v>57</v>
      </c>
      <c r="F457" s="2" t="s">
        <v>575</v>
      </c>
      <c r="G457" s="2" t="s">
        <v>576</v>
      </c>
      <c r="H457" s="4">
        <v>44354.0</v>
      </c>
      <c r="I457" s="4">
        <v>44281.0</v>
      </c>
      <c r="J457" s="2" t="s">
        <v>577</v>
      </c>
      <c r="K457" s="2">
        <v>2.0</v>
      </c>
      <c r="L457" s="2">
        <v>15.0</v>
      </c>
      <c r="M457" s="5"/>
      <c r="N457" s="10">
        <f t="shared" si="108"/>
        <v>-44354</v>
      </c>
      <c r="O457" s="5"/>
      <c r="P457" s="5"/>
      <c r="Q457" s="4">
        <v>44411.0</v>
      </c>
      <c r="R457" s="2">
        <f t="shared" si="109"/>
        <v>57</v>
      </c>
      <c r="S457" s="2" t="s">
        <v>577</v>
      </c>
      <c r="T457" s="2">
        <v>2.0</v>
      </c>
      <c r="U457" s="2">
        <v>13.0</v>
      </c>
      <c r="V457" s="7">
        <v>0.35</v>
      </c>
      <c r="W457" s="5">
        <f t="shared" si="3"/>
        <v>9.75</v>
      </c>
      <c r="X457" s="35" t="str">
        <f t="shared" si="34"/>
        <v>Failure</v>
      </c>
      <c r="Y457" s="2" t="str">
        <f t="shared" si="35"/>
        <v>Failure</v>
      </c>
      <c r="Z457" s="2" t="str">
        <f t="shared" si="6"/>
        <v>Failure</v>
      </c>
      <c r="AA457" s="2">
        <v>25.89</v>
      </c>
      <c r="AB457" s="2">
        <v>3.05</v>
      </c>
      <c r="AC457" s="2" t="b">
        <v>1</v>
      </c>
    </row>
    <row r="458">
      <c r="A458" s="11">
        <v>203.0</v>
      </c>
      <c r="B458" s="11">
        <v>1491829.0</v>
      </c>
      <c r="C458" s="11" t="s">
        <v>578</v>
      </c>
      <c r="D458" s="11">
        <v>75.0</v>
      </c>
      <c r="E458" s="11" t="s">
        <v>30</v>
      </c>
      <c r="F458" s="11" t="s">
        <v>579</v>
      </c>
      <c r="G458" s="11" t="s">
        <v>568</v>
      </c>
      <c r="H458" s="12">
        <v>44354.0</v>
      </c>
      <c r="I458" s="12">
        <v>44295.0</v>
      </c>
      <c r="J458" s="11" t="s">
        <v>580</v>
      </c>
      <c r="K458" s="11">
        <v>5.0</v>
      </c>
      <c r="L458" s="11">
        <v>19.0</v>
      </c>
      <c r="M458" s="13"/>
      <c r="N458" s="14">
        <f t="shared" si="108"/>
        <v>-44354</v>
      </c>
      <c r="O458" s="13"/>
      <c r="P458" s="13"/>
      <c r="Q458" s="12">
        <v>44442.0</v>
      </c>
      <c r="R458" s="11">
        <f t="shared" si="109"/>
        <v>88</v>
      </c>
      <c r="S458" s="32" t="s">
        <v>581</v>
      </c>
      <c r="T458" s="11">
        <v>1.0</v>
      </c>
      <c r="U458" s="11">
        <v>16.0</v>
      </c>
      <c r="V458" s="7">
        <v>0.35</v>
      </c>
      <c r="W458" s="13">
        <f t="shared" si="3"/>
        <v>12.35</v>
      </c>
      <c r="X458" s="34" t="str">
        <f t="shared" si="34"/>
        <v>Failure</v>
      </c>
      <c r="Y458" s="11" t="str">
        <f t="shared" si="35"/>
        <v>Success</v>
      </c>
      <c r="Z458" s="11" t="str">
        <f t="shared" si="6"/>
        <v>Success</v>
      </c>
      <c r="AA458" s="11">
        <v>23.19</v>
      </c>
      <c r="AB458" s="11">
        <v>2.83</v>
      </c>
      <c r="AC458" s="11" t="b">
        <v>1</v>
      </c>
    </row>
    <row r="459">
      <c r="A459" s="101">
        <v>203.1</v>
      </c>
      <c r="B459" s="101">
        <v>1491829.0</v>
      </c>
      <c r="C459" s="101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>
        <f t="shared" si="108"/>
        <v>0</v>
      </c>
      <c r="O459" s="102"/>
      <c r="P459" s="102"/>
      <c r="Q459" s="102"/>
      <c r="R459" s="101">
        <f t="shared" si="109"/>
        <v>0</v>
      </c>
      <c r="S459" s="102"/>
      <c r="T459" s="102"/>
      <c r="U459" s="102"/>
      <c r="V459" s="7">
        <v>0.35</v>
      </c>
      <c r="W459" s="102">
        <f t="shared" si="3"/>
        <v>0</v>
      </c>
      <c r="X459" s="103" t="str">
        <f t="shared" si="34"/>
        <v> </v>
      </c>
      <c r="Y459" s="101" t="str">
        <f t="shared" si="35"/>
        <v/>
      </c>
      <c r="Z459" s="101" t="str">
        <f t="shared" si="6"/>
        <v/>
      </c>
      <c r="AA459" s="102"/>
      <c r="AB459" s="102"/>
      <c r="AC459" s="101" t="b">
        <v>0</v>
      </c>
    </row>
    <row r="460">
      <c r="A460" s="2">
        <v>204.0</v>
      </c>
      <c r="B460" s="2">
        <v>2167993.0</v>
      </c>
      <c r="C460" s="2" t="s">
        <v>582</v>
      </c>
      <c r="D460" s="2">
        <v>70.0</v>
      </c>
      <c r="E460" s="2" t="s">
        <v>30</v>
      </c>
      <c r="F460" s="2" t="s">
        <v>583</v>
      </c>
      <c r="G460" s="2" t="s">
        <v>584</v>
      </c>
      <c r="H460" s="4">
        <v>44354.0</v>
      </c>
      <c r="I460" s="4">
        <v>44342.0</v>
      </c>
      <c r="J460" s="2" t="s">
        <v>585</v>
      </c>
      <c r="K460" s="2">
        <v>1.0</v>
      </c>
      <c r="L460" s="2">
        <v>20.0</v>
      </c>
      <c r="M460" s="5"/>
      <c r="N460" s="10">
        <f t="shared" si="108"/>
        <v>-44354</v>
      </c>
      <c r="O460" s="5"/>
      <c r="P460" s="5"/>
      <c r="Q460" s="4">
        <v>44454.0</v>
      </c>
      <c r="R460" s="2">
        <f t="shared" si="109"/>
        <v>100</v>
      </c>
      <c r="S460" s="36" t="s">
        <v>586</v>
      </c>
      <c r="T460" s="2">
        <v>1.0</v>
      </c>
      <c r="U460" s="2">
        <v>21.0</v>
      </c>
      <c r="V460" s="7">
        <v>0.35</v>
      </c>
      <c r="W460" s="5">
        <f t="shared" si="3"/>
        <v>13</v>
      </c>
      <c r="X460" s="35" t="str">
        <f t="shared" si="34"/>
        <v>Failure</v>
      </c>
      <c r="Y460" s="2" t="str">
        <f t="shared" si="35"/>
        <v>Failure</v>
      </c>
      <c r="Z460" s="2" t="str">
        <f t="shared" si="6"/>
        <v>Failure</v>
      </c>
      <c r="AA460" s="2">
        <v>25.96</v>
      </c>
      <c r="AB460" s="2">
        <v>3.14</v>
      </c>
      <c r="AC460" s="2" t="b">
        <v>1</v>
      </c>
    </row>
    <row r="461">
      <c r="A461" s="59">
        <v>204.1</v>
      </c>
      <c r="B461" s="59">
        <v>2167993.0</v>
      </c>
      <c r="C461" s="59" t="s">
        <v>587</v>
      </c>
      <c r="D461" s="59">
        <v>70.0</v>
      </c>
      <c r="E461" s="59" t="s">
        <v>30</v>
      </c>
      <c r="F461" s="59" t="s">
        <v>588</v>
      </c>
      <c r="G461" s="59" t="s">
        <v>571</v>
      </c>
      <c r="H461" s="58">
        <v>44487.0</v>
      </c>
      <c r="I461" s="58">
        <v>44454.0</v>
      </c>
      <c r="J461" s="104" t="s">
        <v>586</v>
      </c>
      <c r="K461" s="59">
        <v>1.0</v>
      </c>
      <c r="L461" s="59">
        <v>19.0</v>
      </c>
      <c r="M461" s="105"/>
      <c r="N461" s="106">
        <f t="shared" si="108"/>
        <v>-44487</v>
      </c>
      <c r="O461" s="105"/>
      <c r="P461" s="105"/>
      <c r="Q461" s="58"/>
      <c r="R461" s="59">
        <f t="shared" si="109"/>
        <v>-44487</v>
      </c>
      <c r="S461" s="105"/>
      <c r="T461" s="105"/>
      <c r="U461" s="105"/>
      <c r="V461" s="7">
        <v>0.35</v>
      </c>
      <c r="W461" s="105">
        <f t="shared" si="3"/>
        <v>12.35</v>
      </c>
      <c r="X461" s="107" t="str">
        <f t="shared" si="34"/>
        <v> </v>
      </c>
      <c r="Y461" s="59" t="str">
        <f t="shared" si="35"/>
        <v/>
      </c>
      <c r="Z461" s="59" t="str">
        <f t="shared" si="6"/>
        <v/>
      </c>
      <c r="AA461" s="105"/>
      <c r="AB461" s="105"/>
      <c r="AC461" s="59"/>
    </row>
    <row r="462">
      <c r="A462" s="101">
        <v>205.0</v>
      </c>
      <c r="B462" s="101">
        <v>2508169.0</v>
      </c>
      <c r="C462" s="102"/>
      <c r="D462" s="102"/>
      <c r="E462" s="102"/>
      <c r="F462" s="102"/>
      <c r="G462" s="102"/>
      <c r="H462" s="108"/>
      <c r="I462" s="102"/>
      <c r="J462" s="102"/>
      <c r="K462" s="102"/>
      <c r="L462" s="102"/>
      <c r="M462" s="102"/>
      <c r="N462" s="109">
        <f t="shared" si="108"/>
        <v>0</v>
      </c>
      <c r="O462" s="102"/>
      <c r="P462" s="102"/>
      <c r="Q462" s="102"/>
      <c r="R462" s="108">
        <f t="shared" si="109"/>
        <v>0</v>
      </c>
      <c r="S462" s="102"/>
      <c r="T462" s="102"/>
      <c r="U462" s="102"/>
      <c r="V462" s="7">
        <v>0.35</v>
      </c>
      <c r="W462" s="102">
        <f t="shared" si="3"/>
        <v>0</v>
      </c>
      <c r="X462" s="103" t="str">
        <f t="shared" si="34"/>
        <v> </v>
      </c>
      <c r="Y462" s="101" t="str">
        <f t="shared" si="35"/>
        <v/>
      </c>
      <c r="Z462" s="101" t="str">
        <f t="shared" si="6"/>
        <v/>
      </c>
      <c r="AA462" s="102"/>
      <c r="AB462" s="102"/>
      <c r="AC462" s="101" t="b">
        <v>0</v>
      </c>
    </row>
    <row r="463">
      <c r="A463" s="2">
        <v>205.1</v>
      </c>
      <c r="B463" s="2">
        <v>2508169.0</v>
      </c>
      <c r="C463" s="2" t="s">
        <v>589</v>
      </c>
      <c r="D463" s="2">
        <v>77.0</v>
      </c>
      <c r="E463" s="2" t="s">
        <v>57</v>
      </c>
      <c r="F463" s="2" t="s">
        <v>590</v>
      </c>
      <c r="G463" s="2" t="s">
        <v>571</v>
      </c>
      <c r="H463" s="4">
        <v>44354.0</v>
      </c>
      <c r="I463" s="4">
        <v>44314.0</v>
      </c>
      <c r="J463" s="2" t="s">
        <v>591</v>
      </c>
      <c r="K463" s="2">
        <v>1.0</v>
      </c>
      <c r="L463" s="2">
        <v>14.0</v>
      </c>
      <c r="M463" s="5"/>
      <c r="N463" s="10">
        <f t="shared" si="108"/>
        <v>-44354</v>
      </c>
      <c r="O463" s="5"/>
      <c r="P463" s="5"/>
      <c r="Q463" s="4">
        <v>44414.0</v>
      </c>
      <c r="R463" s="2">
        <f t="shared" si="109"/>
        <v>60</v>
      </c>
      <c r="S463" s="2" t="s">
        <v>591</v>
      </c>
      <c r="T463" s="2">
        <v>1.0</v>
      </c>
      <c r="U463" s="2">
        <v>17.0</v>
      </c>
      <c r="V463" s="7">
        <v>0.35</v>
      </c>
      <c r="W463" s="5">
        <f t="shared" si="3"/>
        <v>9.1</v>
      </c>
      <c r="X463" s="35" t="str">
        <f t="shared" si="34"/>
        <v>Failure</v>
      </c>
      <c r="Y463" s="2" t="str">
        <f t="shared" si="35"/>
        <v>Failure</v>
      </c>
      <c r="Z463" s="2" t="str">
        <f t="shared" si="6"/>
        <v>Failure</v>
      </c>
      <c r="AA463" s="2">
        <v>22.9</v>
      </c>
      <c r="AB463" s="2">
        <v>2.99</v>
      </c>
      <c r="AC463" s="2" t="b">
        <v>1</v>
      </c>
    </row>
    <row r="464">
      <c r="A464" s="11">
        <v>206.0</v>
      </c>
      <c r="B464" s="11">
        <v>1164370.0</v>
      </c>
      <c r="C464" s="11" t="s">
        <v>592</v>
      </c>
      <c r="D464" s="11">
        <v>63.0</v>
      </c>
      <c r="E464" s="11" t="s">
        <v>57</v>
      </c>
      <c r="F464" s="11" t="s">
        <v>593</v>
      </c>
      <c r="G464" s="11" t="s">
        <v>584</v>
      </c>
      <c r="H464" s="12">
        <v>44354.0</v>
      </c>
      <c r="I464" s="12">
        <v>44279.0</v>
      </c>
      <c r="J464" s="11" t="s">
        <v>594</v>
      </c>
      <c r="K464" s="11">
        <v>7.0</v>
      </c>
      <c r="L464" s="11">
        <v>14.0</v>
      </c>
      <c r="M464" s="13"/>
      <c r="N464" s="14">
        <f t="shared" si="108"/>
        <v>-44354</v>
      </c>
      <c r="O464" s="13"/>
      <c r="P464" s="13"/>
      <c r="Q464" s="12">
        <v>44496.0</v>
      </c>
      <c r="R464" s="11">
        <f t="shared" si="109"/>
        <v>142</v>
      </c>
      <c r="S464" s="11" t="s">
        <v>594</v>
      </c>
      <c r="T464" s="11">
        <v>7.0</v>
      </c>
      <c r="U464" s="11">
        <v>11.0</v>
      </c>
      <c r="V464" s="7">
        <v>0.35</v>
      </c>
      <c r="W464" s="13">
        <f t="shared" si="3"/>
        <v>9.1</v>
      </c>
      <c r="X464" s="34" t="str">
        <f t="shared" si="34"/>
        <v>Failure</v>
      </c>
      <c r="Y464" s="11" t="str">
        <f t="shared" si="35"/>
        <v>Failure</v>
      </c>
      <c r="Z464" s="11" t="str">
        <f t="shared" si="6"/>
        <v>Failure</v>
      </c>
      <c r="AA464" s="11">
        <v>26.1</v>
      </c>
      <c r="AB464" s="11">
        <v>3.75</v>
      </c>
      <c r="AC464" s="11" t="b">
        <v>1</v>
      </c>
    </row>
    <row r="465">
      <c r="A465" s="63">
        <v>206.1</v>
      </c>
      <c r="B465" s="63">
        <v>1164370.0</v>
      </c>
      <c r="C465" s="63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>
        <f t="shared" si="108"/>
        <v>0</v>
      </c>
      <c r="O465" s="64"/>
      <c r="P465" s="64"/>
      <c r="Q465" s="64"/>
      <c r="R465" s="63">
        <f t="shared" si="109"/>
        <v>0</v>
      </c>
      <c r="S465" s="64"/>
      <c r="T465" s="64"/>
      <c r="U465" s="64"/>
      <c r="V465" s="7">
        <v>0.35</v>
      </c>
      <c r="W465" s="64">
        <f t="shared" si="3"/>
        <v>0</v>
      </c>
      <c r="X465" s="110" t="str">
        <f t="shared" si="34"/>
        <v> </v>
      </c>
      <c r="Y465" s="63" t="str">
        <f t="shared" si="35"/>
        <v/>
      </c>
      <c r="Z465" s="63" t="str">
        <f t="shared" si="6"/>
        <v/>
      </c>
      <c r="AA465" s="64"/>
      <c r="AB465" s="64"/>
      <c r="AC465" s="63" t="b">
        <v>0</v>
      </c>
    </row>
    <row r="466">
      <c r="A466" s="2">
        <v>207.0</v>
      </c>
      <c r="B466" s="2">
        <v>1814829.0</v>
      </c>
      <c r="C466" s="2" t="s">
        <v>595</v>
      </c>
      <c r="D466" s="2">
        <v>74.0</v>
      </c>
      <c r="E466" s="2" t="s">
        <v>57</v>
      </c>
      <c r="F466" s="2" t="s">
        <v>596</v>
      </c>
      <c r="G466" s="2" t="s">
        <v>597</v>
      </c>
      <c r="H466" s="4">
        <v>44312.0</v>
      </c>
      <c r="I466" s="4">
        <v>44287.0</v>
      </c>
      <c r="J466" s="2" t="s">
        <v>569</v>
      </c>
      <c r="K466" s="2">
        <v>1.0</v>
      </c>
      <c r="L466" s="2">
        <v>12.0</v>
      </c>
      <c r="M466" s="5"/>
      <c r="N466" s="10">
        <f t="shared" si="108"/>
        <v>-44312</v>
      </c>
      <c r="O466" s="5"/>
      <c r="P466" s="5"/>
      <c r="Q466" s="4">
        <v>44399.0</v>
      </c>
      <c r="R466" s="2">
        <f t="shared" si="109"/>
        <v>87</v>
      </c>
      <c r="S466" s="2" t="s">
        <v>569</v>
      </c>
      <c r="T466" s="2">
        <v>1.0</v>
      </c>
      <c r="U466" s="2">
        <v>11.0</v>
      </c>
      <c r="V466" s="7">
        <v>0.35</v>
      </c>
      <c r="W466" s="5">
        <f t="shared" si="3"/>
        <v>7.8</v>
      </c>
      <c r="X466" s="35" t="str">
        <f t="shared" si="34"/>
        <v>Failure</v>
      </c>
      <c r="Y466" s="2" t="str">
        <f t="shared" si="35"/>
        <v>Failure</v>
      </c>
      <c r="Z466" s="2" t="str">
        <f t="shared" si="6"/>
        <v>Failure</v>
      </c>
      <c r="AA466" s="2">
        <v>24.74</v>
      </c>
      <c r="AB466" s="2">
        <v>2.67</v>
      </c>
      <c r="AC466" s="2" t="b">
        <v>1</v>
      </c>
    </row>
    <row r="467">
      <c r="A467" s="11">
        <v>207.1</v>
      </c>
      <c r="B467" s="11">
        <v>1814829.0</v>
      </c>
      <c r="C467" s="11" t="s">
        <v>598</v>
      </c>
      <c r="D467" s="11">
        <v>74.0</v>
      </c>
      <c r="E467" s="11" t="s">
        <v>57</v>
      </c>
      <c r="F467" s="11" t="s">
        <v>599</v>
      </c>
      <c r="G467" s="11" t="s">
        <v>600</v>
      </c>
      <c r="H467" s="12">
        <v>44361.0</v>
      </c>
      <c r="I467" s="12">
        <v>44322.0</v>
      </c>
      <c r="J467" s="11" t="s">
        <v>569</v>
      </c>
      <c r="K467" s="11">
        <v>1.0</v>
      </c>
      <c r="L467" s="11">
        <v>13.0</v>
      </c>
      <c r="M467" s="13"/>
      <c r="N467" s="14">
        <f t="shared" si="108"/>
        <v>-44361</v>
      </c>
      <c r="O467" s="13"/>
      <c r="P467" s="13"/>
      <c r="Q467" s="12">
        <v>44490.0</v>
      </c>
      <c r="R467" s="11">
        <f t="shared" si="109"/>
        <v>129</v>
      </c>
      <c r="S467" s="11" t="s">
        <v>39</v>
      </c>
      <c r="T467" s="11">
        <v>0.0</v>
      </c>
      <c r="U467" s="11">
        <v>11.0</v>
      </c>
      <c r="V467" s="7">
        <v>0.35</v>
      </c>
      <c r="W467" s="13">
        <f t="shared" si="3"/>
        <v>8.45</v>
      </c>
      <c r="X467" s="34" t="str">
        <f t="shared" si="34"/>
        <v>Failure</v>
      </c>
      <c r="Y467" s="11" t="str">
        <f t="shared" si="35"/>
        <v>Success</v>
      </c>
      <c r="Z467" s="11" t="str">
        <f t="shared" si="6"/>
        <v>Success</v>
      </c>
      <c r="AA467" s="11">
        <v>24.71</v>
      </c>
      <c r="AB467" s="11">
        <v>2.57</v>
      </c>
      <c r="AC467" s="11" t="b">
        <v>1</v>
      </c>
    </row>
    <row r="468">
      <c r="A468" s="11">
        <v>208.0</v>
      </c>
      <c r="B468" s="11">
        <v>2277170.0</v>
      </c>
      <c r="C468" s="11" t="s">
        <v>601</v>
      </c>
      <c r="D468" s="11">
        <v>65.0</v>
      </c>
      <c r="E468" s="11" t="s">
        <v>57</v>
      </c>
      <c r="F468" s="11" t="s">
        <v>602</v>
      </c>
      <c r="G468" s="11" t="s">
        <v>597</v>
      </c>
      <c r="H468" s="12">
        <v>44361.0</v>
      </c>
      <c r="I468" s="12">
        <v>44335.0</v>
      </c>
      <c r="J468" s="11" t="s">
        <v>603</v>
      </c>
      <c r="K468" s="11">
        <v>9.0</v>
      </c>
      <c r="L468" s="11">
        <v>12.0</v>
      </c>
      <c r="M468" s="13"/>
      <c r="N468" s="14">
        <f t="shared" si="108"/>
        <v>-44361</v>
      </c>
      <c r="O468" s="13"/>
      <c r="P468" s="13"/>
      <c r="Q468" s="12">
        <v>44468.0</v>
      </c>
      <c r="R468" s="11">
        <f t="shared" si="109"/>
        <v>107</v>
      </c>
      <c r="S468" s="32" t="s">
        <v>604</v>
      </c>
      <c r="T468" s="11">
        <v>6.0</v>
      </c>
      <c r="U468" s="11">
        <v>12.0</v>
      </c>
      <c r="V468" s="7">
        <v>0.35</v>
      </c>
      <c r="W468" s="13">
        <f t="shared" si="3"/>
        <v>7.8</v>
      </c>
      <c r="X468" s="34" t="str">
        <f t="shared" si="34"/>
        <v>Failure</v>
      </c>
      <c r="Y468" s="11" t="str">
        <f t="shared" si="35"/>
        <v>Success</v>
      </c>
      <c r="Z468" s="11" t="str">
        <f t="shared" si="6"/>
        <v>Success</v>
      </c>
      <c r="AA468" s="11">
        <v>26.28</v>
      </c>
      <c r="AB468" s="11">
        <v>3.8</v>
      </c>
      <c r="AC468" s="11" t="b">
        <v>1</v>
      </c>
    </row>
    <row r="469">
      <c r="A469" s="11">
        <v>208.1</v>
      </c>
      <c r="B469" s="11">
        <v>2277170.0</v>
      </c>
      <c r="C469" s="11" t="s">
        <v>605</v>
      </c>
      <c r="D469" s="11">
        <v>65.0</v>
      </c>
      <c r="E469" s="11" t="s">
        <v>57</v>
      </c>
      <c r="F469" s="11" t="s">
        <v>606</v>
      </c>
      <c r="G469" s="11" t="s">
        <v>571</v>
      </c>
      <c r="H469" s="12">
        <v>44298.0</v>
      </c>
      <c r="I469" s="12">
        <v>44265.0</v>
      </c>
      <c r="J469" s="32" t="s">
        <v>607</v>
      </c>
      <c r="K469" s="11">
        <v>9.0</v>
      </c>
      <c r="L469" s="11">
        <v>20.0</v>
      </c>
      <c r="M469" s="13"/>
      <c r="N469" s="14">
        <f t="shared" si="108"/>
        <v>-44298</v>
      </c>
      <c r="O469" s="13"/>
      <c r="P469" s="13"/>
      <c r="Q469" s="12">
        <v>44391.0</v>
      </c>
      <c r="R469" s="11">
        <f t="shared" si="109"/>
        <v>93</v>
      </c>
      <c r="S469" s="32" t="s">
        <v>607</v>
      </c>
      <c r="T469" s="11">
        <v>9.0</v>
      </c>
      <c r="U469" s="11">
        <v>13.0</v>
      </c>
      <c r="V469" s="7">
        <v>0.35</v>
      </c>
      <c r="W469" s="13">
        <f t="shared" si="3"/>
        <v>13</v>
      </c>
      <c r="X469" s="34" t="str">
        <f t="shared" si="34"/>
        <v>Success</v>
      </c>
      <c r="Y469" s="11" t="str">
        <f t="shared" si="35"/>
        <v>Failure</v>
      </c>
      <c r="Z469" s="11" t="str">
        <f t="shared" si="6"/>
        <v>Success</v>
      </c>
      <c r="AA469" s="11">
        <v>26.11</v>
      </c>
      <c r="AB469" s="11">
        <v>3.79</v>
      </c>
      <c r="AC469" s="11" t="b">
        <v>1</v>
      </c>
    </row>
    <row r="470">
      <c r="A470" s="11">
        <v>209.0</v>
      </c>
      <c r="B470" s="11">
        <v>2146229.0</v>
      </c>
      <c r="C470" s="11" t="s">
        <v>608</v>
      </c>
      <c r="D470" s="11">
        <v>58.0</v>
      </c>
      <c r="E470" s="11" t="s">
        <v>57</v>
      </c>
      <c r="F470" s="11" t="s">
        <v>609</v>
      </c>
      <c r="G470" s="11" t="s">
        <v>597</v>
      </c>
      <c r="H470" s="12">
        <v>44368.0</v>
      </c>
      <c r="I470" s="12">
        <v>44323.0</v>
      </c>
      <c r="J470" s="11" t="s">
        <v>610</v>
      </c>
      <c r="K470" s="11">
        <v>1.0</v>
      </c>
      <c r="L470" s="11">
        <v>13.0</v>
      </c>
      <c r="M470" s="13"/>
      <c r="N470" s="14">
        <f t="shared" si="108"/>
        <v>-44368</v>
      </c>
      <c r="O470" s="13"/>
      <c r="P470" s="13"/>
      <c r="Q470" s="12">
        <v>44477.0</v>
      </c>
      <c r="R470" s="11">
        <f t="shared" si="109"/>
        <v>109</v>
      </c>
      <c r="S470" s="11" t="s">
        <v>39</v>
      </c>
      <c r="T470" s="11">
        <v>0.0</v>
      </c>
      <c r="U470" s="11">
        <v>18.0</v>
      </c>
      <c r="V470" s="7">
        <v>0.35</v>
      </c>
      <c r="W470" s="13">
        <f t="shared" si="3"/>
        <v>8.45</v>
      </c>
      <c r="X470" s="34" t="str">
        <f t="shared" si="34"/>
        <v>Failure</v>
      </c>
      <c r="Y470" s="11" t="str">
        <f t="shared" si="35"/>
        <v>Success</v>
      </c>
      <c r="Z470" s="11" t="str">
        <f t="shared" si="6"/>
        <v>Success</v>
      </c>
      <c r="AA470" s="11">
        <v>24.08</v>
      </c>
      <c r="AB470" s="11">
        <v>3.12</v>
      </c>
      <c r="AC470" s="11" t="b">
        <v>1</v>
      </c>
    </row>
    <row r="471">
      <c r="A471" s="11">
        <v>209.1</v>
      </c>
      <c r="B471" s="11">
        <v>2146229.0</v>
      </c>
      <c r="C471" s="11" t="s">
        <v>611</v>
      </c>
      <c r="D471" s="11">
        <v>58.0</v>
      </c>
      <c r="E471" s="11" t="s">
        <v>612</v>
      </c>
      <c r="F471" s="11" t="s">
        <v>613</v>
      </c>
      <c r="G471" s="11" t="s">
        <v>571</v>
      </c>
      <c r="H471" s="12">
        <v>44284.0</v>
      </c>
      <c r="I471" s="12">
        <v>44239.0</v>
      </c>
      <c r="J471" s="32" t="s">
        <v>569</v>
      </c>
      <c r="K471" s="11">
        <v>1.0</v>
      </c>
      <c r="L471" s="11">
        <v>22.0</v>
      </c>
      <c r="M471" s="13"/>
      <c r="N471" s="14">
        <f t="shared" si="108"/>
        <v>-44284</v>
      </c>
      <c r="O471" s="13"/>
      <c r="P471" s="13"/>
      <c r="Q471" s="12">
        <v>44377.0</v>
      </c>
      <c r="R471" s="11">
        <f t="shared" si="109"/>
        <v>93</v>
      </c>
      <c r="S471" s="11" t="s">
        <v>39</v>
      </c>
      <c r="T471" s="11">
        <v>0.0</v>
      </c>
      <c r="U471" s="11">
        <v>17.0</v>
      </c>
      <c r="V471" s="7">
        <v>0.35</v>
      </c>
      <c r="W471" s="13">
        <f t="shared" si="3"/>
        <v>14.3</v>
      </c>
      <c r="X471" s="34" t="str">
        <f t="shared" si="34"/>
        <v>Failure</v>
      </c>
      <c r="Y471" s="11" t="str">
        <f t="shared" si="35"/>
        <v>Success</v>
      </c>
      <c r="Z471" s="11" t="str">
        <f t="shared" si="6"/>
        <v>Success</v>
      </c>
      <c r="AA471" s="11">
        <v>22.7</v>
      </c>
      <c r="AB471" s="11">
        <v>2.89</v>
      </c>
      <c r="AC471" s="11" t="b">
        <v>1</v>
      </c>
    </row>
    <row r="472">
      <c r="A472" s="101">
        <v>210.0</v>
      </c>
      <c r="B472" s="101">
        <v>2852253.0</v>
      </c>
      <c r="C472" s="101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>
        <f t="shared" si="108"/>
        <v>0</v>
      </c>
      <c r="O472" s="102"/>
      <c r="P472" s="102"/>
      <c r="Q472" s="102"/>
      <c r="R472" s="101">
        <f t="shared" si="109"/>
        <v>0</v>
      </c>
      <c r="S472" s="102"/>
      <c r="T472" s="102"/>
      <c r="U472" s="102"/>
      <c r="V472" s="7">
        <v>0.35</v>
      </c>
      <c r="W472" s="102">
        <f t="shared" si="3"/>
        <v>0</v>
      </c>
      <c r="X472" s="103" t="str">
        <f t="shared" si="34"/>
        <v> </v>
      </c>
      <c r="Y472" s="101" t="str">
        <f t="shared" si="35"/>
        <v/>
      </c>
      <c r="Z472" s="101" t="str">
        <f t="shared" si="6"/>
        <v/>
      </c>
      <c r="AA472" s="102"/>
      <c r="AB472" s="102"/>
      <c r="AC472" s="101" t="b">
        <v>0</v>
      </c>
    </row>
    <row r="473">
      <c r="A473" s="11">
        <v>210.1</v>
      </c>
      <c r="B473" s="11">
        <v>2852253.0</v>
      </c>
      <c r="C473" s="11" t="s">
        <v>614</v>
      </c>
      <c r="D473" s="11">
        <v>57.0</v>
      </c>
      <c r="E473" s="11" t="s">
        <v>615</v>
      </c>
      <c r="F473" s="11" t="s">
        <v>616</v>
      </c>
      <c r="G473" s="11" t="s">
        <v>571</v>
      </c>
      <c r="H473" s="12">
        <v>44368.0</v>
      </c>
      <c r="I473" s="12">
        <v>44314.0</v>
      </c>
      <c r="J473" s="11" t="s">
        <v>617</v>
      </c>
      <c r="K473" s="11">
        <v>5.0</v>
      </c>
      <c r="L473" s="11">
        <v>16.0</v>
      </c>
      <c r="M473" s="13"/>
      <c r="N473" s="14">
        <f t="shared" si="108"/>
        <v>-44368</v>
      </c>
      <c r="O473" s="13"/>
      <c r="P473" s="13"/>
      <c r="Q473" s="12">
        <v>44426.0</v>
      </c>
      <c r="R473" s="11">
        <f t="shared" si="109"/>
        <v>58</v>
      </c>
      <c r="S473" s="32" t="s">
        <v>618</v>
      </c>
      <c r="T473" s="11">
        <v>7.0</v>
      </c>
      <c r="U473" s="11">
        <v>12.0</v>
      </c>
      <c r="V473" s="7">
        <v>0.35</v>
      </c>
      <c r="W473" s="13">
        <f t="shared" si="3"/>
        <v>10.4</v>
      </c>
      <c r="X473" s="34" t="str">
        <f t="shared" si="34"/>
        <v>Failure</v>
      </c>
      <c r="Y473" s="11" t="str">
        <f t="shared" si="35"/>
        <v>Failure</v>
      </c>
      <c r="Z473" s="11" t="str">
        <f t="shared" si="6"/>
        <v>Failure</v>
      </c>
      <c r="AA473" s="11">
        <v>27.41</v>
      </c>
      <c r="AB473" s="11">
        <v>3.59</v>
      </c>
      <c r="AC473" s="11" t="b">
        <v>1</v>
      </c>
    </row>
    <row r="474">
      <c r="A474" s="101">
        <v>211.0</v>
      </c>
      <c r="B474" s="101">
        <v>2464835.0</v>
      </c>
      <c r="C474" s="101" t="s">
        <v>914</v>
      </c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>
        <f t="shared" si="108"/>
        <v>0</v>
      </c>
      <c r="O474" s="102"/>
      <c r="P474" s="102"/>
      <c r="Q474" s="102"/>
      <c r="R474" s="101">
        <f t="shared" si="109"/>
        <v>0</v>
      </c>
      <c r="S474" s="102"/>
      <c r="T474" s="102"/>
      <c r="U474" s="102"/>
      <c r="V474" s="7">
        <v>0.35</v>
      </c>
      <c r="W474" s="8">
        <f t="shared" si="3"/>
        <v>0</v>
      </c>
      <c r="X474" s="9" t="str">
        <f t="shared" si="34"/>
        <v> </v>
      </c>
      <c r="Y474" s="7" t="str">
        <f t="shared" si="35"/>
        <v/>
      </c>
      <c r="Z474" s="7" t="str">
        <f t="shared" si="6"/>
        <v/>
      </c>
      <c r="AA474" s="102"/>
      <c r="AB474" s="102"/>
      <c r="AC474" s="101" t="b">
        <v>0</v>
      </c>
    </row>
    <row r="475">
      <c r="A475" s="101">
        <v>211.1</v>
      </c>
      <c r="B475" s="101"/>
      <c r="C475" s="101" t="s">
        <v>914</v>
      </c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>
        <f t="shared" si="108"/>
        <v>0</v>
      </c>
      <c r="O475" s="102"/>
      <c r="P475" s="102"/>
      <c r="Q475" s="102"/>
      <c r="R475" s="101">
        <f t="shared" si="109"/>
        <v>0</v>
      </c>
      <c r="S475" s="102"/>
      <c r="T475" s="102"/>
      <c r="U475" s="102"/>
      <c r="V475" s="7">
        <v>0.35</v>
      </c>
      <c r="W475" s="8">
        <f t="shared" si="3"/>
        <v>0</v>
      </c>
      <c r="X475" s="9" t="str">
        <f t="shared" si="34"/>
        <v> </v>
      </c>
      <c r="Y475" s="7" t="str">
        <f t="shared" si="35"/>
        <v/>
      </c>
      <c r="Z475" s="7" t="str">
        <f t="shared" si="6"/>
        <v/>
      </c>
      <c r="AA475" s="102"/>
      <c r="AB475" s="102"/>
      <c r="AC475" s="101" t="b">
        <v>0</v>
      </c>
    </row>
    <row r="476">
      <c r="A476" s="101">
        <v>212.0</v>
      </c>
      <c r="B476" s="101">
        <v>1057586.0</v>
      </c>
      <c r="C476" s="101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>
        <f t="shared" si="108"/>
        <v>0</v>
      </c>
      <c r="O476" s="102"/>
      <c r="P476" s="102"/>
      <c r="Q476" s="102"/>
      <c r="R476" s="101">
        <f t="shared" si="109"/>
        <v>0</v>
      </c>
      <c r="S476" s="102"/>
      <c r="T476" s="102"/>
      <c r="U476" s="102"/>
      <c r="V476" s="7">
        <v>0.35</v>
      </c>
      <c r="W476" s="102">
        <f t="shared" si="3"/>
        <v>0</v>
      </c>
      <c r="X476" s="103" t="str">
        <f t="shared" si="34"/>
        <v> </v>
      </c>
      <c r="Y476" s="101" t="str">
        <f t="shared" si="35"/>
        <v/>
      </c>
      <c r="Z476" s="101" t="str">
        <f t="shared" si="6"/>
        <v/>
      </c>
      <c r="AA476" s="102"/>
      <c r="AB476" s="102"/>
      <c r="AC476" s="101" t="b">
        <v>0</v>
      </c>
    </row>
    <row r="477">
      <c r="A477" s="2">
        <v>212.1</v>
      </c>
      <c r="B477" s="2">
        <v>1057586.0</v>
      </c>
      <c r="C477" s="2" t="s">
        <v>619</v>
      </c>
      <c r="D477" s="2">
        <v>59.0</v>
      </c>
      <c r="E477" s="2" t="s">
        <v>30</v>
      </c>
      <c r="F477" s="2" t="s">
        <v>620</v>
      </c>
      <c r="G477" s="2" t="s">
        <v>621</v>
      </c>
      <c r="H477" s="4">
        <v>44375.0</v>
      </c>
      <c r="I477" s="4">
        <v>44372.0</v>
      </c>
      <c r="J477" s="2" t="s">
        <v>622</v>
      </c>
      <c r="K477" s="2">
        <v>8.0</v>
      </c>
      <c r="L477" s="2">
        <v>15.0</v>
      </c>
      <c r="M477" s="5"/>
      <c r="N477" s="10">
        <f t="shared" si="108"/>
        <v>-44375</v>
      </c>
      <c r="O477" s="5"/>
      <c r="P477" s="5"/>
      <c r="Q477" s="4">
        <v>44462.0</v>
      </c>
      <c r="R477" s="2">
        <f t="shared" si="109"/>
        <v>87</v>
      </c>
      <c r="S477" s="36" t="s">
        <v>622</v>
      </c>
      <c r="T477" s="2">
        <v>8.0</v>
      </c>
      <c r="U477" s="2">
        <v>15.0</v>
      </c>
      <c r="V477" s="7">
        <v>0.35</v>
      </c>
      <c r="W477" s="5">
        <f t="shared" si="3"/>
        <v>9.75</v>
      </c>
      <c r="X477" s="35" t="str">
        <f t="shared" si="34"/>
        <v>Failure</v>
      </c>
      <c r="Y477" s="2" t="str">
        <f t="shared" si="35"/>
        <v>Failure</v>
      </c>
      <c r="Z477" s="2" t="str">
        <f t="shared" si="6"/>
        <v>Failure</v>
      </c>
      <c r="AA477" s="2">
        <v>23.27</v>
      </c>
      <c r="AB477" s="2">
        <v>2.49</v>
      </c>
      <c r="AC477" s="2" t="b">
        <v>1</v>
      </c>
    </row>
    <row r="478">
      <c r="A478" s="65">
        <v>213.0</v>
      </c>
      <c r="B478" s="111">
        <v>3175748.0</v>
      </c>
      <c r="C478" s="65" t="s">
        <v>915</v>
      </c>
      <c r="D478" s="66"/>
      <c r="E478" s="66"/>
      <c r="F478" s="66"/>
      <c r="G478" s="65" t="s">
        <v>916</v>
      </c>
      <c r="H478" s="66"/>
      <c r="I478" s="66"/>
      <c r="J478" s="66"/>
      <c r="K478" s="66"/>
      <c r="L478" s="66"/>
      <c r="M478" s="66"/>
      <c r="N478" s="66">
        <f t="shared" si="108"/>
        <v>0</v>
      </c>
      <c r="O478" s="66"/>
      <c r="P478" s="66"/>
      <c r="Q478" s="66"/>
      <c r="R478" s="65">
        <f t="shared" si="109"/>
        <v>0</v>
      </c>
      <c r="S478" s="66"/>
      <c r="T478" s="66"/>
      <c r="U478" s="66"/>
      <c r="V478" s="7">
        <v>0.35</v>
      </c>
      <c r="W478" s="8">
        <f t="shared" si="3"/>
        <v>0</v>
      </c>
      <c r="X478" s="9" t="str">
        <f t="shared" si="34"/>
        <v> </v>
      </c>
      <c r="Y478" s="7" t="str">
        <f t="shared" si="35"/>
        <v/>
      </c>
      <c r="Z478" s="7" t="str">
        <f t="shared" si="6"/>
        <v/>
      </c>
      <c r="AA478" s="66"/>
      <c r="AB478" s="66"/>
      <c r="AC478" s="65"/>
    </row>
    <row r="479">
      <c r="A479" s="44">
        <v>213.1</v>
      </c>
      <c r="B479" s="45">
        <v>3175748.0</v>
      </c>
      <c r="C479" s="44" t="s">
        <v>623</v>
      </c>
      <c r="D479" s="44">
        <v>65.0</v>
      </c>
      <c r="E479" s="44" t="s">
        <v>57</v>
      </c>
      <c r="F479" s="44" t="s">
        <v>624</v>
      </c>
      <c r="G479" s="44" t="s">
        <v>625</v>
      </c>
      <c r="H479" s="46">
        <v>44452.0</v>
      </c>
      <c r="I479" s="46">
        <v>44427.0</v>
      </c>
      <c r="J479" s="44" t="s">
        <v>626</v>
      </c>
      <c r="K479" s="44">
        <v>0.0</v>
      </c>
      <c r="L479" s="44">
        <v>21.0</v>
      </c>
      <c r="M479" s="46">
        <v>44469.0</v>
      </c>
      <c r="N479" s="47">
        <f t="shared" si="108"/>
        <v>17</v>
      </c>
      <c r="O479" s="44" t="s">
        <v>627</v>
      </c>
      <c r="P479" s="44">
        <v>14.0</v>
      </c>
      <c r="Q479" s="46">
        <v>44503.0</v>
      </c>
      <c r="R479" s="44">
        <f t="shared" si="109"/>
        <v>51</v>
      </c>
      <c r="S479" s="44" t="s">
        <v>627</v>
      </c>
      <c r="T479" s="44">
        <v>0.0</v>
      </c>
      <c r="U479" s="44">
        <v>16.0</v>
      </c>
      <c r="V479" s="7">
        <v>0.35</v>
      </c>
      <c r="W479" s="8">
        <f t="shared" si="3"/>
        <v>13.65</v>
      </c>
      <c r="X479" s="9" t="str">
        <f t="shared" si="34"/>
        <v>Failure</v>
      </c>
      <c r="Y479" s="7" t="str">
        <f t="shared" si="35"/>
        <v>Failure</v>
      </c>
      <c r="Z479" s="7" t="str">
        <f t="shared" si="6"/>
        <v>Failure</v>
      </c>
      <c r="AA479" s="44">
        <v>21.27</v>
      </c>
      <c r="AB479" s="44">
        <v>2.12</v>
      </c>
      <c r="AC479" s="44" t="b">
        <v>1</v>
      </c>
    </row>
    <row r="480">
      <c r="A480" s="117">
        <v>214.0</v>
      </c>
      <c r="B480" s="51">
        <v>2540597.0</v>
      </c>
      <c r="C480" s="117" t="s">
        <v>917</v>
      </c>
      <c r="D480" s="117">
        <v>75.0</v>
      </c>
      <c r="E480" s="117" t="s">
        <v>57</v>
      </c>
      <c r="F480" s="117" t="s">
        <v>918</v>
      </c>
      <c r="G480" s="117" t="s">
        <v>919</v>
      </c>
      <c r="H480" s="118">
        <v>44389.0</v>
      </c>
      <c r="I480" s="119">
        <v>44357.0</v>
      </c>
      <c r="J480" s="117" t="s">
        <v>920</v>
      </c>
      <c r="K480" s="117">
        <v>0.0</v>
      </c>
      <c r="L480" s="117">
        <v>15.0</v>
      </c>
      <c r="M480" s="119">
        <v>44390.0</v>
      </c>
      <c r="N480" s="120">
        <f t="shared" si="108"/>
        <v>1</v>
      </c>
      <c r="O480" s="117" t="s">
        <v>632</v>
      </c>
      <c r="P480" s="117">
        <v>19.0</v>
      </c>
      <c r="Q480" s="117" t="s">
        <v>921</v>
      </c>
      <c r="R480" s="118" t="str">
        <f t="shared" si="109"/>
        <v>#VALUE!</v>
      </c>
      <c r="S480" s="120"/>
      <c r="T480" s="120"/>
      <c r="U480" s="120"/>
      <c r="V480" s="7">
        <v>0.35</v>
      </c>
      <c r="W480" s="8">
        <f t="shared" si="3"/>
        <v>9.75</v>
      </c>
      <c r="X480" s="9" t="str">
        <f t="shared" si="34"/>
        <v> </v>
      </c>
      <c r="Y480" s="7" t="str">
        <f t="shared" si="35"/>
        <v/>
      </c>
      <c r="Z480" s="7" t="str">
        <f t="shared" si="6"/>
        <v/>
      </c>
      <c r="AA480" s="120"/>
      <c r="AB480" s="120"/>
      <c r="AC480" s="117" t="b">
        <v>0</v>
      </c>
    </row>
    <row r="481">
      <c r="A481" s="44">
        <v>214.1</v>
      </c>
      <c r="B481" s="48">
        <v>2540597.0</v>
      </c>
      <c r="C481" s="44" t="s">
        <v>628</v>
      </c>
      <c r="D481" s="44">
        <v>73.0</v>
      </c>
      <c r="E481" s="44" t="s">
        <v>57</v>
      </c>
      <c r="F481" s="44" t="s">
        <v>629</v>
      </c>
      <c r="G481" s="44" t="s">
        <v>630</v>
      </c>
      <c r="H481" s="46">
        <v>43717.0</v>
      </c>
      <c r="I481" s="49">
        <v>43698.0</v>
      </c>
      <c r="J481" s="44" t="s">
        <v>631</v>
      </c>
      <c r="K481" s="44">
        <v>3.0</v>
      </c>
      <c r="L481" s="44">
        <v>18.0</v>
      </c>
      <c r="M481" s="46">
        <v>43732.0</v>
      </c>
      <c r="N481" s="47">
        <f t="shared" si="108"/>
        <v>15</v>
      </c>
      <c r="O481" s="44" t="s">
        <v>632</v>
      </c>
      <c r="P481" s="44">
        <v>17.0</v>
      </c>
      <c r="Q481" s="46">
        <v>44357.0</v>
      </c>
      <c r="R481" s="44">
        <f t="shared" si="109"/>
        <v>640</v>
      </c>
      <c r="S481" s="44" t="s">
        <v>632</v>
      </c>
      <c r="T481" s="44">
        <v>3.0</v>
      </c>
      <c r="U481" s="44">
        <v>13.0</v>
      </c>
      <c r="V481" s="7">
        <v>0.35</v>
      </c>
      <c r="W481" s="47">
        <f t="shared" si="3"/>
        <v>11.7</v>
      </c>
      <c r="X481" s="50" t="str">
        <f t="shared" si="34"/>
        <v>Failure</v>
      </c>
      <c r="Y481" s="44" t="str">
        <f t="shared" si="35"/>
        <v>Failure</v>
      </c>
      <c r="Z481" s="44" t="str">
        <f t="shared" si="6"/>
        <v>Failure</v>
      </c>
      <c r="AA481" s="44">
        <v>24.38</v>
      </c>
      <c r="AB481" s="44">
        <v>3.16</v>
      </c>
      <c r="AC481" s="44" t="b">
        <v>1</v>
      </c>
    </row>
    <row r="482">
      <c r="A482" s="44">
        <v>215.0</v>
      </c>
      <c r="B482" s="48">
        <v>2328711.0</v>
      </c>
      <c r="C482" s="44" t="s">
        <v>633</v>
      </c>
      <c r="D482" s="44">
        <v>71.0</v>
      </c>
      <c r="E482" s="44" t="s">
        <v>57</v>
      </c>
      <c r="F482" s="44" t="s">
        <v>634</v>
      </c>
      <c r="G482" s="44" t="s">
        <v>625</v>
      </c>
      <c r="H482" s="46">
        <v>44249.0</v>
      </c>
      <c r="I482" s="46">
        <v>44208.0</v>
      </c>
      <c r="J482" s="44" t="s">
        <v>635</v>
      </c>
      <c r="K482" s="44">
        <v>8.0</v>
      </c>
      <c r="L482" s="44">
        <v>21.0</v>
      </c>
      <c r="M482" s="46">
        <v>44257.0</v>
      </c>
      <c r="N482" s="47">
        <f t="shared" si="108"/>
        <v>8</v>
      </c>
      <c r="O482" s="44" t="s">
        <v>635</v>
      </c>
      <c r="P482" s="44">
        <v>10.0</v>
      </c>
      <c r="Q482" s="46">
        <v>44356.0</v>
      </c>
      <c r="R482" s="44">
        <f t="shared" si="109"/>
        <v>107</v>
      </c>
      <c r="S482" s="44" t="s">
        <v>635</v>
      </c>
      <c r="T482" s="44">
        <v>8.0</v>
      </c>
      <c r="U482" s="44">
        <v>13.0</v>
      </c>
      <c r="V482" s="7">
        <v>0.35</v>
      </c>
      <c r="W482" s="8">
        <f t="shared" si="3"/>
        <v>13.65</v>
      </c>
      <c r="X482" s="9" t="str">
        <f t="shared" si="34"/>
        <v>Success</v>
      </c>
      <c r="Y482" s="7" t="str">
        <f t="shared" si="35"/>
        <v>Failure</v>
      </c>
      <c r="Z482" s="7" t="str">
        <f t="shared" si="6"/>
        <v>Success</v>
      </c>
      <c r="AA482" s="44">
        <v>24.5</v>
      </c>
      <c r="AB482" s="44">
        <v>3.08</v>
      </c>
      <c r="AC482" s="44" t="b">
        <v>1</v>
      </c>
    </row>
    <row r="483">
      <c r="A483" s="37">
        <v>215.1</v>
      </c>
      <c r="B483" s="51">
        <v>2328711.0</v>
      </c>
      <c r="C483" s="37" t="s">
        <v>922</v>
      </c>
      <c r="D483" s="37">
        <v>72.0</v>
      </c>
      <c r="E483" s="37" t="s">
        <v>57</v>
      </c>
      <c r="F483" s="37" t="s">
        <v>634</v>
      </c>
      <c r="G483" s="37" t="s">
        <v>637</v>
      </c>
      <c r="H483" s="39">
        <v>44389.0</v>
      </c>
      <c r="I483" s="39">
        <v>44356.0</v>
      </c>
      <c r="J483" s="37" t="s">
        <v>635</v>
      </c>
      <c r="K483" s="37">
        <v>1.0</v>
      </c>
      <c r="L483" s="37">
        <v>13.0</v>
      </c>
      <c r="M483" s="39">
        <v>44397.0</v>
      </c>
      <c r="N483" s="41">
        <f t="shared" si="108"/>
        <v>8</v>
      </c>
      <c r="O483" s="37" t="s">
        <v>635</v>
      </c>
      <c r="P483" s="41"/>
      <c r="Q483" s="39">
        <v>44446.0</v>
      </c>
      <c r="R483" s="37">
        <f t="shared" si="109"/>
        <v>57</v>
      </c>
      <c r="S483" s="37" t="s">
        <v>635</v>
      </c>
      <c r="T483" s="37">
        <v>1.0</v>
      </c>
      <c r="U483" s="37">
        <v>14.0</v>
      </c>
      <c r="V483" s="7">
        <v>0.35</v>
      </c>
      <c r="W483" s="8">
        <f t="shared" si="3"/>
        <v>8.45</v>
      </c>
      <c r="X483" s="9" t="str">
        <f t="shared" si="34"/>
        <v>Failure</v>
      </c>
      <c r="Y483" s="7" t="str">
        <f t="shared" si="35"/>
        <v>Failure</v>
      </c>
      <c r="Z483" s="7" t="str">
        <f t="shared" si="6"/>
        <v>Failure</v>
      </c>
      <c r="AA483" s="37">
        <v>24.44</v>
      </c>
      <c r="AB483" s="37">
        <v>3.03</v>
      </c>
      <c r="AC483" s="37" t="b">
        <v>1</v>
      </c>
    </row>
    <row r="484">
      <c r="A484" s="44">
        <v>216.0</v>
      </c>
      <c r="B484" s="48">
        <v>3165298.0</v>
      </c>
      <c r="C484" s="44" t="s">
        <v>638</v>
      </c>
      <c r="D484" s="44">
        <v>74.0</v>
      </c>
      <c r="E484" s="44" t="s">
        <v>30</v>
      </c>
      <c r="F484" s="44" t="s">
        <v>639</v>
      </c>
      <c r="G484" s="44" t="s">
        <v>640</v>
      </c>
      <c r="H484" s="46">
        <v>44459.0</v>
      </c>
      <c r="I484" s="46">
        <v>44440.0</v>
      </c>
      <c r="J484" s="44" t="s">
        <v>641</v>
      </c>
      <c r="K484" s="44">
        <v>5.0</v>
      </c>
      <c r="L484" s="44">
        <v>16.0</v>
      </c>
      <c r="M484" s="46">
        <v>44468.0</v>
      </c>
      <c r="N484" s="47">
        <f t="shared" si="108"/>
        <v>9</v>
      </c>
      <c r="O484" s="52" t="s">
        <v>642</v>
      </c>
      <c r="P484" s="44">
        <v>15.0</v>
      </c>
      <c r="Q484" s="46">
        <v>44510.0</v>
      </c>
      <c r="R484" s="44">
        <f t="shared" si="109"/>
        <v>51</v>
      </c>
      <c r="S484" s="44" t="s">
        <v>643</v>
      </c>
      <c r="T484" s="44">
        <v>2.0</v>
      </c>
      <c r="U484" s="44">
        <v>15.0</v>
      </c>
      <c r="V484" s="7">
        <v>0.35</v>
      </c>
      <c r="W484" s="47">
        <f t="shared" si="3"/>
        <v>10.4</v>
      </c>
      <c r="X484" s="50" t="str">
        <f t="shared" si="34"/>
        <v>Failure</v>
      </c>
      <c r="Y484" s="44" t="str">
        <f t="shared" si="35"/>
        <v>Success</v>
      </c>
      <c r="Z484" s="44" t="str">
        <f t="shared" si="6"/>
        <v>Success</v>
      </c>
      <c r="AA484" s="44">
        <v>23.26</v>
      </c>
      <c r="AB484" s="44">
        <v>3.1</v>
      </c>
      <c r="AC484" s="44" t="b">
        <v>1</v>
      </c>
    </row>
    <row r="485">
      <c r="A485" s="44">
        <v>216.1</v>
      </c>
      <c r="B485" s="51">
        <v>3165298.0</v>
      </c>
      <c r="C485" s="44" t="s">
        <v>644</v>
      </c>
      <c r="D485" s="44">
        <v>74.0</v>
      </c>
      <c r="E485" s="44" t="s">
        <v>30</v>
      </c>
      <c r="F485" s="44" t="s">
        <v>639</v>
      </c>
      <c r="G485" s="44" t="s">
        <v>645</v>
      </c>
      <c r="H485" s="46">
        <v>44396.0</v>
      </c>
      <c r="I485" s="46">
        <v>44370.0</v>
      </c>
      <c r="J485" s="44" t="s">
        <v>646</v>
      </c>
      <c r="K485" s="44">
        <v>7.0</v>
      </c>
      <c r="L485" s="44">
        <v>15.0</v>
      </c>
      <c r="M485" s="46">
        <v>44405.0</v>
      </c>
      <c r="N485" s="47">
        <f t="shared" si="108"/>
        <v>9</v>
      </c>
      <c r="O485" s="52" t="s">
        <v>642</v>
      </c>
      <c r="P485" s="44">
        <v>17.0</v>
      </c>
      <c r="Q485" s="46">
        <v>44484.0</v>
      </c>
      <c r="R485" s="44">
        <f t="shared" si="109"/>
        <v>88</v>
      </c>
      <c r="S485" s="52" t="s">
        <v>642</v>
      </c>
      <c r="T485" s="44">
        <v>4.0</v>
      </c>
      <c r="U485" s="44">
        <v>13.0</v>
      </c>
      <c r="V485" s="7">
        <v>0.35</v>
      </c>
      <c r="W485" s="8">
        <f t="shared" si="3"/>
        <v>9.75</v>
      </c>
      <c r="X485" s="9" t="str">
        <f t="shared" si="34"/>
        <v>Failure</v>
      </c>
      <c r="Y485" s="7" t="str">
        <f t="shared" si="35"/>
        <v>Success</v>
      </c>
      <c r="Z485" s="7" t="str">
        <f t="shared" si="6"/>
        <v>Success</v>
      </c>
      <c r="AA485" s="44">
        <v>23.23</v>
      </c>
      <c r="AB485" s="44">
        <v>3.17</v>
      </c>
      <c r="AC485" s="44" t="b">
        <v>1</v>
      </c>
    </row>
    <row r="486">
      <c r="A486" s="44">
        <v>217.0</v>
      </c>
      <c r="B486" s="53" t="s">
        <v>647</v>
      </c>
      <c r="C486" s="44" t="s">
        <v>648</v>
      </c>
      <c r="D486" s="44">
        <v>67.0</v>
      </c>
      <c r="E486" s="44" t="s">
        <v>30</v>
      </c>
      <c r="F486" s="44" t="s">
        <v>649</v>
      </c>
      <c r="G486" s="44" t="s">
        <v>650</v>
      </c>
      <c r="H486" s="46">
        <v>44403.0</v>
      </c>
      <c r="I486" s="46">
        <v>44376.0</v>
      </c>
      <c r="J486" s="52" t="s">
        <v>642</v>
      </c>
      <c r="K486" s="44">
        <v>4.0</v>
      </c>
      <c r="L486" s="44">
        <v>15.0</v>
      </c>
      <c r="M486" s="46">
        <v>44418.0</v>
      </c>
      <c r="N486" s="47">
        <f t="shared" si="108"/>
        <v>15</v>
      </c>
      <c r="O486" s="44" t="s">
        <v>651</v>
      </c>
      <c r="P486" s="44">
        <v>11.0</v>
      </c>
      <c r="Q486" s="46">
        <v>44476.0</v>
      </c>
      <c r="R486" s="44">
        <f t="shared" si="109"/>
        <v>73</v>
      </c>
      <c r="S486" s="44" t="s">
        <v>652</v>
      </c>
      <c r="T486" s="44">
        <v>0.0</v>
      </c>
      <c r="U486" s="44">
        <v>14.0</v>
      </c>
      <c r="V486" s="7">
        <v>0.35</v>
      </c>
      <c r="W486" s="8">
        <f t="shared" si="3"/>
        <v>9.75</v>
      </c>
      <c r="X486" s="9" t="str">
        <f t="shared" si="34"/>
        <v>Failure</v>
      </c>
      <c r="Y486" s="7" t="str">
        <f t="shared" si="35"/>
        <v>Success</v>
      </c>
      <c r="Z486" s="7" t="str">
        <f t="shared" si="6"/>
        <v>Success</v>
      </c>
      <c r="AA486" s="44">
        <v>23.82</v>
      </c>
      <c r="AB486" s="44">
        <v>3.2</v>
      </c>
      <c r="AC486" s="44" t="b">
        <v>1</v>
      </c>
    </row>
    <row r="487">
      <c r="A487" s="101">
        <v>217.1</v>
      </c>
      <c r="B487" s="101"/>
      <c r="C487" s="101" t="s">
        <v>923</v>
      </c>
      <c r="D487" s="102"/>
      <c r="E487" s="102"/>
      <c r="F487" s="102"/>
      <c r="G487" s="101" t="s">
        <v>705</v>
      </c>
      <c r="H487" s="102"/>
      <c r="I487" s="102"/>
      <c r="J487" s="102"/>
      <c r="K487" s="102"/>
      <c r="L487" s="102"/>
      <c r="M487" s="102"/>
      <c r="N487" s="102">
        <f t="shared" si="108"/>
        <v>0</v>
      </c>
      <c r="O487" s="102"/>
      <c r="P487" s="102"/>
      <c r="Q487" s="102"/>
      <c r="R487" s="101">
        <f t="shared" si="109"/>
        <v>0</v>
      </c>
      <c r="S487" s="102"/>
      <c r="T487" s="102"/>
      <c r="U487" s="102"/>
      <c r="V487" s="7">
        <v>0.35</v>
      </c>
      <c r="W487" s="8">
        <f t="shared" si="3"/>
        <v>0</v>
      </c>
      <c r="X487" s="9" t="str">
        <f t="shared" si="34"/>
        <v> </v>
      </c>
      <c r="Y487" s="7" t="str">
        <f t="shared" si="35"/>
        <v/>
      </c>
      <c r="Z487" s="7" t="str">
        <f t="shared" si="6"/>
        <v/>
      </c>
      <c r="AA487" s="102"/>
      <c r="AB487" s="102"/>
      <c r="AC487" s="101" t="b">
        <v>0</v>
      </c>
    </row>
    <row r="488">
      <c r="A488" s="44">
        <v>218.0</v>
      </c>
      <c r="B488" s="48">
        <v>2525635.0</v>
      </c>
      <c r="C488" s="44" t="s">
        <v>653</v>
      </c>
      <c r="D488" s="44">
        <v>70.0</v>
      </c>
      <c r="E488" s="44" t="s">
        <v>57</v>
      </c>
      <c r="F488" s="44" t="s">
        <v>654</v>
      </c>
      <c r="G488" s="44" t="s">
        <v>640</v>
      </c>
      <c r="H488" s="46">
        <v>44410.0</v>
      </c>
      <c r="I488" s="46">
        <v>44405.0</v>
      </c>
      <c r="J488" s="44" t="s">
        <v>655</v>
      </c>
      <c r="K488" s="44">
        <v>7.0</v>
      </c>
      <c r="L488" s="44">
        <v>11.0</v>
      </c>
      <c r="M488" s="46">
        <v>44420.0</v>
      </c>
      <c r="N488" s="47">
        <f t="shared" si="108"/>
        <v>10</v>
      </c>
      <c r="O488" s="44" t="s">
        <v>655</v>
      </c>
      <c r="P488" s="44">
        <v>13.0</v>
      </c>
      <c r="Q488" s="46">
        <v>44517.0</v>
      </c>
      <c r="R488" s="44">
        <f t="shared" si="109"/>
        <v>107</v>
      </c>
      <c r="S488" s="44" t="s">
        <v>656</v>
      </c>
      <c r="T488" s="44">
        <v>5.0</v>
      </c>
      <c r="U488" s="44">
        <v>10.0</v>
      </c>
      <c r="V488" s="7">
        <v>0.35</v>
      </c>
      <c r="W488" s="47">
        <f t="shared" si="3"/>
        <v>7.15</v>
      </c>
      <c r="X488" s="50" t="str">
        <f t="shared" si="34"/>
        <v>Failure</v>
      </c>
      <c r="Y488" s="44" t="str">
        <f t="shared" si="35"/>
        <v>Success</v>
      </c>
      <c r="Z488" s="44" t="str">
        <f t="shared" si="6"/>
        <v>Success</v>
      </c>
      <c r="AA488" s="44">
        <v>25.28</v>
      </c>
      <c r="AB488" s="44">
        <v>2.98</v>
      </c>
      <c r="AC488" s="44" t="b">
        <v>1</v>
      </c>
    </row>
    <row r="489">
      <c r="A489" s="117">
        <v>218.1</v>
      </c>
      <c r="B489" s="51">
        <v>2525635.0</v>
      </c>
      <c r="C489" s="117" t="s">
        <v>657</v>
      </c>
      <c r="D489" s="117">
        <v>70.0</v>
      </c>
      <c r="E489" s="117" t="s">
        <v>57</v>
      </c>
      <c r="F489" s="117" t="s">
        <v>654</v>
      </c>
      <c r="G489" s="117" t="s">
        <v>645</v>
      </c>
      <c r="H489" s="119">
        <v>44473.0</v>
      </c>
      <c r="I489" s="119">
        <v>44405.0</v>
      </c>
      <c r="J489" s="117" t="s">
        <v>655</v>
      </c>
      <c r="K489" s="117">
        <v>7.0</v>
      </c>
      <c r="L489" s="117">
        <v>12.0</v>
      </c>
      <c r="M489" s="119">
        <v>44482.0</v>
      </c>
      <c r="N489" s="120">
        <f t="shared" si="108"/>
        <v>9</v>
      </c>
      <c r="O489" s="117" t="s">
        <v>658</v>
      </c>
      <c r="P489" s="117">
        <v>11.0</v>
      </c>
      <c r="Q489" s="117" t="s">
        <v>1016</v>
      </c>
      <c r="R489" s="119" t="str">
        <f t="shared" si="109"/>
        <v>#VALUE!</v>
      </c>
      <c r="S489" s="120"/>
      <c r="T489" s="120"/>
      <c r="U489" s="120"/>
      <c r="V489" s="7">
        <v>0.35</v>
      </c>
      <c r="W489" s="8">
        <f t="shared" si="3"/>
        <v>7.8</v>
      </c>
      <c r="X489" s="9" t="str">
        <f t="shared" si="34"/>
        <v> </v>
      </c>
      <c r="Y489" s="7" t="str">
        <f t="shared" si="35"/>
        <v/>
      </c>
      <c r="Z489" s="7" t="str">
        <f t="shared" si="6"/>
        <v/>
      </c>
      <c r="AA489" s="117">
        <v>24.93</v>
      </c>
      <c r="AB489" s="117">
        <v>3.0</v>
      </c>
      <c r="AC489" s="117"/>
    </row>
    <row r="490">
      <c r="A490" s="44">
        <v>219.0</v>
      </c>
      <c r="B490" s="48">
        <v>2714291.0</v>
      </c>
      <c r="C490" s="44" t="s">
        <v>660</v>
      </c>
      <c r="D490" s="44">
        <v>72.0</v>
      </c>
      <c r="E490" s="44" t="s">
        <v>57</v>
      </c>
      <c r="F490" s="44" t="s">
        <v>661</v>
      </c>
      <c r="G490" s="44" t="s">
        <v>640</v>
      </c>
      <c r="H490" s="49">
        <v>44410.0</v>
      </c>
      <c r="I490" s="46">
        <v>44362.0</v>
      </c>
      <c r="J490" s="44" t="s">
        <v>662</v>
      </c>
      <c r="K490" s="44">
        <v>7.0</v>
      </c>
      <c r="L490" s="44">
        <v>15.0</v>
      </c>
      <c r="M490" s="49">
        <v>44420.0</v>
      </c>
      <c r="N490" s="47">
        <f t="shared" si="108"/>
        <v>10</v>
      </c>
      <c r="O490" s="44" t="s">
        <v>663</v>
      </c>
      <c r="P490" s="44">
        <v>16.0</v>
      </c>
      <c r="Q490" s="46">
        <v>44490.0</v>
      </c>
      <c r="R490" s="44">
        <f t="shared" si="109"/>
        <v>80</v>
      </c>
      <c r="S490" s="44" t="s">
        <v>663</v>
      </c>
      <c r="T490" s="44">
        <v>6.0</v>
      </c>
      <c r="U490" s="44">
        <v>15.0</v>
      </c>
      <c r="V490" s="7">
        <v>0.35</v>
      </c>
      <c r="W490" s="8">
        <f t="shared" si="3"/>
        <v>9.75</v>
      </c>
      <c r="X490" s="9" t="str">
        <f t="shared" si="34"/>
        <v>Failure</v>
      </c>
      <c r="Y490" s="7" t="str">
        <f t="shared" si="35"/>
        <v>Success</v>
      </c>
      <c r="Z490" s="7" t="str">
        <f t="shared" si="6"/>
        <v>Success</v>
      </c>
      <c r="AA490" s="44">
        <v>23.41</v>
      </c>
      <c r="AB490" s="44">
        <v>3.18</v>
      </c>
      <c r="AC490" s="44" t="b">
        <v>1</v>
      </c>
    </row>
    <row r="491">
      <c r="A491" s="101">
        <v>219.1</v>
      </c>
      <c r="B491" s="112">
        <v>2714291.0</v>
      </c>
      <c r="C491" s="101" t="s">
        <v>924</v>
      </c>
      <c r="D491" s="102"/>
      <c r="E491" s="102"/>
      <c r="F491" s="102"/>
      <c r="G491" s="101" t="s">
        <v>925</v>
      </c>
      <c r="H491" s="102"/>
      <c r="I491" s="102"/>
      <c r="J491" s="102"/>
      <c r="K491" s="102"/>
      <c r="L491" s="102"/>
      <c r="M491" s="102"/>
      <c r="N491" s="102">
        <f t="shared" si="108"/>
        <v>0</v>
      </c>
      <c r="O491" s="102"/>
      <c r="P491" s="102"/>
      <c r="Q491" s="102"/>
      <c r="R491" s="101">
        <f t="shared" si="109"/>
        <v>0</v>
      </c>
      <c r="S491" s="102"/>
      <c r="T491" s="102"/>
      <c r="U491" s="102"/>
      <c r="V491" s="7">
        <v>0.35</v>
      </c>
      <c r="W491" s="8">
        <f t="shared" si="3"/>
        <v>0</v>
      </c>
      <c r="X491" s="9" t="str">
        <f t="shared" si="34"/>
        <v> </v>
      </c>
      <c r="Y491" s="7" t="str">
        <f t="shared" si="35"/>
        <v/>
      </c>
      <c r="Z491" s="7" t="str">
        <f t="shared" si="6"/>
        <v/>
      </c>
      <c r="AA491" s="102"/>
      <c r="AB491" s="102"/>
      <c r="AC491" s="101"/>
    </row>
    <row r="492">
      <c r="A492" s="101">
        <v>220.0</v>
      </c>
      <c r="B492" s="112">
        <v>2818205.0</v>
      </c>
      <c r="C492" s="101" t="s">
        <v>926</v>
      </c>
      <c r="D492" s="101">
        <v>71.0</v>
      </c>
      <c r="E492" s="101" t="s">
        <v>57</v>
      </c>
      <c r="F492" s="101" t="s">
        <v>927</v>
      </c>
      <c r="G492" s="101" t="s">
        <v>640</v>
      </c>
      <c r="H492" s="108">
        <v>44417.0</v>
      </c>
      <c r="I492" s="108">
        <v>44398.0</v>
      </c>
      <c r="J492" s="101" t="s">
        <v>560</v>
      </c>
      <c r="K492" s="101">
        <v>1.0</v>
      </c>
      <c r="L492" s="101">
        <v>19.0</v>
      </c>
      <c r="M492" s="108">
        <v>44427.0</v>
      </c>
      <c r="N492" s="102">
        <f t="shared" si="108"/>
        <v>10</v>
      </c>
      <c r="O492" s="102"/>
      <c r="P492" s="102"/>
      <c r="Q492" s="102"/>
      <c r="R492" s="108">
        <f t="shared" si="109"/>
        <v>-44417</v>
      </c>
      <c r="S492" s="102"/>
      <c r="T492" s="102"/>
      <c r="U492" s="102"/>
      <c r="V492" s="7">
        <v>0.35</v>
      </c>
      <c r="W492" s="8">
        <f t="shared" si="3"/>
        <v>12.35</v>
      </c>
      <c r="X492" s="9" t="str">
        <f t="shared" si="34"/>
        <v> </v>
      </c>
      <c r="Y492" s="7" t="str">
        <f t="shared" si="35"/>
        <v/>
      </c>
      <c r="Z492" s="7" t="str">
        <f t="shared" si="6"/>
        <v/>
      </c>
      <c r="AA492" s="102"/>
      <c r="AB492" s="102"/>
      <c r="AC492" s="101"/>
    </row>
    <row r="493">
      <c r="A493" s="101"/>
      <c r="B493" s="101"/>
      <c r="C493" s="101" t="s">
        <v>926</v>
      </c>
      <c r="D493" s="101">
        <v>72.0</v>
      </c>
      <c r="E493" s="101" t="s">
        <v>57</v>
      </c>
      <c r="F493" s="102"/>
      <c r="G493" s="101" t="s">
        <v>928</v>
      </c>
      <c r="H493" s="108">
        <v>44522.0</v>
      </c>
      <c r="I493" s="102"/>
      <c r="J493" s="102"/>
      <c r="K493" s="102"/>
      <c r="L493" s="102"/>
      <c r="M493" s="102"/>
      <c r="N493" s="109">
        <f t="shared" si="108"/>
        <v>-44522</v>
      </c>
      <c r="O493" s="102"/>
      <c r="P493" s="102"/>
      <c r="Q493" s="102"/>
      <c r="R493" s="108">
        <f t="shared" si="109"/>
        <v>-44522</v>
      </c>
      <c r="S493" s="102"/>
      <c r="T493" s="102"/>
      <c r="U493" s="102"/>
      <c r="V493" s="7">
        <v>0.35</v>
      </c>
      <c r="W493" s="8">
        <f t="shared" si="3"/>
        <v>0</v>
      </c>
      <c r="X493" s="9" t="str">
        <f t="shared" si="34"/>
        <v> </v>
      </c>
      <c r="Y493" s="7" t="str">
        <f t="shared" si="35"/>
        <v/>
      </c>
      <c r="Z493" s="7" t="str">
        <f t="shared" si="6"/>
        <v/>
      </c>
      <c r="AA493" s="102"/>
      <c r="AB493" s="102"/>
      <c r="AC493" s="101"/>
    </row>
    <row r="494">
      <c r="A494" s="117">
        <v>221.0</v>
      </c>
      <c r="B494" s="51">
        <v>2498513.0</v>
      </c>
      <c r="C494" s="117" t="s">
        <v>929</v>
      </c>
      <c r="D494" s="117">
        <v>77.0</v>
      </c>
      <c r="E494" s="117" t="s">
        <v>30</v>
      </c>
      <c r="F494" s="117" t="s">
        <v>930</v>
      </c>
      <c r="G494" s="117" t="s">
        <v>640</v>
      </c>
      <c r="H494" s="119">
        <v>44424.0</v>
      </c>
      <c r="I494" s="119">
        <v>44393.0</v>
      </c>
      <c r="J494" s="117" t="s">
        <v>931</v>
      </c>
      <c r="K494" s="117">
        <v>8.0</v>
      </c>
      <c r="L494" s="117">
        <v>12.0</v>
      </c>
      <c r="M494" s="119">
        <v>44433.0</v>
      </c>
      <c r="N494" s="120">
        <f t="shared" si="108"/>
        <v>9</v>
      </c>
      <c r="O494" s="117" t="s">
        <v>932</v>
      </c>
      <c r="P494" s="117">
        <v>18.0</v>
      </c>
      <c r="Q494" s="117" t="s">
        <v>933</v>
      </c>
      <c r="R494" s="119" t="str">
        <f t="shared" si="109"/>
        <v>#VALUE!</v>
      </c>
      <c r="S494" s="120"/>
      <c r="T494" s="120"/>
      <c r="U494" s="120"/>
      <c r="V494" s="7">
        <v>0.35</v>
      </c>
      <c r="W494" s="8">
        <f t="shared" si="3"/>
        <v>7.8</v>
      </c>
      <c r="X494" s="9" t="str">
        <f t="shared" si="34"/>
        <v> </v>
      </c>
      <c r="Y494" s="7" t="str">
        <f t="shared" si="35"/>
        <v/>
      </c>
      <c r="Z494" s="7" t="str">
        <f t="shared" si="6"/>
        <v/>
      </c>
      <c r="AA494" s="120"/>
      <c r="AB494" s="120"/>
      <c r="AC494" s="117" t="b">
        <v>0</v>
      </c>
    </row>
    <row r="495">
      <c r="A495" s="101">
        <v>221.1</v>
      </c>
      <c r="B495" s="101">
        <v>2498513.0</v>
      </c>
      <c r="C495" s="101" t="s">
        <v>924</v>
      </c>
      <c r="D495" s="102"/>
      <c r="E495" s="102"/>
      <c r="F495" s="102"/>
      <c r="G495" s="101" t="s">
        <v>934</v>
      </c>
      <c r="H495" s="102"/>
      <c r="I495" s="102"/>
      <c r="J495" s="102"/>
      <c r="K495" s="102"/>
      <c r="L495" s="102"/>
      <c r="M495" s="102"/>
      <c r="N495" s="102">
        <f t="shared" si="108"/>
        <v>0</v>
      </c>
      <c r="O495" s="102"/>
      <c r="P495" s="102"/>
      <c r="Q495" s="102"/>
      <c r="R495" s="101">
        <f t="shared" si="109"/>
        <v>0</v>
      </c>
      <c r="S495" s="102"/>
      <c r="T495" s="102"/>
      <c r="U495" s="102"/>
      <c r="V495" s="7">
        <v>0.35</v>
      </c>
      <c r="W495" s="8">
        <f t="shared" si="3"/>
        <v>0</v>
      </c>
      <c r="X495" s="9" t="str">
        <f t="shared" si="34"/>
        <v> </v>
      </c>
      <c r="Y495" s="7" t="str">
        <f t="shared" si="35"/>
        <v/>
      </c>
      <c r="Z495" s="7" t="str">
        <f t="shared" si="6"/>
        <v/>
      </c>
      <c r="AA495" s="102"/>
      <c r="AB495" s="102"/>
      <c r="AC495" s="101"/>
    </row>
    <row r="496">
      <c r="A496" s="117">
        <v>222.0</v>
      </c>
      <c r="B496" s="51">
        <v>2496987.0</v>
      </c>
      <c r="C496" s="117" t="s">
        <v>935</v>
      </c>
      <c r="D496" s="117">
        <v>77.0</v>
      </c>
      <c r="E496" s="117" t="s">
        <v>57</v>
      </c>
      <c r="F496" s="117" t="s">
        <v>936</v>
      </c>
      <c r="G496" s="117" t="s">
        <v>640</v>
      </c>
      <c r="H496" s="119">
        <v>44438.0</v>
      </c>
      <c r="I496" s="119">
        <v>44398.0</v>
      </c>
      <c r="J496" s="117" t="s">
        <v>937</v>
      </c>
      <c r="K496" s="117">
        <v>7.0</v>
      </c>
      <c r="L496" s="117">
        <v>20.0</v>
      </c>
      <c r="M496" s="119">
        <v>44449.0</v>
      </c>
      <c r="N496" s="120">
        <f t="shared" si="108"/>
        <v>11</v>
      </c>
      <c r="O496" s="117" t="s">
        <v>937</v>
      </c>
      <c r="P496" s="117">
        <v>9.0</v>
      </c>
      <c r="Q496" s="117" t="s">
        <v>940</v>
      </c>
      <c r="R496" s="119" t="str">
        <f t="shared" si="109"/>
        <v>#VALUE!</v>
      </c>
      <c r="S496" s="120"/>
      <c r="T496" s="120"/>
      <c r="U496" s="120"/>
      <c r="V496" s="7">
        <v>0.35</v>
      </c>
      <c r="W496" s="8">
        <f t="shared" si="3"/>
        <v>13</v>
      </c>
      <c r="X496" s="9" t="str">
        <f t="shared" si="34"/>
        <v> </v>
      </c>
      <c r="Y496" s="7" t="str">
        <f t="shared" si="35"/>
        <v/>
      </c>
      <c r="Z496" s="7" t="str">
        <f t="shared" si="6"/>
        <v/>
      </c>
      <c r="AA496" s="120"/>
      <c r="AB496" s="120"/>
      <c r="AC496" s="117"/>
    </row>
    <row r="497">
      <c r="A497" s="117">
        <v>222.1</v>
      </c>
      <c r="B497" s="51">
        <v>2496987.0</v>
      </c>
      <c r="C497" s="117" t="s">
        <v>938</v>
      </c>
      <c r="D497" s="117">
        <v>77.0</v>
      </c>
      <c r="E497" s="117" t="s">
        <v>57</v>
      </c>
      <c r="F497" s="117" t="s">
        <v>936</v>
      </c>
      <c r="G497" s="117" t="s">
        <v>939</v>
      </c>
      <c r="H497" s="119">
        <v>44459.0</v>
      </c>
      <c r="I497" s="119">
        <v>44449.0</v>
      </c>
      <c r="J497" s="117" t="s">
        <v>937</v>
      </c>
      <c r="K497" s="117">
        <v>7.0</v>
      </c>
      <c r="L497" s="117">
        <v>13.0</v>
      </c>
      <c r="M497" s="119">
        <v>44470.0</v>
      </c>
      <c r="N497" s="120">
        <f t="shared" si="108"/>
        <v>11</v>
      </c>
      <c r="O497" s="117" t="s">
        <v>937</v>
      </c>
      <c r="P497" s="117">
        <v>12.0</v>
      </c>
      <c r="Q497" s="117" t="s">
        <v>940</v>
      </c>
      <c r="R497" s="119" t="str">
        <f t="shared" si="109"/>
        <v>#VALUE!</v>
      </c>
      <c r="S497" s="120"/>
      <c r="T497" s="120"/>
      <c r="U497" s="120"/>
      <c r="V497" s="7">
        <v>0.35</v>
      </c>
      <c r="W497" s="8">
        <f t="shared" si="3"/>
        <v>8.45</v>
      </c>
      <c r="X497" s="9" t="str">
        <f t="shared" si="34"/>
        <v> </v>
      </c>
      <c r="Y497" s="7" t="str">
        <f t="shared" si="35"/>
        <v/>
      </c>
      <c r="Z497" s="7" t="str">
        <f t="shared" si="6"/>
        <v/>
      </c>
      <c r="AA497" s="120"/>
      <c r="AB497" s="120"/>
      <c r="AC497" s="117"/>
    </row>
    <row r="498">
      <c r="A498" s="44">
        <v>223.0</v>
      </c>
      <c r="B498" s="48">
        <v>1405946.0</v>
      </c>
      <c r="C498" s="44" t="s">
        <v>664</v>
      </c>
      <c r="D498" s="44">
        <v>65.0</v>
      </c>
      <c r="E498" s="44" t="s">
        <v>57</v>
      </c>
      <c r="F498" s="44" t="s">
        <v>665</v>
      </c>
      <c r="G498" s="44" t="s">
        <v>666</v>
      </c>
      <c r="H498" s="46">
        <v>44438.0</v>
      </c>
      <c r="I498" s="46">
        <v>44425.0</v>
      </c>
      <c r="J498" s="44" t="s">
        <v>667</v>
      </c>
      <c r="K498" s="44">
        <v>7.0</v>
      </c>
      <c r="L498" s="44">
        <v>12.0</v>
      </c>
      <c r="M498" s="46">
        <v>44449.0</v>
      </c>
      <c r="N498" s="47">
        <f t="shared" si="108"/>
        <v>11</v>
      </c>
      <c r="O498" s="44" t="s">
        <v>668</v>
      </c>
      <c r="P498" s="44">
        <v>16.0</v>
      </c>
      <c r="Q498" s="46">
        <v>44477.0</v>
      </c>
      <c r="R498" s="44">
        <f t="shared" si="109"/>
        <v>39</v>
      </c>
      <c r="S498" s="44" t="s">
        <v>668</v>
      </c>
      <c r="T498" s="44">
        <v>6.0</v>
      </c>
      <c r="U498" s="44" t="s">
        <v>669</v>
      </c>
      <c r="V498" s="7">
        <v>0.35</v>
      </c>
      <c r="W498" s="47">
        <f t="shared" si="3"/>
        <v>7.8</v>
      </c>
      <c r="X498" s="50" t="str">
        <f t="shared" si="34"/>
        <v>Failure</v>
      </c>
      <c r="Y498" s="44" t="str">
        <f t="shared" si="35"/>
        <v>Success</v>
      </c>
      <c r="Z498" s="44" t="str">
        <f t="shared" si="6"/>
        <v>Success</v>
      </c>
      <c r="AA498" s="44">
        <v>24.53</v>
      </c>
      <c r="AB498" s="44">
        <v>3.44</v>
      </c>
      <c r="AC498" s="44" t="b">
        <v>1</v>
      </c>
    </row>
    <row r="499">
      <c r="A499" s="101">
        <v>223.1</v>
      </c>
      <c r="B499" s="101"/>
      <c r="C499" s="101"/>
      <c r="D499" s="102"/>
      <c r="E499" s="102"/>
      <c r="F499" s="102"/>
      <c r="G499" s="101" t="s">
        <v>705</v>
      </c>
      <c r="H499" s="102"/>
      <c r="I499" s="102"/>
      <c r="J499" s="102"/>
      <c r="K499" s="102"/>
      <c r="L499" s="102"/>
      <c r="M499" s="102"/>
      <c r="N499" s="102">
        <f t="shared" si="108"/>
        <v>0</v>
      </c>
      <c r="O499" s="102"/>
      <c r="P499" s="102"/>
      <c r="Q499" s="102"/>
      <c r="R499" s="101">
        <f t="shared" si="109"/>
        <v>0</v>
      </c>
      <c r="S499" s="102"/>
      <c r="T499" s="102"/>
      <c r="U499" s="102"/>
      <c r="V499" s="7">
        <v>0.35</v>
      </c>
      <c r="W499" s="8">
        <f t="shared" si="3"/>
        <v>0</v>
      </c>
      <c r="X499" s="9" t="str">
        <f t="shared" si="34"/>
        <v> </v>
      </c>
      <c r="Y499" s="7" t="str">
        <f t="shared" si="35"/>
        <v/>
      </c>
      <c r="Z499" s="7" t="str">
        <f t="shared" si="6"/>
        <v/>
      </c>
      <c r="AA499" s="102"/>
      <c r="AB499" s="102"/>
      <c r="AC499" s="101"/>
    </row>
    <row r="500">
      <c r="A500" s="60">
        <v>224.0</v>
      </c>
      <c r="B500" s="114">
        <v>2993035.0</v>
      </c>
      <c r="C500" s="60" t="s">
        <v>941</v>
      </c>
      <c r="D500" s="60">
        <v>83.0</v>
      </c>
      <c r="E500" s="60" t="s">
        <v>30</v>
      </c>
      <c r="F500" s="60" t="s">
        <v>942</v>
      </c>
      <c r="G500" s="60" t="s">
        <v>943</v>
      </c>
      <c r="H500" s="121">
        <v>44452.0</v>
      </c>
      <c r="I500" s="121">
        <v>44412.0</v>
      </c>
      <c r="J500" s="60" t="s">
        <v>944</v>
      </c>
      <c r="K500" s="60">
        <v>1.0</v>
      </c>
      <c r="L500" s="60">
        <v>11.0</v>
      </c>
      <c r="N500" s="122">
        <f t="shared" si="108"/>
        <v>-44452</v>
      </c>
      <c r="R500" s="121">
        <f t="shared" si="109"/>
        <v>-44452</v>
      </c>
      <c r="V500" s="7">
        <v>0.35</v>
      </c>
      <c r="W500" s="8">
        <f t="shared" si="3"/>
        <v>7.15</v>
      </c>
      <c r="X500" s="9" t="str">
        <f t="shared" si="34"/>
        <v> </v>
      </c>
      <c r="Y500" s="7" t="str">
        <f t="shared" si="35"/>
        <v/>
      </c>
      <c r="Z500" s="7" t="str">
        <f t="shared" si="6"/>
        <v/>
      </c>
      <c r="AC500" s="60"/>
    </row>
    <row r="501">
      <c r="A501" s="101">
        <v>224.1</v>
      </c>
      <c r="B501" s="115">
        <v>2993035.0</v>
      </c>
      <c r="C501" s="101" t="s">
        <v>705</v>
      </c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>
        <f t="shared" si="108"/>
        <v>0</v>
      </c>
      <c r="O501" s="102"/>
      <c r="P501" s="102"/>
      <c r="Q501" s="102"/>
      <c r="R501" s="101">
        <f t="shared" si="109"/>
        <v>0</v>
      </c>
      <c r="S501" s="102"/>
      <c r="T501" s="102"/>
      <c r="U501" s="102"/>
      <c r="V501" s="7">
        <v>0.35</v>
      </c>
      <c r="W501" s="102">
        <f t="shared" si="3"/>
        <v>0</v>
      </c>
      <c r="X501" s="103" t="str">
        <f t="shared" si="34"/>
        <v> </v>
      </c>
      <c r="Y501" s="101" t="str">
        <f t="shared" si="35"/>
        <v/>
      </c>
      <c r="Z501" s="101" t="str">
        <f t="shared" si="6"/>
        <v/>
      </c>
      <c r="AA501" s="102"/>
      <c r="AB501" s="102"/>
      <c r="AC501" s="101"/>
    </row>
    <row r="502">
      <c r="A502" s="60">
        <v>225.0</v>
      </c>
      <c r="B502" s="114">
        <v>2445686.0</v>
      </c>
      <c r="C502" s="60" t="s">
        <v>945</v>
      </c>
      <c r="D502" s="60">
        <v>82.0</v>
      </c>
      <c r="E502" s="60" t="s">
        <v>57</v>
      </c>
      <c r="F502" s="60" t="s">
        <v>946</v>
      </c>
      <c r="G502" s="60" t="s">
        <v>943</v>
      </c>
      <c r="H502" s="121">
        <v>44515.0</v>
      </c>
      <c r="I502" s="121">
        <v>44502.0</v>
      </c>
      <c r="J502" s="123" t="s">
        <v>947</v>
      </c>
      <c r="K502" s="60">
        <v>1.0</v>
      </c>
      <c r="L502" s="60">
        <v>26.0</v>
      </c>
      <c r="N502" s="122">
        <f t="shared" si="108"/>
        <v>-44515</v>
      </c>
      <c r="R502" s="121">
        <f t="shared" si="109"/>
        <v>-44515</v>
      </c>
      <c r="V502" s="7">
        <v>0.35</v>
      </c>
      <c r="W502" s="8">
        <f t="shared" si="3"/>
        <v>16.9</v>
      </c>
      <c r="X502" s="9" t="str">
        <f t="shared" si="34"/>
        <v> </v>
      </c>
      <c r="Y502" s="7" t="str">
        <f t="shared" si="35"/>
        <v/>
      </c>
      <c r="Z502" s="7" t="str">
        <f t="shared" si="6"/>
        <v/>
      </c>
      <c r="AC502" s="60"/>
    </row>
    <row r="503">
      <c r="A503" s="60">
        <v>225.1</v>
      </c>
      <c r="B503" s="114">
        <v>2445686.0</v>
      </c>
      <c r="C503" s="123" t="s">
        <v>948</v>
      </c>
      <c r="D503" s="60">
        <v>82.0</v>
      </c>
      <c r="E503" s="60" t="s">
        <v>57</v>
      </c>
      <c r="F503" s="60" t="s">
        <v>946</v>
      </c>
      <c r="G503" s="123" t="s">
        <v>673</v>
      </c>
      <c r="H503" s="121">
        <v>44459.0</v>
      </c>
      <c r="N503" s="122">
        <f t="shared" si="108"/>
        <v>-44459</v>
      </c>
      <c r="R503" s="121">
        <f t="shared" si="109"/>
        <v>-44459</v>
      </c>
      <c r="V503" s="7">
        <v>0.35</v>
      </c>
      <c r="W503" s="8">
        <f t="shared" si="3"/>
        <v>0</v>
      </c>
      <c r="X503" s="9" t="str">
        <f t="shared" si="34"/>
        <v> </v>
      </c>
      <c r="Y503" s="7" t="str">
        <f t="shared" si="35"/>
        <v/>
      </c>
      <c r="Z503" s="7" t="str">
        <f t="shared" si="6"/>
        <v/>
      </c>
      <c r="AC503" s="60"/>
    </row>
    <row r="504">
      <c r="A504" s="60">
        <v>226.0</v>
      </c>
      <c r="B504" s="54" t="s">
        <v>670</v>
      </c>
      <c r="C504" s="60"/>
      <c r="D504" s="60">
        <v>79.0</v>
      </c>
      <c r="E504" s="60" t="s">
        <v>57</v>
      </c>
      <c r="H504" s="121">
        <v>44564.0</v>
      </c>
      <c r="N504" s="122">
        <f t="shared" si="108"/>
        <v>-44564</v>
      </c>
      <c r="R504" s="121">
        <f t="shared" si="109"/>
        <v>-44564</v>
      </c>
      <c r="V504" s="7">
        <v>0.35</v>
      </c>
      <c r="W504" s="8">
        <f t="shared" si="3"/>
        <v>0</v>
      </c>
      <c r="X504" s="9" t="str">
        <f t="shared" si="34"/>
        <v> </v>
      </c>
      <c r="Y504" s="7" t="str">
        <f t="shared" si="35"/>
        <v/>
      </c>
      <c r="Z504" s="7" t="str">
        <f t="shared" si="6"/>
        <v/>
      </c>
      <c r="AC504" s="60"/>
    </row>
    <row r="505">
      <c r="A505" s="11">
        <v>226.1</v>
      </c>
      <c r="B505" s="56" t="s">
        <v>670</v>
      </c>
      <c r="C505" s="11" t="s">
        <v>676</v>
      </c>
      <c r="D505" s="11">
        <v>79.0</v>
      </c>
      <c r="E505" s="11" t="s">
        <v>57</v>
      </c>
      <c r="F505" s="11" t="s">
        <v>672</v>
      </c>
      <c r="G505" s="32" t="s">
        <v>673</v>
      </c>
      <c r="H505" s="12">
        <v>44459.0</v>
      </c>
      <c r="I505" s="12">
        <v>44428.0</v>
      </c>
      <c r="J505" s="11" t="s">
        <v>674</v>
      </c>
      <c r="K505" s="11">
        <v>7.0</v>
      </c>
      <c r="L505" s="11">
        <v>17.0</v>
      </c>
      <c r="M505" s="13"/>
      <c r="N505" s="14">
        <f t="shared" si="108"/>
        <v>-44459</v>
      </c>
      <c r="O505" s="13"/>
      <c r="P505" s="13"/>
      <c r="Q505" s="12">
        <v>44503.0</v>
      </c>
      <c r="R505" s="11">
        <f t="shared" si="109"/>
        <v>44</v>
      </c>
      <c r="S505" s="32" t="s">
        <v>674</v>
      </c>
      <c r="T505" s="11">
        <v>7.0</v>
      </c>
      <c r="U505" s="11">
        <v>10.0</v>
      </c>
      <c r="V505" s="7">
        <v>0.35</v>
      </c>
      <c r="W505" s="13">
        <f t="shared" si="3"/>
        <v>11.05</v>
      </c>
      <c r="X505" s="34" t="str">
        <f t="shared" si="34"/>
        <v>Success</v>
      </c>
      <c r="Y505" s="11" t="str">
        <f t="shared" si="35"/>
        <v>Failure</v>
      </c>
      <c r="Z505" s="11" t="str">
        <f t="shared" si="6"/>
        <v>Success</v>
      </c>
      <c r="AA505" s="11">
        <v>27.31</v>
      </c>
      <c r="AB505" s="11">
        <v>3.48</v>
      </c>
      <c r="AC505" s="11" t="b">
        <v>1</v>
      </c>
    </row>
    <row r="506">
      <c r="A506" s="101">
        <v>227.0</v>
      </c>
      <c r="B506" s="114">
        <v>2496987.0</v>
      </c>
      <c r="C506" s="101" t="s">
        <v>694</v>
      </c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>
        <f t="shared" si="108"/>
        <v>0</v>
      </c>
      <c r="O506" s="102"/>
      <c r="P506" s="102"/>
      <c r="Q506" s="102"/>
      <c r="R506" s="101">
        <f t="shared" si="109"/>
        <v>0</v>
      </c>
      <c r="S506" s="102"/>
      <c r="T506" s="102"/>
      <c r="U506" s="102"/>
      <c r="V506" s="7">
        <v>0.35</v>
      </c>
      <c r="W506" s="8">
        <f t="shared" si="3"/>
        <v>0</v>
      </c>
      <c r="X506" s="9" t="str">
        <f t="shared" si="34"/>
        <v> </v>
      </c>
      <c r="Y506" s="7" t="str">
        <f t="shared" si="35"/>
        <v/>
      </c>
      <c r="Z506" s="7" t="str">
        <f t="shared" si="6"/>
        <v/>
      </c>
      <c r="AA506" s="102"/>
      <c r="AB506" s="102"/>
      <c r="AC506" s="101"/>
    </row>
    <row r="507">
      <c r="A507" s="101">
        <v>227.1</v>
      </c>
      <c r="B507" s="101"/>
      <c r="C507" s="101" t="s">
        <v>694</v>
      </c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>
        <f t="shared" si="108"/>
        <v>0</v>
      </c>
      <c r="O507" s="102"/>
      <c r="P507" s="102"/>
      <c r="Q507" s="102"/>
      <c r="R507" s="101">
        <f t="shared" si="109"/>
        <v>0</v>
      </c>
      <c r="S507" s="102"/>
      <c r="T507" s="102"/>
      <c r="U507" s="102"/>
      <c r="V507" s="7">
        <v>0.35</v>
      </c>
      <c r="W507" s="8">
        <f t="shared" si="3"/>
        <v>0</v>
      </c>
      <c r="X507" s="9" t="str">
        <f t="shared" si="34"/>
        <v> </v>
      </c>
      <c r="Y507" s="7" t="str">
        <f t="shared" si="35"/>
        <v/>
      </c>
      <c r="Z507" s="7" t="str">
        <f t="shared" si="6"/>
        <v/>
      </c>
      <c r="AA507" s="102"/>
      <c r="AB507" s="102"/>
      <c r="AC507" s="101"/>
    </row>
    <row r="508">
      <c r="A508" s="101">
        <v>228.0</v>
      </c>
      <c r="B508" s="57">
        <v>3165298.0</v>
      </c>
      <c r="C508" s="101" t="s">
        <v>694</v>
      </c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>
        <f t="shared" si="108"/>
        <v>0</v>
      </c>
      <c r="O508" s="102"/>
      <c r="P508" s="102"/>
      <c r="Q508" s="102"/>
      <c r="R508" s="101">
        <f t="shared" si="109"/>
        <v>0</v>
      </c>
      <c r="S508" s="102"/>
      <c r="T508" s="102"/>
      <c r="U508" s="102"/>
      <c r="V508" s="7">
        <v>0.35</v>
      </c>
      <c r="W508" s="8">
        <f t="shared" si="3"/>
        <v>0</v>
      </c>
      <c r="X508" s="9" t="str">
        <f t="shared" si="34"/>
        <v> </v>
      </c>
      <c r="Y508" s="7" t="str">
        <f t="shared" si="35"/>
        <v/>
      </c>
      <c r="Z508" s="7" t="str">
        <f t="shared" si="6"/>
        <v/>
      </c>
      <c r="AA508" s="102"/>
      <c r="AB508" s="102"/>
      <c r="AC508" s="101"/>
    </row>
    <row r="509">
      <c r="A509" s="101">
        <v>228.1</v>
      </c>
      <c r="B509" s="101"/>
      <c r="C509" s="101" t="s">
        <v>694</v>
      </c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>
        <f t="shared" si="108"/>
        <v>0</v>
      </c>
      <c r="O509" s="102"/>
      <c r="P509" s="102"/>
      <c r="Q509" s="102"/>
      <c r="R509" s="101">
        <f t="shared" si="109"/>
        <v>0</v>
      </c>
      <c r="S509" s="102"/>
      <c r="T509" s="102"/>
      <c r="U509" s="102"/>
      <c r="V509" s="7">
        <v>0.35</v>
      </c>
      <c r="W509" s="8">
        <f t="shared" si="3"/>
        <v>0</v>
      </c>
      <c r="X509" s="9" t="str">
        <f t="shared" si="34"/>
        <v> </v>
      </c>
      <c r="Y509" s="7" t="str">
        <f t="shared" si="35"/>
        <v/>
      </c>
      <c r="Z509" s="7" t="str">
        <f t="shared" si="6"/>
        <v/>
      </c>
      <c r="AA509" s="102"/>
      <c r="AB509" s="102"/>
      <c r="AC509" s="101"/>
    </row>
    <row r="510">
      <c r="A510" s="117">
        <v>229.0</v>
      </c>
      <c r="B510" s="57">
        <v>2777341.0</v>
      </c>
      <c r="C510" s="117" t="s">
        <v>677</v>
      </c>
      <c r="D510" s="120"/>
      <c r="E510" s="120"/>
      <c r="F510" s="120"/>
      <c r="G510" s="117" t="s">
        <v>679</v>
      </c>
      <c r="H510" s="119">
        <v>44571.0</v>
      </c>
      <c r="I510" s="120"/>
      <c r="J510" s="120"/>
      <c r="K510" s="120"/>
      <c r="L510" s="120"/>
      <c r="M510" s="120"/>
      <c r="N510" s="124">
        <f t="shared" si="108"/>
        <v>-44571</v>
      </c>
      <c r="O510" s="120"/>
      <c r="P510" s="120"/>
      <c r="Q510" s="120"/>
      <c r="R510" s="119">
        <f t="shared" si="109"/>
        <v>-44571</v>
      </c>
      <c r="S510" s="120"/>
      <c r="T510" s="120"/>
      <c r="U510" s="120"/>
      <c r="V510" s="7">
        <v>0.35</v>
      </c>
      <c r="W510" s="120">
        <f t="shared" si="3"/>
        <v>0</v>
      </c>
      <c r="X510" s="125" t="str">
        <f t="shared" si="34"/>
        <v> </v>
      </c>
      <c r="Y510" s="117" t="str">
        <f t="shared" si="35"/>
        <v/>
      </c>
      <c r="Z510" s="117" t="str">
        <f t="shared" si="6"/>
        <v/>
      </c>
      <c r="AA510" s="117">
        <v>22.84</v>
      </c>
      <c r="AB510" s="117">
        <v>2.87</v>
      </c>
      <c r="AC510" s="117"/>
    </row>
    <row r="511">
      <c r="A511" s="117">
        <v>229.1</v>
      </c>
      <c r="B511" s="57">
        <v>2777341.0</v>
      </c>
      <c r="C511" s="117" t="s">
        <v>682</v>
      </c>
      <c r="D511" s="117">
        <v>73.0</v>
      </c>
      <c r="E511" s="117" t="s">
        <v>57</v>
      </c>
      <c r="F511" s="117" t="s">
        <v>678</v>
      </c>
      <c r="G511" s="117" t="s">
        <v>645</v>
      </c>
      <c r="H511" s="119">
        <v>44466.0</v>
      </c>
      <c r="I511" s="119">
        <v>44434.0</v>
      </c>
      <c r="J511" s="117" t="s">
        <v>680</v>
      </c>
      <c r="K511" s="117">
        <v>5.0</v>
      </c>
      <c r="L511" s="117">
        <v>20.0</v>
      </c>
      <c r="M511" s="119">
        <v>44474.0</v>
      </c>
      <c r="N511" s="120">
        <f t="shared" si="108"/>
        <v>8</v>
      </c>
      <c r="O511" s="117" t="s">
        <v>680</v>
      </c>
      <c r="P511" s="117">
        <v>13.0</v>
      </c>
      <c r="Q511" s="119">
        <v>44588.0</v>
      </c>
      <c r="R511" s="117">
        <f t="shared" si="109"/>
        <v>122</v>
      </c>
      <c r="S511" s="120"/>
      <c r="T511" s="120"/>
      <c r="U511" s="120"/>
      <c r="V511" s="7">
        <v>0.35</v>
      </c>
      <c r="W511" s="8">
        <f t="shared" si="3"/>
        <v>13</v>
      </c>
      <c r="X511" s="9" t="str">
        <f t="shared" si="34"/>
        <v> </v>
      </c>
      <c r="Y511" s="7" t="str">
        <f t="shared" si="35"/>
        <v/>
      </c>
      <c r="Z511" s="7" t="str">
        <f t="shared" si="6"/>
        <v/>
      </c>
      <c r="AA511" s="117">
        <v>22.88</v>
      </c>
      <c r="AB511" s="117">
        <v>2.81</v>
      </c>
      <c r="AC511" s="117"/>
    </row>
    <row r="512">
      <c r="A512" s="63">
        <v>230.0</v>
      </c>
      <c r="B512" s="57">
        <v>2098050.0</v>
      </c>
      <c r="C512" s="63" t="s">
        <v>950</v>
      </c>
      <c r="D512" s="64"/>
      <c r="E512" s="64"/>
      <c r="F512" s="64"/>
      <c r="G512" s="63" t="s">
        <v>951</v>
      </c>
      <c r="H512" s="64"/>
      <c r="I512" s="64"/>
      <c r="J512" s="64"/>
      <c r="K512" s="64"/>
      <c r="L512" s="64"/>
      <c r="M512" s="64"/>
      <c r="N512" s="64">
        <f t="shared" si="108"/>
        <v>0</v>
      </c>
      <c r="O512" s="64"/>
      <c r="P512" s="64"/>
      <c r="Q512" s="64"/>
      <c r="R512" s="63">
        <f t="shared" si="109"/>
        <v>0</v>
      </c>
      <c r="S512" s="64"/>
      <c r="T512" s="64"/>
      <c r="U512" s="64"/>
      <c r="V512" s="7">
        <v>0.35</v>
      </c>
      <c r="W512" s="8">
        <f t="shared" si="3"/>
        <v>0</v>
      </c>
      <c r="X512" s="9" t="str">
        <f t="shared" si="34"/>
        <v> </v>
      </c>
      <c r="Y512" s="7" t="str">
        <f t="shared" si="35"/>
        <v/>
      </c>
      <c r="Z512" s="7" t="str">
        <f t="shared" si="6"/>
        <v/>
      </c>
      <c r="AA512" s="64"/>
      <c r="AB512" s="64"/>
      <c r="AC512" s="63"/>
    </row>
    <row r="513">
      <c r="A513" s="63">
        <v>230.1</v>
      </c>
      <c r="B513" s="63"/>
      <c r="C513" s="63" t="s">
        <v>950</v>
      </c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>
        <f t="shared" si="108"/>
        <v>0</v>
      </c>
      <c r="O513" s="64"/>
      <c r="P513" s="64"/>
      <c r="Q513" s="64"/>
      <c r="R513" s="63">
        <f t="shared" si="109"/>
        <v>0</v>
      </c>
      <c r="S513" s="64"/>
      <c r="T513" s="64"/>
      <c r="U513" s="64"/>
      <c r="V513" s="7">
        <v>0.35</v>
      </c>
      <c r="W513" s="8">
        <f t="shared" si="3"/>
        <v>0</v>
      </c>
      <c r="X513" s="9" t="str">
        <f t="shared" si="34"/>
        <v> </v>
      </c>
      <c r="Y513" s="7" t="str">
        <f t="shared" si="35"/>
        <v/>
      </c>
      <c r="Z513" s="7" t="str">
        <f t="shared" si="6"/>
        <v/>
      </c>
      <c r="AA513" s="64"/>
      <c r="AB513" s="64"/>
      <c r="AC513" s="63"/>
    </row>
    <row r="514">
      <c r="A514" s="101">
        <v>231.0</v>
      </c>
      <c r="B514" s="57">
        <v>2525635.0</v>
      </c>
      <c r="C514" s="101" t="s">
        <v>694</v>
      </c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>
        <f t="shared" si="108"/>
        <v>0</v>
      </c>
      <c r="O514" s="102"/>
      <c r="P514" s="102"/>
      <c r="Q514" s="102"/>
      <c r="R514" s="101">
        <f t="shared" si="109"/>
        <v>0</v>
      </c>
      <c r="S514" s="102"/>
      <c r="T514" s="102"/>
      <c r="U514" s="102"/>
      <c r="V514" s="7">
        <v>0.35</v>
      </c>
      <c r="W514" s="8">
        <f t="shared" si="3"/>
        <v>0</v>
      </c>
      <c r="X514" s="9" t="str">
        <f t="shared" si="34"/>
        <v> </v>
      </c>
      <c r="Y514" s="7" t="str">
        <f t="shared" si="35"/>
        <v/>
      </c>
      <c r="Z514" s="7" t="str">
        <f t="shared" si="6"/>
        <v/>
      </c>
      <c r="AA514" s="102"/>
      <c r="AB514" s="102"/>
      <c r="AC514" s="101"/>
    </row>
    <row r="515">
      <c r="A515" s="101">
        <v>231.1</v>
      </c>
      <c r="B515" s="101"/>
      <c r="C515" s="101" t="s">
        <v>694</v>
      </c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>
        <f t="shared" si="108"/>
        <v>0</v>
      </c>
      <c r="O515" s="102"/>
      <c r="P515" s="102"/>
      <c r="Q515" s="102"/>
      <c r="R515" s="101">
        <f t="shared" si="109"/>
        <v>0</v>
      </c>
      <c r="S515" s="102"/>
      <c r="T515" s="102"/>
      <c r="U515" s="102"/>
      <c r="V515" s="7">
        <v>0.35</v>
      </c>
      <c r="W515" s="8">
        <f t="shared" si="3"/>
        <v>0</v>
      </c>
      <c r="X515" s="9" t="str">
        <f t="shared" si="34"/>
        <v> </v>
      </c>
      <c r="Y515" s="7" t="str">
        <f t="shared" si="35"/>
        <v/>
      </c>
      <c r="Z515" s="7" t="str">
        <f t="shared" si="6"/>
        <v/>
      </c>
      <c r="AA515" s="102"/>
      <c r="AB515" s="102"/>
      <c r="AC515" s="101"/>
    </row>
    <row r="516">
      <c r="A516" s="65">
        <v>232.0</v>
      </c>
      <c r="B516" s="57">
        <v>2064818.0</v>
      </c>
      <c r="C516" s="65" t="s">
        <v>952</v>
      </c>
      <c r="D516" s="65">
        <v>83.0</v>
      </c>
      <c r="E516" s="65" t="s">
        <v>57</v>
      </c>
      <c r="F516" s="65" t="s">
        <v>953</v>
      </c>
      <c r="G516" s="65" t="s">
        <v>640</v>
      </c>
      <c r="H516" s="67">
        <v>44473.0</v>
      </c>
      <c r="I516" s="67">
        <v>44454.0</v>
      </c>
      <c r="J516" s="65" t="s">
        <v>954</v>
      </c>
      <c r="K516" s="65">
        <v>2.0</v>
      </c>
      <c r="L516" s="65">
        <v>26.0</v>
      </c>
      <c r="M516" s="67">
        <v>44484.0</v>
      </c>
      <c r="N516" s="66">
        <f t="shared" si="108"/>
        <v>11</v>
      </c>
      <c r="O516" s="65" t="s">
        <v>955</v>
      </c>
      <c r="P516" s="65">
        <v>17.0</v>
      </c>
      <c r="Q516" s="67">
        <v>44519.0</v>
      </c>
      <c r="R516" s="65">
        <f t="shared" si="109"/>
        <v>46</v>
      </c>
      <c r="S516" s="65" t="s">
        <v>108</v>
      </c>
      <c r="T516" s="65"/>
      <c r="U516" s="65"/>
      <c r="V516" s="7">
        <v>0.35</v>
      </c>
      <c r="W516" s="66">
        <f t="shared" si="3"/>
        <v>16.9</v>
      </c>
      <c r="X516" s="85" t="str">
        <f t="shared" si="34"/>
        <v> </v>
      </c>
      <c r="Y516" s="65" t="str">
        <f t="shared" si="35"/>
        <v/>
      </c>
      <c r="Z516" s="65" t="str">
        <f t="shared" si="6"/>
        <v/>
      </c>
      <c r="AA516" s="66"/>
      <c r="AB516" s="66"/>
      <c r="AC516" s="65" t="b">
        <v>0</v>
      </c>
    </row>
    <row r="517">
      <c r="A517" s="65">
        <v>232.1</v>
      </c>
      <c r="B517" s="65"/>
      <c r="C517" s="65" t="s">
        <v>952</v>
      </c>
      <c r="D517" s="66"/>
      <c r="E517" s="66"/>
      <c r="F517" s="66"/>
      <c r="G517" s="65" t="s">
        <v>956</v>
      </c>
      <c r="H517" s="66"/>
      <c r="I517" s="66"/>
      <c r="J517" s="66"/>
      <c r="K517" s="66"/>
      <c r="L517" s="65">
        <v>25.0</v>
      </c>
      <c r="M517" s="66"/>
      <c r="N517" s="66">
        <f t="shared" si="108"/>
        <v>0</v>
      </c>
      <c r="O517" s="66"/>
      <c r="P517" s="66"/>
      <c r="Q517" s="66"/>
      <c r="R517" s="65">
        <f t="shared" si="109"/>
        <v>0</v>
      </c>
      <c r="S517" s="66"/>
      <c r="T517" s="66"/>
      <c r="U517" s="66"/>
      <c r="V517" s="7">
        <v>0.35</v>
      </c>
      <c r="W517" s="66">
        <f t="shared" si="3"/>
        <v>16.25</v>
      </c>
      <c r="X517" s="85" t="str">
        <f t="shared" si="34"/>
        <v> </v>
      </c>
      <c r="Y517" s="65" t="str">
        <f t="shared" si="35"/>
        <v/>
      </c>
      <c r="Z517" s="65" t="str">
        <f t="shared" si="6"/>
        <v/>
      </c>
      <c r="AA517" s="66"/>
      <c r="AB517" s="66"/>
      <c r="AC517" s="65" t="b">
        <v>0</v>
      </c>
    </row>
    <row r="518">
      <c r="A518" s="117">
        <v>233.0</v>
      </c>
      <c r="B518" s="57">
        <v>2404331.0</v>
      </c>
      <c r="C518" s="117" t="s">
        <v>683</v>
      </c>
      <c r="D518" s="117">
        <v>67.0</v>
      </c>
      <c r="E518" s="117" t="s">
        <v>30</v>
      </c>
      <c r="F518" s="117" t="s">
        <v>684</v>
      </c>
      <c r="G518" s="117" t="s">
        <v>625</v>
      </c>
      <c r="H518" s="119">
        <v>44480.0</v>
      </c>
      <c r="I518" s="119">
        <v>44440.0</v>
      </c>
      <c r="J518" s="117" t="s">
        <v>685</v>
      </c>
      <c r="K518" s="117">
        <v>1.0</v>
      </c>
      <c r="L518" s="117">
        <v>13.0</v>
      </c>
      <c r="M518" s="119">
        <v>44490.0</v>
      </c>
      <c r="N518" s="120">
        <f t="shared" si="108"/>
        <v>10</v>
      </c>
      <c r="O518" s="117" t="s">
        <v>685</v>
      </c>
      <c r="P518" s="117">
        <v>20.0</v>
      </c>
      <c r="Q518" s="119">
        <v>44523.0</v>
      </c>
      <c r="R518" s="117">
        <f t="shared" si="109"/>
        <v>43</v>
      </c>
      <c r="S518" s="117" t="s">
        <v>685</v>
      </c>
      <c r="T518" s="117">
        <v>1.0</v>
      </c>
      <c r="U518" s="117"/>
      <c r="V518" s="7">
        <v>0.35</v>
      </c>
      <c r="W518" s="8">
        <f t="shared" si="3"/>
        <v>8.45</v>
      </c>
      <c r="X518" s="9" t="str">
        <f t="shared" si="34"/>
        <v> </v>
      </c>
      <c r="Y518" s="7" t="str">
        <f t="shared" si="35"/>
        <v>Failure</v>
      </c>
      <c r="Z518" s="7" t="str">
        <f t="shared" si="6"/>
        <v/>
      </c>
      <c r="AA518" s="120"/>
      <c r="AB518" s="120"/>
      <c r="AC518" s="117" t="b">
        <v>0</v>
      </c>
    </row>
    <row r="519">
      <c r="A519" s="117">
        <v>233.1</v>
      </c>
      <c r="B519" s="57">
        <v>2404331.0</v>
      </c>
      <c r="C519" s="117" t="s">
        <v>686</v>
      </c>
      <c r="D519" s="117">
        <v>67.0</v>
      </c>
      <c r="E519" s="117" t="s">
        <v>30</v>
      </c>
      <c r="F519" s="117" t="s">
        <v>684</v>
      </c>
      <c r="G519" s="117" t="s">
        <v>687</v>
      </c>
      <c r="H519" s="119">
        <v>44522.0</v>
      </c>
      <c r="I519" s="119">
        <v>44440.0</v>
      </c>
      <c r="J519" s="117" t="s">
        <v>685</v>
      </c>
      <c r="K519" s="117">
        <v>1.0</v>
      </c>
      <c r="L519" s="117">
        <v>13.0</v>
      </c>
      <c r="M519" s="119">
        <v>44523.0</v>
      </c>
      <c r="N519" s="120">
        <f t="shared" si="108"/>
        <v>1</v>
      </c>
      <c r="O519" s="117" t="s">
        <v>685</v>
      </c>
      <c r="P519" s="117">
        <v>10.0</v>
      </c>
      <c r="Q519" s="117" t="s">
        <v>1017</v>
      </c>
      <c r="R519" s="119" t="str">
        <f t="shared" si="109"/>
        <v>#VALUE!</v>
      </c>
      <c r="S519" s="120"/>
      <c r="T519" s="120"/>
      <c r="U519" s="120"/>
      <c r="V519" s="7">
        <v>0.35</v>
      </c>
      <c r="W519" s="8">
        <f t="shared" si="3"/>
        <v>8.45</v>
      </c>
      <c r="X519" s="9" t="str">
        <f t="shared" si="34"/>
        <v> </v>
      </c>
      <c r="Y519" s="7" t="str">
        <f t="shared" si="35"/>
        <v/>
      </c>
      <c r="Z519" s="7" t="str">
        <f t="shared" si="6"/>
        <v/>
      </c>
      <c r="AA519" s="120"/>
      <c r="AB519" s="120"/>
      <c r="AC519" s="117" t="b">
        <v>0</v>
      </c>
    </row>
    <row r="520">
      <c r="A520" s="60"/>
      <c r="B520" s="60"/>
      <c r="C520" s="60"/>
      <c r="N520" s="61">
        <f t="shared" si="108"/>
        <v>0</v>
      </c>
      <c r="R520" s="60">
        <f t="shared" si="109"/>
        <v>0</v>
      </c>
      <c r="Z520" s="7" t="str">
        <f>IF(AND(X520="Failure",Y520="Failure"),"Failure",
IF(X520=0," ",
IF(Y520=0," ",
"Success")))</f>
        <v> </v>
      </c>
      <c r="AC520" s="60"/>
    </row>
    <row r="521">
      <c r="A521" s="60"/>
      <c r="B521" s="60"/>
      <c r="C521" s="60"/>
      <c r="N521" s="61">
        <f t="shared" si="108"/>
        <v>0</v>
      </c>
      <c r="R521" s="60">
        <f t="shared" si="109"/>
        <v>0</v>
      </c>
      <c r="AC521" s="60"/>
    </row>
    <row r="522">
      <c r="A522" s="60"/>
      <c r="B522" s="60"/>
      <c r="C522" s="60"/>
      <c r="N522" s="61">
        <f t="shared" si="108"/>
        <v>0</v>
      </c>
      <c r="R522" s="60">
        <f t="shared" si="109"/>
        <v>0</v>
      </c>
      <c r="Y522" s="62" t="s">
        <v>957</v>
      </c>
      <c r="Z522" s="62">
        <f>COUNTIF(Z2:Z519,"SUCCESS")</f>
        <v>86</v>
      </c>
      <c r="AC522" s="60"/>
    </row>
    <row r="523">
      <c r="A523" s="60"/>
      <c r="B523" s="60"/>
      <c r="C523" s="60"/>
      <c r="N523" s="61">
        <f t="shared" si="108"/>
        <v>0</v>
      </c>
      <c r="R523" s="60">
        <f t="shared" si="109"/>
        <v>0</v>
      </c>
      <c r="Y523" s="62" t="s">
        <v>958</v>
      </c>
      <c r="Z523" s="62">
        <f>COUNTIF(Z2:Z519,"FAILURE")</f>
        <v>70</v>
      </c>
      <c r="AC523" s="60"/>
    </row>
    <row r="524">
      <c r="A524" s="60"/>
      <c r="B524" s="60"/>
      <c r="C524" s="60"/>
      <c r="N524" s="61">
        <f t="shared" si="108"/>
        <v>0</v>
      </c>
      <c r="R524" s="60">
        <f t="shared" si="109"/>
        <v>0</v>
      </c>
      <c r="Y524" s="60" t="s">
        <v>959</v>
      </c>
      <c r="Z524" s="61">
        <f>sum(Z522:Z523)</f>
        <v>156</v>
      </c>
      <c r="AC524" s="60"/>
    </row>
  </sheetData>
  <autoFilter ref="$AC$1:$AC$524"/>
  <customSheetViews>
    <customSheetView guid="{7DA7519A-8AC0-488C-85CB-10156E58CA98}" filter="1" showAutoFilter="1">
      <autoFilter ref="$AC$1:$AC$524"/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0"/>
    <col customWidth="1" min="2" max="2" width="7.88"/>
    <col customWidth="1" min="4" max="4" width="5.38"/>
    <col customWidth="1" min="5" max="5" width="7.63"/>
    <col customWidth="1" min="11" max="11" width="17.5"/>
    <col customWidth="1" min="20" max="20" width="26.75"/>
    <col customWidth="1" min="22" max="23" width="12.75"/>
    <col customWidth="1" min="25" max="25" width="14.5"/>
    <col customWidth="1" min="27" max="27" width="17.13"/>
    <col customWidth="1" min="28" max="28" width="21.75"/>
    <col customWidth="1" min="29" max="29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1019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>
        <v>1.0</v>
      </c>
      <c r="B2" s="2">
        <v>2403771.0</v>
      </c>
      <c r="C2" s="2" t="s">
        <v>29</v>
      </c>
      <c r="D2" s="2">
        <v>83.0</v>
      </c>
      <c r="E2" s="2" t="s">
        <v>30</v>
      </c>
      <c r="F2" s="2" t="s">
        <v>31</v>
      </c>
      <c r="G2" s="2" t="s">
        <v>32</v>
      </c>
      <c r="H2" s="3">
        <v>44032.0</v>
      </c>
      <c r="I2" s="4">
        <v>44020.0</v>
      </c>
      <c r="J2" s="2" t="s">
        <v>33</v>
      </c>
      <c r="K2" s="2">
        <v>0.0</v>
      </c>
      <c r="L2" s="2">
        <v>24.0</v>
      </c>
      <c r="M2" s="5"/>
      <c r="N2" s="6">
        <f t="shared" ref="N2:N3" si="1">M2-H2</f>
        <v>-44032</v>
      </c>
      <c r="O2" s="5"/>
      <c r="P2" s="2">
        <v>20.0</v>
      </c>
      <c r="Q2" s="4">
        <v>44141.0</v>
      </c>
      <c r="R2" s="2">
        <f t="shared" ref="R2:R3" si="2">Q2-H2</f>
        <v>109</v>
      </c>
      <c r="S2" s="2" t="s">
        <v>34</v>
      </c>
      <c r="T2" s="2">
        <v>0.0</v>
      </c>
      <c r="U2" s="2">
        <v>20.0</v>
      </c>
      <c r="V2" s="7">
        <v>0.4</v>
      </c>
      <c r="W2" s="8">
        <f t="shared" ref="W2:W519" si="3">L2*(1-V2)</f>
        <v>14.4</v>
      </c>
      <c r="X2" s="9" t="str">
        <f t="shared" ref="X2:X135" si="4">IF(AND(AND(U2&lt;=W2,U2&gt;0),W2&gt;0), "Success", 
IF(W2=0, " ",
IF(U2=0, " ",
"Failure")))</f>
        <v>Failure</v>
      </c>
      <c r="Y2" s="7" t="str">
        <f t="shared" ref="Y2:Y135" si="5">IF(AND(T2&lt;K2,NE(ISBLANK(T2),TRUE),NE(ISBLANK(K2),TRUE)),"Success",
IF(AND(T2&gt;=K2,NE(ISBLANK(T2),TRUE),NE(ISBLANK(K2),TRUE)),"Failure",
""))</f>
        <v>Failure</v>
      </c>
      <c r="Z2" s="7" t="str">
        <f t="shared" ref="Z2:Z519" si="6">IF(AND(X2="Failure",Y2="Failure"),"Failure",
IF(AND(X2="Success",Y2="Failure"),"Success",
IF(AND(X2="Failure",Y2="Success"),"Success",
IF(AND(X2="Success",Y2="Success"),"Success",
""))))</f>
        <v>Failure</v>
      </c>
      <c r="AA2" s="2">
        <v>23.51</v>
      </c>
      <c r="AB2" s="2">
        <v>3.21</v>
      </c>
      <c r="AC2" s="2" t="b">
        <v>1</v>
      </c>
    </row>
    <row r="3">
      <c r="A3" s="2">
        <v>1.1</v>
      </c>
      <c r="B3" s="2">
        <v>2403771.0</v>
      </c>
      <c r="C3" s="2" t="s">
        <v>35</v>
      </c>
      <c r="D3" s="2">
        <v>83.0</v>
      </c>
      <c r="E3" s="2" t="s">
        <v>30</v>
      </c>
      <c r="F3" s="2" t="s">
        <v>36</v>
      </c>
      <c r="G3" s="2" t="s">
        <v>37</v>
      </c>
      <c r="H3" s="3">
        <v>44011.0</v>
      </c>
      <c r="I3" s="3">
        <v>43993.0</v>
      </c>
      <c r="J3" s="2" t="s">
        <v>38</v>
      </c>
      <c r="K3" s="2">
        <v>0.0</v>
      </c>
      <c r="L3" s="2">
        <v>22.0</v>
      </c>
      <c r="M3" s="5"/>
      <c r="N3" s="6">
        <f t="shared" si="1"/>
        <v>-44011</v>
      </c>
      <c r="O3" s="5"/>
      <c r="P3" s="2">
        <v>22.0</v>
      </c>
      <c r="Q3" s="4">
        <v>44064.0</v>
      </c>
      <c r="R3" s="2">
        <f t="shared" si="2"/>
        <v>53</v>
      </c>
      <c r="S3" s="2" t="s">
        <v>39</v>
      </c>
      <c r="T3" s="2">
        <v>0.0</v>
      </c>
      <c r="U3" s="2">
        <v>20.0</v>
      </c>
      <c r="V3" s="7">
        <v>0.4</v>
      </c>
      <c r="W3" s="8">
        <f t="shared" si="3"/>
        <v>13.2</v>
      </c>
      <c r="X3" s="9" t="str">
        <f t="shared" si="4"/>
        <v>Failure</v>
      </c>
      <c r="Y3" s="7" t="str">
        <f t="shared" si="5"/>
        <v>Failure</v>
      </c>
      <c r="Z3" s="7" t="str">
        <f t="shared" si="6"/>
        <v>Failure</v>
      </c>
      <c r="AA3" s="2">
        <v>23.43</v>
      </c>
      <c r="AB3" s="2">
        <v>3.21</v>
      </c>
      <c r="AC3" s="2" t="b">
        <v>1</v>
      </c>
    </row>
    <row r="4">
      <c r="A4" s="63">
        <v>2.0</v>
      </c>
      <c r="B4" s="63">
        <v>2055436.0</v>
      </c>
      <c r="C4" s="63" t="s">
        <v>689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3"/>
      <c r="S4" s="64"/>
      <c r="T4" s="64"/>
      <c r="U4" s="64"/>
      <c r="V4" s="7">
        <v>0.4</v>
      </c>
      <c r="W4" s="8">
        <f t="shared" si="3"/>
        <v>0</v>
      </c>
      <c r="X4" s="9" t="str">
        <f t="shared" si="4"/>
        <v> </v>
      </c>
      <c r="Y4" s="7" t="str">
        <f t="shared" si="5"/>
        <v/>
      </c>
      <c r="Z4" s="7" t="str">
        <f t="shared" si="6"/>
        <v/>
      </c>
      <c r="AA4" s="64"/>
      <c r="AB4" s="64"/>
      <c r="AC4" s="63" t="b">
        <v>0</v>
      </c>
    </row>
    <row r="5">
      <c r="A5" s="63">
        <v>2.1</v>
      </c>
      <c r="B5" s="63">
        <v>2055436.0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3"/>
      <c r="S5" s="64"/>
      <c r="T5" s="64"/>
      <c r="U5" s="64"/>
      <c r="V5" s="7">
        <v>0.4</v>
      </c>
      <c r="W5" s="8">
        <f t="shared" si="3"/>
        <v>0</v>
      </c>
      <c r="X5" s="9" t="str">
        <f t="shared" si="4"/>
        <v> </v>
      </c>
      <c r="Y5" s="7" t="str">
        <f t="shared" si="5"/>
        <v/>
      </c>
      <c r="Z5" s="7" t="str">
        <f t="shared" si="6"/>
        <v/>
      </c>
      <c r="AA5" s="64"/>
      <c r="AB5" s="64"/>
      <c r="AC5" s="63" t="b">
        <v>0</v>
      </c>
    </row>
    <row r="6">
      <c r="A6" s="2">
        <v>3.0</v>
      </c>
      <c r="B6" s="2">
        <v>1998601.0</v>
      </c>
      <c r="C6" s="2" t="s">
        <v>40</v>
      </c>
      <c r="D6" s="2">
        <v>63.0</v>
      </c>
      <c r="E6" s="2" t="s">
        <v>30</v>
      </c>
      <c r="F6" s="2" t="s">
        <v>41</v>
      </c>
      <c r="G6" s="2" t="s">
        <v>42</v>
      </c>
      <c r="H6" s="4">
        <v>44060.0</v>
      </c>
      <c r="I6" s="4">
        <v>44036.0</v>
      </c>
      <c r="J6" s="2" t="s">
        <v>39</v>
      </c>
      <c r="K6" s="2">
        <v>0.0</v>
      </c>
      <c r="L6" s="2">
        <v>21.0</v>
      </c>
      <c r="M6" s="5"/>
      <c r="N6" s="10">
        <f t="shared" ref="N6:N9" si="7">M6-H6</f>
        <v>-44060</v>
      </c>
      <c r="O6" s="5"/>
      <c r="P6" s="5"/>
      <c r="Q6" s="4">
        <v>44225.0</v>
      </c>
      <c r="R6" s="2">
        <f t="shared" ref="R6:R9" si="8">Q6-H6</f>
        <v>165</v>
      </c>
      <c r="S6" s="2" t="s">
        <v>39</v>
      </c>
      <c r="T6" s="2">
        <v>0.0</v>
      </c>
      <c r="U6" s="2">
        <v>18.0</v>
      </c>
      <c r="V6" s="7">
        <v>0.4</v>
      </c>
      <c r="W6" s="8">
        <f t="shared" si="3"/>
        <v>12.6</v>
      </c>
      <c r="X6" s="9" t="str">
        <f t="shared" si="4"/>
        <v>Failure</v>
      </c>
      <c r="Y6" s="7" t="str">
        <f t="shared" si="5"/>
        <v>Failure</v>
      </c>
      <c r="Z6" s="7" t="str">
        <f t="shared" si="6"/>
        <v>Failure</v>
      </c>
      <c r="AA6" s="2">
        <v>23.95</v>
      </c>
      <c r="AB6" s="2">
        <v>2.8</v>
      </c>
      <c r="AC6" s="2" t="b">
        <v>1</v>
      </c>
    </row>
    <row r="7">
      <c r="A7" s="11">
        <v>3.1</v>
      </c>
      <c r="B7" s="11">
        <v>1998601.0</v>
      </c>
      <c r="C7" s="11" t="s">
        <v>43</v>
      </c>
      <c r="D7" s="11">
        <v>63.0</v>
      </c>
      <c r="E7" s="11" t="s">
        <v>30</v>
      </c>
      <c r="F7" s="11" t="s">
        <v>44</v>
      </c>
      <c r="G7" s="11" t="s">
        <v>45</v>
      </c>
      <c r="H7" s="12">
        <v>43997.0</v>
      </c>
      <c r="I7" s="12">
        <v>43971.0</v>
      </c>
      <c r="J7" s="11" t="s">
        <v>39</v>
      </c>
      <c r="K7" s="11">
        <v>0.0</v>
      </c>
      <c r="L7" s="11">
        <v>24.0</v>
      </c>
      <c r="M7" s="13"/>
      <c r="N7" s="14">
        <f t="shared" si="7"/>
        <v>-43997</v>
      </c>
      <c r="O7" s="13"/>
      <c r="P7" s="13"/>
      <c r="Q7" s="15">
        <v>44099.0</v>
      </c>
      <c r="R7" s="11">
        <f t="shared" si="8"/>
        <v>102</v>
      </c>
      <c r="S7" s="11" t="s">
        <v>38</v>
      </c>
      <c r="T7" s="11">
        <v>0.0</v>
      </c>
      <c r="U7" s="11">
        <v>16.0</v>
      </c>
      <c r="V7" s="7">
        <v>0.4</v>
      </c>
      <c r="W7" s="8">
        <f t="shared" si="3"/>
        <v>14.4</v>
      </c>
      <c r="X7" s="9" t="str">
        <f t="shared" si="4"/>
        <v>Failure</v>
      </c>
      <c r="Y7" s="7" t="str">
        <f t="shared" si="5"/>
        <v>Failure</v>
      </c>
      <c r="Z7" s="7" t="str">
        <f t="shared" si="6"/>
        <v>Failure</v>
      </c>
      <c r="AA7" s="11">
        <v>23.96</v>
      </c>
      <c r="AB7" s="11">
        <v>2.81</v>
      </c>
      <c r="AC7" s="11" t="b">
        <v>1</v>
      </c>
    </row>
    <row r="8">
      <c r="A8" s="11">
        <v>4.0</v>
      </c>
      <c r="B8" s="11">
        <v>2846016.0</v>
      </c>
      <c r="C8" s="11" t="s">
        <v>46</v>
      </c>
      <c r="D8" s="11">
        <v>78.0</v>
      </c>
      <c r="E8" s="11" t="s">
        <v>30</v>
      </c>
      <c r="F8" s="11" t="s">
        <v>47</v>
      </c>
      <c r="G8" s="11" t="s">
        <v>48</v>
      </c>
      <c r="H8" s="15">
        <v>44256.0</v>
      </c>
      <c r="I8" s="12">
        <v>44222.0</v>
      </c>
      <c r="J8" s="11" t="s">
        <v>49</v>
      </c>
      <c r="K8" s="11">
        <v>4.0</v>
      </c>
      <c r="L8" s="11">
        <v>20.0</v>
      </c>
      <c r="M8" s="13"/>
      <c r="N8" s="16">
        <f t="shared" si="7"/>
        <v>-44256</v>
      </c>
      <c r="O8" s="13"/>
      <c r="P8" s="13"/>
      <c r="Q8" s="12">
        <v>44341.0</v>
      </c>
      <c r="R8" s="11">
        <f t="shared" si="8"/>
        <v>85</v>
      </c>
      <c r="S8" s="11" t="s">
        <v>50</v>
      </c>
      <c r="T8" s="11">
        <v>3.0</v>
      </c>
      <c r="U8" s="11">
        <v>10.0</v>
      </c>
      <c r="V8" s="7">
        <v>0.4</v>
      </c>
      <c r="W8" s="8">
        <f t="shared" si="3"/>
        <v>12</v>
      </c>
      <c r="X8" s="9" t="str">
        <f t="shared" si="4"/>
        <v>Success</v>
      </c>
      <c r="Y8" s="7" t="str">
        <f t="shared" si="5"/>
        <v>Success</v>
      </c>
      <c r="Z8" s="7" t="str">
        <f t="shared" si="6"/>
        <v>Success</v>
      </c>
      <c r="AA8" s="11">
        <v>22.76</v>
      </c>
      <c r="AB8" s="11">
        <v>4.57</v>
      </c>
      <c r="AC8" s="11" t="b">
        <v>1</v>
      </c>
    </row>
    <row r="9">
      <c r="A9" s="11">
        <v>4.1</v>
      </c>
      <c r="B9" s="11">
        <v>2846016.0</v>
      </c>
      <c r="C9" s="11" t="s">
        <v>51</v>
      </c>
      <c r="D9" s="11">
        <v>78.0</v>
      </c>
      <c r="E9" s="11" t="s">
        <v>30</v>
      </c>
      <c r="F9" s="11" t="s">
        <v>52</v>
      </c>
      <c r="G9" s="11" t="s">
        <v>53</v>
      </c>
      <c r="H9" s="12">
        <v>44074.0</v>
      </c>
      <c r="I9" s="12">
        <v>44040.0</v>
      </c>
      <c r="J9" s="11" t="s">
        <v>54</v>
      </c>
      <c r="K9" s="11">
        <v>9.0</v>
      </c>
      <c r="L9" s="11">
        <v>15.0</v>
      </c>
      <c r="M9" s="13"/>
      <c r="N9" s="14">
        <f t="shared" si="7"/>
        <v>-44074</v>
      </c>
      <c r="O9" s="13"/>
      <c r="P9" s="13"/>
      <c r="Q9" s="15">
        <v>44173.0</v>
      </c>
      <c r="R9" s="11">
        <f t="shared" si="8"/>
        <v>99</v>
      </c>
      <c r="S9" s="11" t="s">
        <v>55</v>
      </c>
      <c r="T9" s="11">
        <v>5.0</v>
      </c>
      <c r="U9" s="11">
        <v>15.0</v>
      </c>
      <c r="V9" s="7">
        <v>0.4</v>
      </c>
      <c r="W9" s="8">
        <f t="shared" si="3"/>
        <v>9</v>
      </c>
      <c r="X9" s="9" t="str">
        <f t="shared" si="4"/>
        <v>Failure</v>
      </c>
      <c r="Y9" s="7" t="str">
        <f t="shared" si="5"/>
        <v>Success</v>
      </c>
      <c r="Z9" s="7" t="str">
        <f t="shared" si="6"/>
        <v>Success</v>
      </c>
      <c r="AA9" s="11">
        <v>22.92</v>
      </c>
      <c r="AB9" s="11">
        <v>3.23</v>
      </c>
      <c r="AC9" s="11" t="b">
        <v>1</v>
      </c>
    </row>
    <row r="10">
      <c r="A10" s="63">
        <v>5.0</v>
      </c>
      <c r="B10" s="63">
        <v>2770789.0</v>
      </c>
      <c r="C10" s="63" t="s">
        <v>689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3"/>
      <c r="S10" s="64"/>
      <c r="T10" s="64"/>
      <c r="U10" s="64"/>
      <c r="V10" s="7">
        <v>0.4</v>
      </c>
      <c r="W10" s="8">
        <f t="shared" si="3"/>
        <v>0</v>
      </c>
      <c r="X10" s="9" t="str">
        <f t="shared" si="4"/>
        <v> </v>
      </c>
      <c r="Y10" s="7" t="str">
        <f t="shared" si="5"/>
        <v/>
      </c>
      <c r="Z10" s="7" t="str">
        <f t="shared" si="6"/>
        <v/>
      </c>
      <c r="AA10" s="64"/>
      <c r="AB10" s="64"/>
      <c r="AC10" s="63" t="b">
        <v>0</v>
      </c>
    </row>
    <row r="11">
      <c r="A11" s="63">
        <v>5.1</v>
      </c>
      <c r="B11" s="63">
        <v>2770789.0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3"/>
      <c r="S11" s="64"/>
      <c r="T11" s="64"/>
      <c r="U11" s="64"/>
      <c r="V11" s="7">
        <v>0.4</v>
      </c>
      <c r="W11" s="8">
        <f t="shared" si="3"/>
        <v>0</v>
      </c>
      <c r="X11" s="9" t="str">
        <f t="shared" si="4"/>
        <v> </v>
      </c>
      <c r="Y11" s="7" t="str">
        <f t="shared" si="5"/>
        <v/>
      </c>
      <c r="Z11" s="7" t="str">
        <f t="shared" si="6"/>
        <v/>
      </c>
      <c r="AA11" s="64"/>
      <c r="AB11" s="64"/>
      <c r="AC11" s="63" t="b">
        <v>0</v>
      </c>
    </row>
    <row r="12">
      <c r="A12" s="11">
        <v>6.0</v>
      </c>
      <c r="B12" s="11">
        <v>2451145.0</v>
      </c>
      <c r="C12" s="11" t="s">
        <v>56</v>
      </c>
      <c r="D12" s="11">
        <v>74.0</v>
      </c>
      <c r="E12" s="11" t="s">
        <v>57</v>
      </c>
      <c r="F12" s="11" t="s">
        <v>58</v>
      </c>
      <c r="G12" s="11" t="s">
        <v>59</v>
      </c>
      <c r="H12" s="12">
        <v>44067.0</v>
      </c>
      <c r="I12" s="12">
        <v>44042.0</v>
      </c>
      <c r="J12" s="11" t="s">
        <v>60</v>
      </c>
      <c r="K12" s="11">
        <v>5.0</v>
      </c>
      <c r="L12" s="11">
        <v>15.0</v>
      </c>
      <c r="M12" s="13"/>
      <c r="N12" s="14">
        <f t="shared" ref="N12:N17" si="9">M12-H12</f>
        <v>-44067</v>
      </c>
      <c r="O12" s="13"/>
      <c r="P12" s="13"/>
      <c r="Q12" s="12">
        <v>44153.0</v>
      </c>
      <c r="R12" s="11">
        <f t="shared" ref="R12:R17" si="10">Q12-H12</f>
        <v>86</v>
      </c>
      <c r="S12" s="11" t="s">
        <v>38</v>
      </c>
      <c r="T12" s="11">
        <v>0.0</v>
      </c>
      <c r="U12" s="11">
        <v>12.0</v>
      </c>
      <c r="V12" s="7">
        <v>0.4</v>
      </c>
      <c r="W12" s="8">
        <f t="shared" si="3"/>
        <v>9</v>
      </c>
      <c r="X12" s="9" t="str">
        <f t="shared" si="4"/>
        <v>Failure</v>
      </c>
      <c r="Y12" s="7" t="str">
        <f t="shared" si="5"/>
        <v>Success</v>
      </c>
      <c r="Z12" s="7" t="str">
        <f t="shared" si="6"/>
        <v>Success</v>
      </c>
      <c r="AA12" s="11">
        <v>24.66</v>
      </c>
      <c r="AB12" s="11">
        <v>3.17</v>
      </c>
      <c r="AC12" s="11" t="b">
        <v>1</v>
      </c>
    </row>
    <row r="13">
      <c r="A13" s="11">
        <v>6.1</v>
      </c>
      <c r="B13" s="11">
        <v>2451145.0</v>
      </c>
      <c r="C13" s="11" t="s">
        <v>61</v>
      </c>
      <c r="D13" s="11">
        <v>74.0</v>
      </c>
      <c r="E13" s="11" t="s">
        <v>57</v>
      </c>
      <c r="F13" s="11" t="s">
        <v>58</v>
      </c>
      <c r="G13" s="11" t="s">
        <v>62</v>
      </c>
      <c r="H13" s="15">
        <v>44088.0</v>
      </c>
      <c r="I13" s="15">
        <v>44075.0</v>
      </c>
      <c r="J13" s="11" t="s">
        <v>63</v>
      </c>
      <c r="K13" s="11">
        <v>8.0</v>
      </c>
      <c r="L13" s="11">
        <v>12.0</v>
      </c>
      <c r="M13" s="13"/>
      <c r="N13" s="16">
        <f t="shared" si="9"/>
        <v>-44088</v>
      </c>
      <c r="O13" s="13"/>
      <c r="P13" s="13"/>
      <c r="Q13" s="12">
        <v>44153.0</v>
      </c>
      <c r="R13" s="11">
        <f t="shared" si="10"/>
        <v>65</v>
      </c>
      <c r="S13" s="11" t="s">
        <v>38</v>
      </c>
      <c r="T13" s="11">
        <v>0.0</v>
      </c>
      <c r="U13" s="11">
        <v>10.0</v>
      </c>
      <c r="V13" s="7">
        <v>0.4</v>
      </c>
      <c r="W13" s="8">
        <f t="shared" si="3"/>
        <v>7.2</v>
      </c>
      <c r="X13" s="9" t="str">
        <f t="shared" si="4"/>
        <v>Failure</v>
      </c>
      <c r="Y13" s="7" t="str">
        <f t="shared" si="5"/>
        <v>Success</v>
      </c>
      <c r="Z13" s="7" t="str">
        <f t="shared" si="6"/>
        <v>Success</v>
      </c>
      <c r="AA13" s="11">
        <v>24.03</v>
      </c>
      <c r="AB13" s="11">
        <v>3.11</v>
      </c>
      <c r="AC13" s="11" t="b">
        <v>1</v>
      </c>
    </row>
    <row r="14">
      <c r="A14" s="11">
        <v>7.0</v>
      </c>
      <c r="B14" s="11">
        <v>2948773.0</v>
      </c>
      <c r="C14" s="11" t="s">
        <v>64</v>
      </c>
      <c r="D14" s="11">
        <v>58.0</v>
      </c>
      <c r="E14" s="11" t="s">
        <v>57</v>
      </c>
      <c r="F14" s="11" t="s">
        <v>65</v>
      </c>
      <c r="G14" s="11" t="s">
        <v>66</v>
      </c>
      <c r="H14" s="12">
        <v>44102.0</v>
      </c>
      <c r="I14" s="12">
        <v>44047.0</v>
      </c>
      <c r="J14" s="11" t="s">
        <v>67</v>
      </c>
      <c r="K14" s="11">
        <v>1.0</v>
      </c>
      <c r="L14" s="11">
        <v>19.0</v>
      </c>
      <c r="M14" s="13"/>
      <c r="N14" s="14">
        <f t="shared" si="9"/>
        <v>-44102</v>
      </c>
      <c r="O14" s="13"/>
      <c r="P14" s="13"/>
      <c r="Q14" s="12">
        <v>44215.0</v>
      </c>
      <c r="R14" s="11">
        <f t="shared" si="10"/>
        <v>113</v>
      </c>
      <c r="S14" s="11" t="s">
        <v>67</v>
      </c>
      <c r="T14" s="11">
        <v>1.0</v>
      </c>
      <c r="U14" s="11">
        <v>15.0</v>
      </c>
      <c r="V14" s="7">
        <v>0.4</v>
      </c>
      <c r="W14" s="8">
        <f t="shared" si="3"/>
        <v>11.4</v>
      </c>
      <c r="X14" s="9" t="str">
        <f t="shared" si="4"/>
        <v>Failure</v>
      </c>
      <c r="Y14" s="7" t="str">
        <f t="shared" si="5"/>
        <v>Failure</v>
      </c>
      <c r="Z14" s="7" t="str">
        <f t="shared" si="6"/>
        <v>Failure</v>
      </c>
      <c r="AA14" s="11">
        <v>24.8</v>
      </c>
      <c r="AB14" s="11">
        <v>3.62</v>
      </c>
      <c r="AC14" s="11" t="b">
        <v>1</v>
      </c>
    </row>
    <row r="15">
      <c r="A15" s="65">
        <v>7.1</v>
      </c>
      <c r="B15" s="65">
        <v>2948773.0</v>
      </c>
      <c r="C15" s="65" t="s">
        <v>690</v>
      </c>
      <c r="D15" s="65">
        <v>58.0</v>
      </c>
      <c r="E15" s="65" t="s">
        <v>612</v>
      </c>
      <c r="F15" s="65"/>
      <c r="G15" s="65" t="s">
        <v>691</v>
      </c>
      <c r="H15" s="66"/>
      <c r="I15" s="66"/>
      <c r="J15" s="66"/>
      <c r="K15" s="66"/>
      <c r="L15" s="66"/>
      <c r="M15" s="66"/>
      <c r="N15" s="66">
        <f t="shared" si="9"/>
        <v>0</v>
      </c>
      <c r="O15" s="66"/>
      <c r="P15" s="66"/>
      <c r="Q15" s="66"/>
      <c r="R15" s="65">
        <f t="shared" si="10"/>
        <v>0</v>
      </c>
      <c r="S15" s="66"/>
      <c r="T15" s="66"/>
      <c r="U15" s="66"/>
      <c r="V15" s="7">
        <v>0.4</v>
      </c>
      <c r="W15" s="8">
        <f t="shared" si="3"/>
        <v>0</v>
      </c>
      <c r="X15" s="9" t="str">
        <f t="shared" si="4"/>
        <v> </v>
      </c>
      <c r="Y15" s="7" t="str">
        <f t="shared" si="5"/>
        <v/>
      </c>
      <c r="Z15" s="7" t="str">
        <f t="shared" si="6"/>
        <v/>
      </c>
      <c r="AA15" s="66"/>
      <c r="AB15" s="66"/>
      <c r="AC15" s="65" t="b">
        <v>0</v>
      </c>
    </row>
    <row r="16">
      <c r="A16" s="11">
        <v>8.0</v>
      </c>
      <c r="B16" s="11">
        <v>2542706.0</v>
      </c>
      <c r="C16" s="11" t="s">
        <v>68</v>
      </c>
      <c r="D16" s="11">
        <v>75.0</v>
      </c>
      <c r="E16" s="11" t="s">
        <v>57</v>
      </c>
      <c r="F16" s="11" t="s">
        <v>69</v>
      </c>
      <c r="G16" s="11" t="s">
        <v>70</v>
      </c>
      <c r="H16" s="12">
        <v>44053.0</v>
      </c>
      <c r="I16" s="15">
        <v>44048.0</v>
      </c>
      <c r="J16" s="11" t="s">
        <v>71</v>
      </c>
      <c r="K16" s="11">
        <v>7.0</v>
      </c>
      <c r="L16" s="11">
        <v>42.0</v>
      </c>
      <c r="M16" s="13"/>
      <c r="N16" s="14">
        <f t="shared" si="9"/>
        <v>-44053</v>
      </c>
      <c r="O16" s="13"/>
      <c r="P16" s="13"/>
      <c r="Q16" s="12">
        <v>44145.0</v>
      </c>
      <c r="R16" s="11">
        <f t="shared" si="10"/>
        <v>92</v>
      </c>
      <c r="S16" s="11" t="s">
        <v>72</v>
      </c>
      <c r="T16" s="11">
        <v>6.0</v>
      </c>
      <c r="U16" s="11">
        <v>24.0</v>
      </c>
      <c r="V16" s="7">
        <v>0.4</v>
      </c>
      <c r="W16" s="8">
        <f t="shared" si="3"/>
        <v>25.2</v>
      </c>
      <c r="X16" s="9" t="str">
        <f t="shared" si="4"/>
        <v>Success</v>
      </c>
      <c r="Y16" s="7" t="str">
        <f t="shared" si="5"/>
        <v>Success</v>
      </c>
      <c r="Z16" s="7" t="str">
        <f t="shared" si="6"/>
        <v>Success</v>
      </c>
      <c r="AA16" s="11">
        <v>24.96</v>
      </c>
      <c r="AB16" s="11">
        <v>4.22</v>
      </c>
      <c r="AC16" s="11" t="b">
        <v>1</v>
      </c>
    </row>
    <row r="17">
      <c r="A17" s="65">
        <v>8.1</v>
      </c>
      <c r="B17" s="65">
        <v>2542706.0</v>
      </c>
      <c r="C17" s="65" t="s">
        <v>692</v>
      </c>
      <c r="D17" s="65">
        <v>75.0</v>
      </c>
      <c r="E17" s="65" t="s">
        <v>57</v>
      </c>
      <c r="F17" s="65"/>
      <c r="G17" s="65" t="s">
        <v>693</v>
      </c>
      <c r="H17" s="66"/>
      <c r="I17" s="66"/>
      <c r="J17" s="66"/>
      <c r="K17" s="66"/>
      <c r="L17" s="66"/>
      <c r="M17" s="66"/>
      <c r="N17" s="66">
        <f t="shared" si="9"/>
        <v>0</v>
      </c>
      <c r="O17" s="66"/>
      <c r="P17" s="66"/>
      <c r="Q17" s="66"/>
      <c r="R17" s="65">
        <f t="shared" si="10"/>
        <v>0</v>
      </c>
      <c r="S17" s="66"/>
      <c r="T17" s="66"/>
      <c r="U17" s="66"/>
      <c r="V17" s="7">
        <v>0.4</v>
      </c>
      <c r="W17" s="8">
        <f t="shared" si="3"/>
        <v>0</v>
      </c>
      <c r="X17" s="9" t="str">
        <f t="shared" si="4"/>
        <v> </v>
      </c>
      <c r="Y17" s="7" t="str">
        <f t="shared" si="5"/>
        <v/>
      </c>
      <c r="Z17" s="7" t="str">
        <f t="shared" si="6"/>
        <v/>
      </c>
      <c r="AA17" s="66"/>
      <c r="AB17" s="66"/>
      <c r="AC17" s="65" t="b">
        <v>0</v>
      </c>
    </row>
    <row r="18">
      <c r="A18" s="63">
        <v>9.0</v>
      </c>
      <c r="B18" s="63">
        <v>2930702.0</v>
      </c>
      <c r="C18" s="63" t="s">
        <v>689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3"/>
      <c r="S18" s="64"/>
      <c r="T18" s="64"/>
      <c r="U18" s="64"/>
      <c r="V18" s="7">
        <v>0.4</v>
      </c>
      <c r="W18" s="8">
        <f t="shared" si="3"/>
        <v>0</v>
      </c>
      <c r="X18" s="9" t="str">
        <f t="shared" si="4"/>
        <v> </v>
      </c>
      <c r="Y18" s="7" t="str">
        <f t="shared" si="5"/>
        <v/>
      </c>
      <c r="Z18" s="7" t="str">
        <f t="shared" si="6"/>
        <v/>
      </c>
      <c r="AA18" s="64"/>
      <c r="AB18" s="64"/>
      <c r="AC18" s="63" t="b">
        <v>0</v>
      </c>
    </row>
    <row r="19">
      <c r="A19" s="63">
        <v>9.1</v>
      </c>
      <c r="B19" s="63">
        <v>2930702.0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3"/>
      <c r="S19" s="64"/>
      <c r="T19" s="64"/>
      <c r="U19" s="64"/>
      <c r="V19" s="7">
        <v>0.4</v>
      </c>
      <c r="W19" s="8">
        <f t="shared" si="3"/>
        <v>0</v>
      </c>
      <c r="X19" s="9" t="str">
        <f t="shared" si="4"/>
        <v> </v>
      </c>
      <c r="Y19" s="7" t="str">
        <f t="shared" si="5"/>
        <v/>
      </c>
      <c r="Z19" s="7" t="str">
        <f t="shared" si="6"/>
        <v/>
      </c>
      <c r="AA19" s="64"/>
      <c r="AB19" s="64"/>
      <c r="AC19" s="63" t="b">
        <v>0</v>
      </c>
    </row>
    <row r="20">
      <c r="A20" s="63">
        <v>10.0</v>
      </c>
      <c r="B20" s="63">
        <v>2174142.0</v>
      </c>
      <c r="C20" s="63" t="s">
        <v>689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3"/>
      <c r="S20" s="64"/>
      <c r="T20" s="64"/>
      <c r="U20" s="64"/>
      <c r="V20" s="7">
        <v>0.4</v>
      </c>
      <c r="W20" s="8">
        <f t="shared" si="3"/>
        <v>0</v>
      </c>
      <c r="X20" s="9" t="str">
        <f t="shared" si="4"/>
        <v> </v>
      </c>
      <c r="Y20" s="7" t="str">
        <f t="shared" si="5"/>
        <v/>
      </c>
      <c r="Z20" s="7" t="str">
        <f t="shared" si="6"/>
        <v/>
      </c>
      <c r="AA20" s="64"/>
      <c r="AB20" s="64"/>
      <c r="AC20" s="63" t="b">
        <v>0</v>
      </c>
    </row>
    <row r="21">
      <c r="A21" s="63">
        <v>10.1</v>
      </c>
      <c r="B21" s="63">
        <v>2174142.0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3"/>
      <c r="S21" s="64"/>
      <c r="T21" s="64"/>
      <c r="U21" s="64"/>
      <c r="V21" s="7">
        <v>0.4</v>
      </c>
      <c r="W21" s="8">
        <f t="shared" si="3"/>
        <v>0</v>
      </c>
      <c r="X21" s="9" t="str">
        <f t="shared" si="4"/>
        <v> </v>
      </c>
      <c r="Y21" s="7" t="str">
        <f t="shared" si="5"/>
        <v/>
      </c>
      <c r="Z21" s="7" t="str">
        <f t="shared" si="6"/>
        <v/>
      </c>
      <c r="AA21" s="64"/>
      <c r="AB21" s="64"/>
      <c r="AC21" s="63" t="b">
        <v>0</v>
      </c>
    </row>
    <row r="22">
      <c r="A22" s="63">
        <v>11.0</v>
      </c>
      <c r="B22" s="63">
        <v>2451145.0</v>
      </c>
      <c r="C22" s="63" t="s">
        <v>694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3"/>
      <c r="S22" s="64"/>
      <c r="T22" s="64"/>
      <c r="U22" s="64"/>
      <c r="V22" s="7">
        <v>0.4</v>
      </c>
      <c r="W22" s="8">
        <f t="shared" si="3"/>
        <v>0</v>
      </c>
      <c r="X22" s="9" t="str">
        <f t="shared" si="4"/>
        <v> </v>
      </c>
      <c r="Y22" s="7" t="str">
        <f t="shared" si="5"/>
        <v/>
      </c>
      <c r="Z22" s="7" t="str">
        <f t="shared" si="6"/>
        <v/>
      </c>
      <c r="AA22" s="64"/>
      <c r="AB22" s="64"/>
      <c r="AC22" s="63" t="b">
        <v>0</v>
      </c>
    </row>
    <row r="23">
      <c r="A23" s="63">
        <v>11.1</v>
      </c>
      <c r="B23" s="63">
        <v>2451145.0</v>
      </c>
      <c r="C23" s="64"/>
      <c r="D23" s="64"/>
      <c r="E23" s="64"/>
      <c r="F23" s="64"/>
      <c r="G23" s="64"/>
      <c r="H23" s="64"/>
      <c r="I23" s="64"/>
      <c r="J23" s="64"/>
      <c r="K23" s="64"/>
      <c r="L23" s="63"/>
      <c r="M23" s="64"/>
      <c r="N23" s="64"/>
      <c r="O23" s="64"/>
      <c r="P23" s="64"/>
      <c r="Q23" s="64"/>
      <c r="R23" s="63"/>
      <c r="S23" s="64"/>
      <c r="T23" s="64"/>
      <c r="U23" s="63"/>
      <c r="V23" s="7">
        <v>0.4</v>
      </c>
      <c r="W23" s="8">
        <f t="shared" si="3"/>
        <v>0</v>
      </c>
      <c r="X23" s="9" t="str">
        <f t="shared" si="4"/>
        <v> </v>
      </c>
      <c r="Y23" s="7" t="str">
        <f t="shared" si="5"/>
        <v/>
      </c>
      <c r="Z23" s="7" t="str">
        <f t="shared" si="6"/>
        <v/>
      </c>
      <c r="AA23" s="64"/>
      <c r="AB23" s="64"/>
      <c r="AC23" s="63" t="b">
        <v>0</v>
      </c>
    </row>
    <row r="24">
      <c r="A24" s="11">
        <v>12.0</v>
      </c>
      <c r="B24" s="11">
        <v>2211428.0</v>
      </c>
      <c r="C24" s="11" t="s">
        <v>73</v>
      </c>
      <c r="D24" s="11">
        <v>76.0</v>
      </c>
      <c r="E24" s="11" t="s">
        <v>57</v>
      </c>
      <c r="F24" s="11" t="s">
        <v>74</v>
      </c>
      <c r="G24" s="11" t="s">
        <v>75</v>
      </c>
      <c r="H24" s="12">
        <v>44109.0</v>
      </c>
      <c r="I24" s="12">
        <v>44104.0</v>
      </c>
      <c r="J24" s="11" t="s">
        <v>76</v>
      </c>
      <c r="K24" s="11">
        <v>5.0</v>
      </c>
      <c r="L24" s="11">
        <v>22.0</v>
      </c>
      <c r="M24" s="13"/>
      <c r="N24" s="14">
        <f t="shared" ref="N24:N25" si="11">M24-H24</f>
        <v>-44109</v>
      </c>
      <c r="O24" s="13"/>
      <c r="P24" s="13"/>
      <c r="Q24" s="12">
        <v>44155.0</v>
      </c>
      <c r="R24" s="11">
        <f t="shared" ref="R24:R25" si="12">Q24-H24</f>
        <v>46</v>
      </c>
      <c r="S24" s="11" t="s">
        <v>77</v>
      </c>
      <c r="T24" s="11">
        <v>5.0</v>
      </c>
      <c r="U24" s="11">
        <v>14.0</v>
      </c>
      <c r="V24" s="7">
        <v>0.4</v>
      </c>
      <c r="W24" s="8">
        <f t="shared" si="3"/>
        <v>13.2</v>
      </c>
      <c r="X24" s="9" t="str">
        <f t="shared" si="4"/>
        <v>Failure</v>
      </c>
      <c r="Y24" s="7" t="str">
        <f t="shared" si="5"/>
        <v>Failure</v>
      </c>
      <c r="Z24" s="7" t="str">
        <f t="shared" si="6"/>
        <v>Failure</v>
      </c>
      <c r="AA24" s="11">
        <v>26.45</v>
      </c>
      <c r="AB24" s="11">
        <v>4.1</v>
      </c>
      <c r="AC24" s="11" t="b">
        <v>1</v>
      </c>
    </row>
    <row r="25">
      <c r="A25" s="2">
        <v>12.1</v>
      </c>
      <c r="B25" s="2">
        <v>2211428.0</v>
      </c>
      <c r="C25" s="2" t="s">
        <v>78</v>
      </c>
      <c r="D25" s="2">
        <v>76.0</v>
      </c>
      <c r="E25" s="2" t="s">
        <v>57</v>
      </c>
      <c r="F25" s="2" t="s">
        <v>79</v>
      </c>
      <c r="G25" s="2" t="s">
        <v>80</v>
      </c>
      <c r="H25" s="4">
        <v>44095.0</v>
      </c>
      <c r="I25" s="4">
        <v>43838.0</v>
      </c>
      <c r="J25" s="2" t="s">
        <v>81</v>
      </c>
      <c r="K25" s="2">
        <v>1.0</v>
      </c>
      <c r="L25" s="2">
        <v>16.0</v>
      </c>
      <c r="M25" s="5"/>
      <c r="N25" s="10">
        <f t="shared" si="11"/>
        <v>-44095</v>
      </c>
      <c r="O25" s="5"/>
      <c r="P25" s="5"/>
      <c r="Q25" s="4">
        <v>44155.0</v>
      </c>
      <c r="R25" s="2">
        <f t="shared" si="12"/>
        <v>60</v>
      </c>
      <c r="S25" s="2" t="s">
        <v>77</v>
      </c>
      <c r="T25" s="2">
        <v>5.0</v>
      </c>
      <c r="U25" s="2">
        <v>16.0</v>
      </c>
      <c r="V25" s="7">
        <v>0.4</v>
      </c>
      <c r="W25" s="8">
        <f t="shared" si="3"/>
        <v>9.6</v>
      </c>
      <c r="X25" s="9" t="str">
        <f t="shared" si="4"/>
        <v>Failure</v>
      </c>
      <c r="Y25" s="7" t="str">
        <f t="shared" si="5"/>
        <v>Failure</v>
      </c>
      <c r="Z25" s="7" t="str">
        <f t="shared" si="6"/>
        <v>Failure</v>
      </c>
      <c r="AA25" s="2">
        <v>26.71</v>
      </c>
      <c r="AB25" s="2">
        <v>4.09</v>
      </c>
      <c r="AC25" s="2" t="b">
        <v>1</v>
      </c>
    </row>
    <row r="26">
      <c r="A26" s="63">
        <v>13.0</v>
      </c>
      <c r="B26" s="63">
        <v>2211428.0</v>
      </c>
      <c r="C26" s="63" t="s">
        <v>694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3"/>
      <c r="S26" s="64"/>
      <c r="T26" s="64"/>
      <c r="U26" s="64"/>
      <c r="V26" s="7">
        <v>0.4</v>
      </c>
      <c r="W26" s="8">
        <f t="shared" si="3"/>
        <v>0</v>
      </c>
      <c r="X26" s="9" t="str">
        <f t="shared" si="4"/>
        <v> </v>
      </c>
      <c r="Y26" s="7" t="str">
        <f t="shared" si="5"/>
        <v/>
      </c>
      <c r="Z26" s="7" t="str">
        <f t="shared" si="6"/>
        <v/>
      </c>
      <c r="AA26" s="64"/>
      <c r="AB26" s="64"/>
      <c r="AC26" s="63" t="b">
        <v>0</v>
      </c>
    </row>
    <row r="27">
      <c r="A27" s="63">
        <v>13.1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3"/>
      <c r="S27" s="64"/>
      <c r="T27" s="64"/>
      <c r="U27" s="64"/>
      <c r="V27" s="7">
        <v>0.4</v>
      </c>
      <c r="W27" s="8">
        <f t="shared" si="3"/>
        <v>0</v>
      </c>
      <c r="X27" s="9" t="str">
        <f t="shared" si="4"/>
        <v> </v>
      </c>
      <c r="Y27" s="7" t="str">
        <f t="shared" si="5"/>
        <v/>
      </c>
      <c r="Z27" s="7" t="str">
        <f t="shared" si="6"/>
        <v/>
      </c>
      <c r="AA27" s="64"/>
      <c r="AB27" s="64"/>
      <c r="AC27" s="63" t="b">
        <v>0</v>
      </c>
    </row>
    <row r="28">
      <c r="A28" s="65">
        <v>14.0</v>
      </c>
      <c r="B28" s="65">
        <v>3037979.0</v>
      </c>
      <c r="C28" s="65" t="s">
        <v>695</v>
      </c>
      <c r="D28" s="65">
        <v>78.0</v>
      </c>
      <c r="E28" s="65" t="s">
        <v>30</v>
      </c>
      <c r="F28" s="65"/>
      <c r="G28" s="65" t="s">
        <v>696</v>
      </c>
      <c r="H28" s="66"/>
      <c r="I28" s="66"/>
      <c r="J28" s="66"/>
      <c r="K28" s="66"/>
      <c r="L28" s="66"/>
      <c r="M28" s="66"/>
      <c r="N28" s="66">
        <f t="shared" ref="N28:N32" si="13">M28-H28</f>
        <v>0</v>
      </c>
      <c r="O28" s="66"/>
      <c r="P28" s="66"/>
      <c r="Q28" s="66"/>
      <c r="R28" s="67">
        <f>Q28-H32</f>
        <v>-44090</v>
      </c>
      <c r="S28" s="66"/>
      <c r="T28" s="66"/>
      <c r="U28" s="66"/>
      <c r="V28" s="7">
        <v>0.4</v>
      </c>
      <c r="W28" s="8">
        <f t="shared" si="3"/>
        <v>0</v>
      </c>
      <c r="X28" s="9" t="str">
        <f t="shared" si="4"/>
        <v> </v>
      </c>
      <c r="Y28" s="7" t="str">
        <f t="shared" si="5"/>
        <v/>
      </c>
      <c r="Z28" s="7" t="str">
        <f t="shared" si="6"/>
        <v/>
      </c>
      <c r="AA28" s="66"/>
      <c r="AB28" s="66"/>
      <c r="AC28" s="65" t="b">
        <v>0</v>
      </c>
    </row>
    <row r="29">
      <c r="A29" s="11">
        <v>14.1</v>
      </c>
      <c r="B29" s="11">
        <v>3037979.0</v>
      </c>
      <c r="C29" s="11" t="s">
        <v>82</v>
      </c>
      <c r="D29" s="11">
        <v>78.0</v>
      </c>
      <c r="E29" s="11" t="s">
        <v>30</v>
      </c>
      <c r="F29" s="11" t="s">
        <v>83</v>
      </c>
      <c r="G29" s="11" t="s">
        <v>84</v>
      </c>
      <c r="H29" s="12">
        <v>44123.0</v>
      </c>
      <c r="I29" s="12">
        <v>44076.0</v>
      </c>
      <c r="J29" s="11" t="s">
        <v>85</v>
      </c>
      <c r="K29" s="11">
        <v>5.0</v>
      </c>
      <c r="L29" s="11">
        <v>22.0</v>
      </c>
      <c r="M29" s="13"/>
      <c r="N29" s="14">
        <f t="shared" si="13"/>
        <v>-44123</v>
      </c>
      <c r="O29" s="13"/>
      <c r="P29" s="13"/>
      <c r="Q29" s="12">
        <v>44174.0</v>
      </c>
      <c r="R29" s="11">
        <f t="shared" ref="R29:R32" si="14">Q29-H29</f>
        <v>51</v>
      </c>
      <c r="S29" s="11" t="s">
        <v>86</v>
      </c>
      <c r="T29" s="11">
        <v>4.0</v>
      </c>
      <c r="U29" s="11">
        <v>14.0</v>
      </c>
      <c r="V29" s="7">
        <v>0.4</v>
      </c>
      <c r="W29" s="8">
        <f t="shared" si="3"/>
        <v>13.2</v>
      </c>
      <c r="X29" s="9" t="str">
        <f t="shared" si="4"/>
        <v>Failure</v>
      </c>
      <c r="Y29" s="7" t="str">
        <f t="shared" si="5"/>
        <v>Success</v>
      </c>
      <c r="Z29" s="7" t="str">
        <f t="shared" si="6"/>
        <v>Success</v>
      </c>
      <c r="AA29" s="11">
        <v>24.19</v>
      </c>
      <c r="AB29" s="11">
        <v>2.83</v>
      </c>
      <c r="AC29" s="11" t="b">
        <v>1</v>
      </c>
    </row>
    <row r="30">
      <c r="A30" s="65">
        <v>15.0</v>
      </c>
      <c r="B30" s="65">
        <v>2997572.0</v>
      </c>
      <c r="C30" s="65" t="s">
        <v>697</v>
      </c>
      <c r="D30" s="65">
        <v>59.0</v>
      </c>
      <c r="E30" s="65" t="s">
        <v>30</v>
      </c>
      <c r="F30" s="66"/>
      <c r="G30" s="66"/>
      <c r="H30" s="66"/>
      <c r="I30" s="66"/>
      <c r="J30" s="66"/>
      <c r="K30" s="66"/>
      <c r="L30" s="66"/>
      <c r="M30" s="66"/>
      <c r="N30" s="66">
        <f t="shared" si="13"/>
        <v>0</v>
      </c>
      <c r="O30" s="66"/>
      <c r="P30" s="66"/>
      <c r="Q30" s="66"/>
      <c r="R30" s="65">
        <f t="shared" si="14"/>
        <v>0</v>
      </c>
      <c r="S30" s="66"/>
      <c r="T30" s="66"/>
      <c r="U30" s="66"/>
      <c r="V30" s="7">
        <v>0.4</v>
      </c>
      <c r="W30" s="8">
        <f t="shared" si="3"/>
        <v>0</v>
      </c>
      <c r="X30" s="9" t="str">
        <f t="shared" si="4"/>
        <v> </v>
      </c>
      <c r="Y30" s="7" t="str">
        <f t="shared" si="5"/>
        <v/>
      </c>
      <c r="Z30" s="7" t="str">
        <f t="shared" si="6"/>
        <v/>
      </c>
      <c r="AA30" s="66"/>
      <c r="AB30" s="66"/>
      <c r="AC30" s="65" t="b">
        <v>0</v>
      </c>
    </row>
    <row r="31">
      <c r="A31" s="2">
        <v>15.1</v>
      </c>
      <c r="B31" s="2">
        <v>2997572.0</v>
      </c>
      <c r="C31" s="2" t="s">
        <v>87</v>
      </c>
      <c r="D31" s="2">
        <v>59.0</v>
      </c>
      <c r="E31" s="2" t="s">
        <v>30</v>
      </c>
      <c r="F31" s="2" t="s">
        <v>88</v>
      </c>
      <c r="G31" s="2" t="s">
        <v>89</v>
      </c>
      <c r="H31" s="4">
        <v>44109.0</v>
      </c>
      <c r="I31" s="4">
        <v>44078.0</v>
      </c>
      <c r="J31" s="2" t="s">
        <v>90</v>
      </c>
      <c r="K31" s="2">
        <v>9.0</v>
      </c>
      <c r="L31" s="2">
        <v>27.0</v>
      </c>
      <c r="M31" s="5"/>
      <c r="N31" s="10">
        <f t="shared" si="13"/>
        <v>-44109</v>
      </c>
      <c r="O31" s="5"/>
      <c r="P31" s="5"/>
      <c r="Q31" s="4">
        <v>44183.0</v>
      </c>
      <c r="R31" s="2">
        <f t="shared" si="14"/>
        <v>74</v>
      </c>
      <c r="S31" s="2" t="s">
        <v>91</v>
      </c>
      <c r="T31" s="2">
        <v>9.0</v>
      </c>
      <c r="U31" s="2">
        <v>28.0</v>
      </c>
      <c r="V31" s="7">
        <v>0.4</v>
      </c>
      <c r="W31" s="8">
        <f t="shared" si="3"/>
        <v>16.2</v>
      </c>
      <c r="X31" s="9" t="str">
        <f t="shared" si="4"/>
        <v>Failure</v>
      </c>
      <c r="Y31" s="7" t="str">
        <f t="shared" si="5"/>
        <v>Failure</v>
      </c>
      <c r="Z31" s="7" t="str">
        <f t="shared" si="6"/>
        <v>Failure</v>
      </c>
      <c r="AA31" s="2">
        <v>24.19</v>
      </c>
      <c r="AB31" s="2">
        <v>2.83</v>
      </c>
      <c r="AC31" s="2" t="b">
        <v>1</v>
      </c>
    </row>
    <row r="32">
      <c r="A32" s="11">
        <v>16.0</v>
      </c>
      <c r="B32" s="11">
        <v>2741097.0</v>
      </c>
      <c r="C32" s="17" t="s">
        <v>92</v>
      </c>
      <c r="D32" s="11">
        <v>79.0</v>
      </c>
      <c r="E32" s="11" t="s">
        <v>30</v>
      </c>
      <c r="F32" s="11" t="s">
        <v>93</v>
      </c>
      <c r="G32" s="11" t="s">
        <v>94</v>
      </c>
      <c r="H32" s="12">
        <v>44090.0</v>
      </c>
      <c r="I32" s="12">
        <v>44078.0</v>
      </c>
      <c r="J32" s="11" t="s">
        <v>95</v>
      </c>
      <c r="K32" s="11">
        <v>9.0</v>
      </c>
      <c r="L32" s="11">
        <v>16.0</v>
      </c>
      <c r="M32" s="12">
        <v>44097.0</v>
      </c>
      <c r="N32" s="13">
        <f t="shared" si="13"/>
        <v>7</v>
      </c>
      <c r="O32" s="11" t="s">
        <v>96</v>
      </c>
      <c r="P32" s="11">
        <v>28.0</v>
      </c>
      <c r="Q32" s="12">
        <v>44167.0</v>
      </c>
      <c r="R32" s="11">
        <f t="shared" si="14"/>
        <v>77</v>
      </c>
      <c r="S32" s="11" t="s">
        <v>97</v>
      </c>
      <c r="T32" s="11">
        <v>9.0</v>
      </c>
      <c r="U32" s="11">
        <v>10.0</v>
      </c>
      <c r="V32" s="7">
        <v>0.4</v>
      </c>
      <c r="W32" s="8">
        <f t="shared" si="3"/>
        <v>9.6</v>
      </c>
      <c r="X32" s="9" t="str">
        <f t="shared" si="4"/>
        <v>Failure</v>
      </c>
      <c r="Y32" s="7" t="str">
        <f t="shared" si="5"/>
        <v>Failure</v>
      </c>
      <c r="Z32" s="7" t="str">
        <f t="shared" si="6"/>
        <v>Failure</v>
      </c>
      <c r="AA32" s="11">
        <v>23.09</v>
      </c>
      <c r="AB32" s="11">
        <v>2.84</v>
      </c>
      <c r="AC32" s="11" t="b">
        <v>1</v>
      </c>
    </row>
    <row r="33">
      <c r="A33" s="65">
        <v>16.1</v>
      </c>
      <c r="B33" s="66"/>
      <c r="C33" s="65" t="s">
        <v>698</v>
      </c>
      <c r="D33" s="65">
        <v>79.0</v>
      </c>
      <c r="E33" s="65" t="s">
        <v>30</v>
      </c>
      <c r="F33" s="65" t="s">
        <v>93</v>
      </c>
      <c r="G33" s="65" t="s">
        <v>699</v>
      </c>
      <c r="H33" s="65" t="s">
        <v>700</v>
      </c>
      <c r="I33" s="65"/>
      <c r="J33" s="65"/>
      <c r="K33" s="65"/>
      <c r="L33" s="65"/>
      <c r="M33" s="67"/>
      <c r="N33" s="66"/>
      <c r="O33" s="68"/>
      <c r="P33" s="65"/>
      <c r="Q33" s="67"/>
      <c r="R33" s="65"/>
      <c r="S33" s="65"/>
      <c r="T33" s="65"/>
      <c r="U33" s="65"/>
      <c r="V33" s="7">
        <v>0.4</v>
      </c>
      <c r="W33" s="8">
        <f t="shared" si="3"/>
        <v>0</v>
      </c>
      <c r="X33" s="9" t="str">
        <f t="shared" si="4"/>
        <v> </v>
      </c>
      <c r="Y33" s="7" t="str">
        <f t="shared" si="5"/>
        <v/>
      </c>
      <c r="Z33" s="7" t="str">
        <f t="shared" si="6"/>
        <v/>
      </c>
      <c r="AA33" s="66"/>
      <c r="AB33" s="66"/>
      <c r="AC33" s="65" t="b">
        <v>0</v>
      </c>
    </row>
    <row r="34">
      <c r="A34" s="65">
        <v>17.0</v>
      </c>
      <c r="B34" s="65">
        <v>2173927.0</v>
      </c>
      <c r="C34" s="65" t="s">
        <v>701</v>
      </c>
      <c r="D34" s="65">
        <v>82.0</v>
      </c>
      <c r="E34" s="65" t="s">
        <v>30</v>
      </c>
      <c r="F34" s="65" t="s">
        <v>702</v>
      </c>
      <c r="G34" s="65" t="s">
        <v>703</v>
      </c>
      <c r="H34" s="67">
        <v>44102.0</v>
      </c>
      <c r="I34" s="67"/>
      <c r="J34" s="65"/>
      <c r="K34" s="65"/>
      <c r="L34" s="65"/>
      <c r="M34" s="69"/>
      <c r="N34" s="66"/>
      <c r="O34" s="65"/>
      <c r="P34" s="65"/>
      <c r="Q34" s="67"/>
      <c r="R34" s="65"/>
      <c r="S34" s="65"/>
      <c r="T34" s="65"/>
      <c r="U34" s="65"/>
      <c r="V34" s="7">
        <v>0.4</v>
      </c>
      <c r="W34" s="8">
        <f t="shared" si="3"/>
        <v>0</v>
      </c>
      <c r="X34" s="9" t="str">
        <f t="shared" si="4"/>
        <v> </v>
      </c>
      <c r="Y34" s="7" t="str">
        <f t="shared" si="5"/>
        <v/>
      </c>
      <c r="Z34" s="7" t="str">
        <f t="shared" si="6"/>
        <v/>
      </c>
      <c r="AA34" s="66"/>
      <c r="AB34" s="66"/>
      <c r="AC34" s="65" t="b">
        <v>0</v>
      </c>
    </row>
    <row r="35">
      <c r="A35" s="65">
        <v>17.1</v>
      </c>
      <c r="B35" s="66"/>
      <c r="C35" s="65" t="s">
        <v>704</v>
      </c>
      <c r="D35" s="65">
        <v>82.0</v>
      </c>
      <c r="E35" s="65" t="s">
        <v>30</v>
      </c>
      <c r="F35" s="66"/>
      <c r="G35" s="65" t="s">
        <v>705</v>
      </c>
      <c r="H35" s="66"/>
      <c r="I35" s="66"/>
      <c r="J35" s="65" t="s">
        <v>706</v>
      </c>
      <c r="K35" s="65">
        <v>1.0</v>
      </c>
      <c r="L35" s="65">
        <v>18.0</v>
      </c>
      <c r="M35" s="66"/>
      <c r="N35" s="66">
        <f>M35-H35</f>
        <v>0</v>
      </c>
      <c r="O35" s="66"/>
      <c r="P35" s="66"/>
      <c r="Q35" s="66"/>
      <c r="R35" s="65">
        <f>Q35-H35</f>
        <v>0</v>
      </c>
      <c r="S35" s="66"/>
      <c r="T35" s="66"/>
      <c r="U35" s="65">
        <v>13.0</v>
      </c>
      <c r="V35" s="7">
        <v>0.4</v>
      </c>
      <c r="W35" s="8">
        <f t="shared" si="3"/>
        <v>10.8</v>
      </c>
      <c r="X35" s="9" t="str">
        <f t="shared" si="4"/>
        <v>Failure</v>
      </c>
      <c r="Y35" s="7" t="str">
        <f t="shared" si="5"/>
        <v/>
      </c>
      <c r="Z35" s="7" t="str">
        <f t="shared" si="6"/>
        <v/>
      </c>
      <c r="AA35" s="66"/>
      <c r="AB35" s="66"/>
      <c r="AC35" s="65" t="b">
        <v>0</v>
      </c>
    </row>
    <row r="36">
      <c r="A36" s="63">
        <v>18.0</v>
      </c>
      <c r="B36" s="63">
        <v>2985982.0</v>
      </c>
      <c r="C36" s="63" t="s">
        <v>707</v>
      </c>
      <c r="D36" s="64"/>
      <c r="E36" s="64"/>
      <c r="F36" s="64"/>
      <c r="G36" s="63" t="s">
        <v>708</v>
      </c>
      <c r="H36" s="63"/>
      <c r="I36" s="63"/>
      <c r="J36" s="64"/>
      <c r="K36" s="64"/>
      <c r="L36" s="64"/>
      <c r="M36" s="64"/>
      <c r="N36" s="64"/>
      <c r="O36" s="64"/>
      <c r="P36" s="64"/>
      <c r="Q36" s="64"/>
      <c r="R36" s="63"/>
      <c r="S36" s="64"/>
      <c r="T36" s="64"/>
      <c r="U36" s="64"/>
      <c r="V36" s="7">
        <v>0.4</v>
      </c>
      <c r="W36" s="8">
        <f t="shared" si="3"/>
        <v>0</v>
      </c>
      <c r="X36" s="9" t="str">
        <f t="shared" si="4"/>
        <v> </v>
      </c>
      <c r="Y36" s="7" t="str">
        <f t="shared" si="5"/>
        <v/>
      </c>
      <c r="Z36" s="7" t="str">
        <f t="shared" si="6"/>
        <v/>
      </c>
      <c r="AA36" s="64"/>
      <c r="AB36" s="64"/>
      <c r="AC36" s="63" t="b">
        <v>0</v>
      </c>
    </row>
    <row r="37">
      <c r="A37" s="11">
        <v>18.1</v>
      </c>
      <c r="B37" s="13"/>
      <c r="C37" s="11" t="s">
        <v>98</v>
      </c>
      <c r="D37" s="11">
        <v>77.0</v>
      </c>
      <c r="E37" s="11" t="s">
        <v>30</v>
      </c>
      <c r="F37" s="11" t="s">
        <v>99</v>
      </c>
      <c r="G37" s="11" t="s">
        <v>100</v>
      </c>
      <c r="H37" s="12">
        <v>44144.0</v>
      </c>
      <c r="I37" s="12">
        <v>44083.0</v>
      </c>
      <c r="J37" s="11" t="s">
        <v>101</v>
      </c>
      <c r="K37" s="11">
        <v>7.0</v>
      </c>
      <c r="L37" s="11">
        <v>13.0</v>
      </c>
      <c r="M37" s="12">
        <v>44166.0</v>
      </c>
      <c r="N37" s="13">
        <f>M37-H37</f>
        <v>22</v>
      </c>
      <c r="O37" s="11" t="s">
        <v>102</v>
      </c>
      <c r="P37" s="11">
        <v>15.0</v>
      </c>
      <c r="Q37" s="12">
        <v>44217.0</v>
      </c>
      <c r="R37" s="11">
        <f>Q37-H37</f>
        <v>73</v>
      </c>
      <c r="S37" s="11" t="s">
        <v>103</v>
      </c>
      <c r="T37" s="11">
        <v>2.0</v>
      </c>
      <c r="U37" s="11">
        <v>11.0</v>
      </c>
      <c r="V37" s="7">
        <v>0.4</v>
      </c>
      <c r="W37" s="8">
        <f t="shared" si="3"/>
        <v>7.8</v>
      </c>
      <c r="X37" s="9" t="str">
        <f t="shared" si="4"/>
        <v>Failure</v>
      </c>
      <c r="Y37" s="7" t="str">
        <f t="shared" si="5"/>
        <v>Success</v>
      </c>
      <c r="Z37" s="7" t="str">
        <f t="shared" si="6"/>
        <v>Success</v>
      </c>
      <c r="AA37" s="11">
        <v>25.45</v>
      </c>
      <c r="AB37" s="11">
        <v>3.1</v>
      </c>
      <c r="AC37" s="11" t="b">
        <v>1</v>
      </c>
    </row>
    <row r="38">
      <c r="A38" s="70">
        <v>19.0</v>
      </c>
      <c r="B38" s="70">
        <v>2187450.0</v>
      </c>
      <c r="C38" s="70" t="s">
        <v>709</v>
      </c>
      <c r="D38" s="71"/>
      <c r="E38" s="71"/>
      <c r="F38" s="71"/>
      <c r="G38" s="71"/>
      <c r="H38" s="72"/>
      <c r="I38" s="72"/>
      <c r="J38" s="71"/>
      <c r="K38" s="71"/>
      <c r="L38" s="71"/>
      <c r="M38" s="72"/>
      <c r="N38" s="71"/>
      <c r="O38" s="71"/>
      <c r="P38" s="71"/>
      <c r="Q38" s="72"/>
      <c r="R38" s="71"/>
      <c r="S38" s="71"/>
      <c r="T38" s="71"/>
      <c r="U38" s="71"/>
      <c r="V38" s="7">
        <v>0.4</v>
      </c>
      <c r="W38" s="8">
        <f t="shared" si="3"/>
        <v>0</v>
      </c>
      <c r="X38" s="9" t="str">
        <f t="shared" si="4"/>
        <v> </v>
      </c>
      <c r="Y38" s="7" t="str">
        <f t="shared" si="5"/>
        <v/>
      </c>
      <c r="Z38" s="7" t="str">
        <f t="shared" si="6"/>
        <v/>
      </c>
      <c r="AA38" s="71"/>
      <c r="AB38" s="71"/>
      <c r="AC38" s="70" t="b">
        <v>0</v>
      </c>
    </row>
    <row r="39">
      <c r="A39" s="70">
        <v>19.1</v>
      </c>
      <c r="B39" s="71"/>
      <c r="C39" s="70" t="s">
        <v>710</v>
      </c>
      <c r="D39" s="71"/>
      <c r="E39" s="71"/>
      <c r="F39" s="71"/>
      <c r="G39" s="71"/>
      <c r="H39" s="71"/>
      <c r="I39" s="71"/>
      <c r="J39" s="71"/>
      <c r="K39" s="71"/>
      <c r="L39" s="70">
        <v>16.0</v>
      </c>
      <c r="M39" s="71"/>
      <c r="N39" s="71"/>
      <c r="O39" s="71"/>
      <c r="P39" s="71"/>
      <c r="Q39" s="71"/>
      <c r="R39" s="71"/>
      <c r="S39" s="71"/>
      <c r="T39" s="71"/>
      <c r="U39" s="71"/>
      <c r="V39" s="7">
        <v>0.4</v>
      </c>
      <c r="W39" s="8">
        <f t="shared" si="3"/>
        <v>9.6</v>
      </c>
      <c r="X39" s="9" t="str">
        <f t="shared" si="4"/>
        <v> </v>
      </c>
      <c r="Y39" s="7" t="str">
        <f t="shared" si="5"/>
        <v/>
      </c>
      <c r="Z39" s="7" t="str">
        <f t="shared" si="6"/>
        <v/>
      </c>
      <c r="AA39" s="71"/>
      <c r="AB39" s="71"/>
      <c r="AC39" s="70" t="b">
        <v>0</v>
      </c>
    </row>
    <row r="40">
      <c r="A40" s="11">
        <v>19.2</v>
      </c>
      <c r="B40" s="13"/>
      <c r="C40" s="11" t="s">
        <v>104</v>
      </c>
      <c r="D40" s="11">
        <v>73.0</v>
      </c>
      <c r="E40" s="11" t="s">
        <v>30</v>
      </c>
      <c r="F40" s="11" t="s">
        <v>105</v>
      </c>
      <c r="G40" s="11" t="s">
        <v>106</v>
      </c>
      <c r="H40" s="15">
        <v>44109.0</v>
      </c>
      <c r="I40" s="12">
        <v>44085.0</v>
      </c>
      <c r="J40" s="11" t="s">
        <v>107</v>
      </c>
      <c r="K40" s="11">
        <v>5.0</v>
      </c>
      <c r="L40" s="11">
        <v>16.0</v>
      </c>
      <c r="M40" s="12">
        <v>44120.0</v>
      </c>
      <c r="N40" s="13">
        <f>M40-H40</f>
        <v>11</v>
      </c>
      <c r="O40" s="11" t="s">
        <v>108</v>
      </c>
      <c r="P40" s="11">
        <v>10.0</v>
      </c>
      <c r="Q40" s="12">
        <v>44155.0</v>
      </c>
      <c r="R40" s="11">
        <f>Q40-H40</f>
        <v>46</v>
      </c>
      <c r="S40" s="11" t="s">
        <v>109</v>
      </c>
      <c r="T40" s="11">
        <v>0.0</v>
      </c>
      <c r="U40" s="11">
        <v>10.0</v>
      </c>
      <c r="V40" s="7">
        <v>0.4</v>
      </c>
      <c r="W40" s="8">
        <f t="shared" si="3"/>
        <v>9.6</v>
      </c>
      <c r="X40" s="9" t="str">
        <f t="shared" si="4"/>
        <v>Failure</v>
      </c>
      <c r="Y40" s="7" t="str">
        <f t="shared" si="5"/>
        <v>Success</v>
      </c>
      <c r="Z40" s="7" t="str">
        <f t="shared" si="6"/>
        <v>Success</v>
      </c>
      <c r="AA40" s="11">
        <v>28.46</v>
      </c>
      <c r="AB40" s="11">
        <v>3.85</v>
      </c>
      <c r="AC40" s="11" t="b">
        <v>1</v>
      </c>
    </row>
    <row r="41">
      <c r="A41" s="70">
        <v>19.3</v>
      </c>
      <c r="B41" s="71"/>
      <c r="C41" s="70" t="s">
        <v>711</v>
      </c>
      <c r="D41" s="71"/>
      <c r="E41" s="71"/>
      <c r="F41" s="71"/>
      <c r="G41" s="71"/>
      <c r="H41" s="71"/>
      <c r="I41" s="71"/>
      <c r="J41" s="70"/>
      <c r="K41" s="70"/>
      <c r="L41" s="70"/>
      <c r="M41" s="71"/>
      <c r="N41" s="71"/>
      <c r="O41" s="70"/>
      <c r="P41" s="70"/>
      <c r="Q41" s="72"/>
      <c r="R41" s="70"/>
      <c r="S41" s="71"/>
      <c r="T41" s="71"/>
      <c r="U41" s="70"/>
      <c r="V41" s="7">
        <v>0.4</v>
      </c>
      <c r="W41" s="8">
        <f t="shared" si="3"/>
        <v>0</v>
      </c>
      <c r="X41" s="9" t="str">
        <f t="shared" si="4"/>
        <v> </v>
      </c>
      <c r="Y41" s="7" t="str">
        <f t="shared" si="5"/>
        <v/>
      </c>
      <c r="Z41" s="7" t="str">
        <f t="shared" si="6"/>
        <v/>
      </c>
      <c r="AA41" s="71"/>
      <c r="AB41" s="71"/>
      <c r="AC41" s="70" t="b">
        <v>0</v>
      </c>
    </row>
    <row r="42">
      <c r="A42" s="11">
        <v>20.0</v>
      </c>
      <c r="B42" s="11">
        <v>1538000.0</v>
      </c>
      <c r="C42" s="11" t="s">
        <v>110</v>
      </c>
      <c r="D42" s="11">
        <v>82.0</v>
      </c>
      <c r="E42" s="11" t="s">
        <v>30</v>
      </c>
      <c r="F42" s="11" t="s">
        <v>111</v>
      </c>
      <c r="G42" s="11" t="s">
        <v>112</v>
      </c>
      <c r="H42" s="12">
        <v>44228.0</v>
      </c>
      <c r="I42" s="12">
        <v>44166.0</v>
      </c>
      <c r="J42" s="18" t="s">
        <v>113</v>
      </c>
      <c r="K42" s="11">
        <v>1.0</v>
      </c>
      <c r="L42" s="11">
        <v>17.0</v>
      </c>
      <c r="M42" s="12">
        <v>44236.0</v>
      </c>
      <c r="N42" s="13">
        <f t="shared" ref="N42:N43" si="15">M42-H42</f>
        <v>8</v>
      </c>
      <c r="O42" s="11" t="s">
        <v>108</v>
      </c>
      <c r="P42" s="11">
        <v>17.0</v>
      </c>
      <c r="Q42" s="12">
        <v>44348.0</v>
      </c>
      <c r="R42" s="11">
        <f t="shared" ref="R42:R43" si="16">Q42-H42</f>
        <v>120</v>
      </c>
      <c r="S42" s="11" t="s">
        <v>114</v>
      </c>
      <c r="T42" s="11">
        <v>0.0</v>
      </c>
      <c r="U42" s="11">
        <v>15.0</v>
      </c>
      <c r="V42" s="7">
        <v>0.4</v>
      </c>
      <c r="W42" s="8">
        <f t="shared" si="3"/>
        <v>10.2</v>
      </c>
      <c r="X42" s="9" t="str">
        <f t="shared" si="4"/>
        <v>Failure</v>
      </c>
      <c r="Y42" s="7" t="str">
        <f t="shared" si="5"/>
        <v>Success</v>
      </c>
      <c r="Z42" s="7" t="str">
        <f t="shared" si="6"/>
        <v>Success</v>
      </c>
      <c r="AA42" s="11">
        <v>24.62</v>
      </c>
      <c r="AB42" s="11">
        <v>3.11</v>
      </c>
      <c r="AC42" s="11" t="b">
        <v>1</v>
      </c>
    </row>
    <row r="43">
      <c r="A43" s="11">
        <v>20.1</v>
      </c>
      <c r="B43" s="13"/>
      <c r="C43" s="11" t="s">
        <v>115</v>
      </c>
      <c r="D43" s="11">
        <v>82.0</v>
      </c>
      <c r="E43" s="11" t="s">
        <v>30</v>
      </c>
      <c r="F43" s="11" t="s">
        <v>111</v>
      </c>
      <c r="G43" s="11" t="s">
        <v>116</v>
      </c>
      <c r="H43" s="12">
        <v>44123.0</v>
      </c>
      <c r="I43" s="12">
        <v>44089.0</v>
      </c>
      <c r="J43" s="11" t="s">
        <v>113</v>
      </c>
      <c r="K43" s="11">
        <v>1.0</v>
      </c>
      <c r="L43" s="11">
        <v>16.0</v>
      </c>
      <c r="M43" s="12">
        <v>44131.0</v>
      </c>
      <c r="N43" s="13">
        <f t="shared" si="15"/>
        <v>8</v>
      </c>
      <c r="O43" s="11" t="s">
        <v>108</v>
      </c>
      <c r="P43" s="11">
        <v>14.0</v>
      </c>
      <c r="Q43" s="12">
        <v>44229.0</v>
      </c>
      <c r="R43" s="11">
        <f t="shared" si="16"/>
        <v>106</v>
      </c>
      <c r="S43" s="11" t="s">
        <v>39</v>
      </c>
      <c r="T43" s="11">
        <v>0.0</v>
      </c>
      <c r="U43" s="11">
        <v>17.0</v>
      </c>
      <c r="V43" s="7">
        <v>0.4</v>
      </c>
      <c r="W43" s="8">
        <f t="shared" si="3"/>
        <v>9.6</v>
      </c>
      <c r="X43" s="9" t="str">
        <f t="shared" si="4"/>
        <v>Failure</v>
      </c>
      <c r="Y43" s="7" t="str">
        <f t="shared" si="5"/>
        <v>Success</v>
      </c>
      <c r="Z43" s="7" t="str">
        <f t="shared" si="6"/>
        <v>Success</v>
      </c>
      <c r="AA43" s="11">
        <v>24.68</v>
      </c>
      <c r="AB43" s="11">
        <v>3.13</v>
      </c>
      <c r="AC43" s="11" t="b">
        <v>1</v>
      </c>
    </row>
    <row r="44">
      <c r="A44" s="63">
        <v>21.0</v>
      </c>
      <c r="B44" s="64"/>
      <c r="C44" s="63" t="s">
        <v>712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3"/>
      <c r="S44" s="64"/>
      <c r="T44" s="64"/>
      <c r="U44" s="64"/>
      <c r="V44" s="7">
        <v>0.4</v>
      </c>
      <c r="W44" s="8">
        <f t="shared" si="3"/>
        <v>0</v>
      </c>
      <c r="X44" s="9" t="str">
        <f t="shared" si="4"/>
        <v> </v>
      </c>
      <c r="Y44" s="7" t="str">
        <f t="shared" si="5"/>
        <v/>
      </c>
      <c r="Z44" s="7" t="str">
        <f t="shared" si="6"/>
        <v/>
      </c>
      <c r="AA44" s="64"/>
      <c r="AB44" s="64"/>
      <c r="AC44" s="63" t="b">
        <v>0</v>
      </c>
    </row>
    <row r="45">
      <c r="A45" s="63">
        <v>21.1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3"/>
      <c r="S45" s="64"/>
      <c r="T45" s="64"/>
      <c r="U45" s="64"/>
      <c r="V45" s="7">
        <v>0.4</v>
      </c>
      <c r="W45" s="8">
        <f t="shared" si="3"/>
        <v>0</v>
      </c>
      <c r="X45" s="9" t="str">
        <f t="shared" si="4"/>
        <v> </v>
      </c>
      <c r="Y45" s="7" t="str">
        <f t="shared" si="5"/>
        <v/>
      </c>
      <c r="Z45" s="7" t="str">
        <f t="shared" si="6"/>
        <v/>
      </c>
      <c r="AA45" s="64"/>
      <c r="AB45" s="64"/>
      <c r="AC45" s="63" t="b">
        <v>0</v>
      </c>
    </row>
    <row r="46">
      <c r="A46" s="11">
        <v>22.0</v>
      </c>
      <c r="B46" s="11">
        <v>9042711.0</v>
      </c>
      <c r="C46" s="11" t="s">
        <v>117</v>
      </c>
      <c r="D46" s="11">
        <v>76.0</v>
      </c>
      <c r="E46" s="11" t="s">
        <v>57</v>
      </c>
      <c r="F46" s="11" t="s">
        <v>118</v>
      </c>
      <c r="G46" s="11" t="s">
        <v>119</v>
      </c>
      <c r="H46" s="12">
        <v>44130.0</v>
      </c>
      <c r="I46" s="12">
        <v>44097.0</v>
      </c>
      <c r="J46" s="11" t="s">
        <v>120</v>
      </c>
      <c r="K46" s="11">
        <v>1.0</v>
      </c>
      <c r="L46" s="11">
        <v>16.0</v>
      </c>
      <c r="M46" s="12">
        <v>44131.0</v>
      </c>
      <c r="N46" s="13">
        <f t="shared" ref="N46:N49" si="17">M46-H46</f>
        <v>1</v>
      </c>
      <c r="O46" s="11" t="s">
        <v>120</v>
      </c>
      <c r="P46" s="11">
        <v>11.0</v>
      </c>
      <c r="Q46" s="12">
        <v>44217.0</v>
      </c>
      <c r="R46" s="11">
        <f t="shared" ref="R46:R49" si="18">Q46-H46</f>
        <v>87</v>
      </c>
      <c r="S46" s="11" t="s">
        <v>121</v>
      </c>
      <c r="T46" s="11">
        <v>0.0</v>
      </c>
      <c r="U46" s="11">
        <v>11.0</v>
      </c>
      <c r="V46" s="7">
        <v>0.4</v>
      </c>
      <c r="W46" s="8">
        <f t="shared" si="3"/>
        <v>9.6</v>
      </c>
      <c r="X46" s="9" t="str">
        <f t="shared" si="4"/>
        <v>Failure</v>
      </c>
      <c r="Y46" s="7" t="str">
        <f t="shared" si="5"/>
        <v>Success</v>
      </c>
      <c r="Z46" s="7" t="str">
        <f t="shared" si="6"/>
        <v>Success</v>
      </c>
      <c r="AA46" s="11">
        <v>25.59</v>
      </c>
      <c r="AB46" s="11">
        <v>3.86</v>
      </c>
      <c r="AC46" s="11" t="b">
        <v>1</v>
      </c>
    </row>
    <row r="47">
      <c r="A47" s="11">
        <v>22.1</v>
      </c>
      <c r="B47" s="13"/>
      <c r="C47" s="11" t="s">
        <v>122</v>
      </c>
      <c r="D47" s="11">
        <v>76.0</v>
      </c>
      <c r="E47" s="11" t="s">
        <v>57</v>
      </c>
      <c r="F47" s="11" t="s">
        <v>118</v>
      </c>
      <c r="G47" s="11" t="s">
        <v>123</v>
      </c>
      <c r="H47" s="12">
        <v>44116.0</v>
      </c>
      <c r="I47" s="12">
        <v>44097.0</v>
      </c>
      <c r="J47" s="11" t="s">
        <v>120</v>
      </c>
      <c r="K47" s="11">
        <v>1.0</v>
      </c>
      <c r="L47" s="11">
        <v>16.0</v>
      </c>
      <c r="M47" s="12">
        <v>44131.0</v>
      </c>
      <c r="N47" s="13">
        <f t="shared" si="17"/>
        <v>15</v>
      </c>
      <c r="O47" s="11" t="s">
        <v>120</v>
      </c>
      <c r="P47" s="11">
        <v>12.0</v>
      </c>
      <c r="Q47" s="12">
        <v>44217.0</v>
      </c>
      <c r="R47" s="11">
        <f t="shared" si="18"/>
        <v>101</v>
      </c>
      <c r="S47" s="11" t="s">
        <v>121</v>
      </c>
      <c r="T47" s="11">
        <v>0.0</v>
      </c>
      <c r="U47" s="11">
        <v>12.0</v>
      </c>
      <c r="V47" s="7">
        <v>0.4</v>
      </c>
      <c r="W47" s="8">
        <f t="shared" si="3"/>
        <v>9.6</v>
      </c>
      <c r="X47" s="9" t="str">
        <f t="shared" si="4"/>
        <v>Failure</v>
      </c>
      <c r="Y47" s="7" t="str">
        <f t="shared" si="5"/>
        <v>Success</v>
      </c>
      <c r="Z47" s="7" t="str">
        <f t="shared" si="6"/>
        <v>Success</v>
      </c>
      <c r="AA47" s="11">
        <v>25.62</v>
      </c>
      <c r="AB47" s="11">
        <v>3.67</v>
      </c>
      <c r="AC47" s="11" t="b">
        <v>1</v>
      </c>
    </row>
    <row r="48">
      <c r="A48" s="65">
        <v>23.0</v>
      </c>
      <c r="B48" s="65">
        <v>2166767.0</v>
      </c>
      <c r="C48" s="65" t="s">
        <v>713</v>
      </c>
      <c r="D48" s="65">
        <v>75.0</v>
      </c>
      <c r="E48" s="65" t="s">
        <v>30</v>
      </c>
      <c r="F48" s="65"/>
      <c r="G48" s="65" t="s">
        <v>714</v>
      </c>
      <c r="H48" s="65"/>
      <c r="I48" s="65"/>
      <c r="J48" s="66"/>
      <c r="K48" s="66"/>
      <c r="L48" s="65">
        <v>8.0</v>
      </c>
      <c r="M48" s="66"/>
      <c r="N48" s="66">
        <f t="shared" si="17"/>
        <v>0</v>
      </c>
      <c r="O48" s="66"/>
      <c r="P48" s="65">
        <v>16.0</v>
      </c>
      <c r="Q48" s="66"/>
      <c r="R48" s="65">
        <f t="shared" si="18"/>
        <v>0</v>
      </c>
      <c r="S48" s="65"/>
      <c r="T48" s="66"/>
      <c r="U48" s="65">
        <v>13.0</v>
      </c>
      <c r="V48" s="7">
        <v>0.4</v>
      </c>
      <c r="W48" s="8">
        <f t="shared" si="3"/>
        <v>4.8</v>
      </c>
      <c r="X48" s="9" t="str">
        <f t="shared" si="4"/>
        <v>Failure</v>
      </c>
      <c r="Y48" s="7" t="str">
        <f t="shared" si="5"/>
        <v/>
      </c>
      <c r="Z48" s="7" t="str">
        <f t="shared" si="6"/>
        <v/>
      </c>
      <c r="AA48" s="66"/>
      <c r="AB48" s="66"/>
      <c r="AC48" s="65" t="b">
        <v>0</v>
      </c>
    </row>
    <row r="49">
      <c r="A49" s="2">
        <v>23.1</v>
      </c>
      <c r="B49" s="5"/>
      <c r="C49" s="2" t="s">
        <v>124</v>
      </c>
      <c r="D49" s="2">
        <v>75.0</v>
      </c>
      <c r="E49" s="2" t="s">
        <v>30</v>
      </c>
      <c r="F49" s="2" t="s">
        <v>125</v>
      </c>
      <c r="G49" s="2" t="s">
        <v>126</v>
      </c>
      <c r="H49" s="4">
        <v>44137.0</v>
      </c>
      <c r="I49" s="4">
        <v>44106.0</v>
      </c>
      <c r="J49" s="2" t="s">
        <v>127</v>
      </c>
      <c r="K49" s="2">
        <v>6.0</v>
      </c>
      <c r="L49" s="2">
        <v>18.0</v>
      </c>
      <c r="M49" s="4">
        <v>44155.0</v>
      </c>
      <c r="N49" s="5">
        <f t="shared" si="17"/>
        <v>18</v>
      </c>
      <c r="O49" s="19" t="s">
        <v>128</v>
      </c>
      <c r="P49" s="2">
        <v>20.0</v>
      </c>
      <c r="Q49" s="4">
        <v>44358.0</v>
      </c>
      <c r="R49" s="2">
        <f t="shared" si="18"/>
        <v>221</v>
      </c>
      <c r="S49" s="2" t="s">
        <v>129</v>
      </c>
      <c r="T49" s="2">
        <v>6.0</v>
      </c>
      <c r="U49" s="2">
        <v>15.0</v>
      </c>
      <c r="V49" s="7">
        <v>0.4</v>
      </c>
      <c r="W49" s="8">
        <f t="shared" si="3"/>
        <v>10.8</v>
      </c>
      <c r="X49" s="9" t="str">
        <f t="shared" si="4"/>
        <v>Failure</v>
      </c>
      <c r="Y49" s="7" t="str">
        <f t="shared" si="5"/>
        <v>Failure</v>
      </c>
      <c r="Z49" s="7" t="str">
        <f t="shared" si="6"/>
        <v>Failure</v>
      </c>
      <c r="AA49" s="2">
        <v>24.24</v>
      </c>
      <c r="AB49" s="2">
        <v>3.57</v>
      </c>
      <c r="AC49" s="2" t="b">
        <v>1</v>
      </c>
    </row>
    <row r="50">
      <c r="A50" s="63">
        <v>24.0</v>
      </c>
      <c r="B50" s="63">
        <v>3039262.0</v>
      </c>
      <c r="C50" s="63" t="s">
        <v>715</v>
      </c>
      <c r="D50" s="64"/>
      <c r="E50" s="64"/>
      <c r="F50" s="64"/>
      <c r="G50" s="63" t="s">
        <v>716</v>
      </c>
      <c r="H50" s="63"/>
      <c r="I50" s="63"/>
      <c r="J50" s="64"/>
      <c r="K50" s="64"/>
      <c r="L50" s="64"/>
      <c r="M50" s="64"/>
      <c r="N50" s="64"/>
      <c r="O50" s="64"/>
      <c r="P50" s="64"/>
      <c r="Q50" s="64"/>
      <c r="R50" s="63"/>
      <c r="S50" s="64"/>
      <c r="T50" s="64"/>
      <c r="U50" s="64"/>
      <c r="V50" s="7">
        <v>0.4</v>
      </c>
      <c r="W50" s="8">
        <f t="shared" si="3"/>
        <v>0</v>
      </c>
      <c r="X50" s="9" t="str">
        <f t="shared" si="4"/>
        <v> </v>
      </c>
      <c r="Y50" s="7" t="str">
        <f t="shared" si="5"/>
        <v/>
      </c>
      <c r="Z50" s="7" t="str">
        <f t="shared" si="6"/>
        <v/>
      </c>
      <c r="AA50" s="64"/>
      <c r="AB50" s="64"/>
      <c r="AC50" s="63" t="b">
        <v>0</v>
      </c>
    </row>
    <row r="51">
      <c r="A51" s="63">
        <v>24.1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3"/>
      <c r="S51" s="64"/>
      <c r="T51" s="64"/>
      <c r="U51" s="64"/>
      <c r="V51" s="7">
        <v>0.4</v>
      </c>
      <c r="W51" s="8">
        <f t="shared" si="3"/>
        <v>0</v>
      </c>
      <c r="X51" s="9" t="str">
        <f t="shared" si="4"/>
        <v> </v>
      </c>
      <c r="Y51" s="7" t="str">
        <f t="shared" si="5"/>
        <v/>
      </c>
      <c r="Z51" s="7" t="str">
        <f t="shared" si="6"/>
        <v/>
      </c>
      <c r="AA51" s="64"/>
      <c r="AB51" s="64"/>
      <c r="AC51" s="63" t="b">
        <v>0</v>
      </c>
    </row>
    <row r="52">
      <c r="A52" s="11">
        <v>25.0</v>
      </c>
      <c r="B52" s="11">
        <v>1650704.0</v>
      </c>
      <c r="C52" s="11" t="s">
        <v>130</v>
      </c>
      <c r="D52" s="11">
        <v>80.0</v>
      </c>
      <c r="E52" s="11" t="s">
        <v>57</v>
      </c>
      <c r="F52" s="11" t="s">
        <v>131</v>
      </c>
      <c r="G52" s="11" t="s">
        <v>132</v>
      </c>
      <c r="H52" s="12">
        <v>44060.0</v>
      </c>
      <c r="I52" s="12">
        <v>44049.0</v>
      </c>
      <c r="J52" s="11" t="s">
        <v>133</v>
      </c>
      <c r="K52" s="11">
        <v>7.0</v>
      </c>
      <c r="L52" s="11">
        <v>14.0</v>
      </c>
      <c r="M52" s="12">
        <v>44069.0</v>
      </c>
      <c r="N52" s="13">
        <f t="shared" ref="N52:N54" si="19">M52-H52</f>
        <v>9</v>
      </c>
      <c r="O52" s="11" t="s">
        <v>134</v>
      </c>
      <c r="P52" s="11">
        <v>12.0</v>
      </c>
      <c r="Q52" s="12">
        <v>44147.0</v>
      </c>
      <c r="R52" s="11">
        <f t="shared" ref="R52:R54" si="20">Q52-H52</f>
        <v>87</v>
      </c>
      <c r="S52" s="11" t="s">
        <v>134</v>
      </c>
      <c r="T52" s="11">
        <v>7.0</v>
      </c>
      <c r="U52" s="11">
        <v>10.0</v>
      </c>
      <c r="V52" s="7">
        <v>0.4</v>
      </c>
      <c r="W52" s="8">
        <f t="shared" si="3"/>
        <v>8.4</v>
      </c>
      <c r="X52" s="9" t="str">
        <f t="shared" si="4"/>
        <v>Failure</v>
      </c>
      <c r="Y52" s="7" t="str">
        <f t="shared" si="5"/>
        <v>Failure</v>
      </c>
      <c r="Z52" s="7" t="str">
        <f t="shared" si="6"/>
        <v>Failure</v>
      </c>
      <c r="AA52" s="11">
        <v>23.22</v>
      </c>
      <c r="AB52" s="11">
        <v>2.85</v>
      </c>
      <c r="AC52" s="11" t="b">
        <v>1</v>
      </c>
    </row>
    <row r="53">
      <c r="A53" s="2">
        <v>25.1</v>
      </c>
      <c r="B53" s="5"/>
      <c r="C53" s="2" t="s">
        <v>135</v>
      </c>
      <c r="D53" s="2">
        <v>80.0</v>
      </c>
      <c r="E53" s="2" t="s">
        <v>57</v>
      </c>
      <c r="F53" s="2" t="s">
        <v>131</v>
      </c>
      <c r="G53" s="2" t="s">
        <v>136</v>
      </c>
      <c r="H53" s="4">
        <v>44137.0</v>
      </c>
      <c r="I53" s="4">
        <v>44118.0</v>
      </c>
      <c r="J53" s="2" t="s">
        <v>134</v>
      </c>
      <c r="K53" s="2">
        <v>7.0</v>
      </c>
      <c r="L53" s="2">
        <v>14.0</v>
      </c>
      <c r="M53" s="4">
        <v>44147.0</v>
      </c>
      <c r="N53" s="5">
        <f t="shared" si="19"/>
        <v>10</v>
      </c>
      <c r="O53" s="2" t="s">
        <v>134</v>
      </c>
      <c r="P53" s="2">
        <v>11.0</v>
      </c>
      <c r="Q53" s="4">
        <v>44215.0</v>
      </c>
      <c r="R53" s="2">
        <f t="shared" si="20"/>
        <v>78</v>
      </c>
      <c r="S53" s="2" t="s">
        <v>134</v>
      </c>
      <c r="T53" s="2">
        <v>7.0</v>
      </c>
      <c r="U53" s="2">
        <v>13.0</v>
      </c>
      <c r="V53" s="7">
        <v>0.4</v>
      </c>
      <c r="W53" s="8">
        <f t="shared" si="3"/>
        <v>8.4</v>
      </c>
      <c r="X53" s="9" t="str">
        <f t="shared" si="4"/>
        <v>Failure</v>
      </c>
      <c r="Y53" s="7" t="str">
        <f t="shared" si="5"/>
        <v>Failure</v>
      </c>
      <c r="Z53" s="7" t="str">
        <f t="shared" si="6"/>
        <v>Failure</v>
      </c>
      <c r="AA53" s="2">
        <v>23.2</v>
      </c>
      <c r="AB53" s="2">
        <v>2.87</v>
      </c>
      <c r="AC53" s="2" t="b">
        <v>1</v>
      </c>
    </row>
    <row r="54">
      <c r="A54" s="11">
        <v>26.0</v>
      </c>
      <c r="B54" s="11">
        <v>2391202.0</v>
      </c>
      <c r="C54" s="11" t="s">
        <v>137</v>
      </c>
      <c r="D54" s="11">
        <v>48.0</v>
      </c>
      <c r="E54" s="11" t="s">
        <v>57</v>
      </c>
      <c r="F54" s="11" t="s">
        <v>138</v>
      </c>
      <c r="G54" s="11" t="s">
        <v>139</v>
      </c>
      <c r="H54" s="12">
        <v>44251.0</v>
      </c>
      <c r="I54" s="12">
        <v>44239.0</v>
      </c>
      <c r="J54" s="11" t="s">
        <v>140</v>
      </c>
      <c r="K54" s="11">
        <v>7.0</v>
      </c>
      <c r="L54" s="11">
        <v>10.0</v>
      </c>
      <c r="M54" s="12">
        <v>44265.0</v>
      </c>
      <c r="N54" s="13">
        <f t="shared" si="19"/>
        <v>14</v>
      </c>
      <c r="O54" s="11" t="s">
        <v>140</v>
      </c>
      <c r="P54" s="11">
        <v>16.0</v>
      </c>
      <c r="Q54" s="12">
        <v>44335.0</v>
      </c>
      <c r="R54" s="11">
        <f t="shared" si="20"/>
        <v>84</v>
      </c>
      <c r="S54" s="11" t="s">
        <v>141</v>
      </c>
      <c r="T54" s="11">
        <v>2.0</v>
      </c>
      <c r="U54" s="11">
        <v>14.0</v>
      </c>
      <c r="V54" s="7">
        <v>0.4</v>
      </c>
      <c r="W54" s="8">
        <f t="shared" si="3"/>
        <v>6</v>
      </c>
      <c r="X54" s="9" t="str">
        <f t="shared" si="4"/>
        <v>Failure</v>
      </c>
      <c r="Y54" s="7" t="str">
        <f t="shared" si="5"/>
        <v>Success</v>
      </c>
      <c r="Z54" s="7" t="str">
        <f t="shared" si="6"/>
        <v>Success</v>
      </c>
      <c r="AA54" s="11">
        <v>24.05</v>
      </c>
      <c r="AB54" s="11">
        <v>3.74</v>
      </c>
      <c r="AC54" s="11" t="b">
        <v>1</v>
      </c>
    </row>
    <row r="55">
      <c r="A55" s="65">
        <v>26.1</v>
      </c>
      <c r="B55" s="66"/>
      <c r="C55" s="65" t="s">
        <v>717</v>
      </c>
      <c r="D55" s="65">
        <v>47.0</v>
      </c>
      <c r="E55" s="65" t="s">
        <v>57</v>
      </c>
      <c r="F55" s="65"/>
      <c r="G55" s="65"/>
      <c r="H55" s="67"/>
      <c r="I55" s="67"/>
      <c r="J55" s="65"/>
      <c r="K55" s="65"/>
      <c r="L55" s="65"/>
      <c r="M55" s="67"/>
      <c r="N55" s="66"/>
      <c r="O55" s="65"/>
      <c r="P55" s="65"/>
      <c r="Q55" s="67"/>
      <c r="R55" s="65"/>
      <c r="S55" s="65"/>
      <c r="T55" s="65"/>
      <c r="U55" s="65"/>
      <c r="V55" s="7">
        <v>0.4</v>
      </c>
      <c r="W55" s="8">
        <f t="shared" si="3"/>
        <v>0</v>
      </c>
      <c r="X55" s="9" t="str">
        <f t="shared" si="4"/>
        <v> </v>
      </c>
      <c r="Y55" s="7" t="str">
        <f t="shared" si="5"/>
        <v/>
      </c>
      <c r="Z55" s="7" t="str">
        <f t="shared" si="6"/>
        <v/>
      </c>
      <c r="AA55" s="66"/>
      <c r="AB55" s="66"/>
      <c r="AC55" s="65" t="b">
        <v>0</v>
      </c>
    </row>
    <row r="56">
      <c r="A56" s="2">
        <v>27.0</v>
      </c>
      <c r="B56" s="2">
        <v>2852253.0</v>
      </c>
      <c r="C56" s="2" t="s">
        <v>142</v>
      </c>
      <c r="D56" s="2">
        <v>56.0</v>
      </c>
      <c r="E56" s="2" t="s">
        <v>30</v>
      </c>
      <c r="F56" s="2" t="s">
        <v>143</v>
      </c>
      <c r="G56" s="2" t="s">
        <v>144</v>
      </c>
      <c r="H56" s="4">
        <v>44165.0</v>
      </c>
      <c r="I56" s="4">
        <v>44132.0</v>
      </c>
      <c r="J56" s="2" t="s">
        <v>145</v>
      </c>
      <c r="K56" s="2">
        <v>5.0</v>
      </c>
      <c r="L56" s="2">
        <v>15.0</v>
      </c>
      <c r="M56" s="4">
        <v>44174.0</v>
      </c>
      <c r="N56" s="5">
        <f t="shared" ref="N56:N59" si="21">M56-H56</f>
        <v>9</v>
      </c>
      <c r="O56" s="2" t="s">
        <v>145</v>
      </c>
      <c r="P56" s="2">
        <v>14.0</v>
      </c>
      <c r="Q56" s="4">
        <v>44229.0</v>
      </c>
      <c r="R56" s="2">
        <f t="shared" ref="R56:R59" si="22">Q56-H56</f>
        <v>64</v>
      </c>
      <c r="S56" s="2" t="s">
        <v>145</v>
      </c>
      <c r="T56" s="2">
        <v>5.0</v>
      </c>
      <c r="U56" s="2">
        <v>13.0</v>
      </c>
      <c r="V56" s="7">
        <v>0.4</v>
      </c>
      <c r="W56" s="8">
        <f t="shared" si="3"/>
        <v>9</v>
      </c>
      <c r="X56" s="9" t="str">
        <f t="shared" si="4"/>
        <v>Failure</v>
      </c>
      <c r="Y56" s="7" t="str">
        <f t="shared" si="5"/>
        <v>Failure</v>
      </c>
      <c r="Z56" s="7" t="str">
        <f t="shared" si="6"/>
        <v>Failure</v>
      </c>
      <c r="AA56" s="2">
        <v>27.2</v>
      </c>
      <c r="AB56" s="2">
        <v>3.92</v>
      </c>
      <c r="AC56" s="2" t="b">
        <v>1</v>
      </c>
    </row>
    <row r="57">
      <c r="A57" s="11">
        <v>27.1</v>
      </c>
      <c r="B57" s="13"/>
      <c r="C57" s="11" t="s">
        <v>146</v>
      </c>
      <c r="D57" s="11">
        <v>57.0</v>
      </c>
      <c r="E57" s="11" t="s">
        <v>30</v>
      </c>
      <c r="F57" s="11" t="s">
        <v>143</v>
      </c>
      <c r="G57" s="11" t="s">
        <v>147</v>
      </c>
      <c r="H57" s="12">
        <v>44368.0</v>
      </c>
      <c r="I57" s="12">
        <v>44314.0</v>
      </c>
      <c r="J57" s="11" t="s">
        <v>145</v>
      </c>
      <c r="K57" s="11">
        <v>5.0</v>
      </c>
      <c r="L57" s="11">
        <v>16.0</v>
      </c>
      <c r="M57" s="12">
        <v>44377.0</v>
      </c>
      <c r="N57" s="13">
        <f t="shared" si="21"/>
        <v>9</v>
      </c>
      <c r="O57" s="11" t="s">
        <v>148</v>
      </c>
      <c r="P57" s="11">
        <v>18.0</v>
      </c>
      <c r="Q57" s="12">
        <v>44426.0</v>
      </c>
      <c r="R57" s="11">
        <f t="shared" si="22"/>
        <v>58</v>
      </c>
      <c r="S57" s="11" t="s">
        <v>149</v>
      </c>
      <c r="T57" s="11">
        <v>7.0</v>
      </c>
      <c r="U57" s="11">
        <v>12.0</v>
      </c>
      <c r="V57" s="7">
        <v>0.4</v>
      </c>
      <c r="W57" s="8">
        <f t="shared" si="3"/>
        <v>9.6</v>
      </c>
      <c r="X57" s="9" t="str">
        <f t="shared" si="4"/>
        <v>Failure</v>
      </c>
      <c r="Y57" s="7" t="str">
        <f t="shared" si="5"/>
        <v>Failure</v>
      </c>
      <c r="Z57" s="7" t="str">
        <f t="shared" si="6"/>
        <v>Failure</v>
      </c>
      <c r="AA57" s="11">
        <v>27.41</v>
      </c>
      <c r="AB57" s="11">
        <v>3.59</v>
      </c>
      <c r="AC57" s="11" t="b">
        <v>1</v>
      </c>
    </row>
    <row r="58">
      <c r="A58" s="65">
        <v>28.0</v>
      </c>
      <c r="B58" s="65">
        <v>2430907.0</v>
      </c>
      <c r="C58" s="65" t="s">
        <v>718</v>
      </c>
      <c r="D58" s="66"/>
      <c r="E58" s="65" t="s">
        <v>57</v>
      </c>
      <c r="F58" s="65"/>
      <c r="G58" s="66"/>
      <c r="H58" s="65"/>
      <c r="I58" s="65"/>
      <c r="J58" s="66"/>
      <c r="K58" s="66"/>
      <c r="L58" s="66"/>
      <c r="M58" s="66"/>
      <c r="N58" s="66">
        <f t="shared" si="21"/>
        <v>0</v>
      </c>
      <c r="O58" s="66"/>
      <c r="P58" s="66"/>
      <c r="Q58" s="66"/>
      <c r="R58" s="65">
        <f t="shared" si="22"/>
        <v>0</v>
      </c>
      <c r="S58" s="66"/>
      <c r="T58" s="66"/>
      <c r="U58" s="66"/>
      <c r="V58" s="7">
        <v>0.4</v>
      </c>
      <c r="W58" s="8">
        <f t="shared" si="3"/>
        <v>0</v>
      </c>
      <c r="X58" s="9" t="str">
        <f t="shared" si="4"/>
        <v> </v>
      </c>
      <c r="Y58" s="7" t="str">
        <f t="shared" si="5"/>
        <v/>
      </c>
      <c r="Z58" s="7" t="str">
        <f t="shared" si="6"/>
        <v/>
      </c>
      <c r="AA58" s="66"/>
      <c r="AB58" s="66"/>
      <c r="AC58" s="65" t="b">
        <v>0</v>
      </c>
    </row>
    <row r="59">
      <c r="A59" s="65">
        <v>28.1</v>
      </c>
      <c r="B59" s="66"/>
      <c r="C59" s="65" t="s">
        <v>719</v>
      </c>
      <c r="D59" s="65">
        <v>79.0</v>
      </c>
      <c r="E59" s="65" t="s">
        <v>57</v>
      </c>
      <c r="F59" s="65" t="s">
        <v>720</v>
      </c>
      <c r="G59" s="65" t="s">
        <v>721</v>
      </c>
      <c r="H59" s="67">
        <v>44144.0</v>
      </c>
      <c r="I59" s="67">
        <v>44083.0</v>
      </c>
      <c r="J59" s="65" t="s">
        <v>722</v>
      </c>
      <c r="K59" s="65">
        <v>2.0</v>
      </c>
      <c r="L59" s="65">
        <v>18.0</v>
      </c>
      <c r="M59" s="67">
        <v>44174.0</v>
      </c>
      <c r="N59" s="66">
        <f t="shared" si="21"/>
        <v>30</v>
      </c>
      <c r="O59" s="65" t="s">
        <v>722</v>
      </c>
      <c r="P59" s="65">
        <v>19.0</v>
      </c>
      <c r="Q59" s="67">
        <v>44405.0</v>
      </c>
      <c r="R59" s="65">
        <f t="shared" si="22"/>
        <v>261</v>
      </c>
      <c r="S59" s="65" t="s">
        <v>685</v>
      </c>
      <c r="T59" s="65">
        <v>1.0</v>
      </c>
      <c r="U59" s="66"/>
      <c r="V59" s="7">
        <v>0.4</v>
      </c>
      <c r="W59" s="8">
        <f t="shared" si="3"/>
        <v>10.8</v>
      </c>
      <c r="X59" s="9" t="str">
        <f t="shared" si="4"/>
        <v> </v>
      </c>
      <c r="Y59" s="7" t="str">
        <f t="shared" si="5"/>
        <v>Success</v>
      </c>
      <c r="Z59" s="7" t="str">
        <f t="shared" si="6"/>
        <v/>
      </c>
      <c r="AA59" s="66"/>
      <c r="AB59" s="66"/>
      <c r="AC59" s="65" t="b">
        <v>0</v>
      </c>
    </row>
    <row r="60">
      <c r="A60" s="63">
        <v>29.0</v>
      </c>
      <c r="B60" s="63">
        <v>1872650.0</v>
      </c>
      <c r="C60" s="63" t="s">
        <v>715</v>
      </c>
      <c r="D60" s="64"/>
      <c r="E60" s="64"/>
      <c r="F60" s="64"/>
      <c r="G60" s="63" t="s">
        <v>708</v>
      </c>
      <c r="H60" s="63"/>
      <c r="I60" s="63"/>
      <c r="J60" s="64"/>
      <c r="K60" s="64"/>
      <c r="L60" s="64"/>
      <c r="M60" s="64"/>
      <c r="N60" s="64"/>
      <c r="O60" s="64"/>
      <c r="P60" s="64"/>
      <c r="Q60" s="64"/>
      <c r="R60" s="63"/>
      <c r="S60" s="64"/>
      <c r="T60" s="64"/>
      <c r="U60" s="64"/>
      <c r="V60" s="7">
        <v>0.4</v>
      </c>
      <c r="W60" s="8">
        <f t="shared" si="3"/>
        <v>0</v>
      </c>
      <c r="X60" s="9" t="str">
        <f t="shared" si="4"/>
        <v> </v>
      </c>
      <c r="Y60" s="7" t="str">
        <f t="shared" si="5"/>
        <v/>
      </c>
      <c r="Z60" s="7" t="str">
        <f t="shared" si="6"/>
        <v/>
      </c>
      <c r="AA60" s="64"/>
      <c r="AB60" s="64"/>
      <c r="AC60" s="63" t="b">
        <v>0</v>
      </c>
    </row>
    <row r="61">
      <c r="A61" s="63">
        <v>29.1</v>
      </c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3"/>
      <c r="S61" s="64"/>
      <c r="T61" s="64"/>
      <c r="U61" s="64"/>
      <c r="V61" s="7">
        <v>0.4</v>
      </c>
      <c r="W61" s="8">
        <f t="shared" si="3"/>
        <v>0</v>
      </c>
      <c r="X61" s="9" t="str">
        <f t="shared" si="4"/>
        <v> </v>
      </c>
      <c r="Y61" s="7" t="str">
        <f t="shared" si="5"/>
        <v/>
      </c>
      <c r="Z61" s="7" t="str">
        <f t="shared" si="6"/>
        <v/>
      </c>
      <c r="AA61" s="64"/>
      <c r="AB61" s="64"/>
      <c r="AC61" s="63" t="b">
        <v>0</v>
      </c>
    </row>
    <row r="62">
      <c r="A62" s="63">
        <v>30.0</v>
      </c>
      <c r="B62" s="63">
        <v>2216339.0</v>
      </c>
      <c r="C62" s="63" t="s">
        <v>715</v>
      </c>
      <c r="D62" s="64"/>
      <c r="E62" s="64"/>
      <c r="F62" s="64"/>
      <c r="G62" s="63" t="s">
        <v>139</v>
      </c>
      <c r="H62" s="63"/>
      <c r="I62" s="63"/>
      <c r="J62" s="64"/>
      <c r="K62" s="64"/>
      <c r="L62" s="64"/>
      <c r="M62" s="64"/>
      <c r="N62" s="64"/>
      <c r="O62" s="64"/>
      <c r="P62" s="64"/>
      <c r="Q62" s="64"/>
      <c r="R62" s="63"/>
      <c r="S62" s="64"/>
      <c r="T62" s="64"/>
      <c r="U62" s="64"/>
      <c r="V62" s="7">
        <v>0.4</v>
      </c>
      <c r="W62" s="8">
        <f t="shared" si="3"/>
        <v>0</v>
      </c>
      <c r="X62" s="9" t="str">
        <f t="shared" si="4"/>
        <v> </v>
      </c>
      <c r="Y62" s="7" t="str">
        <f t="shared" si="5"/>
        <v/>
      </c>
      <c r="Z62" s="7" t="str">
        <f t="shared" si="6"/>
        <v/>
      </c>
      <c r="AA62" s="64"/>
      <c r="AB62" s="64"/>
      <c r="AC62" s="63" t="b">
        <v>0</v>
      </c>
    </row>
    <row r="63">
      <c r="A63" s="63">
        <v>30.1</v>
      </c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3"/>
      <c r="S63" s="64"/>
      <c r="T63" s="64"/>
      <c r="U63" s="64"/>
      <c r="V63" s="7">
        <v>0.4</v>
      </c>
      <c r="W63" s="8">
        <f t="shared" si="3"/>
        <v>0</v>
      </c>
      <c r="X63" s="9" t="str">
        <f t="shared" si="4"/>
        <v> </v>
      </c>
      <c r="Y63" s="7" t="str">
        <f t="shared" si="5"/>
        <v/>
      </c>
      <c r="Z63" s="7" t="str">
        <f t="shared" si="6"/>
        <v/>
      </c>
      <c r="AA63" s="64"/>
      <c r="AB63" s="64"/>
      <c r="AC63" s="63" t="b">
        <v>0</v>
      </c>
    </row>
    <row r="64">
      <c r="A64" s="63">
        <v>31.0</v>
      </c>
      <c r="B64" s="63">
        <v>2482979.0</v>
      </c>
      <c r="C64" s="63" t="s">
        <v>715</v>
      </c>
      <c r="D64" s="64"/>
      <c r="E64" s="64"/>
      <c r="F64" s="64"/>
      <c r="G64" s="63" t="s">
        <v>708</v>
      </c>
      <c r="H64" s="63"/>
      <c r="I64" s="63"/>
      <c r="J64" s="64"/>
      <c r="K64" s="64"/>
      <c r="L64" s="64"/>
      <c r="M64" s="64"/>
      <c r="N64" s="64"/>
      <c r="O64" s="64"/>
      <c r="P64" s="64"/>
      <c r="Q64" s="64"/>
      <c r="R64" s="63"/>
      <c r="S64" s="64"/>
      <c r="T64" s="64"/>
      <c r="U64" s="64"/>
      <c r="V64" s="7">
        <v>0.4</v>
      </c>
      <c r="W64" s="8">
        <f t="shared" si="3"/>
        <v>0</v>
      </c>
      <c r="X64" s="9" t="str">
        <f t="shared" si="4"/>
        <v> </v>
      </c>
      <c r="Y64" s="7" t="str">
        <f t="shared" si="5"/>
        <v/>
      </c>
      <c r="Z64" s="7" t="str">
        <f t="shared" si="6"/>
        <v/>
      </c>
      <c r="AA64" s="64"/>
      <c r="AB64" s="64"/>
      <c r="AC64" s="63" t="b">
        <v>0</v>
      </c>
    </row>
    <row r="65">
      <c r="A65" s="63">
        <v>31.1</v>
      </c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3"/>
      <c r="S65" s="64"/>
      <c r="T65" s="64"/>
      <c r="U65" s="64"/>
      <c r="V65" s="7">
        <v>0.4</v>
      </c>
      <c r="W65" s="8">
        <f t="shared" si="3"/>
        <v>0</v>
      </c>
      <c r="X65" s="9" t="str">
        <f t="shared" si="4"/>
        <v> </v>
      </c>
      <c r="Y65" s="7" t="str">
        <f t="shared" si="5"/>
        <v/>
      </c>
      <c r="Z65" s="7" t="str">
        <f t="shared" si="6"/>
        <v/>
      </c>
      <c r="AA65" s="64"/>
      <c r="AB65" s="64"/>
      <c r="AC65" s="63" t="b">
        <v>0</v>
      </c>
    </row>
    <row r="66">
      <c r="A66" s="65">
        <v>32.0</v>
      </c>
      <c r="B66" s="65">
        <v>1474115.0</v>
      </c>
      <c r="C66" s="65" t="s">
        <v>723</v>
      </c>
      <c r="D66" s="65">
        <v>56.0</v>
      </c>
      <c r="E66" s="65" t="s">
        <v>612</v>
      </c>
      <c r="F66" s="65" t="s">
        <v>724</v>
      </c>
      <c r="G66" s="65" t="s">
        <v>725</v>
      </c>
      <c r="H66" s="69">
        <v>43074.0</v>
      </c>
      <c r="I66" s="67">
        <v>43033.0</v>
      </c>
      <c r="J66" s="65" t="s">
        <v>38</v>
      </c>
      <c r="K66" s="65"/>
      <c r="L66" s="65"/>
      <c r="M66" s="66"/>
      <c r="N66" s="66"/>
      <c r="O66" s="66"/>
      <c r="P66" s="66"/>
      <c r="Q66" s="67"/>
      <c r="R66" s="65"/>
      <c r="S66" s="65"/>
      <c r="T66" s="65"/>
      <c r="U66" s="65"/>
      <c r="V66" s="7">
        <v>0.4</v>
      </c>
      <c r="W66" s="8">
        <f t="shared" si="3"/>
        <v>0</v>
      </c>
      <c r="X66" s="9" t="str">
        <f t="shared" si="4"/>
        <v> </v>
      </c>
      <c r="Y66" s="7" t="str">
        <f t="shared" si="5"/>
        <v/>
      </c>
      <c r="Z66" s="7" t="str">
        <f t="shared" si="6"/>
        <v/>
      </c>
      <c r="AA66" s="66"/>
      <c r="AB66" s="66"/>
      <c r="AC66" s="65" t="b">
        <v>0</v>
      </c>
    </row>
    <row r="67">
      <c r="A67" s="65">
        <v>32.1</v>
      </c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>
        <f>M67-H67</f>
        <v>0</v>
      </c>
      <c r="O67" s="66"/>
      <c r="P67" s="66"/>
      <c r="Q67" s="66"/>
      <c r="R67" s="65">
        <f>Q67-H67</f>
        <v>0</v>
      </c>
      <c r="S67" s="66"/>
      <c r="T67" s="66"/>
      <c r="U67" s="66"/>
      <c r="V67" s="7">
        <v>0.4</v>
      </c>
      <c r="W67" s="8">
        <f t="shared" si="3"/>
        <v>0</v>
      </c>
      <c r="X67" s="9" t="str">
        <f t="shared" si="4"/>
        <v> </v>
      </c>
      <c r="Y67" s="7" t="str">
        <f t="shared" si="5"/>
        <v/>
      </c>
      <c r="Z67" s="7" t="str">
        <f t="shared" si="6"/>
        <v/>
      </c>
      <c r="AA67" s="66"/>
      <c r="AB67" s="66"/>
      <c r="AC67" s="65" t="b">
        <v>0</v>
      </c>
    </row>
    <row r="68">
      <c r="A68" s="63">
        <v>33.0</v>
      </c>
      <c r="B68" s="63">
        <v>2701857.0</v>
      </c>
      <c r="C68" s="63" t="s">
        <v>726</v>
      </c>
      <c r="D68" s="63">
        <v>20.0</v>
      </c>
      <c r="E68" s="63" t="s">
        <v>30</v>
      </c>
      <c r="F68" s="63"/>
      <c r="G68" s="63" t="s">
        <v>189</v>
      </c>
      <c r="H68" s="63"/>
      <c r="I68" s="63"/>
      <c r="J68" s="64"/>
      <c r="K68" s="64"/>
      <c r="L68" s="64"/>
      <c r="M68" s="64"/>
      <c r="N68" s="64"/>
      <c r="O68" s="64"/>
      <c r="P68" s="64"/>
      <c r="Q68" s="64"/>
      <c r="R68" s="63"/>
      <c r="S68" s="64"/>
      <c r="T68" s="64"/>
      <c r="U68" s="64"/>
      <c r="V68" s="7">
        <v>0.4</v>
      </c>
      <c r="W68" s="8">
        <f t="shared" si="3"/>
        <v>0</v>
      </c>
      <c r="X68" s="9" t="str">
        <f t="shared" si="4"/>
        <v> </v>
      </c>
      <c r="Y68" s="7" t="str">
        <f t="shared" si="5"/>
        <v/>
      </c>
      <c r="Z68" s="7" t="str">
        <f t="shared" si="6"/>
        <v/>
      </c>
      <c r="AA68" s="64"/>
      <c r="AB68" s="64"/>
      <c r="AC68" s="63" t="b">
        <v>0</v>
      </c>
    </row>
    <row r="69">
      <c r="A69" s="63">
        <v>33.1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3"/>
      <c r="S69" s="64"/>
      <c r="T69" s="64"/>
      <c r="U69" s="64"/>
      <c r="V69" s="7">
        <v>0.4</v>
      </c>
      <c r="W69" s="8">
        <f t="shared" si="3"/>
        <v>0</v>
      </c>
      <c r="X69" s="9" t="str">
        <f t="shared" si="4"/>
        <v> </v>
      </c>
      <c r="Y69" s="7" t="str">
        <f t="shared" si="5"/>
        <v/>
      </c>
      <c r="Z69" s="7" t="str">
        <f t="shared" si="6"/>
        <v/>
      </c>
      <c r="AA69" s="64"/>
      <c r="AB69" s="64"/>
      <c r="AC69" s="63" t="b">
        <v>0</v>
      </c>
    </row>
    <row r="70">
      <c r="A70" s="63">
        <v>34.0</v>
      </c>
      <c r="B70" s="63">
        <v>2526780.0</v>
      </c>
      <c r="C70" s="63" t="s">
        <v>726</v>
      </c>
      <c r="D70" s="63">
        <v>89.0</v>
      </c>
      <c r="E70" s="63" t="s">
        <v>57</v>
      </c>
      <c r="F70" s="63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3"/>
      <c r="S70" s="64"/>
      <c r="T70" s="64"/>
      <c r="U70" s="64"/>
      <c r="V70" s="7">
        <v>0.4</v>
      </c>
      <c r="W70" s="8">
        <f t="shared" si="3"/>
        <v>0</v>
      </c>
      <c r="X70" s="9" t="str">
        <f t="shared" si="4"/>
        <v> </v>
      </c>
      <c r="Y70" s="7" t="str">
        <f t="shared" si="5"/>
        <v/>
      </c>
      <c r="Z70" s="7" t="str">
        <f t="shared" si="6"/>
        <v/>
      </c>
      <c r="AA70" s="64"/>
      <c r="AB70" s="64"/>
      <c r="AC70" s="63" t="b">
        <v>0</v>
      </c>
    </row>
    <row r="71">
      <c r="A71" s="63">
        <v>34.1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3"/>
      <c r="S71" s="64"/>
      <c r="T71" s="64"/>
      <c r="U71" s="64"/>
      <c r="V71" s="7">
        <v>0.4</v>
      </c>
      <c r="W71" s="8">
        <f t="shared" si="3"/>
        <v>0</v>
      </c>
      <c r="X71" s="9" t="str">
        <f t="shared" si="4"/>
        <v> </v>
      </c>
      <c r="Y71" s="7" t="str">
        <f t="shared" si="5"/>
        <v/>
      </c>
      <c r="Z71" s="7" t="str">
        <f t="shared" si="6"/>
        <v/>
      </c>
      <c r="AA71" s="64"/>
      <c r="AB71" s="64"/>
      <c r="AC71" s="63" t="b">
        <v>0</v>
      </c>
    </row>
    <row r="72">
      <c r="A72" s="63">
        <v>35.0</v>
      </c>
      <c r="B72" s="63">
        <v>2329849.0</v>
      </c>
      <c r="C72" s="63" t="s">
        <v>726</v>
      </c>
      <c r="D72" s="63">
        <v>72.0</v>
      </c>
      <c r="E72" s="63" t="s">
        <v>57</v>
      </c>
      <c r="F72" s="63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3"/>
      <c r="S72" s="64"/>
      <c r="T72" s="64"/>
      <c r="U72" s="64"/>
      <c r="V72" s="7">
        <v>0.4</v>
      </c>
      <c r="W72" s="8">
        <f t="shared" si="3"/>
        <v>0</v>
      </c>
      <c r="X72" s="9" t="str">
        <f t="shared" si="4"/>
        <v> </v>
      </c>
      <c r="Y72" s="7" t="str">
        <f t="shared" si="5"/>
        <v/>
      </c>
      <c r="Z72" s="7" t="str">
        <f t="shared" si="6"/>
        <v/>
      </c>
      <c r="AA72" s="64"/>
      <c r="AB72" s="64"/>
      <c r="AC72" s="63" t="b">
        <v>0</v>
      </c>
    </row>
    <row r="73">
      <c r="A73" s="63">
        <v>35.1</v>
      </c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3"/>
      <c r="S73" s="64"/>
      <c r="T73" s="64"/>
      <c r="U73" s="64"/>
      <c r="V73" s="7">
        <v>0.4</v>
      </c>
      <c r="W73" s="8">
        <f t="shared" si="3"/>
        <v>0</v>
      </c>
      <c r="X73" s="9" t="str">
        <f t="shared" si="4"/>
        <v> </v>
      </c>
      <c r="Y73" s="7" t="str">
        <f t="shared" si="5"/>
        <v/>
      </c>
      <c r="Z73" s="7" t="str">
        <f t="shared" si="6"/>
        <v/>
      </c>
      <c r="AA73" s="64"/>
      <c r="AB73" s="64"/>
      <c r="AC73" s="63" t="b">
        <v>0</v>
      </c>
    </row>
    <row r="74">
      <c r="A74" s="63">
        <v>36.0</v>
      </c>
      <c r="B74" s="63">
        <v>2582803.0</v>
      </c>
      <c r="C74" s="63" t="s">
        <v>726</v>
      </c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3"/>
      <c r="S74" s="64"/>
      <c r="T74" s="64"/>
      <c r="U74" s="64"/>
      <c r="V74" s="7">
        <v>0.4</v>
      </c>
      <c r="W74" s="8">
        <f t="shared" si="3"/>
        <v>0</v>
      </c>
      <c r="X74" s="9" t="str">
        <f t="shared" si="4"/>
        <v> </v>
      </c>
      <c r="Y74" s="7" t="str">
        <f t="shared" si="5"/>
        <v/>
      </c>
      <c r="Z74" s="7" t="str">
        <f t="shared" si="6"/>
        <v/>
      </c>
      <c r="AA74" s="64"/>
      <c r="AB74" s="64"/>
      <c r="AC74" s="63" t="b">
        <v>0</v>
      </c>
    </row>
    <row r="75">
      <c r="A75" s="63">
        <v>36.1</v>
      </c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3"/>
      <c r="S75" s="64"/>
      <c r="T75" s="64"/>
      <c r="U75" s="64"/>
      <c r="V75" s="7">
        <v>0.4</v>
      </c>
      <c r="W75" s="8">
        <f t="shared" si="3"/>
        <v>0</v>
      </c>
      <c r="X75" s="9" t="str">
        <f t="shared" si="4"/>
        <v> </v>
      </c>
      <c r="Y75" s="7" t="str">
        <f t="shared" si="5"/>
        <v/>
      </c>
      <c r="Z75" s="7" t="str">
        <f t="shared" si="6"/>
        <v/>
      </c>
      <c r="AA75" s="64"/>
      <c r="AB75" s="64"/>
      <c r="AC75" s="63" t="b">
        <v>0</v>
      </c>
    </row>
    <row r="76">
      <c r="A76" s="11">
        <v>37.0</v>
      </c>
      <c r="B76" s="11">
        <v>2581172.0</v>
      </c>
      <c r="C76" s="11" t="s">
        <v>150</v>
      </c>
      <c r="D76" s="11">
        <v>70.0</v>
      </c>
      <c r="E76" s="11" t="s">
        <v>30</v>
      </c>
      <c r="F76" s="11" t="s">
        <v>151</v>
      </c>
      <c r="G76" s="11" t="s">
        <v>152</v>
      </c>
      <c r="H76" s="15">
        <v>43836.0</v>
      </c>
      <c r="I76" s="12">
        <v>43812.0</v>
      </c>
      <c r="J76" s="11" t="s">
        <v>153</v>
      </c>
      <c r="K76" s="11">
        <v>6.0</v>
      </c>
      <c r="L76" s="11">
        <v>23.0</v>
      </c>
      <c r="M76" s="13"/>
      <c r="N76" s="16">
        <f t="shared" ref="N76:N77" si="23">M76-H76</f>
        <v>-43836</v>
      </c>
      <c r="O76" s="13"/>
      <c r="P76" s="13"/>
      <c r="Q76" s="12">
        <v>43928.0</v>
      </c>
      <c r="R76" s="11">
        <f t="shared" ref="R76:R77" si="24">Q76-H76</f>
        <v>92</v>
      </c>
      <c r="S76" s="11" t="s">
        <v>154</v>
      </c>
      <c r="T76" s="11">
        <v>6.0</v>
      </c>
      <c r="U76" s="11">
        <v>11.0</v>
      </c>
      <c r="V76" s="7">
        <v>0.4</v>
      </c>
      <c r="W76" s="8">
        <f t="shared" si="3"/>
        <v>13.8</v>
      </c>
      <c r="X76" s="9" t="str">
        <f t="shared" si="4"/>
        <v>Success</v>
      </c>
      <c r="Y76" s="7" t="str">
        <f t="shared" si="5"/>
        <v>Failure</v>
      </c>
      <c r="Z76" s="7" t="str">
        <f t="shared" si="6"/>
        <v>Success</v>
      </c>
      <c r="AA76" s="11">
        <v>24.72</v>
      </c>
      <c r="AB76" s="11">
        <v>3.52</v>
      </c>
      <c r="AC76" s="11" t="b">
        <v>1</v>
      </c>
    </row>
    <row r="77">
      <c r="A77" s="11">
        <v>37.1</v>
      </c>
      <c r="B77" s="13"/>
      <c r="C77" s="11" t="s">
        <v>155</v>
      </c>
      <c r="D77" s="11">
        <v>70.0</v>
      </c>
      <c r="E77" s="11" t="s">
        <v>30</v>
      </c>
      <c r="F77" s="11" t="s">
        <v>156</v>
      </c>
      <c r="G77" s="11" t="s">
        <v>157</v>
      </c>
      <c r="H77" s="12">
        <v>43118.0</v>
      </c>
      <c r="I77" s="12">
        <v>43028.0</v>
      </c>
      <c r="J77" s="11" t="s">
        <v>158</v>
      </c>
      <c r="K77" s="11">
        <v>3.0</v>
      </c>
      <c r="L77" s="11">
        <v>18.0</v>
      </c>
      <c r="M77" s="13"/>
      <c r="N77" s="14">
        <f t="shared" si="23"/>
        <v>-43118</v>
      </c>
      <c r="O77" s="13"/>
      <c r="P77" s="13"/>
      <c r="Q77" s="12">
        <v>43196.0</v>
      </c>
      <c r="R77" s="11">
        <f t="shared" si="24"/>
        <v>78</v>
      </c>
      <c r="S77" s="11" t="s">
        <v>159</v>
      </c>
      <c r="T77" s="11">
        <v>2.0</v>
      </c>
      <c r="U77" s="11">
        <v>16.0</v>
      </c>
      <c r="V77" s="7">
        <v>0.4</v>
      </c>
      <c r="W77" s="8">
        <f t="shared" si="3"/>
        <v>10.8</v>
      </c>
      <c r="X77" s="9" t="str">
        <f t="shared" si="4"/>
        <v>Failure</v>
      </c>
      <c r="Y77" s="7" t="str">
        <f t="shared" si="5"/>
        <v>Success</v>
      </c>
      <c r="Z77" s="7" t="str">
        <f t="shared" si="6"/>
        <v>Success</v>
      </c>
      <c r="AA77" s="11">
        <v>25.26</v>
      </c>
      <c r="AB77" s="11">
        <v>5.72</v>
      </c>
      <c r="AC77" s="11" t="b">
        <v>1</v>
      </c>
    </row>
    <row r="78">
      <c r="A78" s="63">
        <v>38.0</v>
      </c>
      <c r="B78" s="63">
        <v>2583292.0</v>
      </c>
      <c r="C78" s="63" t="s">
        <v>726</v>
      </c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3"/>
      <c r="S78" s="64"/>
      <c r="T78" s="64"/>
      <c r="U78" s="64"/>
      <c r="V78" s="7">
        <v>0.4</v>
      </c>
      <c r="W78" s="8">
        <f t="shared" si="3"/>
        <v>0</v>
      </c>
      <c r="X78" s="9" t="str">
        <f t="shared" si="4"/>
        <v> </v>
      </c>
      <c r="Y78" s="7" t="str">
        <f t="shared" si="5"/>
        <v/>
      </c>
      <c r="Z78" s="7" t="str">
        <f t="shared" si="6"/>
        <v/>
      </c>
      <c r="AA78" s="64"/>
      <c r="AB78" s="64"/>
      <c r="AC78" s="63" t="b">
        <v>0</v>
      </c>
    </row>
    <row r="79">
      <c r="A79" s="63">
        <v>38.1</v>
      </c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3"/>
      <c r="S79" s="64"/>
      <c r="T79" s="64"/>
      <c r="U79" s="64"/>
      <c r="V79" s="7">
        <v>0.4</v>
      </c>
      <c r="W79" s="8">
        <f t="shared" si="3"/>
        <v>0</v>
      </c>
      <c r="X79" s="9" t="str">
        <f t="shared" si="4"/>
        <v> </v>
      </c>
      <c r="Y79" s="7" t="str">
        <f t="shared" si="5"/>
        <v/>
      </c>
      <c r="Z79" s="7" t="str">
        <f t="shared" si="6"/>
        <v/>
      </c>
      <c r="AA79" s="64"/>
      <c r="AB79" s="64"/>
      <c r="AC79" s="63" t="b">
        <v>0</v>
      </c>
    </row>
    <row r="80">
      <c r="A80" s="63">
        <v>39.0</v>
      </c>
      <c r="B80" s="63">
        <v>1852395.0</v>
      </c>
      <c r="C80" s="63" t="s">
        <v>727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3"/>
      <c r="S80" s="64"/>
      <c r="T80" s="64"/>
      <c r="U80" s="64"/>
      <c r="V80" s="7">
        <v>0.4</v>
      </c>
      <c r="W80" s="8">
        <f t="shared" si="3"/>
        <v>0</v>
      </c>
      <c r="X80" s="9" t="str">
        <f t="shared" si="4"/>
        <v> </v>
      </c>
      <c r="Y80" s="7" t="str">
        <f t="shared" si="5"/>
        <v/>
      </c>
      <c r="Z80" s="7" t="str">
        <f t="shared" si="6"/>
        <v/>
      </c>
      <c r="AA80" s="64"/>
      <c r="AB80" s="64"/>
      <c r="AC80" s="63" t="b">
        <v>0</v>
      </c>
    </row>
    <row r="81">
      <c r="A81" s="63">
        <v>39.1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3"/>
      <c r="S81" s="64"/>
      <c r="T81" s="64"/>
      <c r="U81" s="64"/>
      <c r="V81" s="7">
        <v>0.4</v>
      </c>
      <c r="W81" s="8">
        <f t="shared" si="3"/>
        <v>0</v>
      </c>
      <c r="X81" s="9" t="str">
        <f t="shared" si="4"/>
        <v> </v>
      </c>
      <c r="Y81" s="7" t="str">
        <f t="shared" si="5"/>
        <v/>
      </c>
      <c r="Z81" s="7" t="str">
        <f t="shared" si="6"/>
        <v/>
      </c>
      <c r="AA81" s="64"/>
      <c r="AB81" s="64"/>
      <c r="AC81" s="63" t="b">
        <v>0</v>
      </c>
    </row>
    <row r="82">
      <c r="A82" s="11">
        <v>40.0</v>
      </c>
      <c r="B82" s="11">
        <v>1708198.0</v>
      </c>
      <c r="C82" s="11" t="s">
        <v>160</v>
      </c>
      <c r="D82" s="11">
        <v>44.0</v>
      </c>
      <c r="E82" s="11" t="s">
        <v>57</v>
      </c>
      <c r="F82" s="11" t="s">
        <v>161</v>
      </c>
      <c r="G82" s="11" t="s">
        <v>70</v>
      </c>
      <c r="H82" s="12">
        <v>43069.0</v>
      </c>
      <c r="I82" s="12">
        <v>43068.0</v>
      </c>
      <c r="J82" s="11" t="s">
        <v>162</v>
      </c>
      <c r="K82" s="11">
        <v>8.0</v>
      </c>
      <c r="L82" s="11">
        <v>44.0</v>
      </c>
      <c r="M82" s="13"/>
      <c r="N82" s="14">
        <f t="shared" ref="N82:N83" si="25">M82-H82</f>
        <v>-43069</v>
      </c>
      <c r="O82" s="13"/>
      <c r="P82" s="13"/>
      <c r="Q82" s="15">
        <v>43144.0</v>
      </c>
      <c r="R82" s="11">
        <f t="shared" ref="R82:R83" si="26">Q82-H82</f>
        <v>75</v>
      </c>
      <c r="S82" s="11" t="s">
        <v>163</v>
      </c>
      <c r="T82" s="11">
        <v>7.0</v>
      </c>
      <c r="U82" s="11">
        <v>23.0</v>
      </c>
      <c r="V82" s="7">
        <v>0.4</v>
      </c>
      <c r="W82" s="8">
        <f t="shared" si="3"/>
        <v>26.4</v>
      </c>
      <c r="X82" s="9" t="str">
        <f t="shared" si="4"/>
        <v>Success</v>
      </c>
      <c r="Y82" s="7" t="str">
        <f t="shared" si="5"/>
        <v>Success</v>
      </c>
      <c r="Z82" s="7" t="str">
        <f t="shared" si="6"/>
        <v>Success</v>
      </c>
      <c r="AA82" s="11">
        <v>25.73</v>
      </c>
      <c r="AB82" s="11">
        <v>4.43</v>
      </c>
      <c r="AC82" s="11" t="b">
        <v>1</v>
      </c>
    </row>
    <row r="83">
      <c r="A83" s="63">
        <v>40.1</v>
      </c>
      <c r="B83" s="64"/>
      <c r="C83" s="63" t="s">
        <v>728</v>
      </c>
      <c r="D83" s="63">
        <v>44.0</v>
      </c>
      <c r="E83" s="63" t="s">
        <v>612</v>
      </c>
      <c r="F83" s="63"/>
      <c r="G83" s="64"/>
      <c r="H83" s="64"/>
      <c r="I83" s="64"/>
      <c r="J83" s="64"/>
      <c r="K83" s="64"/>
      <c r="L83" s="64"/>
      <c r="M83" s="64"/>
      <c r="N83" s="64">
        <f t="shared" si="25"/>
        <v>0</v>
      </c>
      <c r="O83" s="64"/>
      <c r="P83" s="64"/>
      <c r="Q83" s="64"/>
      <c r="R83" s="63">
        <f t="shared" si="26"/>
        <v>0</v>
      </c>
      <c r="S83" s="64"/>
      <c r="T83" s="64"/>
      <c r="U83" s="64"/>
      <c r="V83" s="7">
        <v>0.4</v>
      </c>
      <c r="W83" s="8">
        <f t="shared" si="3"/>
        <v>0</v>
      </c>
      <c r="X83" s="9" t="str">
        <f t="shared" si="4"/>
        <v> </v>
      </c>
      <c r="Y83" s="7" t="str">
        <f t="shared" si="5"/>
        <v/>
      </c>
      <c r="Z83" s="7" t="str">
        <f t="shared" si="6"/>
        <v/>
      </c>
      <c r="AA83" s="64"/>
      <c r="AB83" s="64"/>
      <c r="AC83" s="63" t="b">
        <v>0</v>
      </c>
    </row>
    <row r="84">
      <c r="A84" s="63">
        <v>41.0</v>
      </c>
      <c r="B84" s="63">
        <v>2705334.0</v>
      </c>
      <c r="C84" s="63" t="s">
        <v>715</v>
      </c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3"/>
      <c r="S84" s="64"/>
      <c r="T84" s="64"/>
      <c r="U84" s="64"/>
      <c r="V84" s="7">
        <v>0.4</v>
      </c>
      <c r="W84" s="8">
        <f t="shared" si="3"/>
        <v>0</v>
      </c>
      <c r="X84" s="9" t="str">
        <f t="shared" si="4"/>
        <v> </v>
      </c>
      <c r="Y84" s="7" t="str">
        <f t="shared" si="5"/>
        <v/>
      </c>
      <c r="Z84" s="7" t="str">
        <f t="shared" si="6"/>
        <v/>
      </c>
      <c r="AA84" s="64"/>
      <c r="AB84" s="64"/>
      <c r="AC84" s="63" t="b">
        <v>0</v>
      </c>
    </row>
    <row r="85">
      <c r="A85" s="63">
        <v>41.1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3"/>
      <c r="S85" s="64"/>
      <c r="T85" s="64"/>
      <c r="U85" s="64"/>
      <c r="V85" s="7">
        <v>0.4</v>
      </c>
      <c r="W85" s="8">
        <f t="shared" si="3"/>
        <v>0</v>
      </c>
      <c r="X85" s="9" t="str">
        <f t="shared" si="4"/>
        <v> </v>
      </c>
      <c r="Y85" s="7" t="str">
        <f t="shared" si="5"/>
        <v/>
      </c>
      <c r="Z85" s="7" t="str">
        <f t="shared" si="6"/>
        <v/>
      </c>
      <c r="AA85" s="64"/>
      <c r="AB85" s="64"/>
      <c r="AC85" s="63" t="b">
        <v>0</v>
      </c>
    </row>
    <row r="86">
      <c r="A86" s="63">
        <v>42.0</v>
      </c>
      <c r="B86" s="63">
        <v>2046550.0</v>
      </c>
      <c r="C86" s="63" t="s">
        <v>715</v>
      </c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3"/>
      <c r="S86" s="64"/>
      <c r="T86" s="64"/>
      <c r="U86" s="64"/>
      <c r="V86" s="7">
        <v>0.4</v>
      </c>
      <c r="W86" s="8">
        <f t="shared" si="3"/>
        <v>0</v>
      </c>
      <c r="X86" s="9" t="str">
        <f t="shared" si="4"/>
        <v> </v>
      </c>
      <c r="Y86" s="7" t="str">
        <f t="shared" si="5"/>
        <v/>
      </c>
      <c r="Z86" s="7" t="str">
        <f t="shared" si="6"/>
        <v/>
      </c>
      <c r="AA86" s="64"/>
      <c r="AB86" s="64"/>
      <c r="AC86" s="63" t="b">
        <v>0</v>
      </c>
    </row>
    <row r="87">
      <c r="A87" s="63">
        <v>42.1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3"/>
      <c r="S87" s="64"/>
      <c r="T87" s="64"/>
      <c r="U87" s="64"/>
      <c r="V87" s="7">
        <v>0.4</v>
      </c>
      <c r="W87" s="8">
        <f t="shared" si="3"/>
        <v>0</v>
      </c>
      <c r="X87" s="9" t="str">
        <f t="shared" si="4"/>
        <v> </v>
      </c>
      <c r="Y87" s="7" t="str">
        <f t="shared" si="5"/>
        <v/>
      </c>
      <c r="Z87" s="7" t="str">
        <f t="shared" si="6"/>
        <v/>
      </c>
      <c r="AA87" s="64"/>
      <c r="AB87" s="64"/>
      <c r="AC87" s="63" t="b">
        <v>0</v>
      </c>
    </row>
    <row r="88">
      <c r="A88" s="73">
        <v>43.0</v>
      </c>
      <c r="B88" s="74">
        <v>2285660.0</v>
      </c>
      <c r="C88" s="74" t="s">
        <v>715</v>
      </c>
      <c r="D88" s="75"/>
      <c r="E88" s="75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3"/>
      <c r="S88" s="64"/>
      <c r="T88" s="64"/>
      <c r="U88" s="64"/>
      <c r="V88" s="7">
        <v>0.4</v>
      </c>
      <c r="W88" s="8">
        <f t="shared" si="3"/>
        <v>0</v>
      </c>
      <c r="X88" s="9" t="str">
        <f t="shared" si="4"/>
        <v> </v>
      </c>
      <c r="Y88" s="7" t="str">
        <f t="shared" si="5"/>
        <v/>
      </c>
      <c r="Z88" s="7" t="str">
        <f t="shared" si="6"/>
        <v/>
      </c>
      <c r="AA88" s="64"/>
      <c r="AB88" s="64"/>
      <c r="AC88" s="63" t="b">
        <v>0</v>
      </c>
    </row>
    <row r="89">
      <c r="A89" s="74">
        <v>43.1</v>
      </c>
      <c r="B89" s="75"/>
      <c r="C89" s="75"/>
      <c r="D89" s="75"/>
      <c r="E89" s="75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3"/>
      <c r="S89" s="64"/>
      <c r="T89" s="64"/>
      <c r="U89" s="64"/>
      <c r="V89" s="7">
        <v>0.4</v>
      </c>
      <c r="W89" s="8">
        <f t="shared" si="3"/>
        <v>0</v>
      </c>
      <c r="X89" s="9" t="str">
        <f t="shared" si="4"/>
        <v> </v>
      </c>
      <c r="Y89" s="7" t="str">
        <f t="shared" si="5"/>
        <v/>
      </c>
      <c r="Z89" s="7" t="str">
        <f t="shared" si="6"/>
        <v/>
      </c>
      <c r="AA89" s="64"/>
      <c r="AB89" s="64"/>
      <c r="AC89" s="63" t="b">
        <v>0</v>
      </c>
    </row>
    <row r="90">
      <c r="A90" s="73">
        <v>44.0</v>
      </c>
      <c r="B90" s="74">
        <v>2554399.0</v>
      </c>
      <c r="C90" s="74" t="s">
        <v>715</v>
      </c>
      <c r="D90" s="75"/>
      <c r="E90" s="75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3"/>
      <c r="S90" s="64"/>
      <c r="T90" s="64"/>
      <c r="U90" s="64"/>
      <c r="V90" s="7">
        <v>0.4</v>
      </c>
      <c r="W90" s="8">
        <f t="shared" si="3"/>
        <v>0</v>
      </c>
      <c r="X90" s="9" t="str">
        <f t="shared" si="4"/>
        <v> </v>
      </c>
      <c r="Y90" s="7" t="str">
        <f t="shared" si="5"/>
        <v/>
      </c>
      <c r="Z90" s="7" t="str">
        <f t="shared" si="6"/>
        <v/>
      </c>
      <c r="AA90" s="64"/>
      <c r="AB90" s="64"/>
      <c r="AC90" s="63" t="b">
        <v>0</v>
      </c>
    </row>
    <row r="91">
      <c r="A91" s="74">
        <v>44.1</v>
      </c>
      <c r="B91" s="75"/>
      <c r="C91" s="75"/>
      <c r="D91" s="75"/>
      <c r="E91" s="75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3"/>
      <c r="S91" s="64"/>
      <c r="T91" s="64"/>
      <c r="U91" s="64"/>
      <c r="V91" s="7">
        <v>0.4</v>
      </c>
      <c r="W91" s="8">
        <f t="shared" si="3"/>
        <v>0</v>
      </c>
      <c r="X91" s="9" t="str">
        <f t="shared" si="4"/>
        <v> </v>
      </c>
      <c r="Y91" s="7" t="str">
        <f t="shared" si="5"/>
        <v/>
      </c>
      <c r="Z91" s="7" t="str">
        <f t="shared" si="6"/>
        <v/>
      </c>
      <c r="AA91" s="64"/>
      <c r="AB91" s="64"/>
      <c r="AC91" s="63" t="b">
        <v>0</v>
      </c>
    </row>
    <row r="92">
      <c r="A92" s="73">
        <v>45.0</v>
      </c>
      <c r="B92" s="74" t="s">
        <v>694</v>
      </c>
      <c r="C92" s="75"/>
      <c r="D92" s="75"/>
      <c r="E92" s="75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3"/>
      <c r="S92" s="64"/>
      <c r="T92" s="64"/>
      <c r="U92" s="64"/>
      <c r="V92" s="7">
        <v>0.4</v>
      </c>
      <c r="W92" s="8">
        <f t="shared" si="3"/>
        <v>0</v>
      </c>
      <c r="X92" s="9" t="str">
        <f t="shared" si="4"/>
        <v> </v>
      </c>
      <c r="Y92" s="7" t="str">
        <f t="shared" si="5"/>
        <v/>
      </c>
      <c r="Z92" s="7" t="str">
        <f t="shared" si="6"/>
        <v/>
      </c>
      <c r="AA92" s="64"/>
      <c r="AB92" s="64"/>
      <c r="AC92" s="63" t="b">
        <v>0</v>
      </c>
    </row>
    <row r="93">
      <c r="A93" s="74">
        <v>45.1</v>
      </c>
      <c r="B93" s="75"/>
      <c r="C93" s="75"/>
      <c r="D93" s="75"/>
      <c r="E93" s="75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3"/>
      <c r="S93" s="64"/>
      <c r="T93" s="64"/>
      <c r="U93" s="64"/>
      <c r="V93" s="7">
        <v>0.4</v>
      </c>
      <c r="W93" s="8">
        <f t="shared" si="3"/>
        <v>0</v>
      </c>
      <c r="X93" s="9" t="str">
        <f t="shared" si="4"/>
        <v> </v>
      </c>
      <c r="Y93" s="7" t="str">
        <f t="shared" si="5"/>
        <v/>
      </c>
      <c r="Z93" s="7" t="str">
        <f t="shared" si="6"/>
        <v/>
      </c>
      <c r="AA93" s="64"/>
      <c r="AB93" s="64"/>
      <c r="AC93" s="63" t="b">
        <v>0</v>
      </c>
    </row>
    <row r="94">
      <c r="A94" s="73">
        <v>46.0</v>
      </c>
      <c r="B94" s="76">
        <v>2185940.0</v>
      </c>
      <c r="C94" s="76" t="s">
        <v>729</v>
      </c>
      <c r="D94" s="75"/>
      <c r="E94" s="75"/>
      <c r="F94" s="64"/>
      <c r="G94" s="63" t="s">
        <v>730</v>
      </c>
      <c r="H94" s="63"/>
      <c r="I94" s="63"/>
      <c r="J94" s="64"/>
      <c r="K94" s="64"/>
      <c r="L94" s="64"/>
      <c r="M94" s="64"/>
      <c r="N94" s="64"/>
      <c r="O94" s="64"/>
      <c r="P94" s="64"/>
      <c r="Q94" s="64"/>
      <c r="R94" s="63"/>
      <c r="S94" s="64"/>
      <c r="T94" s="64"/>
      <c r="U94" s="64"/>
      <c r="V94" s="7">
        <v>0.4</v>
      </c>
      <c r="W94" s="8">
        <f t="shared" si="3"/>
        <v>0</v>
      </c>
      <c r="X94" s="9" t="str">
        <f t="shared" si="4"/>
        <v> </v>
      </c>
      <c r="Y94" s="7" t="str">
        <f t="shared" si="5"/>
        <v/>
      </c>
      <c r="Z94" s="7" t="str">
        <f t="shared" si="6"/>
        <v/>
      </c>
      <c r="AA94" s="64"/>
      <c r="AB94" s="64"/>
      <c r="AC94" s="63" t="b">
        <v>0</v>
      </c>
    </row>
    <row r="95">
      <c r="A95" s="74">
        <v>46.1</v>
      </c>
      <c r="B95" s="75"/>
      <c r="C95" s="75"/>
      <c r="D95" s="75"/>
      <c r="E95" s="7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3"/>
      <c r="S95" s="64"/>
      <c r="T95" s="64"/>
      <c r="U95" s="64"/>
      <c r="V95" s="7">
        <v>0.4</v>
      </c>
      <c r="W95" s="8">
        <f t="shared" si="3"/>
        <v>0</v>
      </c>
      <c r="X95" s="9" t="str">
        <f t="shared" si="4"/>
        <v> </v>
      </c>
      <c r="Y95" s="7" t="str">
        <f t="shared" si="5"/>
        <v/>
      </c>
      <c r="Z95" s="7" t="str">
        <f t="shared" si="6"/>
        <v/>
      </c>
      <c r="AA95" s="64"/>
      <c r="AB95" s="64"/>
      <c r="AC95" s="63" t="b">
        <v>0</v>
      </c>
    </row>
    <row r="96">
      <c r="A96" s="77">
        <v>47.0</v>
      </c>
      <c r="B96" s="78">
        <v>1936191.0</v>
      </c>
      <c r="C96" s="79" t="s">
        <v>731</v>
      </c>
      <c r="D96" s="78">
        <v>84.0</v>
      </c>
      <c r="E96" s="78" t="s">
        <v>30</v>
      </c>
      <c r="F96" s="71"/>
      <c r="G96" s="71"/>
      <c r="H96" s="70"/>
      <c r="I96" s="70"/>
      <c r="J96" s="71"/>
      <c r="K96" s="71"/>
      <c r="L96" s="71"/>
      <c r="M96" s="71"/>
      <c r="N96" s="71">
        <f t="shared" ref="N96:N97" si="27">M96-H96</f>
        <v>0</v>
      </c>
      <c r="O96" s="71"/>
      <c r="P96" s="71"/>
      <c r="Q96" s="71"/>
      <c r="R96" s="70">
        <f>Q96-H96</f>
        <v>0</v>
      </c>
      <c r="S96" s="71"/>
      <c r="T96" s="71"/>
      <c r="U96" s="71"/>
      <c r="V96" s="7">
        <v>0.4</v>
      </c>
      <c r="W96" s="8">
        <f t="shared" si="3"/>
        <v>0</v>
      </c>
      <c r="X96" s="9" t="str">
        <f t="shared" si="4"/>
        <v> </v>
      </c>
      <c r="Y96" s="7" t="str">
        <f t="shared" si="5"/>
        <v/>
      </c>
      <c r="Z96" s="7" t="str">
        <f t="shared" si="6"/>
        <v/>
      </c>
      <c r="AA96" s="71"/>
      <c r="AB96" s="71"/>
      <c r="AC96" s="70" t="b">
        <v>0</v>
      </c>
    </row>
    <row r="97">
      <c r="A97" s="80">
        <v>47.1</v>
      </c>
      <c r="B97" s="81"/>
      <c r="C97" s="81"/>
      <c r="D97" s="80">
        <v>84.0</v>
      </c>
      <c r="E97" s="80" t="s">
        <v>30</v>
      </c>
      <c r="F97" s="65" t="s">
        <v>732</v>
      </c>
      <c r="G97" s="65" t="s">
        <v>733</v>
      </c>
      <c r="H97" s="67">
        <v>43118.0</v>
      </c>
      <c r="I97" s="67">
        <v>43014.0</v>
      </c>
      <c r="J97" s="65" t="s">
        <v>734</v>
      </c>
      <c r="K97" s="65">
        <v>5.0</v>
      </c>
      <c r="L97" s="65">
        <v>14.0</v>
      </c>
      <c r="M97" s="67">
        <v>43126.0</v>
      </c>
      <c r="N97" s="66">
        <f t="shared" si="27"/>
        <v>8</v>
      </c>
      <c r="O97" s="65" t="s">
        <v>735</v>
      </c>
      <c r="P97" s="65"/>
      <c r="Q97" s="67"/>
      <c r="R97" s="65"/>
      <c r="S97" s="65"/>
      <c r="T97" s="65"/>
      <c r="U97" s="65"/>
      <c r="V97" s="7">
        <v>0.4</v>
      </c>
      <c r="W97" s="8">
        <f t="shared" si="3"/>
        <v>8.4</v>
      </c>
      <c r="X97" s="9" t="str">
        <f t="shared" si="4"/>
        <v> </v>
      </c>
      <c r="Y97" s="7" t="str">
        <f t="shared" si="5"/>
        <v/>
      </c>
      <c r="Z97" s="7" t="str">
        <f t="shared" si="6"/>
        <v/>
      </c>
      <c r="AA97" s="66"/>
      <c r="AB97" s="66"/>
      <c r="AC97" s="65" t="b">
        <v>0</v>
      </c>
    </row>
    <row r="98">
      <c r="A98" s="73">
        <v>48.0</v>
      </c>
      <c r="B98" s="74">
        <v>2201631.0</v>
      </c>
      <c r="C98" s="76" t="s">
        <v>729</v>
      </c>
      <c r="D98" s="75"/>
      <c r="E98" s="75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3"/>
      <c r="S98" s="64"/>
      <c r="T98" s="64"/>
      <c r="U98" s="64"/>
      <c r="V98" s="7">
        <v>0.4</v>
      </c>
      <c r="W98" s="8">
        <f t="shared" si="3"/>
        <v>0</v>
      </c>
      <c r="X98" s="9" t="str">
        <f t="shared" si="4"/>
        <v> </v>
      </c>
      <c r="Y98" s="7" t="str">
        <f t="shared" si="5"/>
        <v/>
      </c>
      <c r="Z98" s="7" t="str">
        <f t="shared" si="6"/>
        <v/>
      </c>
      <c r="AA98" s="64"/>
      <c r="AB98" s="64"/>
      <c r="AC98" s="63" t="b">
        <v>0</v>
      </c>
    </row>
    <row r="99">
      <c r="A99" s="74">
        <v>48.1</v>
      </c>
      <c r="B99" s="75"/>
      <c r="C99" s="75"/>
      <c r="D99" s="75"/>
      <c r="E99" s="75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3"/>
      <c r="S99" s="64"/>
      <c r="T99" s="64"/>
      <c r="U99" s="64"/>
      <c r="V99" s="7">
        <v>0.4</v>
      </c>
      <c r="W99" s="8">
        <f t="shared" si="3"/>
        <v>0</v>
      </c>
      <c r="X99" s="9" t="str">
        <f t="shared" si="4"/>
        <v> </v>
      </c>
      <c r="Y99" s="7" t="str">
        <f t="shared" si="5"/>
        <v/>
      </c>
      <c r="Z99" s="7" t="str">
        <f t="shared" si="6"/>
        <v/>
      </c>
      <c r="AA99" s="64"/>
      <c r="AB99" s="64"/>
      <c r="AC99" s="63" t="b">
        <v>0</v>
      </c>
    </row>
    <row r="100">
      <c r="A100" s="82">
        <v>49.0</v>
      </c>
      <c r="B100" s="80">
        <v>2200719.0</v>
      </c>
      <c r="C100" s="83" t="s">
        <v>736</v>
      </c>
      <c r="D100" s="80">
        <v>77.0</v>
      </c>
      <c r="E100" s="80" t="s">
        <v>57</v>
      </c>
      <c r="F100" s="65" t="s">
        <v>737</v>
      </c>
      <c r="G100" s="65" t="s">
        <v>308</v>
      </c>
      <c r="H100" s="67"/>
      <c r="I100" s="67"/>
      <c r="J100" s="65"/>
      <c r="K100" s="65"/>
      <c r="L100" s="65"/>
      <c r="M100" s="67"/>
      <c r="N100" s="66"/>
      <c r="O100" s="65"/>
      <c r="P100" s="65"/>
      <c r="Q100" s="67"/>
      <c r="R100" s="65"/>
      <c r="S100" s="65"/>
      <c r="T100" s="65"/>
      <c r="U100" s="65"/>
      <c r="V100" s="7">
        <v>0.4</v>
      </c>
      <c r="W100" s="8">
        <f t="shared" si="3"/>
        <v>0</v>
      </c>
      <c r="X100" s="9" t="str">
        <f t="shared" si="4"/>
        <v> </v>
      </c>
      <c r="Y100" s="7" t="str">
        <f t="shared" si="5"/>
        <v/>
      </c>
      <c r="Z100" s="7" t="str">
        <f t="shared" si="6"/>
        <v/>
      </c>
      <c r="AA100" s="66"/>
      <c r="AB100" s="66"/>
      <c r="AC100" s="65" t="b">
        <v>0</v>
      </c>
    </row>
    <row r="101">
      <c r="A101" s="20">
        <v>49.1</v>
      </c>
      <c r="B101" s="20">
        <v>2200719.0</v>
      </c>
      <c r="C101" s="20" t="s">
        <v>164</v>
      </c>
      <c r="D101" s="20">
        <v>77.0</v>
      </c>
      <c r="E101" s="20" t="s">
        <v>57</v>
      </c>
      <c r="F101" s="11" t="s">
        <v>165</v>
      </c>
      <c r="G101" s="11" t="s">
        <v>166</v>
      </c>
      <c r="H101" s="12">
        <v>43270.0</v>
      </c>
      <c r="I101" s="12">
        <v>43117.0</v>
      </c>
      <c r="J101" s="11" t="s">
        <v>167</v>
      </c>
      <c r="K101" s="11">
        <v>1.0</v>
      </c>
      <c r="L101" s="11">
        <v>12.0</v>
      </c>
      <c r="M101" s="12">
        <v>43278.0</v>
      </c>
      <c r="N101" s="13">
        <f>M101-H101</f>
        <v>8</v>
      </c>
      <c r="O101" s="11" t="s">
        <v>39</v>
      </c>
      <c r="P101" s="11">
        <v>13.0</v>
      </c>
      <c r="Q101" s="12">
        <v>43355.0</v>
      </c>
      <c r="R101" s="11">
        <f>Q101-H101</f>
        <v>85</v>
      </c>
      <c r="S101" s="11" t="s">
        <v>39</v>
      </c>
      <c r="T101" s="11">
        <v>0.0</v>
      </c>
      <c r="U101" s="11">
        <v>12.0</v>
      </c>
      <c r="V101" s="7">
        <v>0.4</v>
      </c>
      <c r="W101" s="8">
        <f t="shared" si="3"/>
        <v>7.2</v>
      </c>
      <c r="X101" s="9" t="str">
        <f t="shared" si="4"/>
        <v>Failure</v>
      </c>
      <c r="Y101" s="7" t="str">
        <f t="shared" si="5"/>
        <v>Success</v>
      </c>
      <c r="Z101" s="7" t="str">
        <f t="shared" si="6"/>
        <v>Success</v>
      </c>
      <c r="AA101" s="11">
        <v>25.97</v>
      </c>
      <c r="AB101" s="11">
        <v>3.35</v>
      </c>
      <c r="AC101" s="11" t="b">
        <v>1</v>
      </c>
    </row>
    <row r="102">
      <c r="A102" s="73">
        <v>50.0</v>
      </c>
      <c r="B102" s="74">
        <v>1176030.0</v>
      </c>
      <c r="C102" s="76" t="s">
        <v>729</v>
      </c>
      <c r="D102" s="75"/>
      <c r="E102" s="7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3"/>
      <c r="S102" s="64"/>
      <c r="T102" s="64"/>
      <c r="U102" s="64"/>
      <c r="V102" s="7">
        <v>0.4</v>
      </c>
      <c r="W102" s="8">
        <f t="shared" si="3"/>
        <v>0</v>
      </c>
      <c r="X102" s="9" t="str">
        <f t="shared" si="4"/>
        <v> </v>
      </c>
      <c r="Y102" s="7" t="str">
        <f t="shared" si="5"/>
        <v/>
      </c>
      <c r="Z102" s="7" t="str">
        <f t="shared" si="6"/>
        <v/>
      </c>
      <c r="AA102" s="64"/>
      <c r="AB102" s="64"/>
      <c r="AC102" s="63" t="b">
        <v>0</v>
      </c>
    </row>
    <row r="103">
      <c r="A103" s="74">
        <v>50.1</v>
      </c>
      <c r="B103" s="74"/>
      <c r="C103" s="75"/>
      <c r="D103" s="75"/>
      <c r="E103" s="7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3"/>
      <c r="S103" s="64"/>
      <c r="T103" s="64"/>
      <c r="U103" s="64"/>
      <c r="V103" s="7">
        <v>0.4</v>
      </c>
      <c r="W103" s="8">
        <f t="shared" si="3"/>
        <v>0</v>
      </c>
      <c r="X103" s="9" t="str">
        <f t="shared" si="4"/>
        <v> </v>
      </c>
      <c r="Y103" s="7" t="str">
        <f t="shared" si="5"/>
        <v/>
      </c>
      <c r="Z103" s="7" t="str">
        <f t="shared" si="6"/>
        <v/>
      </c>
      <c r="AA103" s="64"/>
      <c r="AB103" s="64"/>
      <c r="AC103" s="63" t="b">
        <v>0</v>
      </c>
    </row>
    <row r="104">
      <c r="A104" s="73">
        <v>51.0</v>
      </c>
      <c r="B104" s="74">
        <v>2582803.0</v>
      </c>
      <c r="C104" s="76" t="s">
        <v>729</v>
      </c>
      <c r="D104" s="75"/>
      <c r="E104" s="7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3"/>
      <c r="S104" s="64"/>
      <c r="T104" s="64"/>
      <c r="U104" s="64"/>
      <c r="V104" s="7">
        <v>0.4</v>
      </c>
      <c r="W104" s="8">
        <f t="shared" si="3"/>
        <v>0</v>
      </c>
      <c r="X104" s="9" t="str">
        <f t="shared" si="4"/>
        <v> </v>
      </c>
      <c r="Y104" s="7" t="str">
        <f t="shared" si="5"/>
        <v/>
      </c>
      <c r="Z104" s="7" t="str">
        <f t="shared" si="6"/>
        <v/>
      </c>
      <c r="AA104" s="64"/>
      <c r="AB104" s="64"/>
      <c r="AC104" s="63" t="b">
        <v>0</v>
      </c>
    </row>
    <row r="105">
      <c r="A105" s="74">
        <v>51.1</v>
      </c>
      <c r="B105" s="75"/>
      <c r="C105" s="75"/>
      <c r="D105" s="75"/>
      <c r="E105" s="7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3"/>
      <c r="S105" s="64"/>
      <c r="T105" s="64"/>
      <c r="U105" s="64"/>
      <c r="V105" s="7">
        <v>0.4</v>
      </c>
      <c r="W105" s="8">
        <f t="shared" si="3"/>
        <v>0</v>
      </c>
      <c r="X105" s="9" t="str">
        <f t="shared" si="4"/>
        <v> </v>
      </c>
      <c r="Y105" s="7" t="str">
        <f t="shared" si="5"/>
        <v/>
      </c>
      <c r="Z105" s="7" t="str">
        <f t="shared" si="6"/>
        <v/>
      </c>
      <c r="AA105" s="64"/>
      <c r="AB105" s="64"/>
      <c r="AC105" s="63" t="b">
        <v>0</v>
      </c>
    </row>
    <row r="106">
      <c r="A106" s="73">
        <v>52.0</v>
      </c>
      <c r="B106" s="74">
        <v>2539983.0</v>
      </c>
      <c r="C106" s="76" t="s">
        <v>729</v>
      </c>
      <c r="D106" s="75"/>
      <c r="E106" s="75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3"/>
      <c r="S106" s="64"/>
      <c r="T106" s="64"/>
      <c r="U106" s="64"/>
      <c r="V106" s="7">
        <v>0.4</v>
      </c>
      <c r="W106" s="8">
        <f t="shared" si="3"/>
        <v>0</v>
      </c>
      <c r="X106" s="9" t="str">
        <f t="shared" si="4"/>
        <v> </v>
      </c>
      <c r="Y106" s="7" t="str">
        <f t="shared" si="5"/>
        <v/>
      </c>
      <c r="Z106" s="7" t="str">
        <f t="shared" si="6"/>
        <v/>
      </c>
      <c r="AA106" s="64"/>
      <c r="AB106" s="64"/>
      <c r="AC106" s="63" t="b">
        <v>0</v>
      </c>
    </row>
    <row r="107">
      <c r="A107" s="74">
        <v>52.1</v>
      </c>
      <c r="B107" s="75"/>
      <c r="C107" s="75"/>
      <c r="D107" s="75"/>
      <c r="E107" s="75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3"/>
      <c r="S107" s="64"/>
      <c r="T107" s="64"/>
      <c r="U107" s="64"/>
      <c r="V107" s="7">
        <v>0.4</v>
      </c>
      <c r="W107" s="8">
        <f t="shared" si="3"/>
        <v>0</v>
      </c>
      <c r="X107" s="9" t="str">
        <f t="shared" si="4"/>
        <v> </v>
      </c>
      <c r="Y107" s="7" t="str">
        <f t="shared" si="5"/>
        <v/>
      </c>
      <c r="Z107" s="7" t="str">
        <f t="shared" si="6"/>
        <v/>
      </c>
      <c r="AA107" s="64"/>
      <c r="AB107" s="64"/>
      <c r="AC107" s="63" t="b">
        <v>0</v>
      </c>
    </row>
    <row r="108">
      <c r="A108" s="73">
        <v>53.0</v>
      </c>
      <c r="B108" s="74">
        <v>1844538.0</v>
      </c>
      <c r="C108" s="76" t="s">
        <v>729</v>
      </c>
      <c r="D108" s="75"/>
      <c r="E108" s="75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3"/>
      <c r="S108" s="64"/>
      <c r="T108" s="64"/>
      <c r="U108" s="64"/>
      <c r="V108" s="7">
        <v>0.4</v>
      </c>
      <c r="W108" s="8">
        <f t="shared" si="3"/>
        <v>0</v>
      </c>
      <c r="X108" s="9" t="str">
        <f t="shared" si="4"/>
        <v> </v>
      </c>
      <c r="Y108" s="7" t="str">
        <f t="shared" si="5"/>
        <v/>
      </c>
      <c r="Z108" s="7" t="str">
        <f t="shared" si="6"/>
        <v/>
      </c>
      <c r="AA108" s="64"/>
      <c r="AB108" s="64"/>
      <c r="AC108" s="63" t="b">
        <v>0</v>
      </c>
    </row>
    <row r="109">
      <c r="A109" s="74">
        <v>53.1</v>
      </c>
      <c r="B109" s="75"/>
      <c r="C109" s="75"/>
      <c r="D109" s="75"/>
      <c r="E109" s="75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3"/>
      <c r="S109" s="64"/>
      <c r="T109" s="64"/>
      <c r="U109" s="64"/>
      <c r="V109" s="7">
        <v>0.4</v>
      </c>
      <c r="W109" s="8">
        <f t="shared" si="3"/>
        <v>0</v>
      </c>
      <c r="X109" s="9" t="str">
        <f t="shared" si="4"/>
        <v> </v>
      </c>
      <c r="Y109" s="7" t="str">
        <f t="shared" si="5"/>
        <v/>
      </c>
      <c r="Z109" s="7" t="str">
        <f t="shared" si="6"/>
        <v/>
      </c>
      <c r="AA109" s="64"/>
      <c r="AB109" s="64"/>
      <c r="AC109" s="63" t="b">
        <v>0</v>
      </c>
    </row>
    <row r="110">
      <c r="A110" s="73">
        <v>54.0</v>
      </c>
      <c r="B110" s="75"/>
      <c r="C110" s="76" t="s">
        <v>712</v>
      </c>
      <c r="D110" s="75"/>
      <c r="E110" s="75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3"/>
      <c r="S110" s="64"/>
      <c r="T110" s="64"/>
      <c r="U110" s="64"/>
      <c r="V110" s="7">
        <v>0.4</v>
      </c>
      <c r="W110" s="8">
        <f t="shared" si="3"/>
        <v>0</v>
      </c>
      <c r="X110" s="9" t="str">
        <f t="shared" si="4"/>
        <v> </v>
      </c>
      <c r="Y110" s="7" t="str">
        <f t="shared" si="5"/>
        <v/>
      </c>
      <c r="Z110" s="7" t="str">
        <f t="shared" si="6"/>
        <v/>
      </c>
      <c r="AA110" s="64"/>
      <c r="AB110" s="64"/>
      <c r="AC110" s="63" t="b">
        <v>0</v>
      </c>
    </row>
    <row r="111">
      <c r="A111" s="74">
        <v>54.1</v>
      </c>
      <c r="B111" s="75"/>
      <c r="C111" s="75"/>
      <c r="D111" s="75"/>
      <c r="E111" s="75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3"/>
      <c r="S111" s="64"/>
      <c r="T111" s="64"/>
      <c r="U111" s="64"/>
      <c r="V111" s="7">
        <v>0.4</v>
      </c>
      <c r="W111" s="8">
        <f t="shared" si="3"/>
        <v>0</v>
      </c>
      <c r="X111" s="9" t="str">
        <f t="shared" si="4"/>
        <v> </v>
      </c>
      <c r="Y111" s="7" t="str">
        <f t="shared" si="5"/>
        <v/>
      </c>
      <c r="Z111" s="7" t="str">
        <f t="shared" si="6"/>
        <v/>
      </c>
      <c r="AA111" s="64"/>
      <c r="AB111" s="64"/>
      <c r="AC111" s="63" t="b">
        <v>0</v>
      </c>
    </row>
    <row r="112">
      <c r="A112" s="73">
        <v>55.0</v>
      </c>
      <c r="B112" s="74">
        <v>2706805.0</v>
      </c>
      <c r="C112" s="76" t="s">
        <v>729</v>
      </c>
      <c r="D112" s="75"/>
      <c r="E112" s="75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3"/>
      <c r="S112" s="64"/>
      <c r="T112" s="64"/>
      <c r="U112" s="64"/>
      <c r="V112" s="7">
        <v>0.4</v>
      </c>
      <c r="W112" s="8">
        <f t="shared" si="3"/>
        <v>0</v>
      </c>
      <c r="X112" s="9" t="str">
        <f t="shared" si="4"/>
        <v> </v>
      </c>
      <c r="Y112" s="7" t="str">
        <f t="shared" si="5"/>
        <v/>
      </c>
      <c r="Z112" s="7" t="str">
        <f t="shared" si="6"/>
        <v/>
      </c>
      <c r="AA112" s="64"/>
      <c r="AB112" s="64"/>
      <c r="AC112" s="63" t="b">
        <v>0</v>
      </c>
    </row>
    <row r="113">
      <c r="A113" s="74">
        <v>55.1</v>
      </c>
      <c r="B113" s="75"/>
      <c r="C113" s="75"/>
      <c r="D113" s="75"/>
      <c r="E113" s="75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3"/>
      <c r="S113" s="64"/>
      <c r="T113" s="64"/>
      <c r="U113" s="64"/>
      <c r="V113" s="7">
        <v>0.4</v>
      </c>
      <c r="W113" s="8">
        <f t="shared" si="3"/>
        <v>0</v>
      </c>
      <c r="X113" s="9" t="str">
        <f t="shared" si="4"/>
        <v> </v>
      </c>
      <c r="Y113" s="7" t="str">
        <f t="shared" si="5"/>
        <v/>
      </c>
      <c r="Z113" s="7" t="str">
        <f t="shared" si="6"/>
        <v/>
      </c>
      <c r="AA113" s="64"/>
      <c r="AB113" s="64"/>
      <c r="AC113" s="63" t="b">
        <v>0</v>
      </c>
    </row>
    <row r="114">
      <c r="A114" s="21">
        <v>56.0</v>
      </c>
      <c r="B114" s="20">
        <v>2548791.0</v>
      </c>
      <c r="C114" s="22" t="s">
        <v>168</v>
      </c>
      <c r="D114" s="20">
        <v>60.0</v>
      </c>
      <c r="E114" s="20" t="s">
        <v>30</v>
      </c>
      <c r="F114" s="11" t="s">
        <v>169</v>
      </c>
      <c r="G114" s="11" t="s">
        <v>170</v>
      </c>
      <c r="H114" s="12">
        <v>43207.0</v>
      </c>
      <c r="I114" s="12">
        <v>43138.0</v>
      </c>
      <c r="J114" s="11" t="s">
        <v>171</v>
      </c>
      <c r="K114" s="11">
        <v>4.0</v>
      </c>
      <c r="L114" s="11">
        <v>26.0</v>
      </c>
      <c r="M114" s="12">
        <v>43215.0</v>
      </c>
      <c r="N114" s="13">
        <f t="shared" ref="N114:N115" si="28">M114-H114</f>
        <v>8</v>
      </c>
      <c r="O114" s="11" t="s">
        <v>172</v>
      </c>
      <c r="P114" s="11">
        <v>17.0</v>
      </c>
      <c r="Q114" s="12">
        <v>43336.0</v>
      </c>
      <c r="R114" s="11">
        <f t="shared" ref="R114:R115" si="29">Q114-H114</f>
        <v>129</v>
      </c>
      <c r="S114" s="11" t="s">
        <v>173</v>
      </c>
      <c r="T114" s="11">
        <v>5.0</v>
      </c>
      <c r="U114" s="11">
        <v>18.0</v>
      </c>
      <c r="V114" s="7">
        <v>0.4</v>
      </c>
      <c r="W114" s="8">
        <f t="shared" si="3"/>
        <v>15.6</v>
      </c>
      <c r="X114" s="9" t="str">
        <f t="shared" si="4"/>
        <v>Failure</v>
      </c>
      <c r="Y114" s="7" t="str">
        <f t="shared" si="5"/>
        <v>Failure</v>
      </c>
      <c r="Z114" s="7" t="str">
        <f t="shared" si="6"/>
        <v>Failure</v>
      </c>
      <c r="AA114" s="11">
        <v>22.81</v>
      </c>
      <c r="AB114" s="11">
        <v>2.3</v>
      </c>
      <c r="AC114" s="11" t="b">
        <v>1</v>
      </c>
    </row>
    <row r="115">
      <c r="A115" s="78">
        <v>56.1</v>
      </c>
      <c r="B115" s="78">
        <v>2548791.0</v>
      </c>
      <c r="C115" s="78" t="s">
        <v>738</v>
      </c>
      <c r="D115" s="78">
        <v>62.0</v>
      </c>
      <c r="E115" s="78" t="s">
        <v>30</v>
      </c>
      <c r="F115" s="71"/>
      <c r="G115" s="70" t="s">
        <v>739</v>
      </c>
      <c r="H115" s="71"/>
      <c r="I115" s="71"/>
      <c r="J115" s="71"/>
      <c r="K115" s="71"/>
      <c r="L115" s="71"/>
      <c r="M115" s="71"/>
      <c r="N115" s="71">
        <f t="shared" si="28"/>
        <v>0</v>
      </c>
      <c r="O115" s="71"/>
      <c r="P115" s="71"/>
      <c r="Q115" s="71"/>
      <c r="R115" s="70">
        <f t="shared" si="29"/>
        <v>0</v>
      </c>
      <c r="S115" s="71"/>
      <c r="T115" s="71"/>
      <c r="U115" s="71"/>
      <c r="V115" s="7">
        <v>0.4</v>
      </c>
      <c r="W115" s="8">
        <f t="shared" si="3"/>
        <v>0</v>
      </c>
      <c r="X115" s="9" t="str">
        <f t="shared" si="4"/>
        <v> </v>
      </c>
      <c r="Y115" s="7" t="str">
        <f t="shared" si="5"/>
        <v/>
      </c>
      <c r="Z115" s="7" t="str">
        <f t="shared" si="6"/>
        <v/>
      </c>
      <c r="AA115" s="71"/>
      <c r="AB115" s="71"/>
      <c r="AC115" s="70" t="b">
        <v>0</v>
      </c>
    </row>
    <row r="116">
      <c r="A116" s="73">
        <v>57.0</v>
      </c>
      <c r="B116" s="74">
        <v>1482334.0</v>
      </c>
      <c r="C116" s="76" t="s">
        <v>729</v>
      </c>
      <c r="D116" s="75"/>
      <c r="E116" s="75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3"/>
      <c r="S116" s="64"/>
      <c r="T116" s="64"/>
      <c r="U116" s="64"/>
      <c r="V116" s="7">
        <v>0.4</v>
      </c>
      <c r="W116" s="8">
        <f t="shared" si="3"/>
        <v>0</v>
      </c>
      <c r="X116" s="9" t="str">
        <f t="shared" si="4"/>
        <v> </v>
      </c>
      <c r="Y116" s="7" t="str">
        <f t="shared" si="5"/>
        <v/>
      </c>
      <c r="Z116" s="7" t="str">
        <f t="shared" si="6"/>
        <v/>
      </c>
      <c r="AA116" s="64"/>
      <c r="AB116" s="64"/>
      <c r="AC116" s="63" t="b">
        <v>0</v>
      </c>
    </row>
    <row r="117">
      <c r="A117" s="74">
        <v>57.1</v>
      </c>
      <c r="B117" s="75"/>
      <c r="C117" s="75"/>
      <c r="D117" s="75"/>
      <c r="E117" s="75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3"/>
      <c r="S117" s="64"/>
      <c r="T117" s="64"/>
      <c r="U117" s="64"/>
      <c r="V117" s="7">
        <v>0.4</v>
      </c>
      <c r="W117" s="8">
        <f t="shared" si="3"/>
        <v>0</v>
      </c>
      <c r="X117" s="9" t="str">
        <f t="shared" si="4"/>
        <v> </v>
      </c>
      <c r="Y117" s="7" t="str">
        <f t="shared" si="5"/>
        <v/>
      </c>
      <c r="Z117" s="7" t="str">
        <f t="shared" si="6"/>
        <v/>
      </c>
      <c r="AA117" s="64"/>
      <c r="AB117" s="64"/>
      <c r="AC117" s="63" t="b">
        <v>0</v>
      </c>
    </row>
    <row r="118">
      <c r="A118" s="73">
        <v>58.0</v>
      </c>
      <c r="B118" s="74">
        <v>2566853.0</v>
      </c>
      <c r="C118" s="76" t="s">
        <v>729</v>
      </c>
      <c r="D118" s="75"/>
      <c r="E118" s="75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3"/>
      <c r="S118" s="64"/>
      <c r="T118" s="64"/>
      <c r="U118" s="64"/>
      <c r="V118" s="7">
        <v>0.4</v>
      </c>
      <c r="W118" s="8">
        <f t="shared" si="3"/>
        <v>0</v>
      </c>
      <c r="X118" s="9" t="str">
        <f t="shared" si="4"/>
        <v> </v>
      </c>
      <c r="Y118" s="7" t="str">
        <f t="shared" si="5"/>
        <v/>
      </c>
      <c r="Z118" s="7" t="str">
        <f t="shared" si="6"/>
        <v/>
      </c>
      <c r="AA118" s="64"/>
      <c r="AB118" s="64"/>
      <c r="AC118" s="63" t="b">
        <v>0</v>
      </c>
    </row>
    <row r="119">
      <c r="A119" s="74">
        <v>58.1</v>
      </c>
      <c r="B119" s="75"/>
      <c r="C119" s="75"/>
      <c r="D119" s="75"/>
      <c r="E119" s="75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3"/>
      <c r="S119" s="64"/>
      <c r="T119" s="64"/>
      <c r="U119" s="64"/>
      <c r="V119" s="7">
        <v>0.4</v>
      </c>
      <c r="W119" s="8">
        <f t="shared" si="3"/>
        <v>0</v>
      </c>
      <c r="X119" s="9" t="str">
        <f t="shared" si="4"/>
        <v> </v>
      </c>
      <c r="Y119" s="7" t="str">
        <f t="shared" si="5"/>
        <v/>
      </c>
      <c r="Z119" s="7" t="str">
        <f t="shared" si="6"/>
        <v/>
      </c>
      <c r="AA119" s="64"/>
      <c r="AB119" s="64"/>
      <c r="AC119" s="63" t="b">
        <v>0</v>
      </c>
    </row>
    <row r="120">
      <c r="A120" s="84">
        <v>59.0</v>
      </c>
      <c r="B120" s="74">
        <v>2434443.0</v>
      </c>
      <c r="C120" s="76" t="s">
        <v>740</v>
      </c>
      <c r="D120" s="75"/>
      <c r="E120" s="75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3"/>
      <c r="S120" s="64"/>
      <c r="T120" s="64"/>
      <c r="U120" s="64"/>
      <c r="V120" s="7">
        <v>0.4</v>
      </c>
      <c r="W120" s="8">
        <f t="shared" si="3"/>
        <v>0</v>
      </c>
      <c r="X120" s="9" t="str">
        <f t="shared" si="4"/>
        <v> </v>
      </c>
      <c r="Y120" s="7" t="str">
        <f t="shared" si="5"/>
        <v/>
      </c>
      <c r="Z120" s="7" t="str">
        <f t="shared" si="6"/>
        <v/>
      </c>
      <c r="AA120" s="64"/>
      <c r="AB120" s="64"/>
      <c r="AC120" s="63" t="b">
        <v>0</v>
      </c>
    </row>
    <row r="121">
      <c r="A121" s="74">
        <v>59.1</v>
      </c>
      <c r="B121" s="75"/>
      <c r="C121" s="75"/>
      <c r="D121" s="75"/>
      <c r="E121" s="75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3"/>
      <c r="S121" s="64"/>
      <c r="T121" s="64"/>
      <c r="U121" s="64"/>
      <c r="V121" s="7">
        <v>0.4</v>
      </c>
      <c r="W121" s="8">
        <f t="shared" si="3"/>
        <v>0</v>
      </c>
      <c r="X121" s="9" t="str">
        <f t="shared" si="4"/>
        <v> </v>
      </c>
      <c r="Y121" s="7" t="str">
        <f t="shared" si="5"/>
        <v/>
      </c>
      <c r="Z121" s="7" t="str">
        <f t="shared" si="6"/>
        <v/>
      </c>
      <c r="AA121" s="64"/>
      <c r="AB121" s="64"/>
      <c r="AC121" s="63" t="b">
        <v>0</v>
      </c>
    </row>
    <row r="122">
      <c r="A122" s="23">
        <v>60.0</v>
      </c>
      <c r="B122" s="20">
        <v>2411317.0</v>
      </c>
      <c r="C122" s="22" t="s">
        <v>174</v>
      </c>
      <c r="D122" s="20">
        <v>67.0</v>
      </c>
      <c r="E122" s="20" t="s">
        <v>30</v>
      </c>
      <c r="F122" s="11" t="s">
        <v>175</v>
      </c>
      <c r="G122" s="11" t="s">
        <v>176</v>
      </c>
      <c r="H122" s="15">
        <v>43256.0</v>
      </c>
      <c r="I122" s="12">
        <v>43171.0</v>
      </c>
      <c r="J122" s="11" t="s">
        <v>177</v>
      </c>
      <c r="K122" s="11">
        <v>1.0</v>
      </c>
      <c r="L122" s="11">
        <v>24.0</v>
      </c>
      <c r="M122" s="13"/>
      <c r="N122" s="16">
        <f t="shared" ref="N122:N127" si="30">M122-H122</f>
        <v>-43256</v>
      </c>
      <c r="O122" s="13"/>
      <c r="P122" s="13"/>
      <c r="Q122" s="12">
        <v>43339.0</v>
      </c>
      <c r="R122" s="11">
        <f t="shared" ref="R122:R127" si="31">Q122-H122</f>
        <v>83</v>
      </c>
      <c r="S122" s="11" t="s">
        <v>178</v>
      </c>
      <c r="T122" s="11">
        <v>1.0</v>
      </c>
      <c r="U122" s="11">
        <v>19.0</v>
      </c>
      <c r="V122" s="7">
        <v>0.4</v>
      </c>
      <c r="W122" s="8">
        <f t="shared" si="3"/>
        <v>14.4</v>
      </c>
      <c r="X122" s="9" t="str">
        <f t="shared" si="4"/>
        <v>Failure</v>
      </c>
      <c r="Y122" s="7" t="str">
        <f t="shared" si="5"/>
        <v>Failure</v>
      </c>
      <c r="Z122" s="7" t="str">
        <f t="shared" si="6"/>
        <v>Failure</v>
      </c>
      <c r="AA122" s="11">
        <v>23.38</v>
      </c>
      <c r="AB122" s="11">
        <v>3.02</v>
      </c>
      <c r="AC122" s="11" t="b">
        <v>1</v>
      </c>
    </row>
    <row r="123">
      <c r="A123" s="20">
        <v>60.1</v>
      </c>
      <c r="B123" s="20">
        <v>2411317.0</v>
      </c>
      <c r="C123" s="20" t="s">
        <v>179</v>
      </c>
      <c r="D123" s="20">
        <v>66.0</v>
      </c>
      <c r="E123" s="20" t="s">
        <v>30</v>
      </c>
      <c r="F123" s="11" t="s">
        <v>180</v>
      </c>
      <c r="G123" s="11" t="s">
        <v>181</v>
      </c>
      <c r="H123" s="15">
        <v>43074.0</v>
      </c>
      <c r="I123" s="12">
        <v>43017.0</v>
      </c>
      <c r="J123" s="11" t="s">
        <v>182</v>
      </c>
      <c r="K123" s="11">
        <v>1.0</v>
      </c>
      <c r="L123" s="11">
        <v>17.0</v>
      </c>
      <c r="M123" s="13"/>
      <c r="N123" s="16">
        <f t="shared" si="30"/>
        <v>-43074</v>
      </c>
      <c r="O123" s="13"/>
      <c r="P123" s="13"/>
      <c r="Q123" s="12">
        <v>43164.0</v>
      </c>
      <c r="R123" s="11">
        <f t="shared" si="31"/>
        <v>90</v>
      </c>
      <c r="S123" s="11" t="s">
        <v>38</v>
      </c>
      <c r="T123" s="11">
        <v>0.0</v>
      </c>
      <c r="U123" s="11">
        <v>14.0</v>
      </c>
      <c r="V123" s="7">
        <v>0.4</v>
      </c>
      <c r="W123" s="8">
        <f t="shared" si="3"/>
        <v>10.2</v>
      </c>
      <c r="X123" s="9" t="str">
        <f t="shared" si="4"/>
        <v>Failure</v>
      </c>
      <c r="Y123" s="7" t="str">
        <f t="shared" si="5"/>
        <v>Success</v>
      </c>
      <c r="Z123" s="7" t="str">
        <f t="shared" si="6"/>
        <v>Success</v>
      </c>
      <c r="AA123" s="11">
        <v>23.09</v>
      </c>
      <c r="AB123" s="11">
        <v>4.67</v>
      </c>
      <c r="AC123" s="11" t="b">
        <v>1</v>
      </c>
    </row>
    <row r="124">
      <c r="A124" s="24">
        <v>61.0</v>
      </c>
      <c r="B124" s="25">
        <v>2342132.0</v>
      </c>
      <c r="C124" s="26" t="s">
        <v>183</v>
      </c>
      <c r="D124" s="25">
        <v>87.0</v>
      </c>
      <c r="E124" s="25" t="s">
        <v>30</v>
      </c>
      <c r="F124" s="2" t="s">
        <v>184</v>
      </c>
      <c r="G124" s="2" t="s">
        <v>185</v>
      </c>
      <c r="H124" s="4">
        <v>43207.0</v>
      </c>
      <c r="I124" s="4">
        <v>43175.0</v>
      </c>
      <c r="J124" s="2" t="s">
        <v>186</v>
      </c>
      <c r="K124" s="2">
        <v>8.0</v>
      </c>
      <c r="L124" s="2">
        <v>22.0</v>
      </c>
      <c r="M124" s="5"/>
      <c r="N124" s="10">
        <f t="shared" si="30"/>
        <v>-43207</v>
      </c>
      <c r="O124" s="5"/>
      <c r="P124" s="5"/>
      <c r="Q124" s="4">
        <v>43343.0</v>
      </c>
      <c r="R124" s="2">
        <f t="shared" si="31"/>
        <v>136</v>
      </c>
      <c r="S124" s="2" t="s">
        <v>186</v>
      </c>
      <c r="T124" s="2">
        <v>8.0</v>
      </c>
      <c r="U124" s="2">
        <v>18.0</v>
      </c>
      <c r="V124" s="7">
        <v>0.4</v>
      </c>
      <c r="W124" s="8">
        <f t="shared" si="3"/>
        <v>13.2</v>
      </c>
      <c r="X124" s="9" t="str">
        <f t="shared" si="4"/>
        <v>Failure</v>
      </c>
      <c r="Y124" s="7" t="str">
        <f t="shared" si="5"/>
        <v>Failure</v>
      </c>
      <c r="Z124" s="7" t="str">
        <f t="shared" si="6"/>
        <v>Failure</v>
      </c>
      <c r="AA124" s="2">
        <v>23.7</v>
      </c>
      <c r="AB124" s="2">
        <v>2.77</v>
      </c>
      <c r="AC124" s="2" t="b">
        <v>1</v>
      </c>
    </row>
    <row r="125">
      <c r="A125" s="80">
        <v>61.1</v>
      </c>
      <c r="B125" s="81"/>
      <c r="C125" s="81"/>
      <c r="D125" s="81"/>
      <c r="E125" s="81"/>
      <c r="F125" s="66"/>
      <c r="G125" s="66"/>
      <c r="H125" s="66"/>
      <c r="I125" s="66"/>
      <c r="J125" s="66"/>
      <c r="K125" s="66"/>
      <c r="L125" s="66"/>
      <c r="M125" s="66"/>
      <c r="N125" s="66">
        <f t="shared" si="30"/>
        <v>0</v>
      </c>
      <c r="O125" s="66"/>
      <c r="P125" s="66"/>
      <c r="Q125" s="66"/>
      <c r="R125" s="65">
        <f t="shared" si="31"/>
        <v>0</v>
      </c>
      <c r="S125" s="66"/>
      <c r="T125" s="66"/>
      <c r="U125" s="66"/>
      <c r="V125" s="7">
        <v>0.4</v>
      </c>
      <c r="W125" s="66">
        <f t="shared" si="3"/>
        <v>0</v>
      </c>
      <c r="X125" s="85" t="str">
        <f t="shared" si="4"/>
        <v> </v>
      </c>
      <c r="Y125" s="65" t="str">
        <f t="shared" si="5"/>
        <v/>
      </c>
      <c r="Z125" s="65" t="str">
        <f t="shared" si="6"/>
        <v/>
      </c>
      <c r="AA125" s="66"/>
      <c r="AB125" s="66"/>
      <c r="AC125" s="65" t="b">
        <v>0</v>
      </c>
    </row>
    <row r="126">
      <c r="A126" s="84">
        <v>62.0</v>
      </c>
      <c r="B126" s="74">
        <v>2217771.0</v>
      </c>
      <c r="C126" s="76" t="s">
        <v>741</v>
      </c>
      <c r="D126" s="74">
        <v>71.0</v>
      </c>
      <c r="E126" s="74" t="s">
        <v>57</v>
      </c>
      <c r="F126" s="64"/>
      <c r="G126" s="64"/>
      <c r="H126" s="64"/>
      <c r="I126" s="64"/>
      <c r="J126" s="64"/>
      <c r="K126" s="64"/>
      <c r="L126" s="64"/>
      <c r="M126" s="64"/>
      <c r="N126" s="64">
        <f t="shared" si="30"/>
        <v>0</v>
      </c>
      <c r="O126" s="64"/>
      <c r="P126" s="64"/>
      <c r="Q126" s="64"/>
      <c r="R126" s="63">
        <f t="shared" si="31"/>
        <v>0</v>
      </c>
      <c r="S126" s="64"/>
      <c r="T126" s="64"/>
      <c r="U126" s="64"/>
      <c r="V126" s="7">
        <v>0.4</v>
      </c>
      <c r="W126" s="8">
        <f t="shared" si="3"/>
        <v>0</v>
      </c>
      <c r="X126" s="9" t="str">
        <f t="shared" si="4"/>
        <v> </v>
      </c>
      <c r="Y126" s="7" t="str">
        <f t="shared" si="5"/>
        <v/>
      </c>
      <c r="Z126" s="7" t="str">
        <f t="shared" si="6"/>
        <v/>
      </c>
      <c r="AA126" s="64"/>
      <c r="AB126" s="64"/>
      <c r="AC126" s="63" t="b">
        <v>0</v>
      </c>
    </row>
    <row r="127">
      <c r="A127" s="20">
        <v>62.1</v>
      </c>
      <c r="B127" s="20">
        <v>2217771.0</v>
      </c>
      <c r="C127" s="20" t="s">
        <v>187</v>
      </c>
      <c r="D127" s="20">
        <v>71.0</v>
      </c>
      <c r="E127" s="20" t="s">
        <v>57</v>
      </c>
      <c r="F127" s="11" t="s">
        <v>188</v>
      </c>
      <c r="G127" s="11" t="s">
        <v>189</v>
      </c>
      <c r="H127" s="12">
        <v>43220.0</v>
      </c>
      <c r="I127" s="12">
        <v>43182.0</v>
      </c>
      <c r="J127" s="11" t="s">
        <v>190</v>
      </c>
      <c r="K127" s="11">
        <v>8.0</v>
      </c>
      <c r="L127" s="11">
        <v>25.0</v>
      </c>
      <c r="M127" s="13"/>
      <c r="N127" s="14">
        <f t="shared" si="30"/>
        <v>-43220</v>
      </c>
      <c r="O127" s="13"/>
      <c r="P127" s="13"/>
      <c r="Q127" s="15">
        <v>43287.0</v>
      </c>
      <c r="R127" s="11">
        <f t="shared" si="31"/>
        <v>67</v>
      </c>
      <c r="S127" s="11" t="s">
        <v>190</v>
      </c>
      <c r="T127" s="11">
        <v>8.0</v>
      </c>
      <c r="U127" s="11">
        <v>14.0</v>
      </c>
      <c r="V127" s="7">
        <v>0.4</v>
      </c>
      <c r="W127" s="8">
        <f t="shared" si="3"/>
        <v>15</v>
      </c>
      <c r="X127" s="9" t="str">
        <f t="shared" si="4"/>
        <v>Success</v>
      </c>
      <c r="Y127" s="7" t="str">
        <f t="shared" si="5"/>
        <v>Failure</v>
      </c>
      <c r="Z127" s="7" t="str">
        <f t="shared" si="6"/>
        <v>Success</v>
      </c>
      <c r="AA127" s="11">
        <v>23.58</v>
      </c>
      <c r="AB127" s="11">
        <v>4.64</v>
      </c>
      <c r="AC127" s="11" t="b">
        <v>1</v>
      </c>
    </row>
    <row r="128">
      <c r="A128" s="84">
        <v>63.0</v>
      </c>
      <c r="B128" s="74">
        <v>2735127.0</v>
      </c>
      <c r="C128" s="76" t="s">
        <v>729</v>
      </c>
      <c r="D128" s="75"/>
      <c r="E128" s="75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3"/>
      <c r="S128" s="64"/>
      <c r="T128" s="64"/>
      <c r="U128" s="64"/>
      <c r="V128" s="7">
        <v>0.4</v>
      </c>
      <c r="W128" s="8">
        <f t="shared" si="3"/>
        <v>0</v>
      </c>
      <c r="X128" s="9" t="str">
        <f t="shared" si="4"/>
        <v> </v>
      </c>
      <c r="Y128" s="7" t="str">
        <f t="shared" si="5"/>
        <v/>
      </c>
      <c r="Z128" s="7" t="str">
        <f t="shared" si="6"/>
        <v/>
      </c>
      <c r="AA128" s="64"/>
      <c r="AB128" s="64"/>
      <c r="AC128" s="63" t="b">
        <v>0</v>
      </c>
    </row>
    <row r="129">
      <c r="A129" s="74">
        <v>63.1</v>
      </c>
      <c r="B129" s="75"/>
      <c r="C129" s="75"/>
      <c r="D129" s="75"/>
      <c r="E129" s="75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3"/>
      <c r="S129" s="64"/>
      <c r="T129" s="64"/>
      <c r="U129" s="64"/>
      <c r="V129" s="7">
        <v>0.4</v>
      </c>
      <c r="W129" s="8">
        <f t="shared" si="3"/>
        <v>0</v>
      </c>
      <c r="X129" s="9" t="str">
        <f t="shared" si="4"/>
        <v> </v>
      </c>
      <c r="Y129" s="7" t="str">
        <f t="shared" si="5"/>
        <v/>
      </c>
      <c r="Z129" s="7" t="str">
        <f t="shared" si="6"/>
        <v/>
      </c>
      <c r="AA129" s="64"/>
      <c r="AB129" s="64"/>
      <c r="AC129" s="63" t="b">
        <v>0</v>
      </c>
    </row>
    <row r="130">
      <c r="A130" s="84">
        <v>64.0</v>
      </c>
      <c r="B130" s="75"/>
      <c r="C130" s="76" t="s">
        <v>742</v>
      </c>
      <c r="D130" s="75"/>
      <c r="E130" s="75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3"/>
      <c r="S130" s="64"/>
      <c r="T130" s="64"/>
      <c r="U130" s="64"/>
      <c r="V130" s="7">
        <v>0.4</v>
      </c>
      <c r="W130" s="8">
        <f t="shared" si="3"/>
        <v>0</v>
      </c>
      <c r="X130" s="9" t="str">
        <f t="shared" si="4"/>
        <v> </v>
      </c>
      <c r="Y130" s="7" t="str">
        <f t="shared" si="5"/>
        <v/>
      </c>
      <c r="Z130" s="7" t="str">
        <f t="shared" si="6"/>
        <v/>
      </c>
      <c r="AA130" s="64"/>
      <c r="AB130" s="64"/>
      <c r="AC130" s="63" t="b">
        <v>0</v>
      </c>
    </row>
    <row r="131">
      <c r="A131" s="74">
        <v>64.1</v>
      </c>
      <c r="B131" s="75"/>
      <c r="C131" s="75"/>
      <c r="D131" s="75"/>
      <c r="E131" s="75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3"/>
      <c r="S131" s="64"/>
      <c r="T131" s="64"/>
      <c r="U131" s="64"/>
      <c r="V131" s="7">
        <v>0.4</v>
      </c>
      <c r="W131" s="8">
        <f t="shared" si="3"/>
        <v>0</v>
      </c>
      <c r="X131" s="9" t="str">
        <f t="shared" si="4"/>
        <v> </v>
      </c>
      <c r="Y131" s="7" t="str">
        <f t="shared" si="5"/>
        <v/>
      </c>
      <c r="Z131" s="7" t="str">
        <f t="shared" si="6"/>
        <v/>
      </c>
      <c r="AA131" s="64"/>
      <c r="AB131" s="64"/>
      <c r="AC131" s="63" t="b">
        <v>0</v>
      </c>
    </row>
    <row r="132">
      <c r="A132" s="84">
        <v>65.0</v>
      </c>
      <c r="B132" s="74">
        <v>1566205.0</v>
      </c>
      <c r="C132" s="76" t="s">
        <v>729</v>
      </c>
      <c r="D132" s="75"/>
      <c r="E132" s="75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3"/>
      <c r="S132" s="64"/>
      <c r="T132" s="64"/>
      <c r="U132" s="64"/>
      <c r="V132" s="7">
        <v>0.4</v>
      </c>
      <c r="W132" s="8">
        <f t="shared" si="3"/>
        <v>0</v>
      </c>
      <c r="X132" s="9" t="str">
        <f t="shared" si="4"/>
        <v> </v>
      </c>
      <c r="Y132" s="7" t="str">
        <f t="shared" si="5"/>
        <v/>
      </c>
      <c r="Z132" s="7" t="str">
        <f t="shared" si="6"/>
        <v/>
      </c>
      <c r="AA132" s="64"/>
      <c r="AB132" s="64"/>
      <c r="AC132" s="63" t="b">
        <v>0</v>
      </c>
    </row>
    <row r="133">
      <c r="A133" s="74">
        <v>65.1</v>
      </c>
      <c r="B133" s="75"/>
      <c r="C133" s="75"/>
      <c r="D133" s="75"/>
      <c r="E133" s="75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3"/>
      <c r="S133" s="64"/>
      <c r="T133" s="64"/>
      <c r="U133" s="64"/>
      <c r="V133" s="7">
        <v>0.4</v>
      </c>
      <c r="W133" s="8">
        <f t="shared" si="3"/>
        <v>0</v>
      </c>
      <c r="X133" s="9" t="str">
        <f t="shared" si="4"/>
        <v> </v>
      </c>
      <c r="Y133" s="7" t="str">
        <f t="shared" si="5"/>
        <v/>
      </c>
      <c r="Z133" s="7" t="str">
        <f t="shared" si="6"/>
        <v/>
      </c>
      <c r="AA133" s="64"/>
      <c r="AB133" s="64"/>
      <c r="AC133" s="63" t="b">
        <v>0</v>
      </c>
    </row>
    <row r="134">
      <c r="A134" s="84">
        <v>66.0</v>
      </c>
      <c r="B134" s="74">
        <v>2549652.0</v>
      </c>
      <c r="C134" s="76" t="s">
        <v>729</v>
      </c>
      <c r="D134" s="75"/>
      <c r="E134" s="75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3"/>
      <c r="S134" s="64"/>
      <c r="T134" s="64"/>
      <c r="U134" s="64"/>
      <c r="V134" s="7">
        <v>0.4</v>
      </c>
      <c r="W134" s="8">
        <f t="shared" si="3"/>
        <v>0</v>
      </c>
      <c r="X134" s="9" t="str">
        <f t="shared" si="4"/>
        <v> </v>
      </c>
      <c r="Y134" s="7" t="str">
        <f t="shared" si="5"/>
        <v/>
      </c>
      <c r="Z134" s="7" t="str">
        <f t="shared" si="6"/>
        <v/>
      </c>
      <c r="AA134" s="64"/>
      <c r="AB134" s="64"/>
      <c r="AC134" s="63" t="b">
        <v>0</v>
      </c>
    </row>
    <row r="135">
      <c r="A135" s="74">
        <v>66.1</v>
      </c>
      <c r="B135" s="75"/>
      <c r="C135" s="75"/>
      <c r="D135" s="75"/>
      <c r="E135" s="75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3"/>
      <c r="S135" s="64"/>
      <c r="T135" s="64"/>
      <c r="U135" s="64"/>
      <c r="V135" s="7">
        <v>0.4</v>
      </c>
      <c r="W135" s="8">
        <f t="shared" si="3"/>
        <v>0</v>
      </c>
      <c r="X135" s="9" t="str">
        <f t="shared" si="4"/>
        <v> </v>
      </c>
      <c r="Y135" s="7" t="str">
        <f t="shared" si="5"/>
        <v/>
      </c>
      <c r="Z135" s="7" t="str">
        <f t="shared" si="6"/>
        <v/>
      </c>
      <c r="AA135" s="64"/>
      <c r="AB135" s="64"/>
      <c r="AC135" s="63" t="b">
        <v>0</v>
      </c>
    </row>
    <row r="136">
      <c r="A136" s="86">
        <v>67.0</v>
      </c>
      <c r="B136" s="80">
        <v>1376843.0</v>
      </c>
      <c r="C136" s="83" t="s">
        <v>743</v>
      </c>
      <c r="D136" s="80">
        <v>74.0</v>
      </c>
      <c r="E136" s="80" t="s">
        <v>30</v>
      </c>
      <c r="F136" s="65" t="s">
        <v>744</v>
      </c>
      <c r="G136" s="65" t="s">
        <v>745</v>
      </c>
      <c r="H136" s="67">
        <v>43221.0</v>
      </c>
      <c r="I136" s="67">
        <v>43203.0</v>
      </c>
      <c r="J136" s="65" t="s">
        <v>746</v>
      </c>
      <c r="K136" s="65">
        <v>7.0</v>
      </c>
      <c r="L136" s="65">
        <v>29.0</v>
      </c>
      <c r="M136" s="66"/>
      <c r="N136" s="87">
        <f t="shared" ref="N136:N139" si="32">M136-H136</f>
        <v>-43221</v>
      </c>
      <c r="O136" s="66"/>
      <c r="P136" s="66"/>
      <c r="Q136" s="67">
        <v>43327.0</v>
      </c>
      <c r="R136" s="65">
        <f t="shared" ref="R136:R139" si="33">Q136-H136</f>
        <v>106</v>
      </c>
      <c r="S136" s="65" t="s">
        <v>746</v>
      </c>
      <c r="T136" s="65">
        <v>7.0</v>
      </c>
      <c r="U136" s="65"/>
      <c r="V136" s="7">
        <v>0.4</v>
      </c>
      <c r="W136" s="66">
        <f t="shared" si="3"/>
        <v>17.4</v>
      </c>
      <c r="X136" s="85"/>
      <c r="Y136" s="65"/>
      <c r="Z136" s="65" t="str">
        <f t="shared" si="6"/>
        <v/>
      </c>
      <c r="AA136" s="66"/>
      <c r="AB136" s="66"/>
      <c r="AC136" s="65" t="b">
        <v>0</v>
      </c>
    </row>
    <row r="137">
      <c r="A137" s="74">
        <v>67.1</v>
      </c>
      <c r="B137" s="75"/>
      <c r="C137" s="74" t="s">
        <v>747</v>
      </c>
      <c r="D137" s="74">
        <v>74.0</v>
      </c>
      <c r="E137" s="74" t="s">
        <v>615</v>
      </c>
      <c r="F137" s="64"/>
      <c r="G137" s="64"/>
      <c r="H137" s="64"/>
      <c r="I137" s="64"/>
      <c r="J137" s="64"/>
      <c r="K137" s="64"/>
      <c r="L137" s="64"/>
      <c r="M137" s="64"/>
      <c r="N137" s="64">
        <f t="shared" si="32"/>
        <v>0</v>
      </c>
      <c r="O137" s="64"/>
      <c r="P137" s="64"/>
      <c r="Q137" s="64"/>
      <c r="R137" s="63">
        <f t="shared" si="33"/>
        <v>0</v>
      </c>
      <c r="S137" s="64"/>
      <c r="T137" s="64"/>
      <c r="U137" s="64"/>
      <c r="V137" s="7">
        <v>0.4</v>
      </c>
      <c r="W137" s="8">
        <f t="shared" si="3"/>
        <v>0</v>
      </c>
      <c r="X137" s="9" t="str">
        <f t="shared" ref="X137:X519" si="34">IF(AND(AND(U137&lt;=W137,U137&gt;0),W137&gt;0), "Success", 
IF(W137=0, " ",
IF(U137=0, " ",
"Failure")))</f>
        <v> </v>
      </c>
      <c r="Y137" s="7" t="str">
        <f t="shared" ref="Y137:Y519" si="35">IF(AND(T137&lt;K137,NE(ISBLANK(T137),TRUE),NE(ISBLANK(K137),TRUE)),"Success",
IF(AND(T137&gt;=K137,NE(ISBLANK(T137),TRUE),NE(ISBLANK(K137),TRUE)),"Failure",
""))</f>
        <v/>
      </c>
      <c r="Z137" s="7" t="str">
        <f t="shared" si="6"/>
        <v/>
      </c>
      <c r="AA137" s="64"/>
      <c r="AB137" s="64"/>
      <c r="AC137" s="63" t="b">
        <v>0</v>
      </c>
    </row>
    <row r="138">
      <c r="A138" s="84">
        <v>68.0</v>
      </c>
      <c r="B138" s="74">
        <v>1798551.0</v>
      </c>
      <c r="C138" s="76" t="s">
        <v>748</v>
      </c>
      <c r="D138" s="74"/>
      <c r="E138" s="74"/>
      <c r="F138" s="64"/>
      <c r="G138" s="63"/>
      <c r="H138" s="88"/>
      <c r="I138" s="64"/>
      <c r="J138" s="64"/>
      <c r="K138" s="64"/>
      <c r="L138" s="64"/>
      <c r="M138" s="64"/>
      <c r="N138" s="89">
        <f t="shared" si="32"/>
        <v>0</v>
      </c>
      <c r="O138" s="64"/>
      <c r="P138" s="64"/>
      <c r="Q138" s="64"/>
      <c r="R138" s="88">
        <f t="shared" si="33"/>
        <v>0</v>
      </c>
      <c r="S138" s="64"/>
      <c r="T138" s="64"/>
      <c r="U138" s="64"/>
      <c r="V138" s="7">
        <v>0.4</v>
      </c>
      <c r="W138" s="8">
        <f t="shared" si="3"/>
        <v>0</v>
      </c>
      <c r="X138" s="9" t="str">
        <f t="shared" si="34"/>
        <v> </v>
      </c>
      <c r="Y138" s="7" t="str">
        <f t="shared" si="35"/>
        <v/>
      </c>
      <c r="Z138" s="7" t="str">
        <f t="shared" si="6"/>
        <v/>
      </c>
      <c r="AA138" s="64"/>
      <c r="AB138" s="64"/>
      <c r="AC138" s="63" t="b">
        <v>0</v>
      </c>
    </row>
    <row r="139">
      <c r="A139" s="20">
        <v>68.1</v>
      </c>
      <c r="B139" s="27"/>
      <c r="C139" s="20" t="s">
        <v>191</v>
      </c>
      <c r="D139" s="20">
        <v>80.0</v>
      </c>
      <c r="E139" s="20" t="s">
        <v>30</v>
      </c>
      <c r="F139" s="11" t="s">
        <v>192</v>
      </c>
      <c r="G139" s="11" t="s">
        <v>193</v>
      </c>
      <c r="H139" s="12">
        <v>43256.0</v>
      </c>
      <c r="I139" s="12">
        <v>43252.0</v>
      </c>
      <c r="J139" s="11" t="s">
        <v>194</v>
      </c>
      <c r="K139" s="11">
        <v>1.0</v>
      </c>
      <c r="L139" s="11">
        <v>16.0</v>
      </c>
      <c r="M139" s="13"/>
      <c r="N139" s="14">
        <f t="shared" si="32"/>
        <v>-43256</v>
      </c>
      <c r="O139" s="13"/>
      <c r="P139" s="13"/>
      <c r="Q139" s="12">
        <v>43334.0</v>
      </c>
      <c r="R139" s="11">
        <f t="shared" si="33"/>
        <v>78</v>
      </c>
      <c r="S139" s="11" t="s">
        <v>39</v>
      </c>
      <c r="T139" s="11">
        <v>0.0</v>
      </c>
      <c r="U139" s="11">
        <v>13.0</v>
      </c>
      <c r="V139" s="7">
        <v>0.4</v>
      </c>
      <c r="W139" s="8">
        <f t="shared" si="3"/>
        <v>9.6</v>
      </c>
      <c r="X139" s="9" t="str">
        <f t="shared" si="34"/>
        <v>Failure</v>
      </c>
      <c r="Y139" s="7" t="str">
        <f t="shared" si="35"/>
        <v>Success</v>
      </c>
      <c r="Z139" s="7" t="str">
        <f t="shared" si="6"/>
        <v>Success</v>
      </c>
      <c r="AA139" s="11">
        <v>22.81</v>
      </c>
      <c r="AB139" s="11">
        <v>2.83</v>
      </c>
      <c r="AC139" s="11" t="b">
        <v>1</v>
      </c>
    </row>
    <row r="140">
      <c r="A140" s="84">
        <v>69.0</v>
      </c>
      <c r="B140" s="74">
        <v>2742603.0</v>
      </c>
      <c r="C140" s="76" t="s">
        <v>729</v>
      </c>
      <c r="D140" s="75"/>
      <c r="E140" s="75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3"/>
      <c r="S140" s="64"/>
      <c r="T140" s="64"/>
      <c r="U140" s="64"/>
      <c r="V140" s="7">
        <v>0.4</v>
      </c>
      <c r="W140" s="8">
        <f t="shared" si="3"/>
        <v>0</v>
      </c>
      <c r="X140" s="9" t="str">
        <f t="shared" si="34"/>
        <v> </v>
      </c>
      <c r="Y140" s="7" t="str">
        <f t="shared" si="35"/>
        <v/>
      </c>
      <c r="Z140" s="7" t="str">
        <f t="shared" si="6"/>
        <v/>
      </c>
      <c r="AA140" s="64"/>
      <c r="AB140" s="64"/>
      <c r="AC140" s="63" t="b">
        <v>0</v>
      </c>
    </row>
    <row r="141">
      <c r="A141" s="74">
        <v>69.1</v>
      </c>
      <c r="B141" s="75"/>
      <c r="C141" s="75"/>
      <c r="D141" s="75"/>
      <c r="E141" s="75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3"/>
      <c r="S141" s="64"/>
      <c r="T141" s="64"/>
      <c r="U141" s="64"/>
      <c r="V141" s="7">
        <v>0.4</v>
      </c>
      <c r="W141" s="8">
        <f t="shared" si="3"/>
        <v>0</v>
      </c>
      <c r="X141" s="9" t="str">
        <f t="shared" si="34"/>
        <v> </v>
      </c>
      <c r="Y141" s="7" t="str">
        <f t="shared" si="35"/>
        <v/>
      </c>
      <c r="Z141" s="7" t="str">
        <f t="shared" si="6"/>
        <v/>
      </c>
      <c r="AA141" s="64"/>
      <c r="AB141" s="64"/>
      <c r="AC141" s="63" t="b">
        <v>0</v>
      </c>
    </row>
    <row r="142">
      <c r="A142" s="84">
        <v>70.0</v>
      </c>
      <c r="B142" s="74">
        <v>1892042.0</v>
      </c>
      <c r="C142" s="76" t="s">
        <v>729</v>
      </c>
      <c r="D142" s="75"/>
      <c r="E142" s="75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3"/>
      <c r="S142" s="64"/>
      <c r="T142" s="64"/>
      <c r="U142" s="64"/>
      <c r="V142" s="7">
        <v>0.4</v>
      </c>
      <c r="W142" s="8">
        <f t="shared" si="3"/>
        <v>0</v>
      </c>
      <c r="X142" s="9" t="str">
        <f t="shared" si="34"/>
        <v> </v>
      </c>
      <c r="Y142" s="7" t="str">
        <f t="shared" si="35"/>
        <v/>
      </c>
      <c r="Z142" s="7" t="str">
        <f t="shared" si="6"/>
        <v/>
      </c>
      <c r="AA142" s="64"/>
      <c r="AB142" s="64"/>
      <c r="AC142" s="63" t="b">
        <v>0</v>
      </c>
    </row>
    <row r="143">
      <c r="A143" s="74">
        <v>70.1</v>
      </c>
      <c r="B143" s="75"/>
      <c r="C143" s="75"/>
      <c r="D143" s="75"/>
      <c r="E143" s="75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3"/>
      <c r="S143" s="64"/>
      <c r="T143" s="64"/>
      <c r="U143" s="64"/>
      <c r="V143" s="7">
        <v>0.4</v>
      </c>
      <c r="W143" s="8">
        <f t="shared" si="3"/>
        <v>0</v>
      </c>
      <c r="X143" s="9" t="str">
        <f t="shared" si="34"/>
        <v> </v>
      </c>
      <c r="Y143" s="7" t="str">
        <f t="shared" si="35"/>
        <v/>
      </c>
      <c r="Z143" s="7" t="str">
        <f t="shared" si="6"/>
        <v/>
      </c>
      <c r="AA143" s="64"/>
      <c r="AB143" s="64"/>
      <c r="AC143" s="63" t="b">
        <v>0</v>
      </c>
    </row>
    <row r="144">
      <c r="A144" s="24">
        <v>71.0</v>
      </c>
      <c r="B144" s="25">
        <v>2378467.0</v>
      </c>
      <c r="C144" s="26" t="s">
        <v>195</v>
      </c>
      <c r="D144" s="25">
        <v>78.0</v>
      </c>
      <c r="E144" s="25" t="s">
        <v>30</v>
      </c>
      <c r="F144" s="2" t="s">
        <v>196</v>
      </c>
      <c r="G144" s="2" t="s">
        <v>197</v>
      </c>
      <c r="H144" s="4">
        <v>43221.0</v>
      </c>
      <c r="I144" s="4">
        <v>43213.0</v>
      </c>
      <c r="J144" s="2" t="s">
        <v>198</v>
      </c>
      <c r="K144" s="2">
        <v>1.0</v>
      </c>
      <c r="L144" s="2">
        <v>13.0</v>
      </c>
      <c r="M144" s="5"/>
      <c r="N144" s="10">
        <f t="shared" ref="N144:N145" si="36">M144-H144</f>
        <v>-43221</v>
      </c>
      <c r="O144" s="5"/>
      <c r="P144" s="5"/>
      <c r="Q144" s="4">
        <v>43306.0</v>
      </c>
      <c r="R144" s="2">
        <f t="shared" ref="R144:R145" si="37">Q144-H144</f>
        <v>85</v>
      </c>
      <c r="S144" s="2" t="s">
        <v>199</v>
      </c>
      <c r="T144" s="2">
        <v>1.0</v>
      </c>
      <c r="U144" s="2">
        <v>15.0</v>
      </c>
      <c r="V144" s="7">
        <v>0.4</v>
      </c>
      <c r="W144" s="8">
        <f t="shared" si="3"/>
        <v>7.8</v>
      </c>
      <c r="X144" s="9" t="str">
        <f t="shared" si="34"/>
        <v>Failure</v>
      </c>
      <c r="Y144" s="7" t="str">
        <f t="shared" si="35"/>
        <v>Failure</v>
      </c>
      <c r="Z144" s="7" t="str">
        <f t="shared" si="6"/>
        <v>Failure</v>
      </c>
      <c r="AA144" s="2">
        <v>22.36</v>
      </c>
      <c r="AB144" s="2">
        <v>2.37</v>
      </c>
      <c r="AC144" s="2" t="b">
        <v>1</v>
      </c>
    </row>
    <row r="145">
      <c r="A145" s="20">
        <v>71.1</v>
      </c>
      <c r="B145" s="20">
        <v>2378467.0</v>
      </c>
      <c r="C145" s="20" t="s">
        <v>200</v>
      </c>
      <c r="D145" s="20">
        <v>78.0</v>
      </c>
      <c r="E145" s="20" t="s">
        <v>30</v>
      </c>
      <c r="F145" s="11" t="s">
        <v>196</v>
      </c>
      <c r="G145" s="11" t="s">
        <v>201</v>
      </c>
      <c r="H145" s="12">
        <v>43235.0</v>
      </c>
      <c r="I145" s="12">
        <v>43229.0</v>
      </c>
      <c r="J145" s="11" t="s">
        <v>202</v>
      </c>
      <c r="K145" s="11">
        <v>1.0</v>
      </c>
      <c r="L145" s="11">
        <v>18.0</v>
      </c>
      <c r="M145" s="13"/>
      <c r="N145" s="14">
        <f t="shared" si="36"/>
        <v>-43235</v>
      </c>
      <c r="O145" s="13"/>
      <c r="P145" s="13"/>
      <c r="Q145" s="12">
        <v>43350.0</v>
      </c>
      <c r="R145" s="11">
        <f t="shared" si="37"/>
        <v>115</v>
      </c>
      <c r="S145" s="11" t="s">
        <v>203</v>
      </c>
      <c r="T145" s="11">
        <v>1.0</v>
      </c>
      <c r="U145" s="11">
        <v>11.0</v>
      </c>
      <c r="V145" s="7">
        <v>0.4</v>
      </c>
      <c r="W145" s="8">
        <f t="shared" si="3"/>
        <v>10.8</v>
      </c>
      <c r="X145" s="9" t="str">
        <f t="shared" si="34"/>
        <v>Failure</v>
      </c>
      <c r="Y145" s="7" t="str">
        <f t="shared" si="35"/>
        <v>Failure</v>
      </c>
      <c r="Z145" s="7" t="str">
        <f t="shared" si="6"/>
        <v>Failure</v>
      </c>
      <c r="AA145" s="11">
        <v>22.3</v>
      </c>
      <c r="AB145" s="11">
        <v>2.33</v>
      </c>
      <c r="AC145" s="11" t="b">
        <v>1</v>
      </c>
    </row>
    <row r="146">
      <c r="A146" s="84">
        <v>72.0</v>
      </c>
      <c r="B146" s="75"/>
      <c r="C146" s="76" t="s">
        <v>694</v>
      </c>
      <c r="D146" s="75"/>
      <c r="E146" s="75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3"/>
      <c r="S146" s="64"/>
      <c r="T146" s="64"/>
      <c r="U146" s="64"/>
      <c r="V146" s="7">
        <v>0.4</v>
      </c>
      <c r="W146" s="8">
        <f t="shared" si="3"/>
        <v>0</v>
      </c>
      <c r="X146" s="9" t="str">
        <f t="shared" si="34"/>
        <v> </v>
      </c>
      <c r="Y146" s="7" t="str">
        <f t="shared" si="35"/>
        <v/>
      </c>
      <c r="Z146" s="7" t="str">
        <f t="shared" si="6"/>
        <v/>
      </c>
      <c r="AA146" s="64"/>
      <c r="AB146" s="64"/>
      <c r="AC146" s="63" t="b">
        <v>0</v>
      </c>
    </row>
    <row r="147">
      <c r="A147" s="74">
        <v>72.1</v>
      </c>
      <c r="B147" s="75"/>
      <c r="C147" s="75"/>
      <c r="D147" s="75"/>
      <c r="E147" s="75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3"/>
      <c r="S147" s="64"/>
      <c r="T147" s="64"/>
      <c r="U147" s="64"/>
      <c r="V147" s="7">
        <v>0.4</v>
      </c>
      <c r="W147" s="8">
        <f t="shared" si="3"/>
        <v>0</v>
      </c>
      <c r="X147" s="9" t="str">
        <f t="shared" si="34"/>
        <v> </v>
      </c>
      <c r="Y147" s="7" t="str">
        <f t="shared" si="35"/>
        <v/>
      </c>
      <c r="Z147" s="7" t="str">
        <f t="shared" si="6"/>
        <v/>
      </c>
      <c r="AA147" s="64"/>
      <c r="AB147" s="64"/>
      <c r="AC147" s="63" t="b">
        <v>0</v>
      </c>
    </row>
    <row r="148">
      <c r="A148" s="84">
        <v>73.0</v>
      </c>
      <c r="B148" s="74">
        <v>2746975.0</v>
      </c>
      <c r="C148" s="90" t="s">
        <v>749</v>
      </c>
      <c r="D148" s="75"/>
      <c r="E148" s="75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3"/>
      <c r="S148" s="64"/>
      <c r="T148" s="64"/>
      <c r="U148" s="64"/>
      <c r="V148" s="7">
        <v>0.4</v>
      </c>
      <c r="W148" s="8">
        <f t="shared" si="3"/>
        <v>0</v>
      </c>
      <c r="X148" s="9" t="str">
        <f t="shared" si="34"/>
        <v> </v>
      </c>
      <c r="Y148" s="7" t="str">
        <f t="shared" si="35"/>
        <v/>
      </c>
      <c r="Z148" s="7" t="str">
        <f t="shared" si="6"/>
        <v/>
      </c>
      <c r="AA148" s="64"/>
      <c r="AB148" s="64"/>
      <c r="AC148" s="63" t="b">
        <v>0</v>
      </c>
    </row>
    <row r="149">
      <c r="A149" s="74">
        <v>73.1</v>
      </c>
      <c r="B149" s="75"/>
      <c r="C149" s="91"/>
      <c r="D149" s="75"/>
      <c r="E149" s="75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3"/>
      <c r="S149" s="64"/>
      <c r="T149" s="64"/>
      <c r="U149" s="64"/>
      <c r="V149" s="7">
        <v>0.4</v>
      </c>
      <c r="W149" s="8">
        <f t="shared" si="3"/>
        <v>0</v>
      </c>
      <c r="X149" s="9" t="str">
        <f t="shared" si="34"/>
        <v> </v>
      </c>
      <c r="Y149" s="7" t="str">
        <f t="shared" si="35"/>
        <v/>
      </c>
      <c r="Z149" s="7" t="str">
        <f t="shared" si="6"/>
        <v/>
      </c>
      <c r="AA149" s="64"/>
      <c r="AB149" s="64"/>
      <c r="AC149" s="63" t="b">
        <v>0</v>
      </c>
    </row>
    <row r="150">
      <c r="A150" s="84">
        <v>74.0</v>
      </c>
      <c r="B150" s="74">
        <v>2721680.0</v>
      </c>
      <c r="C150" s="90" t="s">
        <v>750</v>
      </c>
      <c r="D150" s="75"/>
      <c r="E150" s="75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3"/>
      <c r="S150" s="64"/>
      <c r="T150" s="64"/>
      <c r="U150" s="64"/>
      <c r="V150" s="7">
        <v>0.4</v>
      </c>
      <c r="W150" s="8">
        <f t="shared" si="3"/>
        <v>0</v>
      </c>
      <c r="X150" s="9" t="str">
        <f t="shared" si="34"/>
        <v> </v>
      </c>
      <c r="Y150" s="7" t="str">
        <f t="shared" si="35"/>
        <v/>
      </c>
      <c r="Z150" s="7" t="str">
        <f t="shared" si="6"/>
        <v/>
      </c>
      <c r="AA150" s="64"/>
      <c r="AB150" s="64"/>
      <c r="AC150" s="63" t="b">
        <v>0</v>
      </c>
    </row>
    <row r="151">
      <c r="A151" s="74">
        <v>74.1</v>
      </c>
      <c r="B151" s="75"/>
      <c r="C151" s="91"/>
      <c r="D151" s="75"/>
      <c r="E151" s="75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3"/>
      <c r="S151" s="64"/>
      <c r="T151" s="64"/>
      <c r="U151" s="64"/>
      <c r="V151" s="7">
        <v>0.4</v>
      </c>
      <c r="W151" s="8">
        <f t="shared" si="3"/>
        <v>0</v>
      </c>
      <c r="X151" s="9" t="str">
        <f t="shared" si="34"/>
        <v> </v>
      </c>
      <c r="Y151" s="7" t="str">
        <f t="shared" si="35"/>
        <v/>
      </c>
      <c r="Z151" s="7" t="str">
        <f t="shared" si="6"/>
        <v/>
      </c>
      <c r="AA151" s="64"/>
      <c r="AB151" s="64"/>
      <c r="AC151" s="63" t="b">
        <v>0</v>
      </c>
    </row>
    <row r="152">
      <c r="A152" s="23">
        <v>75.0</v>
      </c>
      <c r="B152" s="20">
        <v>2747655.0</v>
      </c>
      <c r="C152" s="28" t="s">
        <v>204</v>
      </c>
      <c r="D152" s="20">
        <v>77.0</v>
      </c>
      <c r="E152" s="20" t="s">
        <v>30</v>
      </c>
      <c r="F152" s="11" t="s">
        <v>205</v>
      </c>
      <c r="G152" s="11" t="s">
        <v>206</v>
      </c>
      <c r="H152" s="12">
        <v>43319.0</v>
      </c>
      <c r="I152" s="12">
        <v>43231.0</v>
      </c>
      <c r="J152" s="11" t="s">
        <v>120</v>
      </c>
      <c r="K152" s="11">
        <v>1.0</v>
      </c>
      <c r="L152" s="11">
        <v>30.0</v>
      </c>
      <c r="M152" s="12">
        <v>43327.0</v>
      </c>
      <c r="N152" s="13">
        <f t="shared" ref="N152:N153" si="38">M152-H152</f>
        <v>8</v>
      </c>
      <c r="O152" s="11" t="s">
        <v>39</v>
      </c>
      <c r="P152" s="11">
        <v>15.0</v>
      </c>
      <c r="Q152" s="12">
        <v>43371.0</v>
      </c>
      <c r="R152" s="11">
        <f t="shared" ref="R152:R153" si="39">Q152-H152</f>
        <v>52</v>
      </c>
      <c r="S152" s="11" t="s">
        <v>207</v>
      </c>
      <c r="T152" s="11">
        <v>0.0</v>
      </c>
      <c r="U152" s="11">
        <v>14.0</v>
      </c>
      <c r="V152" s="7">
        <v>0.4</v>
      </c>
      <c r="W152" s="8">
        <f t="shared" si="3"/>
        <v>18</v>
      </c>
      <c r="X152" s="9" t="str">
        <f t="shared" si="34"/>
        <v>Success</v>
      </c>
      <c r="Y152" s="7" t="str">
        <f t="shared" si="35"/>
        <v>Success</v>
      </c>
      <c r="Z152" s="7" t="str">
        <f t="shared" si="6"/>
        <v>Success</v>
      </c>
      <c r="AA152" s="11">
        <v>24.06</v>
      </c>
      <c r="AB152" s="11">
        <v>2.48</v>
      </c>
      <c r="AC152" s="11" t="b">
        <v>1</v>
      </c>
    </row>
    <row r="153">
      <c r="A153" s="80">
        <v>75.1</v>
      </c>
      <c r="B153" s="81"/>
      <c r="C153" s="92" t="s">
        <v>751</v>
      </c>
      <c r="D153" s="81"/>
      <c r="E153" s="81"/>
      <c r="F153" s="66"/>
      <c r="G153" s="65" t="s">
        <v>705</v>
      </c>
      <c r="H153" s="66"/>
      <c r="I153" s="66"/>
      <c r="J153" s="66"/>
      <c r="K153" s="66"/>
      <c r="L153" s="66"/>
      <c r="M153" s="66"/>
      <c r="N153" s="66">
        <f t="shared" si="38"/>
        <v>0</v>
      </c>
      <c r="O153" s="66"/>
      <c r="P153" s="66"/>
      <c r="Q153" s="66"/>
      <c r="R153" s="65">
        <f t="shared" si="39"/>
        <v>0</v>
      </c>
      <c r="S153" s="66"/>
      <c r="T153" s="66"/>
      <c r="U153" s="66"/>
      <c r="V153" s="7">
        <v>0.4</v>
      </c>
      <c r="W153" s="8">
        <f t="shared" si="3"/>
        <v>0</v>
      </c>
      <c r="X153" s="9" t="str">
        <f t="shared" si="34"/>
        <v> </v>
      </c>
      <c r="Y153" s="7" t="str">
        <f t="shared" si="35"/>
        <v/>
      </c>
      <c r="Z153" s="7" t="str">
        <f t="shared" si="6"/>
        <v/>
      </c>
      <c r="AA153" s="66"/>
      <c r="AB153" s="66"/>
      <c r="AC153" s="65" t="b">
        <v>0</v>
      </c>
    </row>
    <row r="154">
      <c r="A154" s="84">
        <v>76.0</v>
      </c>
      <c r="B154" s="74">
        <v>2035325.0</v>
      </c>
      <c r="C154" s="90" t="s">
        <v>752</v>
      </c>
      <c r="D154" s="75"/>
      <c r="E154" s="75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3"/>
      <c r="S154" s="64"/>
      <c r="T154" s="64"/>
      <c r="U154" s="64"/>
      <c r="V154" s="7">
        <v>0.4</v>
      </c>
      <c r="W154" s="8">
        <f t="shared" si="3"/>
        <v>0</v>
      </c>
      <c r="X154" s="9" t="str">
        <f t="shared" si="34"/>
        <v> </v>
      </c>
      <c r="Y154" s="7" t="str">
        <f t="shared" si="35"/>
        <v/>
      </c>
      <c r="Z154" s="7" t="str">
        <f t="shared" si="6"/>
        <v/>
      </c>
      <c r="AA154" s="64"/>
      <c r="AB154" s="64"/>
      <c r="AC154" s="63" t="b">
        <v>0</v>
      </c>
    </row>
    <row r="155">
      <c r="A155" s="74">
        <v>76.1</v>
      </c>
      <c r="B155" s="75"/>
      <c r="C155" s="91"/>
      <c r="D155" s="75"/>
      <c r="E155" s="75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3"/>
      <c r="S155" s="64"/>
      <c r="T155" s="64"/>
      <c r="U155" s="64"/>
      <c r="V155" s="7">
        <v>0.4</v>
      </c>
      <c r="W155" s="8">
        <f t="shared" si="3"/>
        <v>0</v>
      </c>
      <c r="X155" s="9" t="str">
        <f t="shared" si="34"/>
        <v> </v>
      </c>
      <c r="Y155" s="7" t="str">
        <f t="shared" si="35"/>
        <v/>
      </c>
      <c r="Z155" s="7" t="str">
        <f t="shared" si="6"/>
        <v/>
      </c>
      <c r="AA155" s="64"/>
      <c r="AB155" s="64"/>
      <c r="AC155" s="63" t="b">
        <v>0</v>
      </c>
    </row>
    <row r="156">
      <c r="A156" s="84">
        <v>77.0</v>
      </c>
      <c r="B156" s="74">
        <v>2285529.0</v>
      </c>
      <c r="C156" s="93" t="s">
        <v>750</v>
      </c>
      <c r="D156" s="75"/>
      <c r="E156" s="75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3"/>
      <c r="S156" s="64"/>
      <c r="T156" s="64"/>
      <c r="U156" s="64"/>
      <c r="V156" s="7">
        <v>0.4</v>
      </c>
      <c r="W156" s="8">
        <f t="shared" si="3"/>
        <v>0</v>
      </c>
      <c r="X156" s="9" t="str">
        <f t="shared" si="34"/>
        <v> </v>
      </c>
      <c r="Y156" s="7" t="str">
        <f t="shared" si="35"/>
        <v/>
      </c>
      <c r="Z156" s="7" t="str">
        <f t="shared" si="6"/>
        <v/>
      </c>
      <c r="AA156" s="64"/>
      <c r="AB156" s="64"/>
      <c r="AC156" s="63" t="b">
        <v>0</v>
      </c>
    </row>
    <row r="157">
      <c r="A157" s="74">
        <v>77.1</v>
      </c>
      <c r="B157" s="75"/>
      <c r="C157" s="91"/>
      <c r="D157" s="75"/>
      <c r="E157" s="75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3"/>
      <c r="S157" s="64"/>
      <c r="T157" s="64"/>
      <c r="U157" s="64"/>
      <c r="V157" s="7">
        <v>0.4</v>
      </c>
      <c r="W157" s="8">
        <f t="shared" si="3"/>
        <v>0</v>
      </c>
      <c r="X157" s="9" t="str">
        <f t="shared" si="34"/>
        <v> </v>
      </c>
      <c r="Y157" s="7" t="str">
        <f t="shared" si="35"/>
        <v/>
      </c>
      <c r="Z157" s="7" t="str">
        <f t="shared" si="6"/>
        <v/>
      </c>
      <c r="AA157" s="64"/>
      <c r="AB157" s="64"/>
      <c r="AC157" s="63" t="b">
        <v>0</v>
      </c>
    </row>
    <row r="158">
      <c r="A158" s="23">
        <v>78.0</v>
      </c>
      <c r="B158" s="20">
        <v>2757543.0</v>
      </c>
      <c r="C158" s="28" t="s">
        <v>208</v>
      </c>
      <c r="D158" s="20">
        <v>73.0</v>
      </c>
      <c r="E158" s="20" t="s">
        <v>30</v>
      </c>
      <c r="F158" s="11" t="s">
        <v>209</v>
      </c>
      <c r="G158" s="11" t="s">
        <v>210</v>
      </c>
      <c r="H158" s="12">
        <v>43361.0</v>
      </c>
      <c r="I158" s="12">
        <v>43334.0</v>
      </c>
      <c r="J158" s="11" t="s">
        <v>211</v>
      </c>
      <c r="K158" s="11">
        <v>6.0</v>
      </c>
      <c r="L158" s="11">
        <v>23.0</v>
      </c>
      <c r="M158" s="12">
        <v>43369.0</v>
      </c>
      <c r="N158" s="13">
        <f t="shared" ref="N158:N166" si="40">M158-H158</f>
        <v>8</v>
      </c>
      <c r="O158" s="11" t="s">
        <v>212</v>
      </c>
      <c r="P158" s="11">
        <v>32.0</v>
      </c>
      <c r="Q158" s="12">
        <v>43453.0</v>
      </c>
      <c r="R158" s="11">
        <f t="shared" ref="R158:R166" si="41">Q158-H158</f>
        <v>92</v>
      </c>
      <c r="S158" s="11" t="s">
        <v>213</v>
      </c>
      <c r="T158" s="11">
        <v>2.0</v>
      </c>
      <c r="U158" s="11">
        <v>14.0</v>
      </c>
      <c r="V158" s="7">
        <v>0.4</v>
      </c>
      <c r="W158" s="8">
        <f t="shared" si="3"/>
        <v>13.8</v>
      </c>
      <c r="X158" s="9" t="str">
        <f t="shared" si="34"/>
        <v>Failure</v>
      </c>
      <c r="Y158" s="7" t="str">
        <f t="shared" si="35"/>
        <v>Success</v>
      </c>
      <c r="Z158" s="7" t="str">
        <f t="shared" si="6"/>
        <v>Success</v>
      </c>
      <c r="AA158" s="11">
        <v>24.04</v>
      </c>
      <c r="AB158" s="11">
        <v>3.13</v>
      </c>
      <c r="AC158" s="11" t="b">
        <v>1</v>
      </c>
    </row>
    <row r="159">
      <c r="A159" s="20">
        <v>78.1</v>
      </c>
      <c r="B159" s="27"/>
      <c r="C159" s="28" t="s">
        <v>214</v>
      </c>
      <c r="D159" s="20">
        <v>73.0</v>
      </c>
      <c r="E159" s="20" t="s">
        <v>30</v>
      </c>
      <c r="F159" s="11" t="s">
        <v>209</v>
      </c>
      <c r="G159" s="11" t="s">
        <v>215</v>
      </c>
      <c r="H159" s="12">
        <v>43256.0</v>
      </c>
      <c r="I159" s="12">
        <v>43252.0</v>
      </c>
      <c r="J159" s="11" t="s">
        <v>216</v>
      </c>
      <c r="K159" s="11">
        <v>8.0</v>
      </c>
      <c r="L159" s="11">
        <v>41.0</v>
      </c>
      <c r="M159" s="12">
        <v>43264.0</v>
      </c>
      <c r="N159" s="13">
        <f t="shared" si="40"/>
        <v>8</v>
      </c>
      <c r="O159" s="11" t="s">
        <v>217</v>
      </c>
      <c r="P159" s="11">
        <v>7.0</v>
      </c>
      <c r="Q159" s="12">
        <v>43334.0</v>
      </c>
      <c r="R159" s="11">
        <f t="shared" si="41"/>
        <v>78</v>
      </c>
      <c r="S159" s="11" t="s">
        <v>218</v>
      </c>
      <c r="T159" s="11">
        <v>3.0</v>
      </c>
      <c r="U159" s="11">
        <v>13.0</v>
      </c>
      <c r="V159" s="7">
        <v>0.4</v>
      </c>
      <c r="W159" s="8">
        <f t="shared" si="3"/>
        <v>24.6</v>
      </c>
      <c r="X159" s="9" t="str">
        <f t="shared" si="34"/>
        <v>Success</v>
      </c>
      <c r="Y159" s="7" t="str">
        <f t="shared" si="35"/>
        <v>Success</v>
      </c>
      <c r="Z159" s="7" t="str">
        <f t="shared" si="6"/>
        <v>Success</v>
      </c>
      <c r="AA159" s="11">
        <v>24.77</v>
      </c>
      <c r="AB159" s="11">
        <v>3.26</v>
      </c>
      <c r="AC159" s="11" t="b">
        <v>1</v>
      </c>
    </row>
    <row r="160">
      <c r="A160" s="94">
        <v>79.0</v>
      </c>
      <c r="B160" s="78">
        <v>2495705.0</v>
      </c>
      <c r="C160" s="95" t="s">
        <v>753</v>
      </c>
      <c r="D160" s="96"/>
      <c r="E160" s="96"/>
      <c r="F160" s="71"/>
      <c r="G160" s="71"/>
      <c r="H160" s="72"/>
      <c r="I160" s="71"/>
      <c r="J160" s="71"/>
      <c r="K160" s="71"/>
      <c r="L160" s="71"/>
      <c r="M160" s="71"/>
      <c r="N160" s="97">
        <f t="shared" si="40"/>
        <v>0</v>
      </c>
      <c r="O160" s="71"/>
      <c r="P160" s="71"/>
      <c r="Q160" s="71"/>
      <c r="R160" s="72">
        <f t="shared" si="41"/>
        <v>0</v>
      </c>
      <c r="S160" s="71"/>
      <c r="T160" s="71"/>
      <c r="U160" s="71"/>
      <c r="V160" s="7">
        <v>0.4</v>
      </c>
      <c r="W160" s="8">
        <f t="shared" si="3"/>
        <v>0</v>
      </c>
      <c r="X160" s="9" t="str">
        <f t="shared" si="34"/>
        <v> </v>
      </c>
      <c r="Y160" s="7" t="str">
        <f t="shared" si="35"/>
        <v/>
      </c>
      <c r="Z160" s="7" t="str">
        <f t="shared" si="6"/>
        <v/>
      </c>
      <c r="AA160" s="71"/>
      <c r="AB160" s="71"/>
      <c r="AC160" s="70" t="b">
        <v>0</v>
      </c>
    </row>
    <row r="161">
      <c r="A161" s="20">
        <v>79.1</v>
      </c>
      <c r="B161" s="20">
        <v>2495705.0</v>
      </c>
      <c r="C161" s="28" t="s">
        <v>219</v>
      </c>
      <c r="D161" s="20">
        <v>68.0</v>
      </c>
      <c r="E161" s="20" t="s">
        <v>57</v>
      </c>
      <c r="F161" s="11" t="s">
        <v>220</v>
      </c>
      <c r="G161" s="11" t="s">
        <v>221</v>
      </c>
      <c r="H161" s="12">
        <v>43333.0</v>
      </c>
      <c r="I161" s="12">
        <v>43301.0</v>
      </c>
      <c r="J161" s="11" t="s">
        <v>222</v>
      </c>
      <c r="K161" s="11">
        <v>7.0</v>
      </c>
      <c r="L161" s="11">
        <v>13.0</v>
      </c>
      <c r="M161" s="12">
        <v>43341.0</v>
      </c>
      <c r="N161" s="13">
        <f t="shared" si="40"/>
        <v>8</v>
      </c>
      <c r="O161" s="11" t="s">
        <v>223</v>
      </c>
      <c r="P161" s="11">
        <v>13.0</v>
      </c>
      <c r="Q161" s="12">
        <v>43409.0</v>
      </c>
      <c r="R161" s="11">
        <f t="shared" si="41"/>
        <v>76</v>
      </c>
      <c r="S161" s="11" t="s">
        <v>223</v>
      </c>
      <c r="T161" s="11">
        <v>5.0</v>
      </c>
      <c r="U161" s="11">
        <v>13.0</v>
      </c>
      <c r="V161" s="7">
        <v>0.4</v>
      </c>
      <c r="W161" s="8">
        <f t="shared" si="3"/>
        <v>7.8</v>
      </c>
      <c r="X161" s="9" t="str">
        <f t="shared" si="34"/>
        <v>Failure</v>
      </c>
      <c r="Y161" s="7" t="str">
        <f t="shared" si="35"/>
        <v>Success</v>
      </c>
      <c r="Z161" s="7" t="str">
        <f t="shared" si="6"/>
        <v>Success</v>
      </c>
      <c r="AA161" s="11">
        <v>23.18</v>
      </c>
      <c r="AB161" s="11">
        <v>2.92</v>
      </c>
      <c r="AC161" s="11" t="b">
        <v>1</v>
      </c>
    </row>
    <row r="162">
      <c r="A162" s="94">
        <v>80.0</v>
      </c>
      <c r="B162" s="78">
        <v>2738947.0</v>
      </c>
      <c r="C162" s="95" t="s">
        <v>754</v>
      </c>
      <c r="D162" s="96"/>
      <c r="E162" s="96"/>
      <c r="F162" s="71"/>
      <c r="G162" s="71"/>
      <c r="H162" s="72"/>
      <c r="I162" s="70"/>
      <c r="J162" s="71"/>
      <c r="K162" s="71"/>
      <c r="L162" s="71"/>
      <c r="M162" s="71"/>
      <c r="N162" s="97">
        <f t="shared" si="40"/>
        <v>0</v>
      </c>
      <c r="O162" s="71"/>
      <c r="P162" s="71"/>
      <c r="Q162" s="71"/>
      <c r="R162" s="72">
        <f t="shared" si="41"/>
        <v>0</v>
      </c>
      <c r="S162" s="71"/>
      <c r="T162" s="71"/>
      <c r="U162" s="71"/>
      <c r="V162" s="7">
        <v>0.4</v>
      </c>
      <c r="W162" s="8">
        <f t="shared" si="3"/>
        <v>0</v>
      </c>
      <c r="X162" s="9" t="str">
        <f t="shared" si="34"/>
        <v> </v>
      </c>
      <c r="Y162" s="7" t="str">
        <f t="shared" si="35"/>
        <v/>
      </c>
      <c r="Z162" s="7" t="str">
        <f t="shared" si="6"/>
        <v/>
      </c>
      <c r="AA162" s="71"/>
      <c r="AB162" s="71"/>
      <c r="AC162" s="70" t="b">
        <v>0</v>
      </c>
    </row>
    <row r="163">
      <c r="A163" s="20">
        <v>80.1</v>
      </c>
      <c r="B163" s="20">
        <v>2738947.0</v>
      </c>
      <c r="C163" s="28" t="s">
        <v>224</v>
      </c>
      <c r="D163" s="20">
        <v>76.0</v>
      </c>
      <c r="E163" s="20" t="s">
        <v>30</v>
      </c>
      <c r="F163" s="11" t="s">
        <v>225</v>
      </c>
      <c r="G163" s="11" t="s">
        <v>226</v>
      </c>
      <c r="H163" s="12">
        <v>43605.0</v>
      </c>
      <c r="I163" s="12">
        <v>43579.0</v>
      </c>
      <c r="J163" s="11" t="s">
        <v>227</v>
      </c>
      <c r="K163" s="11">
        <v>7.0</v>
      </c>
      <c r="L163" s="11">
        <v>17.0</v>
      </c>
      <c r="M163" s="12">
        <v>43614.0</v>
      </c>
      <c r="N163" s="13">
        <f t="shared" si="40"/>
        <v>9</v>
      </c>
      <c r="O163" s="11" t="s">
        <v>39</v>
      </c>
      <c r="P163" s="11">
        <v>20.0</v>
      </c>
      <c r="Q163" s="12">
        <v>43691.0</v>
      </c>
      <c r="R163" s="11">
        <f t="shared" si="41"/>
        <v>86</v>
      </c>
      <c r="S163" s="11" t="s">
        <v>228</v>
      </c>
      <c r="T163" s="11">
        <v>0.0</v>
      </c>
      <c r="U163" s="11">
        <v>8.0</v>
      </c>
      <c r="V163" s="7">
        <v>0.4</v>
      </c>
      <c r="W163" s="8">
        <f t="shared" si="3"/>
        <v>10.2</v>
      </c>
      <c r="X163" s="9" t="str">
        <f t="shared" si="34"/>
        <v>Success</v>
      </c>
      <c r="Y163" s="7" t="str">
        <f t="shared" si="35"/>
        <v>Success</v>
      </c>
      <c r="Z163" s="7" t="str">
        <f t="shared" si="6"/>
        <v>Success</v>
      </c>
      <c r="AA163" s="11">
        <v>24.5</v>
      </c>
      <c r="AB163" s="11">
        <v>3.15</v>
      </c>
      <c r="AC163" s="11" t="b">
        <v>1</v>
      </c>
    </row>
    <row r="164">
      <c r="A164" s="20">
        <v>80.2</v>
      </c>
      <c r="B164" s="20">
        <v>2738947.0</v>
      </c>
      <c r="C164" s="28" t="s">
        <v>229</v>
      </c>
      <c r="D164" s="20">
        <v>76.0</v>
      </c>
      <c r="E164" s="20" t="s">
        <v>30</v>
      </c>
      <c r="F164" s="11" t="s">
        <v>225</v>
      </c>
      <c r="G164" s="11" t="s">
        <v>230</v>
      </c>
      <c r="H164" s="12">
        <v>43864.0</v>
      </c>
      <c r="I164" s="12">
        <v>43803.0</v>
      </c>
      <c r="J164" s="11" t="s">
        <v>228</v>
      </c>
      <c r="K164" s="11">
        <v>7.0</v>
      </c>
      <c r="L164" s="11">
        <v>26.0</v>
      </c>
      <c r="M164" s="12">
        <v>43868.0</v>
      </c>
      <c r="N164" s="13">
        <f t="shared" si="40"/>
        <v>4</v>
      </c>
      <c r="O164" s="11" t="s">
        <v>39</v>
      </c>
      <c r="P164" s="11">
        <v>18.0</v>
      </c>
      <c r="Q164" s="12">
        <v>43943.0</v>
      </c>
      <c r="R164" s="11">
        <f t="shared" si="41"/>
        <v>79</v>
      </c>
      <c r="S164" s="11" t="s">
        <v>39</v>
      </c>
      <c r="T164" s="11">
        <v>0.0</v>
      </c>
      <c r="U164" s="11">
        <v>12.0</v>
      </c>
      <c r="V164" s="7">
        <v>0.4</v>
      </c>
      <c r="W164" s="8">
        <f t="shared" si="3"/>
        <v>15.6</v>
      </c>
      <c r="X164" s="9" t="str">
        <f t="shared" si="34"/>
        <v>Success</v>
      </c>
      <c r="Y164" s="7" t="str">
        <f t="shared" si="35"/>
        <v>Success</v>
      </c>
      <c r="Z164" s="7" t="str">
        <f t="shared" si="6"/>
        <v>Success</v>
      </c>
      <c r="AA164" s="11">
        <v>24.44</v>
      </c>
      <c r="AB164" s="11">
        <v>3.1</v>
      </c>
      <c r="AC164" s="11" t="b">
        <v>1</v>
      </c>
    </row>
    <row r="165">
      <c r="A165" s="78">
        <v>80.3</v>
      </c>
      <c r="B165" s="96"/>
      <c r="C165" s="95" t="s">
        <v>755</v>
      </c>
      <c r="D165" s="96"/>
      <c r="E165" s="96"/>
      <c r="F165" s="71"/>
      <c r="G165" s="71"/>
      <c r="H165" s="71"/>
      <c r="I165" s="71"/>
      <c r="J165" s="71"/>
      <c r="K165" s="71"/>
      <c r="L165" s="71"/>
      <c r="M165" s="71"/>
      <c r="N165" s="71">
        <f t="shared" si="40"/>
        <v>0</v>
      </c>
      <c r="O165" s="71"/>
      <c r="P165" s="71"/>
      <c r="Q165" s="70"/>
      <c r="R165" s="70">
        <f t="shared" si="41"/>
        <v>0</v>
      </c>
      <c r="S165" s="71"/>
      <c r="T165" s="71"/>
      <c r="U165" s="71"/>
      <c r="V165" s="7">
        <v>0.4</v>
      </c>
      <c r="W165" s="8">
        <f t="shared" si="3"/>
        <v>0</v>
      </c>
      <c r="X165" s="9" t="str">
        <f t="shared" si="34"/>
        <v> </v>
      </c>
      <c r="Y165" s="7" t="str">
        <f t="shared" si="35"/>
        <v/>
      </c>
      <c r="Z165" s="7" t="str">
        <f t="shared" si="6"/>
        <v/>
      </c>
      <c r="AA165" s="71"/>
      <c r="AB165" s="71"/>
      <c r="AC165" s="70" t="b">
        <v>0</v>
      </c>
    </row>
    <row r="166">
      <c r="A166" s="78">
        <v>80.4</v>
      </c>
      <c r="B166" s="96"/>
      <c r="C166" s="95" t="s">
        <v>756</v>
      </c>
      <c r="D166" s="96"/>
      <c r="E166" s="96"/>
      <c r="F166" s="71"/>
      <c r="G166" s="71"/>
      <c r="H166" s="71"/>
      <c r="I166" s="71"/>
      <c r="J166" s="71"/>
      <c r="K166" s="71"/>
      <c r="L166" s="71"/>
      <c r="M166" s="71"/>
      <c r="N166" s="71">
        <f t="shared" si="40"/>
        <v>0</v>
      </c>
      <c r="O166" s="71"/>
      <c r="P166" s="71"/>
      <c r="Q166" s="71"/>
      <c r="R166" s="70">
        <f t="shared" si="41"/>
        <v>0</v>
      </c>
      <c r="S166" s="71"/>
      <c r="T166" s="71"/>
      <c r="U166" s="71"/>
      <c r="V166" s="7">
        <v>0.4</v>
      </c>
      <c r="W166" s="8">
        <f t="shared" si="3"/>
        <v>0</v>
      </c>
      <c r="X166" s="9" t="str">
        <f t="shared" si="34"/>
        <v> </v>
      </c>
      <c r="Y166" s="7" t="str">
        <f t="shared" si="35"/>
        <v/>
      </c>
      <c r="Z166" s="7" t="str">
        <f t="shared" si="6"/>
        <v/>
      </c>
      <c r="AA166" s="71"/>
      <c r="AB166" s="71"/>
      <c r="AC166" s="70" t="b">
        <v>0</v>
      </c>
    </row>
    <row r="167">
      <c r="A167" s="74">
        <v>80.5</v>
      </c>
      <c r="B167" s="75"/>
      <c r="C167" s="93" t="s">
        <v>757</v>
      </c>
      <c r="D167" s="75"/>
      <c r="E167" s="75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3"/>
      <c r="S167" s="64"/>
      <c r="T167" s="64"/>
      <c r="U167" s="64"/>
      <c r="V167" s="7">
        <v>0.4</v>
      </c>
      <c r="W167" s="8">
        <f t="shared" si="3"/>
        <v>0</v>
      </c>
      <c r="X167" s="9" t="str">
        <f t="shared" si="34"/>
        <v> </v>
      </c>
      <c r="Y167" s="7" t="str">
        <f t="shared" si="35"/>
        <v/>
      </c>
      <c r="Z167" s="7" t="str">
        <f t="shared" si="6"/>
        <v/>
      </c>
      <c r="AA167" s="64"/>
      <c r="AB167" s="64"/>
      <c r="AC167" s="63" t="b">
        <v>0</v>
      </c>
    </row>
    <row r="168">
      <c r="A168" s="94">
        <v>81.0</v>
      </c>
      <c r="B168" s="78">
        <v>1450351.0</v>
      </c>
      <c r="C168" s="95" t="s">
        <v>758</v>
      </c>
      <c r="D168" s="96"/>
      <c r="E168" s="96"/>
      <c r="F168" s="71"/>
      <c r="G168" s="71"/>
      <c r="H168" s="71"/>
      <c r="I168" s="71"/>
      <c r="J168" s="71"/>
      <c r="K168" s="71"/>
      <c r="L168" s="71"/>
      <c r="M168" s="71"/>
      <c r="N168" s="71">
        <f t="shared" ref="N168:N169" si="42">M168-H168</f>
        <v>0</v>
      </c>
      <c r="O168" s="71"/>
      <c r="P168" s="71"/>
      <c r="Q168" s="71"/>
      <c r="R168" s="70">
        <f t="shared" ref="R168:R169" si="43">Q168-H168</f>
        <v>0</v>
      </c>
      <c r="S168" s="71"/>
      <c r="T168" s="71"/>
      <c r="U168" s="71"/>
      <c r="V168" s="7">
        <v>0.4</v>
      </c>
      <c r="W168" s="8">
        <f t="shared" si="3"/>
        <v>0</v>
      </c>
      <c r="X168" s="9" t="str">
        <f t="shared" si="34"/>
        <v> </v>
      </c>
      <c r="Y168" s="7" t="str">
        <f t="shared" si="35"/>
        <v/>
      </c>
      <c r="Z168" s="7" t="str">
        <f t="shared" si="6"/>
        <v/>
      </c>
      <c r="AA168" s="71"/>
      <c r="AB168" s="71"/>
      <c r="AC168" s="70" t="b">
        <v>0</v>
      </c>
    </row>
    <row r="169">
      <c r="A169" s="20">
        <v>81.1</v>
      </c>
      <c r="B169" s="27"/>
      <c r="C169" s="28" t="s">
        <v>231</v>
      </c>
      <c r="D169" s="20">
        <v>72.0</v>
      </c>
      <c r="E169" s="20" t="s">
        <v>30</v>
      </c>
      <c r="F169" s="11" t="s">
        <v>232</v>
      </c>
      <c r="G169" s="11" t="s">
        <v>147</v>
      </c>
      <c r="H169" s="12">
        <v>43361.0</v>
      </c>
      <c r="I169" s="12">
        <v>43334.0</v>
      </c>
      <c r="J169" s="11" t="s">
        <v>233</v>
      </c>
      <c r="K169" s="11">
        <v>7.0</v>
      </c>
      <c r="L169" s="11">
        <v>18.0</v>
      </c>
      <c r="M169" s="12">
        <v>43369.0</v>
      </c>
      <c r="N169" s="13">
        <f t="shared" si="42"/>
        <v>8</v>
      </c>
      <c r="O169" s="11" t="s">
        <v>234</v>
      </c>
      <c r="P169" s="11">
        <v>20.0</v>
      </c>
      <c r="Q169" s="12">
        <v>43448.0</v>
      </c>
      <c r="R169" s="11">
        <f t="shared" si="43"/>
        <v>87</v>
      </c>
      <c r="S169" s="11" t="s">
        <v>235</v>
      </c>
      <c r="T169" s="11">
        <v>1.0</v>
      </c>
      <c r="U169" s="11">
        <v>17.0</v>
      </c>
      <c r="V169" s="7">
        <v>0.4</v>
      </c>
      <c r="W169" s="8">
        <f t="shared" si="3"/>
        <v>10.8</v>
      </c>
      <c r="X169" s="9" t="str">
        <f t="shared" si="34"/>
        <v>Failure</v>
      </c>
      <c r="Y169" s="7" t="str">
        <f t="shared" si="35"/>
        <v>Success</v>
      </c>
      <c r="Z169" s="7" t="str">
        <f t="shared" si="6"/>
        <v>Success</v>
      </c>
      <c r="AA169" s="11">
        <v>25.16</v>
      </c>
      <c r="AB169" s="11">
        <v>3.31</v>
      </c>
      <c r="AC169" s="11" t="b">
        <v>1</v>
      </c>
    </row>
    <row r="170">
      <c r="A170" s="86">
        <v>82.0</v>
      </c>
      <c r="B170" s="80">
        <v>2407186.0</v>
      </c>
      <c r="C170" s="92" t="s">
        <v>759</v>
      </c>
      <c r="D170" s="80">
        <v>73.0</v>
      </c>
      <c r="E170" s="80" t="s">
        <v>57</v>
      </c>
      <c r="F170" s="65" t="s">
        <v>760</v>
      </c>
      <c r="G170" s="65" t="s">
        <v>139</v>
      </c>
      <c r="H170" s="67">
        <v>43333.0</v>
      </c>
      <c r="I170" s="67">
        <v>43308.0</v>
      </c>
      <c r="J170" s="65" t="s">
        <v>761</v>
      </c>
      <c r="K170" s="65">
        <v>7.0</v>
      </c>
      <c r="L170" s="65">
        <v>26.0</v>
      </c>
      <c r="M170" s="67">
        <v>43341.0</v>
      </c>
      <c r="N170" s="66"/>
      <c r="O170" s="65"/>
      <c r="P170" s="65"/>
      <c r="Q170" s="67"/>
      <c r="R170" s="65"/>
      <c r="S170" s="65"/>
      <c r="T170" s="65"/>
      <c r="U170" s="65"/>
      <c r="V170" s="7">
        <v>0.4</v>
      </c>
      <c r="W170" s="8">
        <f t="shared" si="3"/>
        <v>15.6</v>
      </c>
      <c r="X170" s="9" t="str">
        <f t="shared" si="34"/>
        <v> </v>
      </c>
      <c r="Y170" s="7" t="str">
        <f t="shared" si="35"/>
        <v/>
      </c>
      <c r="Z170" s="7" t="str">
        <f t="shared" si="6"/>
        <v/>
      </c>
      <c r="AA170" s="66"/>
      <c r="AB170" s="66"/>
      <c r="AC170" s="65" t="b">
        <v>0</v>
      </c>
    </row>
    <row r="171">
      <c r="A171" s="74">
        <v>82.1</v>
      </c>
      <c r="B171" s="75"/>
      <c r="C171" s="93" t="s">
        <v>757</v>
      </c>
      <c r="D171" s="75"/>
      <c r="E171" s="75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3"/>
      <c r="S171" s="64"/>
      <c r="T171" s="64"/>
      <c r="U171" s="64"/>
      <c r="V171" s="7">
        <v>0.4</v>
      </c>
      <c r="W171" s="8">
        <f t="shared" si="3"/>
        <v>0</v>
      </c>
      <c r="X171" s="9" t="str">
        <f t="shared" si="34"/>
        <v> </v>
      </c>
      <c r="Y171" s="7" t="str">
        <f t="shared" si="35"/>
        <v/>
      </c>
      <c r="Z171" s="7" t="str">
        <f t="shared" si="6"/>
        <v/>
      </c>
      <c r="AA171" s="64"/>
      <c r="AB171" s="64"/>
      <c r="AC171" s="63" t="b">
        <v>0</v>
      </c>
    </row>
    <row r="172">
      <c r="A172" s="23">
        <v>83.0</v>
      </c>
      <c r="B172" s="20">
        <v>1870146.0</v>
      </c>
      <c r="C172" s="28" t="s">
        <v>236</v>
      </c>
      <c r="D172" s="20">
        <v>71.0</v>
      </c>
      <c r="E172" s="20" t="s">
        <v>30</v>
      </c>
      <c r="F172" s="11" t="s">
        <v>237</v>
      </c>
      <c r="G172" s="11" t="s">
        <v>238</v>
      </c>
      <c r="H172" s="12">
        <v>43347.0</v>
      </c>
      <c r="I172" s="12">
        <v>43322.0</v>
      </c>
      <c r="J172" s="11" t="s">
        <v>239</v>
      </c>
      <c r="K172" s="11">
        <v>5.0</v>
      </c>
      <c r="L172" s="11">
        <v>20.0</v>
      </c>
      <c r="M172" s="12">
        <v>43355.0</v>
      </c>
      <c r="N172" s="13">
        <f t="shared" ref="N172:N174" si="44">M172-H172</f>
        <v>8</v>
      </c>
      <c r="O172" s="11" t="s">
        <v>239</v>
      </c>
      <c r="P172" s="11">
        <v>13.0</v>
      </c>
      <c r="Q172" s="12">
        <v>43448.0</v>
      </c>
      <c r="R172" s="11">
        <f t="shared" ref="R172:R174" si="45">Q172-H172</f>
        <v>101</v>
      </c>
      <c r="S172" s="11" t="s">
        <v>239</v>
      </c>
      <c r="T172" s="11">
        <v>5.0</v>
      </c>
      <c r="U172" s="11">
        <v>15.0</v>
      </c>
      <c r="V172" s="7">
        <v>0.4</v>
      </c>
      <c r="W172" s="8">
        <f t="shared" si="3"/>
        <v>12</v>
      </c>
      <c r="X172" s="9" t="str">
        <f t="shared" si="34"/>
        <v>Failure</v>
      </c>
      <c r="Y172" s="7" t="str">
        <f t="shared" si="35"/>
        <v>Failure</v>
      </c>
      <c r="Z172" s="7" t="str">
        <f t="shared" si="6"/>
        <v>Failure</v>
      </c>
      <c r="AA172" s="11">
        <v>23.03</v>
      </c>
      <c r="AB172" s="11">
        <v>2.57</v>
      </c>
      <c r="AC172" s="11" t="b">
        <v>1</v>
      </c>
    </row>
    <row r="173">
      <c r="A173" s="78">
        <v>83.1</v>
      </c>
      <c r="B173" s="96"/>
      <c r="C173" s="95" t="s">
        <v>762</v>
      </c>
      <c r="D173" s="96"/>
      <c r="E173" s="96"/>
      <c r="F173" s="70"/>
      <c r="G173" s="70"/>
      <c r="H173" s="72"/>
      <c r="I173" s="72"/>
      <c r="J173" s="71"/>
      <c r="K173" s="71"/>
      <c r="L173" s="71"/>
      <c r="M173" s="71"/>
      <c r="N173" s="97">
        <f t="shared" si="44"/>
        <v>0</v>
      </c>
      <c r="O173" s="71"/>
      <c r="P173" s="71"/>
      <c r="Q173" s="71"/>
      <c r="R173" s="72">
        <f t="shared" si="45"/>
        <v>0</v>
      </c>
      <c r="S173" s="71"/>
      <c r="T173" s="71"/>
      <c r="U173" s="71"/>
      <c r="V173" s="7">
        <v>0.4</v>
      </c>
      <c r="W173" s="8">
        <f t="shared" si="3"/>
        <v>0</v>
      </c>
      <c r="X173" s="9" t="str">
        <f t="shared" si="34"/>
        <v> </v>
      </c>
      <c r="Y173" s="7" t="str">
        <f t="shared" si="35"/>
        <v/>
      </c>
      <c r="Z173" s="7" t="str">
        <f t="shared" si="6"/>
        <v/>
      </c>
      <c r="AA173" s="71"/>
      <c r="AB173" s="71"/>
      <c r="AC173" s="70" t="b">
        <v>0</v>
      </c>
    </row>
    <row r="174">
      <c r="A174" s="94">
        <v>84.0</v>
      </c>
      <c r="B174" s="78">
        <v>2461050.0</v>
      </c>
      <c r="C174" s="95" t="s">
        <v>763</v>
      </c>
      <c r="D174" s="78"/>
      <c r="E174" s="78"/>
      <c r="F174" s="70"/>
      <c r="G174" s="70"/>
      <c r="H174" s="72"/>
      <c r="I174" s="72"/>
      <c r="J174" s="70"/>
      <c r="K174" s="70"/>
      <c r="L174" s="70"/>
      <c r="M174" s="72"/>
      <c r="N174" s="71">
        <f t="shared" si="44"/>
        <v>0</v>
      </c>
      <c r="O174" s="70"/>
      <c r="P174" s="70"/>
      <c r="Q174" s="72"/>
      <c r="R174" s="70">
        <f t="shared" si="45"/>
        <v>0</v>
      </c>
      <c r="S174" s="70"/>
      <c r="T174" s="70"/>
      <c r="U174" s="70"/>
      <c r="V174" s="7">
        <v>0.4</v>
      </c>
      <c r="W174" s="8">
        <f t="shared" si="3"/>
        <v>0</v>
      </c>
      <c r="X174" s="9" t="str">
        <f t="shared" si="34"/>
        <v> </v>
      </c>
      <c r="Y174" s="7" t="str">
        <f t="shared" si="35"/>
        <v/>
      </c>
      <c r="Z174" s="7" t="str">
        <f t="shared" si="6"/>
        <v/>
      </c>
      <c r="AA174" s="71"/>
      <c r="AB174" s="71"/>
      <c r="AC174" s="70" t="b">
        <v>0</v>
      </c>
    </row>
    <row r="175">
      <c r="A175" s="80">
        <v>84.1</v>
      </c>
      <c r="B175" s="81"/>
      <c r="C175" s="92" t="s">
        <v>764</v>
      </c>
      <c r="D175" s="80">
        <v>74.0</v>
      </c>
      <c r="E175" s="80" t="s">
        <v>30</v>
      </c>
      <c r="F175" s="65" t="s">
        <v>765</v>
      </c>
      <c r="G175" s="65" t="s">
        <v>238</v>
      </c>
      <c r="H175" s="67">
        <v>43388.0</v>
      </c>
      <c r="I175" s="67"/>
      <c r="J175" s="65"/>
      <c r="K175" s="65"/>
      <c r="L175" s="65"/>
      <c r="M175" s="67"/>
      <c r="N175" s="66"/>
      <c r="O175" s="65"/>
      <c r="P175" s="65"/>
      <c r="Q175" s="67"/>
      <c r="R175" s="65"/>
      <c r="S175" s="65"/>
      <c r="T175" s="65"/>
      <c r="U175" s="65"/>
      <c r="V175" s="7">
        <v>0.4</v>
      </c>
      <c r="W175" s="8">
        <f t="shared" si="3"/>
        <v>0</v>
      </c>
      <c r="X175" s="9" t="str">
        <f t="shared" si="34"/>
        <v> </v>
      </c>
      <c r="Y175" s="7" t="str">
        <f t="shared" si="35"/>
        <v/>
      </c>
      <c r="Z175" s="7" t="str">
        <f t="shared" si="6"/>
        <v/>
      </c>
      <c r="AA175" s="66"/>
      <c r="AB175" s="66"/>
      <c r="AC175" s="65" t="b">
        <v>0</v>
      </c>
    </row>
    <row r="176">
      <c r="A176" s="94">
        <v>85.0</v>
      </c>
      <c r="B176" s="78">
        <v>1854204.0</v>
      </c>
      <c r="C176" s="95" t="s">
        <v>766</v>
      </c>
      <c r="D176" s="96"/>
      <c r="E176" s="96"/>
      <c r="F176" s="71"/>
      <c r="G176" s="71"/>
      <c r="H176" s="71"/>
      <c r="I176" s="71"/>
      <c r="J176" s="71"/>
      <c r="K176" s="71"/>
      <c r="L176" s="71"/>
      <c r="M176" s="71"/>
      <c r="N176" s="71">
        <f t="shared" ref="N176:N188" si="46">M176-H176</f>
        <v>0</v>
      </c>
      <c r="O176" s="71"/>
      <c r="P176" s="71"/>
      <c r="Q176" s="71"/>
      <c r="R176" s="70">
        <f t="shared" ref="R176:R188" si="47">Q176-H176</f>
        <v>0</v>
      </c>
      <c r="S176" s="71"/>
      <c r="T176" s="71"/>
      <c r="U176" s="71"/>
      <c r="V176" s="7">
        <v>0.4</v>
      </c>
      <c r="W176" s="8">
        <f t="shared" si="3"/>
        <v>0</v>
      </c>
      <c r="X176" s="9" t="str">
        <f t="shared" si="34"/>
        <v> </v>
      </c>
      <c r="Y176" s="7" t="str">
        <f t="shared" si="35"/>
        <v/>
      </c>
      <c r="Z176" s="7" t="str">
        <f t="shared" si="6"/>
        <v/>
      </c>
      <c r="AA176" s="71"/>
      <c r="AB176" s="71"/>
      <c r="AC176" s="70" t="b">
        <v>0</v>
      </c>
    </row>
    <row r="177">
      <c r="A177" s="78">
        <v>85.1</v>
      </c>
      <c r="B177" s="96"/>
      <c r="C177" s="70" t="s">
        <v>767</v>
      </c>
      <c r="D177" s="96"/>
      <c r="E177" s="96"/>
      <c r="F177" s="71"/>
      <c r="G177" s="71"/>
      <c r="H177" s="71"/>
      <c r="I177" s="71"/>
      <c r="J177" s="71"/>
      <c r="K177" s="71"/>
      <c r="L177" s="71"/>
      <c r="M177" s="71"/>
      <c r="N177" s="71">
        <f t="shared" si="46"/>
        <v>0</v>
      </c>
      <c r="O177" s="71"/>
      <c r="P177" s="71"/>
      <c r="Q177" s="71"/>
      <c r="R177" s="70">
        <f t="shared" si="47"/>
        <v>0</v>
      </c>
      <c r="S177" s="71"/>
      <c r="T177" s="71"/>
      <c r="U177" s="71"/>
      <c r="V177" s="7">
        <v>0.4</v>
      </c>
      <c r="W177" s="8">
        <f t="shared" si="3"/>
        <v>0</v>
      </c>
      <c r="X177" s="9" t="str">
        <f t="shared" si="34"/>
        <v> </v>
      </c>
      <c r="Y177" s="7" t="str">
        <f t="shared" si="35"/>
        <v/>
      </c>
      <c r="Z177" s="7" t="str">
        <f t="shared" si="6"/>
        <v/>
      </c>
      <c r="AA177" s="71"/>
      <c r="AB177" s="71"/>
      <c r="AC177" s="70" t="b">
        <v>0</v>
      </c>
    </row>
    <row r="178">
      <c r="A178" s="78">
        <v>85.2</v>
      </c>
      <c r="B178" s="96"/>
      <c r="C178" s="70" t="s">
        <v>768</v>
      </c>
      <c r="D178" s="96"/>
      <c r="E178" s="96"/>
      <c r="F178" s="71"/>
      <c r="G178" s="71"/>
      <c r="H178" s="71"/>
      <c r="I178" s="71"/>
      <c r="J178" s="71"/>
      <c r="K178" s="71"/>
      <c r="L178" s="71"/>
      <c r="M178" s="71"/>
      <c r="N178" s="71">
        <f t="shared" si="46"/>
        <v>0</v>
      </c>
      <c r="O178" s="71"/>
      <c r="P178" s="71"/>
      <c r="Q178" s="71"/>
      <c r="R178" s="70">
        <f t="shared" si="47"/>
        <v>0</v>
      </c>
      <c r="S178" s="71"/>
      <c r="T178" s="71"/>
      <c r="U178" s="71"/>
      <c r="V178" s="7">
        <v>0.4</v>
      </c>
      <c r="W178" s="8">
        <f t="shared" si="3"/>
        <v>0</v>
      </c>
      <c r="X178" s="9" t="str">
        <f t="shared" si="34"/>
        <v> </v>
      </c>
      <c r="Y178" s="7" t="str">
        <f t="shared" si="35"/>
        <v/>
      </c>
      <c r="Z178" s="7" t="str">
        <f t="shared" si="6"/>
        <v/>
      </c>
      <c r="AA178" s="71"/>
      <c r="AB178" s="71"/>
      <c r="AC178" s="70" t="b">
        <v>0</v>
      </c>
    </row>
    <row r="179">
      <c r="A179" s="78">
        <v>85.3</v>
      </c>
      <c r="B179" s="96"/>
      <c r="C179" s="78" t="s">
        <v>769</v>
      </c>
      <c r="D179" s="78"/>
      <c r="E179" s="78"/>
      <c r="F179" s="70"/>
      <c r="G179" s="70"/>
      <c r="H179" s="72"/>
      <c r="I179" s="72"/>
      <c r="J179" s="71"/>
      <c r="K179" s="71"/>
      <c r="L179" s="71"/>
      <c r="M179" s="71"/>
      <c r="N179" s="97">
        <f t="shared" si="46"/>
        <v>0</v>
      </c>
      <c r="O179" s="71"/>
      <c r="P179" s="71"/>
      <c r="Q179" s="71"/>
      <c r="R179" s="72">
        <f t="shared" si="47"/>
        <v>0</v>
      </c>
      <c r="S179" s="71"/>
      <c r="T179" s="71"/>
      <c r="U179" s="71"/>
      <c r="V179" s="7">
        <v>0.4</v>
      </c>
      <c r="W179" s="8">
        <f t="shared" si="3"/>
        <v>0</v>
      </c>
      <c r="X179" s="9" t="str">
        <f t="shared" si="34"/>
        <v> </v>
      </c>
      <c r="Y179" s="7" t="str">
        <f t="shared" si="35"/>
        <v/>
      </c>
      <c r="Z179" s="7" t="str">
        <f t="shared" si="6"/>
        <v/>
      </c>
      <c r="AA179" s="71"/>
      <c r="AB179" s="71"/>
      <c r="AC179" s="70" t="b">
        <v>0</v>
      </c>
    </row>
    <row r="180">
      <c r="A180" s="25">
        <v>85.4</v>
      </c>
      <c r="B180" s="25">
        <v>1854204.0</v>
      </c>
      <c r="C180" s="25" t="s">
        <v>240</v>
      </c>
      <c r="D180" s="25">
        <v>87.0</v>
      </c>
      <c r="E180" s="25" t="s">
        <v>30</v>
      </c>
      <c r="F180" s="2" t="s">
        <v>241</v>
      </c>
      <c r="G180" s="2" t="s">
        <v>242</v>
      </c>
      <c r="H180" s="4">
        <v>43360.0</v>
      </c>
      <c r="I180" s="4">
        <v>43328.0</v>
      </c>
      <c r="J180" s="2" t="s">
        <v>243</v>
      </c>
      <c r="K180" s="2">
        <v>8.0</v>
      </c>
      <c r="L180" s="2">
        <v>18.0</v>
      </c>
      <c r="M180" s="4">
        <v>43370.0</v>
      </c>
      <c r="N180" s="5">
        <f t="shared" si="46"/>
        <v>10</v>
      </c>
      <c r="O180" s="2" t="s">
        <v>243</v>
      </c>
      <c r="P180" s="2">
        <v>12.0</v>
      </c>
      <c r="Q180" s="4">
        <v>43430.0</v>
      </c>
      <c r="R180" s="2">
        <f t="shared" si="47"/>
        <v>70</v>
      </c>
      <c r="S180" s="2" t="s">
        <v>243</v>
      </c>
      <c r="T180" s="2">
        <v>8.0</v>
      </c>
      <c r="U180" s="2">
        <v>18.0</v>
      </c>
      <c r="V180" s="7">
        <v>0.4</v>
      </c>
      <c r="W180" s="8">
        <f t="shared" si="3"/>
        <v>10.8</v>
      </c>
      <c r="X180" s="9" t="str">
        <f t="shared" si="34"/>
        <v>Failure</v>
      </c>
      <c r="Y180" s="7" t="str">
        <f t="shared" si="35"/>
        <v>Failure</v>
      </c>
      <c r="Z180" s="7" t="str">
        <f t="shared" si="6"/>
        <v>Failure</v>
      </c>
      <c r="AA180" s="2">
        <v>23.97</v>
      </c>
      <c r="AB180" s="2">
        <v>2.85</v>
      </c>
      <c r="AC180" s="2" t="b">
        <v>1</v>
      </c>
    </row>
    <row r="181">
      <c r="A181" s="24">
        <v>86.0</v>
      </c>
      <c r="B181" s="25">
        <v>2338173.0</v>
      </c>
      <c r="C181" s="26" t="s">
        <v>244</v>
      </c>
      <c r="D181" s="25">
        <v>74.0</v>
      </c>
      <c r="E181" s="25" t="s">
        <v>57</v>
      </c>
      <c r="F181" s="2" t="s">
        <v>245</v>
      </c>
      <c r="G181" s="2" t="s">
        <v>246</v>
      </c>
      <c r="H181" s="4">
        <v>43438.0</v>
      </c>
      <c r="I181" s="4">
        <v>43432.0</v>
      </c>
      <c r="J181" s="2" t="s">
        <v>247</v>
      </c>
      <c r="K181" s="2">
        <v>3.0</v>
      </c>
      <c r="L181" s="2">
        <v>19.0</v>
      </c>
      <c r="M181" s="5"/>
      <c r="N181" s="10">
        <f t="shared" si="46"/>
        <v>-43438</v>
      </c>
      <c r="O181" s="5"/>
      <c r="P181" s="5"/>
      <c r="Q181" s="4">
        <v>43560.0</v>
      </c>
      <c r="R181" s="2">
        <f t="shared" si="47"/>
        <v>122</v>
      </c>
      <c r="S181" s="2" t="s">
        <v>248</v>
      </c>
      <c r="T181" s="2">
        <v>5.0</v>
      </c>
      <c r="U181" s="2">
        <v>17.0</v>
      </c>
      <c r="V181" s="7">
        <v>0.4</v>
      </c>
      <c r="W181" s="8">
        <f t="shared" si="3"/>
        <v>11.4</v>
      </c>
      <c r="X181" s="9" t="str">
        <f t="shared" si="34"/>
        <v>Failure</v>
      </c>
      <c r="Y181" s="7" t="str">
        <f t="shared" si="35"/>
        <v>Failure</v>
      </c>
      <c r="Z181" s="7" t="str">
        <f t="shared" si="6"/>
        <v>Failure</v>
      </c>
      <c r="AA181" s="2">
        <v>22.89</v>
      </c>
      <c r="AB181" s="2">
        <v>2.82</v>
      </c>
      <c r="AC181" s="2" t="b">
        <v>1</v>
      </c>
    </row>
    <row r="182">
      <c r="A182" s="20">
        <v>86.1</v>
      </c>
      <c r="B182" s="20">
        <v>2338173.0</v>
      </c>
      <c r="C182" s="20" t="s">
        <v>249</v>
      </c>
      <c r="D182" s="20">
        <v>74.0</v>
      </c>
      <c r="E182" s="20" t="s">
        <v>57</v>
      </c>
      <c r="F182" s="11" t="s">
        <v>250</v>
      </c>
      <c r="G182" s="11" t="s">
        <v>246</v>
      </c>
      <c r="H182" s="12">
        <v>43361.0</v>
      </c>
      <c r="I182" s="12">
        <v>43329.0</v>
      </c>
      <c r="J182" s="11" t="s">
        <v>251</v>
      </c>
      <c r="K182" s="11">
        <v>5.0</v>
      </c>
      <c r="L182" s="11">
        <v>18.0</v>
      </c>
      <c r="M182" s="13"/>
      <c r="N182" s="14">
        <f t="shared" si="46"/>
        <v>-43361</v>
      </c>
      <c r="O182" s="13"/>
      <c r="P182" s="13"/>
      <c r="Q182" s="12">
        <v>43448.0</v>
      </c>
      <c r="R182" s="11">
        <f t="shared" si="47"/>
        <v>87</v>
      </c>
      <c r="S182" s="11" t="s">
        <v>252</v>
      </c>
      <c r="T182" s="11">
        <v>3.0</v>
      </c>
      <c r="U182" s="11">
        <v>17.0</v>
      </c>
      <c r="V182" s="7">
        <v>0.4</v>
      </c>
      <c r="W182" s="8">
        <f t="shared" si="3"/>
        <v>10.8</v>
      </c>
      <c r="X182" s="9" t="str">
        <f t="shared" si="34"/>
        <v>Failure</v>
      </c>
      <c r="Y182" s="7" t="str">
        <f t="shared" si="35"/>
        <v>Success</v>
      </c>
      <c r="Z182" s="7" t="str">
        <f t="shared" si="6"/>
        <v>Success</v>
      </c>
      <c r="AA182" s="11">
        <v>22.84</v>
      </c>
      <c r="AB182" s="11">
        <v>2.75</v>
      </c>
      <c r="AC182" s="11" t="b">
        <v>1</v>
      </c>
    </row>
    <row r="183">
      <c r="A183" s="78">
        <v>86.2</v>
      </c>
      <c r="B183" s="80">
        <v>2338173.0</v>
      </c>
      <c r="C183" s="78" t="s">
        <v>770</v>
      </c>
      <c r="D183" s="96"/>
      <c r="E183" s="96"/>
      <c r="F183" s="71"/>
      <c r="G183" s="71"/>
      <c r="H183" s="71"/>
      <c r="I183" s="71"/>
      <c r="J183" s="71"/>
      <c r="K183" s="71"/>
      <c r="L183" s="71"/>
      <c r="M183" s="71"/>
      <c r="N183" s="71">
        <f t="shared" si="46"/>
        <v>0</v>
      </c>
      <c r="O183" s="71"/>
      <c r="P183" s="71"/>
      <c r="Q183" s="71"/>
      <c r="R183" s="70">
        <f t="shared" si="47"/>
        <v>0</v>
      </c>
      <c r="S183" s="71"/>
      <c r="T183" s="71"/>
      <c r="U183" s="71"/>
      <c r="V183" s="7">
        <v>0.4</v>
      </c>
      <c r="W183" s="8">
        <f t="shared" si="3"/>
        <v>0</v>
      </c>
      <c r="X183" s="9" t="str">
        <f t="shared" si="34"/>
        <v> </v>
      </c>
      <c r="Y183" s="7" t="str">
        <f t="shared" si="35"/>
        <v/>
      </c>
      <c r="Z183" s="7" t="str">
        <f t="shared" si="6"/>
        <v/>
      </c>
      <c r="AA183" s="71"/>
      <c r="AB183" s="71"/>
      <c r="AC183" s="70" t="b">
        <v>0</v>
      </c>
    </row>
    <row r="184">
      <c r="A184" s="78">
        <v>86.3</v>
      </c>
      <c r="B184" s="96"/>
      <c r="C184" s="78" t="s">
        <v>771</v>
      </c>
      <c r="D184" s="96"/>
      <c r="E184" s="96"/>
      <c r="F184" s="71"/>
      <c r="G184" s="71"/>
      <c r="H184" s="71"/>
      <c r="I184" s="71"/>
      <c r="J184" s="71"/>
      <c r="K184" s="71"/>
      <c r="L184" s="71"/>
      <c r="M184" s="71"/>
      <c r="N184" s="71">
        <f t="shared" si="46"/>
        <v>0</v>
      </c>
      <c r="O184" s="71"/>
      <c r="P184" s="71"/>
      <c r="Q184" s="71"/>
      <c r="R184" s="70">
        <f t="shared" si="47"/>
        <v>0</v>
      </c>
      <c r="S184" s="71"/>
      <c r="T184" s="71"/>
      <c r="U184" s="71"/>
      <c r="V184" s="7">
        <v>0.4</v>
      </c>
      <c r="W184" s="8">
        <f t="shared" si="3"/>
        <v>0</v>
      </c>
      <c r="X184" s="9" t="str">
        <f t="shared" si="34"/>
        <v> </v>
      </c>
      <c r="Y184" s="7" t="str">
        <f t="shared" si="35"/>
        <v/>
      </c>
      <c r="Z184" s="7" t="str">
        <f t="shared" si="6"/>
        <v/>
      </c>
      <c r="AA184" s="71"/>
      <c r="AB184" s="71"/>
      <c r="AC184" s="70" t="b">
        <v>0</v>
      </c>
    </row>
    <row r="185">
      <c r="A185" s="24">
        <v>87.0</v>
      </c>
      <c r="B185" s="25">
        <v>868635.0</v>
      </c>
      <c r="C185" s="25" t="s">
        <v>253</v>
      </c>
      <c r="D185" s="25">
        <v>77.0</v>
      </c>
      <c r="E185" s="25" t="s">
        <v>57</v>
      </c>
      <c r="F185" s="2" t="s">
        <v>254</v>
      </c>
      <c r="G185" s="2" t="s">
        <v>255</v>
      </c>
      <c r="H185" s="4">
        <v>43501.0</v>
      </c>
      <c r="I185" s="4">
        <v>43460.0</v>
      </c>
      <c r="J185" s="2" t="s">
        <v>39</v>
      </c>
      <c r="K185" s="2">
        <v>0.0</v>
      </c>
      <c r="L185" s="2">
        <v>16.0</v>
      </c>
      <c r="M185" s="5"/>
      <c r="N185" s="10">
        <f t="shared" si="46"/>
        <v>-43501</v>
      </c>
      <c r="O185" s="5"/>
      <c r="P185" s="5"/>
      <c r="Q185" s="4">
        <v>43560.0</v>
      </c>
      <c r="R185" s="2">
        <f t="shared" si="47"/>
        <v>59</v>
      </c>
      <c r="S185" s="2" t="s">
        <v>39</v>
      </c>
      <c r="T185" s="2">
        <v>0.0</v>
      </c>
      <c r="U185" s="2">
        <v>13.0</v>
      </c>
      <c r="V185" s="7">
        <v>0.4</v>
      </c>
      <c r="W185" s="8">
        <f t="shared" si="3"/>
        <v>9.6</v>
      </c>
      <c r="X185" s="9" t="str">
        <f t="shared" si="34"/>
        <v>Failure</v>
      </c>
      <c r="Y185" s="7" t="str">
        <f t="shared" si="35"/>
        <v>Failure</v>
      </c>
      <c r="Z185" s="7" t="str">
        <f t="shared" si="6"/>
        <v>Failure</v>
      </c>
      <c r="AA185" s="2">
        <v>26.41</v>
      </c>
      <c r="AB185" s="2">
        <v>3.92</v>
      </c>
      <c r="AC185" s="2" t="b">
        <v>1</v>
      </c>
    </row>
    <row r="186">
      <c r="A186" s="25">
        <v>87.1</v>
      </c>
      <c r="B186" s="29"/>
      <c r="C186" s="25" t="s">
        <v>256</v>
      </c>
      <c r="D186" s="25">
        <v>77.0</v>
      </c>
      <c r="E186" s="25" t="s">
        <v>57</v>
      </c>
      <c r="F186" s="2" t="s">
        <v>254</v>
      </c>
      <c r="G186" s="2" t="s">
        <v>246</v>
      </c>
      <c r="H186" s="4">
        <v>43515.0</v>
      </c>
      <c r="I186" s="4">
        <v>43510.0</v>
      </c>
      <c r="J186" s="2" t="s">
        <v>257</v>
      </c>
      <c r="K186" s="2">
        <v>1.0</v>
      </c>
      <c r="L186" s="2">
        <v>14.0</v>
      </c>
      <c r="M186" s="5"/>
      <c r="N186" s="10">
        <f t="shared" si="46"/>
        <v>-43515</v>
      </c>
      <c r="O186" s="5"/>
      <c r="P186" s="5"/>
      <c r="Q186" s="4">
        <v>43560.0</v>
      </c>
      <c r="R186" s="2">
        <f t="shared" si="47"/>
        <v>45</v>
      </c>
      <c r="S186" s="2" t="s">
        <v>258</v>
      </c>
      <c r="T186" s="2">
        <v>5.0</v>
      </c>
      <c r="U186" s="2">
        <v>13.0</v>
      </c>
      <c r="V186" s="7">
        <v>0.4</v>
      </c>
      <c r="W186" s="8">
        <f t="shared" si="3"/>
        <v>8.4</v>
      </c>
      <c r="X186" s="9" t="str">
        <f t="shared" si="34"/>
        <v>Failure</v>
      </c>
      <c r="Y186" s="7" t="str">
        <f t="shared" si="35"/>
        <v>Failure</v>
      </c>
      <c r="Z186" s="7" t="str">
        <f t="shared" si="6"/>
        <v>Failure</v>
      </c>
      <c r="AA186" s="2">
        <v>26.58</v>
      </c>
      <c r="AB186" s="2">
        <v>4.0</v>
      </c>
      <c r="AC186" s="2" t="b">
        <v>1</v>
      </c>
    </row>
    <row r="187">
      <c r="A187" s="23">
        <v>88.0</v>
      </c>
      <c r="B187" s="20">
        <v>2396693.0</v>
      </c>
      <c r="C187" s="20" t="s">
        <v>259</v>
      </c>
      <c r="D187" s="20">
        <v>70.0</v>
      </c>
      <c r="E187" s="20" t="s">
        <v>57</v>
      </c>
      <c r="F187" s="11" t="s">
        <v>260</v>
      </c>
      <c r="G187" s="11" t="s">
        <v>261</v>
      </c>
      <c r="H187" s="12">
        <v>43360.0</v>
      </c>
      <c r="I187" s="12">
        <v>43339.0</v>
      </c>
      <c r="J187" s="11" t="s">
        <v>262</v>
      </c>
      <c r="K187" s="11">
        <v>4.0</v>
      </c>
      <c r="L187" s="11">
        <v>18.0</v>
      </c>
      <c r="M187" s="13"/>
      <c r="N187" s="14">
        <f t="shared" si="46"/>
        <v>-43360</v>
      </c>
      <c r="O187" s="13"/>
      <c r="P187" s="13"/>
      <c r="Q187" s="12">
        <v>43433.0</v>
      </c>
      <c r="R187" s="11">
        <f t="shared" si="47"/>
        <v>73</v>
      </c>
      <c r="S187" s="11" t="s">
        <v>263</v>
      </c>
      <c r="T187" s="11">
        <v>4.0</v>
      </c>
      <c r="U187" s="11">
        <v>13.0</v>
      </c>
      <c r="V187" s="7">
        <v>0.4</v>
      </c>
      <c r="W187" s="8">
        <f t="shared" si="3"/>
        <v>10.8</v>
      </c>
      <c r="X187" s="9" t="str">
        <f t="shared" si="34"/>
        <v>Failure</v>
      </c>
      <c r="Y187" s="7" t="str">
        <f t="shared" si="35"/>
        <v>Failure</v>
      </c>
      <c r="Z187" s="7" t="str">
        <f t="shared" si="6"/>
        <v>Failure</v>
      </c>
      <c r="AA187" s="11">
        <v>23.34</v>
      </c>
      <c r="AB187" s="11">
        <v>2.96</v>
      </c>
      <c r="AC187" s="11" t="b">
        <v>1</v>
      </c>
    </row>
    <row r="188">
      <c r="A188" s="20">
        <v>88.1</v>
      </c>
      <c r="B188" s="20">
        <v>2396693.0</v>
      </c>
      <c r="C188" s="20" t="s">
        <v>259</v>
      </c>
      <c r="D188" s="20">
        <v>70.0</v>
      </c>
      <c r="E188" s="20" t="s">
        <v>57</v>
      </c>
      <c r="F188" s="13"/>
      <c r="G188" s="11" t="s">
        <v>264</v>
      </c>
      <c r="H188" s="12">
        <v>43394.0</v>
      </c>
      <c r="I188" s="12">
        <v>43361.0</v>
      </c>
      <c r="J188" s="11" t="s">
        <v>265</v>
      </c>
      <c r="K188" s="11">
        <v>4.0</v>
      </c>
      <c r="L188" s="11">
        <v>20.0</v>
      </c>
      <c r="M188" s="13"/>
      <c r="N188" s="14">
        <f t="shared" si="46"/>
        <v>-43394</v>
      </c>
      <c r="O188" s="13"/>
      <c r="P188" s="13"/>
      <c r="Q188" s="12">
        <v>43524.0</v>
      </c>
      <c r="R188" s="11">
        <f t="shared" si="47"/>
        <v>130</v>
      </c>
      <c r="S188" s="11" t="s">
        <v>39</v>
      </c>
      <c r="T188" s="11">
        <v>0.0</v>
      </c>
      <c r="U188" s="11">
        <v>18.0</v>
      </c>
      <c r="V188" s="7">
        <v>0.4</v>
      </c>
      <c r="W188" s="8">
        <f t="shared" si="3"/>
        <v>12</v>
      </c>
      <c r="X188" s="9" t="str">
        <f t="shared" si="34"/>
        <v>Failure</v>
      </c>
      <c r="Y188" s="7" t="str">
        <f t="shared" si="35"/>
        <v>Success</v>
      </c>
      <c r="Z188" s="7" t="str">
        <f t="shared" si="6"/>
        <v>Success</v>
      </c>
      <c r="AA188" s="11">
        <v>23.34</v>
      </c>
      <c r="AB188" s="11">
        <v>2.96</v>
      </c>
      <c r="AC188" s="11" t="b">
        <v>1</v>
      </c>
    </row>
    <row r="189">
      <c r="A189" s="84">
        <v>89.0</v>
      </c>
      <c r="B189" s="74">
        <v>2712039.0</v>
      </c>
      <c r="C189" s="74" t="s">
        <v>729</v>
      </c>
      <c r="D189" s="75"/>
      <c r="E189" s="75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3"/>
      <c r="S189" s="64"/>
      <c r="T189" s="64"/>
      <c r="U189" s="64"/>
      <c r="V189" s="7">
        <v>0.4</v>
      </c>
      <c r="W189" s="8">
        <f t="shared" si="3"/>
        <v>0</v>
      </c>
      <c r="X189" s="9" t="str">
        <f t="shared" si="34"/>
        <v> </v>
      </c>
      <c r="Y189" s="7" t="str">
        <f t="shared" si="35"/>
        <v/>
      </c>
      <c r="Z189" s="7" t="str">
        <f t="shared" si="6"/>
        <v/>
      </c>
      <c r="AA189" s="64"/>
      <c r="AB189" s="64"/>
      <c r="AC189" s="63" t="b">
        <v>0</v>
      </c>
    </row>
    <row r="190">
      <c r="A190" s="74">
        <v>89.1</v>
      </c>
      <c r="B190" s="75"/>
      <c r="C190" s="75"/>
      <c r="D190" s="75"/>
      <c r="E190" s="75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3"/>
      <c r="S190" s="64"/>
      <c r="T190" s="64"/>
      <c r="U190" s="64"/>
      <c r="V190" s="7">
        <v>0.4</v>
      </c>
      <c r="W190" s="8">
        <f t="shared" si="3"/>
        <v>0</v>
      </c>
      <c r="X190" s="9" t="str">
        <f t="shared" si="34"/>
        <v> </v>
      </c>
      <c r="Y190" s="7" t="str">
        <f t="shared" si="35"/>
        <v/>
      </c>
      <c r="Z190" s="7" t="str">
        <f t="shared" si="6"/>
        <v/>
      </c>
      <c r="AA190" s="64"/>
      <c r="AB190" s="64"/>
      <c r="AC190" s="63" t="b">
        <v>0</v>
      </c>
    </row>
    <row r="191">
      <c r="A191" s="84">
        <v>90.0</v>
      </c>
      <c r="B191" s="74">
        <v>897079.0</v>
      </c>
      <c r="C191" s="74" t="s">
        <v>729</v>
      </c>
      <c r="D191" s="75"/>
      <c r="E191" s="75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3"/>
      <c r="S191" s="64"/>
      <c r="T191" s="64"/>
      <c r="U191" s="64"/>
      <c r="V191" s="7">
        <v>0.4</v>
      </c>
      <c r="W191" s="8">
        <f t="shared" si="3"/>
        <v>0</v>
      </c>
      <c r="X191" s="9" t="str">
        <f t="shared" si="34"/>
        <v> </v>
      </c>
      <c r="Y191" s="7" t="str">
        <f t="shared" si="35"/>
        <v/>
      </c>
      <c r="Z191" s="7" t="str">
        <f t="shared" si="6"/>
        <v/>
      </c>
      <c r="AA191" s="64"/>
      <c r="AB191" s="64"/>
      <c r="AC191" s="63" t="b">
        <v>0</v>
      </c>
    </row>
    <row r="192">
      <c r="A192" s="74">
        <v>90.1</v>
      </c>
      <c r="B192" s="75"/>
      <c r="C192" s="75"/>
      <c r="D192" s="75"/>
      <c r="E192" s="75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3"/>
      <c r="S192" s="64"/>
      <c r="T192" s="64"/>
      <c r="U192" s="64"/>
      <c r="V192" s="7">
        <v>0.4</v>
      </c>
      <c r="W192" s="8">
        <f t="shared" si="3"/>
        <v>0</v>
      </c>
      <c r="X192" s="9" t="str">
        <f t="shared" si="34"/>
        <v> </v>
      </c>
      <c r="Y192" s="7" t="str">
        <f t="shared" si="35"/>
        <v/>
      </c>
      <c r="Z192" s="7" t="str">
        <f t="shared" si="6"/>
        <v/>
      </c>
      <c r="AA192" s="64"/>
      <c r="AB192" s="64"/>
      <c r="AC192" s="63" t="b">
        <v>0</v>
      </c>
    </row>
    <row r="193">
      <c r="A193" s="84">
        <v>91.0</v>
      </c>
      <c r="B193" s="74">
        <v>2412208.0</v>
      </c>
      <c r="C193" s="74" t="s">
        <v>729</v>
      </c>
      <c r="D193" s="75"/>
      <c r="E193" s="75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3"/>
      <c r="S193" s="64"/>
      <c r="T193" s="64"/>
      <c r="U193" s="64"/>
      <c r="V193" s="7">
        <v>0.4</v>
      </c>
      <c r="W193" s="8">
        <f t="shared" si="3"/>
        <v>0</v>
      </c>
      <c r="X193" s="9" t="str">
        <f t="shared" si="34"/>
        <v> </v>
      </c>
      <c r="Y193" s="7" t="str">
        <f t="shared" si="35"/>
        <v/>
      </c>
      <c r="Z193" s="7" t="str">
        <f t="shared" si="6"/>
        <v/>
      </c>
      <c r="AA193" s="64"/>
      <c r="AB193" s="64"/>
      <c r="AC193" s="63" t="b">
        <v>0</v>
      </c>
    </row>
    <row r="194">
      <c r="A194" s="74">
        <v>91.1</v>
      </c>
      <c r="B194" s="75"/>
      <c r="C194" s="75"/>
      <c r="D194" s="75"/>
      <c r="E194" s="75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3"/>
      <c r="S194" s="64"/>
      <c r="T194" s="64"/>
      <c r="U194" s="64"/>
      <c r="V194" s="7">
        <v>0.4</v>
      </c>
      <c r="W194" s="8">
        <f t="shared" si="3"/>
        <v>0</v>
      </c>
      <c r="X194" s="9" t="str">
        <f t="shared" si="34"/>
        <v> </v>
      </c>
      <c r="Y194" s="7" t="str">
        <f t="shared" si="35"/>
        <v/>
      </c>
      <c r="Z194" s="7" t="str">
        <f t="shared" si="6"/>
        <v/>
      </c>
      <c r="AA194" s="64"/>
      <c r="AB194" s="64"/>
      <c r="AC194" s="63" t="b">
        <v>0</v>
      </c>
    </row>
    <row r="195">
      <c r="A195" s="23">
        <v>92.0</v>
      </c>
      <c r="B195" s="20">
        <v>2776011.0</v>
      </c>
      <c r="C195" s="20" t="s">
        <v>266</v>
      </c>
      <c r="D195" s="20">
        <v>76.0</v>
      </c>
      <c r="E195" s="20" t="s">
        <v>57</v>
      </c>
      <c r="F195" s="11" t="s">
        <v>267</v>
      </c>
      <c r="G195" s="11" t="s">
        <v>255</v>
      </c>
      <c r="H195" s="15">
        <v>43410.0</v>
      </c>
      <c r="I195" s="15">
        <v>43374.0</v>
      </c>
      <c r="J195" s="11" t="s">
        <v>268</v>
      </c>
      <c r="K195" s="11">
        <v>2.0</v>
      </c>
      <c r="L195" s="11">
        <v>22.0</v>
      </c>
      <c r="M195" s="13"/>
      <c r="N195" s="16">
        <f t="shared" ref="N195:N202" si="48">M195-H195</f>
        <v>-43410</v>
      </c>
      <c r="O195" s="13"/>
      <c r="P195" s="13"/>
      <c r="Q195" s="12">
        <v>43476.0</v>
      </c>
      <c r="R195" s="11">
        <f t="shared" ref="R195:R202" si="49">Q195-H195</f>
        <v>66</v>
      </c>
      <c r="S195" s="11" t="s">
        <v>269</v>
      </c>
      <c r="T195" s="11">
        <v>1.0</v>
      </c>
      <c r="U195" s="11">
        <v>18.0</v>
      </c>
      <c r="V195" s="7">
        <v>0.4</v>
      </c>
      <c r="W195" s="8">
        <f t="shared" si="3"/>
        <v>13.2</v>
      </c>
      <c r="X195" s="9" t="str">
        <f t="shared" si="34"/>
        <v>Failure</v>
      </c>
      <c r="Y195" s="7" t="str">
        <f t="shared" si="35"/>
        <v>Success</v>
      </c>
      <c r="Z195" s="7" t="str">
        <f t="shared" si="6"/>
        <v>Success</v>
      </c>
      <c r="AA195" s="11">
        <v>24.63</v>
      </c>
      <c r="AB195" s="11">
        <v>3.63</v>
      </c>
      <c r="AC195" s="11" t="b">
        <v>1</v>
      </c>
    </row>
    <row r="196">
      <c r="A196" s="74">
        <v>92.1</v>
      </c>
      <c r="B196" s="75"/>
      <c r="C196" s="74" t="s">
        <v>772</v>
      </c>
      <c r="D196" s="74"/>
      <c r="E196" s="74"/>
      <c r="F196" s="64"/>
      <c r="G196" s="64"/>
      <c r="H196" s="64"/>
      <c r="I196" s="64"/>
      <c r="J196" s="64"/>
      <c r="K196" s="64"/>
      <c r="L196" s="64"/>
      <c r="M196" s="64"/>
      <c r="N196" s="64">
        <f t="shared" si="48"/>
        <v>0</v>
      </c>
      <c r="O196" s="64"/>
      <c r="P196" s="64"/>
      <c r="Q196" s="64"/>
      <c r="R196" s="63">
        <f t="shared" si="49"/>
        <v>0</v>
      </c>
      <c r="S196" s="64"/>
      <c r="T196" s="64"/>
      <c r="U196" s="64"/>
      <c r="V196" s="7">
        <v>0.4</v>
      </c>
      <c r="W196" s="8">
        <f t="shared" si="3"/>
        <v>0</v>
      </c>
      <c r="X196" s="9" t="str">
        <f t="shared" si="34"/>
        <v> </v>
      </c>
      <c r="Y196" s="7" t="str">
        <f t="shared" si="35"/>
        <v/>
      </c>
      <c r="Z196" s="7" t="str">
        <f t="shared" si="6"/>
        <v/>
      </c>
      <c r="AA196" s="64"/>
      <c r="AB196" s="64"/>
      <c r="AC196" s="63" t="b">
        <v>0</v>
      </c>
    </row>
    <row r="197">
      <c r="A197" s="24">
        <v>93.0</v>
      </c>
      <c r="B197" s="25">
        <v>1450152.0</v>
      </c>
      <c r="C197" s="25" t="s">
        <v>270</v>
      </c>
      <c r="D197" s="25">
        <v>86.0</v>
      </c>
      <c r="E197" s="25" t="s">
        <v>30</v>
      </c>
      <c r="F197" s="2" t="s">
        <v>271</v>
      </c>
      <c r="G197" s="2" t="s">
        <v>272</v>
      </c>
      <c r="H197" s="4">
        <v>43438.0</v>
      </c>
      <c r="I197" s="4">
        <v>43376.0</v>
      </c>
      <c r="J197" s="2" t="s">
        <v>273</v>
      </c>
      <c r="K197" s="2">
        <v>1.0</v>
      </c>
      <c r="L197" s="2">
        <v>12.0</v>
      </c>
      <c r="M197" s="5"/>
      <c r="N197" s="10">
        <f t="shared" si="48"/>
        <v>-43438</v>
      </c>
      <c r="O197" s="5"/>
      <c r="P197" s="5"/>
      <c r="Q197" s="4">
        <v>43474.0</v>
      </c>
      <c r="R197" s="2">
        <f t="shared" si="49"/>
        <v>36</v>
      </c>
      <c r="S197" s="2" t="s">
        <v>274</v>
      </c>
      <c r="T197" s="2">
        <v>1.0</v>
      </c>
      <c r="U197" s="2">
        <v>20.0</v>
      </c>
      <c r="V197" s="7">
        <v>0.4</v>
      </c>
      <c r="W197" s="8">
        <f t="shared" si="3"/>
        <v>7.2</v>
      </c>
      <c r="X197" s="9" t="str">
        <f t="shared" si="34"/>
        <v>Failure</v>
      </c>
      <c r="Y197" s="7" t="str">
        <f t="shared" si="35"/>
        <v>Failure</v>
      </c>
      <c r="Z197" s="7" t="str">
        <f t="shared" si="6"/>
        <v>Failure</v>
      </c>
      <c r="AA197" s="2">
        <v>24.99</v>
      </c>
      <c r="AB197" s="2">
        <v>3.3</v>
      </c>
      <c r="AC197" s="2" t="b">
        <v>1</v>
      </c>
    </row>
    <row r="198">
      <c r="A198" s="80">
        <v>93.1</v>
      </c>
      <c r="B198" s="80">
        <v>1450152.0</v>
      </c>
      <c r="C198" s="80" t="s">
        <v>773</v>
      </c>
      <c r="D198" s="81"/>
      <c r="E198" s="81"/>
      <c r="F198" s="66"/>
      <c r="G198" s="65" t="s">
        <v>774</v>
      </c>
      <c r="H198" s="66"/>
      <c r="I198" s="66"/>
      <c r="J198" s="66"/>
      <c r="K198" s="66"/>
      <c r="L198" s="66"/>
      <c r="M198" s="66"/>
      <c r="N198" s="66">
        <f t="shared" si="48"/>
        <v>0</v>
      </c>
      <c r="O198" s="66"/>
      <c r="P198" s="66"/>
      <c r="Q198" s="66"/>
      <c r="R198" s="65">
        <f t="shared" si="49"/>
        <v>0</v>
      </c>
      <c r="S198" s="66"/>
      <c r="T198" s="66"/>
      <c r="U198" s="66"/>
      <c r="V198" s="7">
        <v>0.4</v>
      </c>
      <c r="W198" s="8">
        <f t="shared" si="3"/>
        <v>0</v>
      </c>
      <c r="X198" s="9" t="str">
        <f t="shared" si="34"/>
        <v> </v>
      </c>
      <c r="Y198" s="7" t="str">
        <f t="shared" si="35"/>
        <v/>
      </c>
      <c r="Z198" s="7" t="str">
        <f t="shared" si="6"/>
        <v/>
      </c>
      <c r="AA198" s="66"/>
      <c r="AB198" s="66"/>
      <c r="AC198" s="65" t="b">
        <v>0</v>
      </c>
    </row>
    <row r="199">
      <c r="A199" s="23">
        <v>94.0</v>
      </c>
      <c r="B199" s="20">
        <v>2782507.0</v>
      </c>
      <c r="C199" s="20" t="s">
        <v>275</v>
      </c>
      <c r="D199" s="20">
        <v>76.0</v>
      </c>
      <c r="E199" s="20" t="s">
        <v>57</v>
      </c>
      <c r="F199" s="11" t="s">
        <v>276</v>
      </c>
      <c r="G199" s="11" t="s">
        <v>176</v>
      </c>
      <c r="H199" s="12">
        <v>43494.0</v>
      </c>
      <c r="I199" s="12">
        <v>43383.0</v>
      </c>
      <c r="J199" s="11" t="s">
        <v>277</v>
      </c>
      <c r="K199" s="11">
        <v>10.0</v>
      </c>
      <c r="L199" s="11">
        <v>25.0</v>
      </c>
      <c r="M199" s="13"/>
      <c r="N199" s="14">
        <f t="shared" si="48"/>
        <v>-43494</v>
      </c>
      <c r="O199" s="13"/>
      <c r="P199" s="13"/>
      <c r="Q199" s="12">
        <v>43578.0</v>
      </c>
      <c r="R199" s="11">
        <f t="shared" si="49"/>
        <v>84</v>
      </c>
      <c r="S199" s="11" t="s">
        <v>278</v>
      </c>
      <c r="T199" s="11">
        <v>4.0</v>
      </c>
      <c r="U199" s="11">
        <v>10.0</v>
      </c>
      <c r="V199" s="7">
        <v>0.4</v>
      </c>
      <c r="W199" s="8">
        <f t="shared" si="3"/>
        <v>15</v>
      </c>
      <c r="X199" s="9" t="str">
        <f t="shared" si="34"/>
        <v>Success</v>
      </c>
      <c r="Y199" s="7" t="str">
        <f t="shared" si="35"/>
        <v>Success</v>
      </c>
      <c r="Z199" s="7" t="str">
        <f t="shared" si="6"/>
        <v>Success</v>
      </c>
      <c r="AA199" s="11">
        <v>23.6</v>
      </c>
      <c r="AB199" s="11">
        <v>2.66</v>
      </c>
      <c r="AC199" s="11" t="b">
        <v>1</v>
      </c>
    </row>
    <row r="200">
      <c r="A200" s="25">
        <v>94.1</v>
      </c>
      <c r="B200" s="25">
        <v>2782507.0</v>
      </c>
      <c r="C200" s="25" t="s">
        <v>279</v>
      </c>
      <c r="D200" s="25">
        <v>76.0</v>
      </c>
      <c r="E200" s="25" t="s">
        <v>57</v>
      </c>
      <c r="F200" s="2" t="s">
        <v>280</v>
      </c>
      <c r="G200" s="2" t="s">
        <v>181</v>
      </c>
      <c r="H200" s="4">
        <v>43570.0</v>
      </c>
      <c r="I200" s="4">
        <v>43529.0</v>
      </c>
      <c r="J200" s="2" t="s">
        <v>281</v>
      </c>
      <c r="K200" s="2">
        <v>1.0</v>
      </c>
      <c r="L200" s="2">
        <v>14.0</v>
      </c>
      <c r="M200" s="5"/>
      <c r="N200" s="10">
        <f t="shared" si="48"/>
        <v>-43570</v>
      </c>
      <c r="O200" s="5"/>
      <c r="P200" s="5"/>
      <c r="Q200" s="4">
        <v>43606.0</v>
      </c>
      <c r="R200" s="2">
        <f t="shared" si="49"/>
        <v>36</v>
      </c>
      <c r="S200" s="2" t="s">
        <v>282</v>
      </c>
      <c r="T200" s="2">
        <v>4.0</v>
      </c>
      <c r="U200" s="2">
        <v>13.0</v>
      </c>
      <c r="V200" s="7">
        <v>0.4</v>
      </c>
      <c r="W200" s="8">
        <f t="shared" si="3"/>
        <v>8.4</v>
      </c>
      <c r="X200" s="9" t="str">
        <f t="shared" si="34"/>
        <v>Failure</v>
      </c>
      <c r="Y200" s="7" t="str">
        <f t="shared" si="35"/>
        <v>Failure</v>
      </c>
      <c r="Z200" s="7" t="str">
        <f t="shared" si="6"/>
        <v>Failure</v>
      </c>
      <c r="AA200" s="2">
        <v>23.2</v>
      </c>
      <c r="AB200" s="2">
        <v>2.85</v>
      </c>
      <c r="AC200" s="2" t="b">
        <v>1</v>
      </c>
    </row>
    <row r="201">
      <c r="A201" s="78">
        <v>94.2</v>
      </c>
      <c r="B201" s="80">
        <v>2782507.0</v>
      </c>
      <c r="C201" s="78" t="s">
        <v>775</v>
      </c>
      <c r="D201" s="78">
        <v>78.0</v>
      </c>
      <c r="E201" s="78" t="s">
        <v>57</v>
      </c>
      <c r="F201" s="71"/>
      <c r="G201" s="71"/>
      <c r="H201" s="71"/>
      <c r="I201" s="71"/>
      <c r="J201" s="71"/>
      <c r="K201" s="71"/>
      <c r="L201" s="71"/>
      <c r="M201" s="71"/>
      <c r="N201" s="71">
        <f t="shared" si="48"/>
        <v>0</v>
      </c>
      <c r="O201" s="71"/>
      <c r="P201" s="71"/>
      <c r="Q201" s="71"/>
      <c r="R201" s="70">
        <f t="shared" si="49"/>
        <v>0</v>
      </c>
      <c r="S201" s="71"/>
      <c r="T201" s="71"/>
      <c r="U201" s="71"/>
      <c r="V201" s="7">
        <v>0.4</v>
      </c>
      <c r="W201" s="8">
        <f t="shared" si="3"/>
        <v>0</v>
      </c>
      <c r="X201" s="9" t="str">
        <f t="shared" si="34"/>
        <v> </v>
      </c>
      <c r="Y201" s="7" t="str">
        <f t="shared" si="35"/>
        <v/>
      </c>
      <c r="Z201" s="7" t="str">
        <f t="shared" si="6"/>
        <v/>
      </c>
      <c r="AA201" s="71"/>
      <c r="AB201" s="71"/>
      <c r="AC201" s="70" t="b">
        <v>0</v>
      </c>
    </row>
    <row r="202">
      <c r="A202" s="78">
        <v>94.3</v>
      </c>
      <c r="B202" s="96"/>
      <c r="C202" s="78" t="s">
        <v>776</v>
      </c>
      <c r="D202" s="78">
        <v>78.0</v>
      </c>
      <c r="E202" s="78" t="s">
        <v>57</v>
      </c>
      <c r="F202" s="71"/>
      <c r="G202" s="71"/>
      <c r="H202" s="71"/>
      <c r="I202" s="71"/>
      <c r="J202" s="71"/>
      <c r="K202" s="71"/>
      <c r="L202" s="71"/>
      <c r="M202" s="71"/>
      <c r="N202" s="71">
        <f t="shared" si="48"/>
        <v>0</v>
      </c>
      <c r="O202" s="71"/>
      <c r="P202" s="71"/>
      <c r="Q202" s="71"/>
      <c r="R202" s="70">
        <f t="shared" si="49"/>
        <v>0</v>
      </c>
      <c r="S202" s="71"/>
      <c r="T202" s="71"/>
      <c r="U202" s="71"/>
      <c r="V202" s="7">
        <v>0.4</v>
      </c>
      <c r="W202" s="8">
        <f t="shared" si="3"/>
        <v>0</v>
      </c>
      <c r="X202" s="9" t="str">
        <f t="shared" si="34"/>
        <v> </v>
      </c>
      <c r="Y202" s="7" t="str">
        <f t="shared" si="35"/>
        <v/>
      </c>
      <c r="Z202" s="7" t="str">
        <f t="shared" si="6"/>
        <v/>
      </c>
      <c r="AA202" s="71"/>
      <c r="AB202" s="71"/>
      <c r="AC202" s="70" t="b">
        <v>0</v>
      </c>
    </row>
    <row r="203">
      <c r="A203" s="84">
        <v>95.0</v>
      </c>
      <c r="B203" s="75"/>
      <c r="C203" s="74" t="s">
        <v>694</v>
      </c>
      <c r="D203" s="75"/>
      <c r="E203" s="75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3"/>
      <c r="S203" s="64"/>
      <c r="T203" s="64"/>
      <c r="U203" s="64"/>
      <c r="V203" s="7">
        <v>0.4</v>
      </c>
      <c r="W203" s="8">
        <f t="shared" si="3"/>
        <v>0</v>
      </c>
      <c r="X203" s="9" t="str">
        <f t="shared" si="34"/>
        <v> </v>
      </c>
      <c r="Y203" s="7" t="str">
        <f t="shared" si="35"/>
        <v/>
      </c>
      <c r="Z203" s="7" t="str">
        <f t="shared" si="6"/>
        <v/>
      </c>
      <c r="AA203" s="64"/>
      <c r="AB203" s="64"/>
      <c r="AC203" s="63" t="b">
        <v>0</v>
      </c>
    </row>
    <row r="204">
      <c r="A204" s="74">
        <v>95.1</v>
      </c>
      <c r="B204" s="75"/>
      <c r="C204" s="75"/>
      <c r="D204" s="75"/>
      <c r="E204" s="75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3"/>
      <c r="S204" s="64"/>
      <c r="T204" s="64"/>
      <c r="U204" s="64"/>
      <c r="V204" s="7">
        <v>0.4</v>
      </c>
      <c r="W204" s="8">
        <f t="shared" si="3"/>
        <v>0</v>
      </c>
      <c r="X204" s="9" t="str">
        <f t="shared" si="34"/>
        <v> </v>
      </c>
      <c r="Y204" s="7" t="str">
        <f t="shared" si="35"/>
        <v/>
      </c>
      <c r="Z204" s="7" t="str">
        <f t="shared" si="6"/>
        <v/>
      </c>
      <c r="AA204" s="64"/>
      <c r="AB204" s="64"/>
      <c r="AC204" s="63" t="b">
        <v>0</v>
      </c>
    </row>
    <row r="205">
      <c r="A205" s="94">
        <v>96.0</v>
      </c>
      <c r="B205" s="78">
        <v>1997990.0</v>
      </c>
      <c r="C205" s="78" t="s">
        <v>777</v>
      </c>
      <c r="D205" s="78"/>
      <c r="E205" s="78" t="s">
        <v>30</v>
      </c>
      <c r="F205" s="71"/>
      <c r="G205" s="71"/>
      <c r="H205" s="72"/>
      <c r="I205" s="71"/>
      <c r="J205" s="71"/>
      <c r="K205" s="71"/>
      <c r="L205" s="71"/>
      <c r="M205" s="71"/>
      <c r="N205" s="97">
        <f>M205-H205</f>
        <v>0</v>
      </c>
      <c r="O205" s="71"/>
      <c r="P205" s="71"/>
      <c r="Q205" s="71"/>
      <c r="R205" s="72">
        <f>Q205-H205</f>
        <v>0</v>
      </c>
      <c r="S205" s="71"/>
      <c r="T205" s="71"/>
      <c r="U205" s="71"/>
      <c r="V205" s="7">
        <v>0.4</v>
      </c>
      <c r="W205" s="8">
        <f t="shared" si="3"/>
        <v>0</v>
      </c>
      <c r="X205" s="9" t="str">
        <f t="shared" si="34"/>
        <v> </v>
      </c>
      <c r="Y205" s="7" t="str">
        <f t="shared" si="35"/>
        <v/>
      </c>
      <c r="Z205" s="7" t="str">
        <f t="shared" si="6"/>
        <v/>
      </c>
      <c r="AA205" s="71"/>
      <c r="AB205" s="71"/>
      <c r="AC205" s="70" t="b">
        <v>0</v>
      </c>
    </row>
    <row r="206">
      <c r="A206" s="80">
        <v>96.1</v>
      </c>
      <c r="B206" s="81"/>
      <c r="C206" s="80" t="s">
        <v>778</v>
      </c>
      <c r="D206" s="80">
        <v>63.0</v>
      </c>
      <c r="E206" s="80" t="s">
        <v>30</v>
      </c>
      <c r="F206" s="65" t="s">
        <v>779</v>
      </c>
      <c r="G206" s="65" t="s">
        <v>780</v>
      </c>
      <c r="H206" s="67">
        <v>43452.0</v>
      </c>
      <c r="I206" s="67">
        <v>43395.0</v>
      </c>
      <c r="J206" s="65"/>
      <c r="K206" s="65"/>
      <c r="L206" s="65"/>
      <c r="M206" s="66"/>
      <c r="N206" s="66"/>
      <c r="O206" s="66"/>
      <c r="P206" s="66"/>
      <c r="Q206" s="67"/>
      <c r="R206" s="65"/>
      <c r="S206" s="65"/>
      <c r="T206" s="65"/>
      <c r="U206" s="65"/>
      <c r="V206" s="7">
        <v>0.4</v>
      </c>
      <c r="W206" s="8">
        <f t="shared" si="3"/>
        <v>0</v>
      </c>
      <c r="X206" s="9" t="str">
        <f t="shared" si="34"/>
        <v> </v>
      </c>
      <c r="Y206" s="7" t="str">
        <f t="shared" si="35"/>
        <v/>
      </c>
      <c r="Z206" s="7" t="str">
        <f t="shared" si="6"/>
        <v/>
      </c>
      <c r="AA206" s="66"/>
      <c r="AB206" s="66"/>
      <c r="AC206" s="65" t="b">
        <v>0</v>
      </c>
    </row>
    <row r="207">
      <c r="A207" s="23">
        <v>97.0</v>
      </c>
      <c r="B207" s="20">
        <v>2308914.0</v>
      </c>
      <c r="C207" s="20" t="s">
        <v>283</v>
      </c>
      <c r="D207" s="20">
        <v>75.0</v>
      </c>
      <c r="E207" s="20" t="s">
        <v>57</v>
      </c>
      <c r="F207" s="11" t="s">
        <v>284</v>
      </c>
      <c r="G207" s="11" t="s">
        <v>255</v>
      </c>
      <c r="H207" s="12">
        <v>43906.0</v>
      </c>
      <c r="I207" s="12">
        <v>43866.0</v>
      </c>
      <c r="J207" s="11" t="s">
        <v>285</v>
      </c>
      <c r="K207" s="11">
        <v>0.0</v>
      </c>
      <c r="L207" s="11">
        <v>19.0</v>
      </c>
      <c r="M207" s="13"/>
      <c r="N207" s="14">
        <f t="shared" ref="N207:N210" si="50">M207-H207</f>
        <v>-43906</v>
      </c>
      <c r="O207" s="13"/>
      <c r="P207" s="13"/>
      <c r="Q207" s="12">
        <v>43973.0</v>
      </c>
      <c r="R207" s="11">
        <f t="shared" ref="R207:R210" si="51">Q207-H207</f>
        <v>67</v>
      </c>
      <c r="S207" s="11" t="s">
        <v>39</v>
      </c>
      <c r="T207" s="11">
        <v>0.0</v>
      </c>
      <c r="U207" s="11">
        <v>11.0</v>
      </c>
      <c r="V207" s="7">
        <v>0.4</v>
      </c>
      <c r="W207" s="8">
        <f t="shared" si="3"/>
        <v>11.4</v>
      </c>
      <c r="X207" s="9" t="str">
        <f t="shared" si="34"/>
        <v>Success</v>
      </c>
      <c r="Y207" s="7" t="str">
        <f t="shared" si="35"/>
        <v>Failure</v>
      </c>
      <c r="Z207" s="7" t="str">
        <f t="shared" si="6"/>
        <v>Success</v>
      </c>
      <c r="AA207" s="11">
        <v>24.17</v>
      </c>
      <c r="AB207" s="11">
        <v>3.33</v>
      </c>
      <c r="AC207" s="11" t="b">
        <v>1</v>
      </c>
    </row>
    <row r="208">
      <c r="A208" s="20">
        <v>97.1</v>
      </c>
      <c r="B208" s="20">
        <v>2308914.0</v>
      </c>
      <c r="C208" s="20" t="s">
        <v>286</v>
      </c>
      <c r="D208" s="20">
        <v>74.0</v>
      </c>
      <c r="E208" s="20" t="s">
        <v>57</v>
      </c>
      <c r="F208" s="11" t="s">
        <v>287</v>
      </c>
      <c r="G208" s="11" t="s">
        <v>288</v>
      </c>
      <c r="H208" s="12">
        <v>43480.0</v>
      </c>
      <c r="I208" s="12">
        <v>43404.0</v>
      </c>
      <c r="J208" s="11" t="s">
        <v>39</v>
      </c>
      <c r="K208" s="11">
        <v>0.0</v>
      </c>
      <c r="L208" s="11">
        <v>14.0</v>
      </c>
      <c r="M208" s="13"/>
      <c r="N208" s="14">
        <f t="shared" si="50"/>
        <v>-43480</v>
      </c>
      <c r="O208" s="13"/>
      <c r="P208" s="13"/>
      <c r="Q208" s="12">
        <v>43546.0</v>
      </c>
      <c r="R208" s="11">
        <f t="shared" si="51"/>
        <v>66</v>
      </c>
      <c r="S208" s="11" t="s">
        <v>39</v>
      </c>
      <c r="T208" s="11">
        <v>0.0</v>
      </c>
      <c r="U208" s="11">
        <v>10.0</v>
      </c>
      <c r="V208" s="7">
        <v>0.4</v>
      </c>
      <c r="W208" s="8">
        <f t="shared" si="3"/>
        <v>8.4</v>
      </c>
      <c r="X208" s="9" t="str">
        <f t="shared" si="34"/>
        <v>Failure</v>
      </c>
      <c r="Y208" s="7" t="str">
        <f t="shared" si="35"/>
        <v>Failure</v>
      </c>
      <c r="Z208" s="7" t="str">
        <f t="shared" si="6"/>
        <v>Failure</v>
      </c>
      <c r="AA208" s="11">
        <v>23.99</v>
      </c>
      <c r="AB208" s="11">
        <v>3.27</v>
      </c>
      <c r="AC208" s="11" t="b">
        <v>1</v>
      </c>
    </row>
    <row r="209">
      <c r="A209" s="24">
        <v>98.0</v>
      </c>
      <c r="B209" s="25">
        <v>1572294.0</v>
      </c>
      <c r="C209" s="25" t="s">
        <v>289</v>
      </c>
      <c r="D209" s="25">
        <v>73.0</v>
      </c>
      <c r="E209" s="25" t="s">
        <v>30</v>
      </c>
      <c r="F209" s="2" t="s">
        <v>47</v>
      </c>
      <c r="G209" s="2" t="s">
        <v>255</v>
      </c>
      <c r="H209" s="4">
        <v>43451.0</v>
      </c>
      <c r="I209" s="3">
        <v>43412.0</v>
      </c>
      <c r="J209" s="2" t="s">
        <v>290</v>
      </c>
      <c r="K209" s="2">
        <v>8.0</v>
      </c>
      <c r="L209" s="2">
        <v>14.0</v>
      </c>
      <c r="M209" s="5"/>
      <c r="N209" s="10">
        <f t="shared" si="50"/>
        <v>-43451</v>
      </c>
      <c r="O209" s="5"/>
      <c r="P209" s="5"/>
      <c r="Q209" s="4">
        <v>43517.0</v>
      </c>
      <c r="R209" s="2">
        <f t="shared" si="51"/>
        <v>66</v>
      </c>
      <c r="S209" s="2" t="s">
        <v>290</v>
      </c>
      <c r="T209" s="2">
        <v>8.0</v>
      </c>
      <c r="U209" s="2">
        <v>12.0</v>
      </c>
      <c r="V209" s="7">
        <v>0.4</v>
      </c>
      <c r="W209" s="8">
        <f t="shared" si="3"/>
        <v>8.4</v>
      </c>
      <c r="X209" s="9" t="str">
        <f t="shared" si="34"/>
        <v>Failure</v>
      </c>
      <c r="Y209" s="7" t="str">
        <f t="shared" si="35"/>
        <v>Failure</v>
      </c>
      <c r="Z209" s="7" t="str">
        <f t="shared" si="6"/>
        <v>Failure</v>
      </c>
      <c r="AA209" s="2">
        <v>24.92</v>
      </c>
      <c r="AB209" s="2">
        <v>3.34</v>
      </c>
      <c r="AC209" s="2" t="b">
        <v>1</v>
      </c>
    </row>
    <row r="210">
      <c r="A210" s="80">
        <v>98.1</v>
      </c>
      <c r="B210" s="80">
        <v>1572294.0</v>
      </c>
      <c r="C210" s="80" t="s">
        <v>781</v>
      </c>
      <c r="D210" s="80">
        <v>73.0</v>
      </c>
      <c r="E210" s="80" t="s">
        <v>30</v>
      </c>
      <c r="F210" s="66"/>
      <c r="G210" s="66"/>
      <c r="H210" s="66"/>
      <c r="I210" s="66"/>
      <c r="J210" s="66"/>
      <c r="K210" s="66"/>
      <c r="L210" s="66"/>
      <c r="M210" s="66"/>
      <c r="N210" s="66">
        <f t="shared" si="50"/>
        <v>0</v>
      </c>
      <c r="O210" s="66"/>
      <c r="P210" s="66"/>
      <c r="Q210" s="66"/>
      <c r="R210" s="65">
        <f t="shared" si="51"/>
        <v>0</v>
      </c>
      <c r="S210" s="66"/>
      <c r="T210" s="66"/>
      <c r="U210" s="66"/>
      <c r="V210" s="7">
        <v>0.4</v>
      </c>
      <c r="W210" s="8">
        <f t="shared" si="3"/>
        <v>0</v>
      </c>
      <c r="X210" s="9" t="str">
        <f t="shared" si="34"/>
        <v> </v>
      </c>
      <c r="Y210" s="7" t="str">
        <f t="shared" si="35"/>
        <v/>
      </c>
      <c r="Z210" s="7" t="str">
        <f t="shared" si="6"/>
        <v/>
      </c>
      <c r="AA210" s="66"/>
      <c r="AB210" s="66"/>
      <c r="AC210" s="65" t="b">
        <v>0</v>
      </c>
    </row>
    <row r="211">
      <c r="A211" s="84">
        <v>99.0</v>
      </c>
      <c r="B211" s="74">
        <v>1765910.0</v>
      </c>
      <c r="C211" s="76" t="s">
        <v>729</v>
      </c>
      <c r="D211" s="75"/>
      <c r="E211" s="75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3"/>
      <c r="S211" s="64"/>
      <c r="T211" s="64"/>
      <c r="U211" s="64"/>
      <c r="V211" s="7">
        <v>0.4</v>
      </c>
      <c r="W211" s="8">
        <f t="shared" si="3"/>
        <v>0</v>
      </c>
      <c r="X211" s="9" t="str">
        <f t="shared" si="34"/>
        <v> </v>
      </c>
      <c r="Y211" s="7" t="str">
        <f t="shared" si="35"/>
        <v/>
      </c>
      <c r="Z211" s="7" t="str">
        <f t="shared" si="6"/>
        <v/>
      </c>
      <c r="AA211" s="64"/>
      <c r="AB211" s="64"/>
      <c r="AC211" s="63" t="b">
        <v>0</v>
      </c>
    </row>
    <row r="212">
      <c r="A212" s="74">
        <v>99.1</v>
      </c>
      <c r="B212" s="75"/>
      <c r="C212" s="75"/>
      <c r="D212" s="75"/>
      <c r="E212" s="75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3"/>
      <c r="S212" s="64"/>
      <c r="T212" s="64"/>
      <c r="U212" s="64"/>
      <c r="V212" s="7">
        <v>0.4</v>
      </c>
      <c r="W212" s="8">
        <f t="shared" si="3"/>
        <v>0</v>
      </c>
      <c r="X212" s="9" t="str">
        <f t="shared" si="34"/>
        <v> </v>
      </c>
      <c r="Y212" s="7" t="str">
        <f t="shared" si="35"/>
        <v/>
      </c>
      <c r="Z212" s="7" t="str">
        <f t="shared" si="6"/>
        <v/>
      </c>
      <c r="AA212" s="64"/>
      <c r="AB212" s="64"/>
      <c r="AC212" s="63" t="b">
        <v>0</v>
      </c>
    </row>
    <row r="213">
      <c r="A213" s="86">
        <v>100.0</v>
      </c>
      <c r="B213" s="80">
        <v>2799216.0</v>
      </c>
      <c r="C213" s="80" t="s">
        <v>782</v>
      </c>
      <c r="D213" s="81"/>
      <c r="E213" s="81"/>
      <c r="F213" s="66"/>
      <c r="G213" s="65" t="s">
        <v>696</v>
      </c>
      <c r="H213" s="67"/>
      <c r="I213" s="65"/>
      <c r="J213" s="66"/>
      <c r="K213" s="66"/>
      <c r="L213" s="66"/>
      <c r="M213" s="66"/>
      <c r="N213" s="87">
        <f t="shared" ref="N213:N214" si="52">M213-H213</f>
        <v>0</v>
      </c>
      <c r="O213" s="66"/>
      <c r="P213" s="66"/>
      <c r="Q213" s="66"/>
      <c r="R213" s="67">
        <f t="shared" ref="R213:R214" si="53">Q213-H213</f>
        <v>0</v>
      </c>
      <c r="S213" s="66"/>
      <c r="T213" s="66"/>
      <c r="U213" s="66"/>
      <c r="V213" s="7">
        <v>0.4</v>
      </c>
      <c r="W213" s="8">
        <f t="shared" si="3"/>
        <v>0</v>
      </c>
      <c r="X213" s="9" t="str">
        <f t="shared" si="34"/>
        <v> </v>
      </c>
      <c r="Y213" s="7" t="str">
        <f t="shared" si="35"/>
        <v/>
      </c>
      <c r="Z213" s="7" t="str">
        <f t="shared" si="6"/>
        <v/>
      </c>
      <c r="AA213" s="66"/>
      <c r="AB213" s="66"/>
      <c r="AC213" s="65" t="b">
        <v>0</v>
      </c>
    </row>
    <row r="214">
      <c r="A214" s="25">
        <v>100.1</v>
      </c>
      <c r="B214" s="25">
        <v>2799216.0</v>
      </c>
      <c r="C214" s="25" t="s">
        <v>291</v>
      </c>
      <c r="D214" s="25">
        <v>67.0</v>
      </c>
      <c r="E214" s="25" t="s">
        <v>57</v>
      </c>
      <c r="F214" s="2" t="s">
        <v>292</v>
      </c>
      <c r="G214" s="2" t="s">
        <v>293</v>
      </c>
      <c r="H214" s="4">
        <v>43480.0</v>
      </c>
      <c r="I214" s="4">
        <v>43411.0</v>
      </c>
      <c r="J214" s="2" t="s">
        <v>294</v>
      </c>
      <c r="K214" s="2">
        <v>4.0</v>
      </c>
      <c r="L214" s="2">
        <v>17.0</v>
      </c>
      <c r="M214" s="4">
        <v>43488.0</v>
      </c>
      <c r="N214" s="5">
        <f t="shared" si="52"/>
        <v>8</v>
      </c>
      <c r="O214" s="2" t="s">
        <v>294</v>
      </c>
      <c r="P214" s="2">
        <v>17.0</v>
      </c>
      <c r="Q214" s="4">
        <v>43553.0</v>
      </c>
      <c r="R214" s="2">
        <f t="shared" si="53"/>
        <v>73</v>
      </c>
      <c r="S214" s="2" t="s">
        <v>294</v>
      </c>
      <c r="T214" s="2">
        <v>4.0</v>
      </c>
      <c r="U214" s="2">
        <v>17.0</v>
      </c>
      <c r="V214" s="7">
        <v>0.4</v>
      </c>
      <c r="W214" s="8">
        <f t="shared" si="3"/>
        <v>10.2</v>
      </c>
      <c r="X214" s="9" t="str">
        <f t="shared" si="34"/>
        <v>Failure</v>
      </c>
      <c r="Y214" s="7" t="str">
        <f t="shared" si="35"/>
        <v>Failure</v>
      </c>
      <c r="Z214" s="7" t="str">
        <f t="shared" si="6"/>
        <v>Failure</v>
      </c>
      <c r="AA214" s="2">
        <v>23.36</v>
      </c>
      <c r="AB214" s="2">
        <v>3.11</v>
      </c>
      <c r="AC214" s="2" t="b">
        <v>1</v>
      </c>
    </row>
    <row r="215">
      <c r="A215" s="84">
        <v>101.0</v>
      </c>
      <c r="B215" s="74">
        <v>2165542.0</v>
      </c>
      <c r="C215" s="74" t="s">
        <v>783</v>
      </c>
      <c r="D215" s="75"/>
      <c r="E215" s="75"/>
      <c r="F215" s="64"/>
      <c r="G215" s="63" t="s">
        <v>784</v>
      </c>
      <c r="H215" s="63"/>
      <c r="I215" s="63"/>
      <c r="J215" s="64"/>
      <c r="K215" s="64"/>
      <c r="L215" s="64"/>
      <c r="M215" s="64"/>
      <c r="N215" s="64"/>
      <c r="O215" s="64"/>
      <c r="P215" s="64"/>
      <c r="Q215" s="64"/>
      <c r="R215" s="63"/>
      <c r="S215" s="64"/>
      <c r="T215" s="64"/>
      <c r="U215" s="64"/>
      <c r="V215" s="7">
        <v>0.4</v>
      </c>
      <c r="W215" s="8">
        <f t="shared" si="3"/>
        <v>0</v>
      </c>
      <c r="X215" s="9" t="str">
        <f t="shared" si="34"/>
        <v> </v>
      </c>
      <c r="Y215" s="7" t="str">
        <f t="shared" si="35"/>
        <v/>
      </c>
      <c r="Z215" s="7" t="str">
        <f t="shared" si="6"/>
        <v/>
      </c>
      <c r="AA215" s="64"/>
      <c r="AB215" s="64"/>
      <c r="AC215" s="63" t="b">
        <v>0</v>
      </c>
    </row>
    <row r="216">
      <c r="A216" s="74">
        <v>101.1</v>
      </c>
      <c r="B216" s="75"/>
      <c r="C216" s="74" t="s">
        <v>785</v>
      </c>
      <c r="D216" s="75"/>
      <c r="E216" s="75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3"/>
      <c r="S216" s="64"/>
      <c r="T216" s="64"/>
      <c r="U216" s="64"/>
      <c r="V216" s="7">
        <v>0.4</v>
      </c>
      <c r="W216" s="8">
        <f t="shared" si="3"/>
        <v>0</v>
      </c>
      <c r="X216" s="9" t="str">
        <f t="shared" si="34"/>
        <v> </v>
      </c>
      <c r="Y216" s="7" t="str">
        <f t="shared" si="35"/>
        <v/>
      </c>
      <c r="Z216" s="7" t="str">
        <f t="shared" si="6"/>
        <v/>
      </c>
      <c r="AA216" s="64"/>
      <c r="AB216" s="64"/>
      <c r="AC216" s="63" t="b">
        <v>0</v>
      </c>
    </row>
    <row r="217">
      <c r="A217" s="84">
        <v>102.0</v>
      </c>
      <c r="B217" s="74">
        <v>2705334.0</v>
      </c>
      <c r="C217" s="74" t="s">
        <v>786</v>
      </c>
      <c r="D217" s="75"/>
      <c r="E217" s="75"/>
      <c r="F217" s="64"/>
      <c r="G217" s="63" t="s">
        <v>535</v>
      </c>
      <c r="H217" s="63"/>
      <c r="I217" s="63"/>
      <c r="J217" s="64"/>
      <c r="K217" s="64"/>
      <c r="L217" s="64"/>
      <c r="M217" s="64"/>
      <c r="N217" s="64"/>
      <c r="O217" s="64"/>
      <c r="P217" s="64"/>
      <c r="Q217" s="64"/>
      <c r="R217" s="63"/>
      <c r="S217" s="64"/>
      <c r="T217" s="64"/>
      <c r="U217" s="64"/>
      <c r="V217" s="7">
        <v>0.4</v>
      </c>
      <c r="W217" s="8">
        <f t="shared" si="3"/>
        <v>0</v>
      </c>
      <c r="X217" s="9" t="str">
        <f t="shared" si="34"/>
        <v> </v>
      </c>
      <c r="Y217" s="7" t="str">
        <f t="shared" si="35"/>
        <v/>
      </c>
      <c r="Z217" s="7" t="str">
        <f t="shared" si="6"/>
        <v/>
      </c>
      <c r="AA217" s="64"/>
      <c r="AB217" s="64"/>
      <c r="AC217" s="63" t="b">
        <v>0</v>
      </c>
    </row>
    <row r="218">
      <c r="A218" s="74">
        <v>102.1</v>
      </c>
      <c r="B218" s="75"/>
      <c r="C218" s="75"/>
      <c r="D218" s="75"/>
      <c r="E218" s="75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3"/>
      <c r="S218" s="64"/>
      <c r="T218" s="64"/>
      <c r="U218" s="64"/>
      <c r="V218" s="7">
        <v>0.4</v>
      </c>
      <c r="W218" s="8">
        <f t="shared" si="3"/>
        <v>0</v>
      </c>
      <c r="X218" s="9" t="str">
        <f t="shared" si="34"/>
        <v> </v>
      </c>
      <c r="Y218" s="7" t="str">
        <f t="shared" si="35"/>
        <v/>
      </c>
      <c r="Z218" s="7" t="str">
        <f t="shared" si="6"/>
        <v/>
      </c>
      <c r="AA218" s="64"/>
      <c r="AB218" s="64"/>
      <c r="AC218" s="63" t="b">
        <v>0</v>
      </c>
    </row>
    <row r="219">
      <c r="A219" s="84">
        <v>103.0</v>
      </c>
      <c r="B219" s="74">
        <v>2809475.0</v>
      </c>
      <c r="C219" s="74" t="s">
        <v>787</v>
      </c>
      <c r="D219" s="75"/>
      <c r="E219" s="75"/>
      <c r="F219" s="64"/>
      <c r="G219" s="63" t="s">
        <v>788</v>
      </c>
      <c r="H219" s="63"/>
      <c r="I219" s="63"/>
      <c r="J219" s="64"/>
      <c r="K219" s="64"/>
      <c r="L219" s="64"/>
      <c r="M219" s="64"/>
      <c r="N219" s="64"/>
      <c r="O219" s="64"/>
      <c r="P219" s="64"/>
      <c r="Q219" s="64"/>
      <c r="R219" s="63"/>
      <c r="S219" s="64"/>
      <c r="T219" s="64"/>
      <c r="U219" s="64"/>
      <c r="V219" s="7">
        <v>0.4</v>
      </c>
      <c r="W219" s="8">
        <f t="shared" si="3"/>
        <v>0</v>
      </c>
      <c r="X219" s="9" t="str">
        <f t="shared" si="34"/>
        <v> </v>
      </c>
      <c r="Y219" s="7" t="str">
        <f t="shared" si="35"/>
        <v/>
      </c>
      <c r="Z219" s="7" t="str">
        <f t="shared" si="6"/>
        <v/>
      </c>
      <c r="AA219" s="64"/>
      <c r="AB219" s="64"/>
      <c r="AC219" s="63" t="b">
        <v>0</v>
      </c>
    </row>
    <row r="220">
      <c r="A220" s="74">
        <v>103.1</v>
      </c>
      <c r="B220" s="75"/>
      <c r="C220" s="75"/>
      <c r="D220" s="75"/>
      <c r="E220" s="75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3"/>
      <c r="S220" s="64"/>
      <c r="T220" s="64"/>
      <c r="U220" s="64"/>
      <c r="V220" s="7">
        <v>0.4</v>
      </c>
      <c r="W220" s="8">
        <f t="shared" si="3"/>
        <v>0</v>
      </c>
      <c r="X220" s="9" t="str">
        <f t="shared" si="34"/>
        <v> </v>
      </c>
      <c r="Y220" s="7" t="str">
        <f t="shared" si="35"/>
        <v/>
      </c>
      <c r="Z220" s="7" t="str">
        <f t="shared" si="6"/>
        <v/>
      </c>
      <c r="AA220" s="64"/>
      <c r="AB220" s="64"/>
      <c r="AC220" s="63" t="b">
        <v>0</v>
      </c>
    </row>
    <row r="221">
      <c r="A221" s="23">
        <v>104.0</v>
      </c>
      <c r="B221" s="20">
        <v>1631520.0</v>
      </c>
      <c r="C221" s="20" t="s">
        <v>295</v>
      </c>
      <c r="D221" s="20">
        <v>75.0</v>
      </c>
      <c r="E221" s="20" t="s">
        <v>57</v>
      </c>
      <c r="F221" s="11" t="s">
        <v>296</v>
      </c>
      <c r="G221" s="11" t="s">
        <v>297</v>
      </c>
      <c r="H221" s="12">
        <v>43515.0</v>
      </c>
      <c r="I221" s="12">
        <v>43474.0</v>
      </c>
      <c r="J221" s="11" t="s">
        <v>298</v>
      </c>
      <c r="K221" s="11">
        <v>9.0</v>
      </c>
      <c r="L221" s="11">
        <v>22.0</v>
      </c>
      <c r="M221" s="12">
        <v>43523.0</v>
      </c>
      <c r="N221" s="13">
        <f t="shared" ref="N221:N222" si="54">M221-H221</f>
        <v>8</v>
      </c>
      <c r="O221" s="11" t="s">
        <v>298</v>
      </c>
      <c r="P221" s="11">
        <v>11.0</v>
      </c>
      <c r="Q221" s="12">
        <v>43633.0</v>
      </c>
      <c r="R221" s="11">
        <f t="shared" ref="R221:R222" si="55">Q221-H221</f>
        <v>118</v>
      </c>
      <c r="S221" s="11" t="s">
        <v>298</v>
      </c>
      <c r="T221" s="11">
        <v>9.0</v>
      </c>
      <c r="U221" s="11">
        <v>12.0</v>
      </c>
      <c r="V221" s="7">
        <v>0.4</v>
      </c>
      <c r="W221" s="8">
        <f t="shared" si="3"/>
        <v>13.2</v>
      </c>
      <c r="X221" s="9" t="str">
        <f t="shared" si="34"/>
        <v>Success</v>
      </c>
      <c r="Y221" s="7" t="str">
        <f t="shared" si="35"/>
        <v>Failure</v>
      </c>
      <c r="Z221" s="7" t="str">
        <f t="shared" si="6"/>
        <v>Success</v>
      </c>
      <c r="AA221" s="11">
        <v>23.06</v>
      </c>
      <c r="AB221" s="11">
        <v>2.89</v>
      </c>
      <c r="AC221" s="11" t="b">
        <v>1</v>
      </c>
    </row>
    <row r="222">
      <c r="A222" s="20">
        <v>104.1</v>
      </c>
      <c r="B222" s="20">
        <v>1631520.0</v>
      </c>
      <c r="C222" s="20" t="s">
        <v>299</v>
      </c>
      <c r="D222" s="20">
        <v>75.0</v>
      </c>
      <c r="E222" s="20" t="s">
        <v>57</v>
      </c>
      <c r="F222" s="11" t="s">
        <v>296</v>
      </c>
      <c r="G222" s="11" t="s">
        <v>300</v>
      </c>
      <c r="H222" s="12">
        <v>43528.0</v>
      </c>
      <c r="I222" s="12">
        <v>43474.0</v>
      </c>
      <c r="J222" s="11" t="s">
        <v>298</v>
      </c>
      <c r="K222" s="11">
        <v>9.0</v>
      </c>
      <c r="L222" s="11">
        <v>16.0</v>
      </c>
      <c r="M222" s="12">
        <v>43537.0</v>
      </c>
      <c r="N222" s="13">
        <f t="shared" si="54"/>
        <v>9</v>
      </c>
      <c r="O222" s="11" t="s">
        <v>298</v>
      </c>
      <c r="P222" s="11">
        <v>13.0</v>
      </c>
      <c r="Q222" s="12">
        <v>43633.0</v>
      </c>
      <c r="R222" s="11">
        <f t="shared" si="55"/>
        <v>105</v>
      </c>
      <c r="S222" s="11" t="s">
        <v>298</v>
      </c>
      <c r="T222" s="11">
        <v>9.0</v>
      </c>
      <c r="U222" s="11">
        <v>12.0</v>
      </c>
      <c r="V222" s="7">
        <v>0.4</v>
      </c>
      <c r="W222" s="8">
        <f t="shared" si="3"/>
        <v>9.6</v>
      </c>
      <c r="X222" s="9" t="str">
        <f t="shared" si="34"/>
        <v>Failure</v>
      </c>
      <c r="Y222" s="7" t="str">
        <f t="shared" si="35"/>
        <v>Failure</v>
      </c>
      <c r="Z222" s="7" t="str">
        <f t="shared" si="6"/>
        <v>Failure</v>
      </c>
      <c r="AA222" s="11">
        <v>22.87</v>
      </c>
      <c r="AB222" s="11">
        <v>2.95</v>
      </c>
      <c r="AC222" s="11" t="b">
        <v>1</v>
      </c>
    </row>
    <row r="223">
      <c r="A223" s="84">
        <v>105.0</v>
      </c>
      <c r="B223" s="75"/>
      <c r="C223" s="74" t="s">
        <v>694</v>
      </c>
      <c r="D223" s="75"/>
      <c r="E223" s="75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3"/>
      <c r="S223" s="64"/>
      <c r="T223" s="64"/>
      <c r="U223" s="64"/>
      <c r="V223" s="7">
        <v>0.4</v>
      </c>
      <c r="W223" s="8">
        <f t="shared" si="3"/>
        <v>0</v>
      </c>
      <c r="X223" s="9" t="str">
        <f t="shared" si="34"/>
        <v> </v>
      </c>
      <c r="Y223" s="7" t="str">
        <f t="shared" si="35"/>
        <v/>
      </c>
      <c r="Z223" s="7" t="str">
        <f t="shared" si="6"/>
        <v/>
      </c>
      <c r="AA223" s="64"/>
      <c r="AB223" s="64"/>
      <c r="AC223" s="63" t="b">
        <v>0</v>
      </c>
    </row>
    <row r="224">
      <c r="A224" s="74">
        <v>105.1</v>
      </c>
      <c r="B224" s="75"/>
      <c r="C224" s="75"/>
      <c r="D224" s="75"/>
      <c r="E224" s="75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3"/>
      <c r="S224" s="64"/>
      <c r="T224" s="64"/>
      <c r="U224" s="64"/>
      <c r="V224" s="7">
        <v>0.4</v>
      </c>
      <c r="W224" s="8">
        <f t="shared" si="3"/>
        <v>0</v>
      </c>
      <c r="X224" s="9" t="str">
        <f t="shared" si="34"/>
        <v> </v>
      </c>
      <c r="Y224" s="7" t="str">
        <f t="shared" si="35"/>
        <v/>
      </c>
      <c r="Z224" s="7" t="str">
        <f t="shared" si="6"/>
        <v/>
      </c>
      <c r="AA224" s="64"/>
      <c r="AB224" s="64"/>
      <c r="AC224" s="63" t="b">
        <v>0</v>
      </c>
    </row>
    <row r="225">
      <c r="A225" s="86">
        <v>106.0</v>
      </c>
      <c r="B225" s="80">
        <v>2314900.0</v>
      </c>
      <c r="C225" s="80" t="s">
        <v>789</v>
      </c>
      <c r="D225" s="81"/>
      <c r="E225" s="81"/>
      <c r="F225" s="66"/>
      <c r="G225" s="65" t="s">
        <v>696</v>
      </c>
      <c r="H225" s="65"/>
      <c r="I225" s="65"/>
      <c r="J225" s="66"/>
      <c r="K225" s="66"/>
      <c r="L225" s="66"/>
      <c r="M225" s="66"/>
      <c r="N225" s="66">
        <f t="shared" ref="N225:N226" si="56">M225-H225</f>
        <v>0</v>
      </c>
      <c r="O225" s="66"/>
      <c r="P225" s="66"/>
      <c r="Q225" s="66"/>
      <c r="R225" s="65">
        <f t="shared" ref="R225:R226" si="57">Q225-H225</f>
        <v>0</v>
      </c>
      <c r="S225" s="66"/>
      <c r="T225" s="66"/>
      <c r="U225" s="66"/>
      <c r="V225" s="7">
        <v>0.4</v>
      </c>
      <c r="W225" s="8">
        <f t="shared" si="3"/>
        <v>0</v>
      </c>
      <c r="X225" s="9" t="str">
        <f t="shared" si="34"/>
        <v> </v>
      </c>
      <c r="Y225" s="7" t="str">
        <f t="shared" si="35"/>
        <v/>
      </c>
      <c r="Z225" s="7" t="str">
        <f t="shared" si="6"/>
        <v/>
      </c>
      <c r="AA225" s="66"/>
      <c r="AB225" s="66"/>
      <c r="AC225" s="65" t="b">
        <v>0</v>
      </c>
    </row>
    <row r="226">
      <c r="A226" s="20">
        <v>106.1</v>
      </c>
      <c r="B226" s="20">
        <v>2314900.0</v>
      </c>
      <c r="C226" s="20" t="s">
        <v>301</v>
      </c>
      <c r="D226" s="20">
        <v>73.0</v>
      </c>
      <c r="E226" s="20" t="s">
        <v>57</v>
      </c>
      <c r="F226" s="11" t="s">
        <v>302</v>
      </c>
      <c r="G226" s="11" t="s">
        <v>147</v>
      </c>
      <c r="H226" s="12">
        <v>43556.0</v>
      </c>
      <c r="I226" s="12">
        <v>43479.0</v>
      </c>
      <c r="J226" s="11" t="s">
        <v>303</v>
      </c>
      <c r="K226" s="11">
        <v>5.0</v>
      </c>
      <c r="L226" s="11">
        <v>16.0</v>
      </c>
      <c r="M226" s="12">
        <v>43574.0</v>
      </c>
      <c r="N226" s="13">
        <f t="shared" si="56"/>
        <v>18</v>
      </c>
      <c r="O226" s="11" t="s">
        <v>304</v>
      </c>
      <c r="P226" s="11">
        <v>13.0</v>
      </c>
      <c r="Q226" s="12">
        <v>43773.0</v>
      </c>
      <c r="R226" s="11">
        <f t="shared" si="57"/>
        <v>217</v>
      </c>
      <c r="S226" s="11" t="s">
        <v>305</v>
      </c>
      <c r="T226" s="11">
        <v>7.0</v>
      </c>
      <c r="U226" s="11">
        <v>12.0</v>
      </c>
      <c r="V226" s="7">
        <v>0.4</v>
      </c>
      <c r="W226" s="8">
        <f t="shared" si="3"/>
        <v>9.6</v>
      </c>
      <c r="X226" s="9" t="str">
        <f t="shared" si="34"/>
        <v>Failure</v>
      </c>
      <c r="Y226" s="7" t="str">
        <f t="shared" si="35"/>
        <v>Failure</v>
      </c>
      <c r="Z226" s="7" t="str">
        <f t="shared" si="6"/>
        <v>Failure</v>
      </c>
      <c r="AA226" s="11">
        <v>23.36</v>
      </c>
      <c r="AB226" s="11">
        <v>2.71</v>
      </c>
      <c r="AC226" s="11" t="b">
        <v>1</v>
      </c>
    </row>
    <row r="227">
      <c r="A227" s="84">
        <v>107.0</v>
      </c>
      <c r="B227" s="74">
        <v>2730736.0</v>
      </c>
      <c r="C227" s="74" t="s">
        <v>790</v>
      </c>
      <c r="D227" s="75"/>
      <c r="E227" s="75"/>
      <c r="F227" s="64"/>
      <c r="G227" s="63" t="s">
        <v>535</v>
      </c>
      <c r="H227" s="63"/>
      <c r="I227" s="63"/>
      <c r="J227" s="64"/>
      <c r="K227" s="64"/>
      <c r="L227" s="64"/>
      <c r="M227" s="64"/>
      <c r="N227" s="64"/>
      <c r="O227" s="64"/>
      <c r="P227" s="64"/>
      <c r="Q227" s="63"/>
      <c r="R227" s="63"/>
      <c r="S227" s="64"/>
      <c r="T227" s="64"/>
      <c r="U227" s="64"/>
      <c r="V227" s="7">
        <v>0.4</v>
      </c>
      <c r="W227" s="8">
        <f t="shared" si="3"/>
        <v>0</v>
      </c>
      <c r="X227" s="9" t="str">
        <f t="shared" si="34"/>
        <v> </v>
      </c>
      <c r="Y227" s="7" t="str">
        <f t="shared" si="35"/>
        <v/>
      </c>
      <c r="Z227" s="7" t="str">
        <f t="shared" si="6"/>
        <v/>
      </c>
      <c r="AA227" s="64"/>
      <c r="AB227" s="64"/>
      <c r="AC227" s="63" t="b">
        <v>0</v>
      </c>
    </row>
    <row r="228">
      <c r="A228" s="74">
        <v>107.1</v>
      </c>
      <c r="B228" s="75"/>
      <c r="C228" s="75"/>
      <c r="D228" s="75"/>
      <c r="E228" s="75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3"/>
      <c r="R228" s="63"/>
      <c r="S228" s="64"/>
      <c r="T228" s="64"/>
      <c r="U228" s="64"/>
      <c r="V228" s="7">
        <v>0.4</v>
      </c>
      <c r="W228" s="8">
        <f t="shared" si="3"/>
        <v>0</v>
      </c>
      <c r="X228" s="9" t="str">
        <f t="shared" si="34"/>
        <v> </v>
      </c>
      <c r="Y228" s="7" t="str">
        <f t="shared" si="35"/>
        <v/>
      </c>
      <c r="Z228" s="7" t="str">
        <f t="shared" si="6"/>
        <v/>
      </c>
      <c r="AA228" s="64"/>
      <c r="AB228" s="64"/>
      <c r="AC228" s="63" t="b">
        <v>0</v>
      </c>
    </row>
    <row r="229">
      <c r="A229" s="86">
        <v>108.0</v>
      </c>
      <c r="B229" s="80">
        <v>2469786.0</v>
      </c>
      <c r="C229" s="80" t="s">
        <v>791</v>
      </c>
      <c r="D229" s="81"/>
      <c r="E229" s="81"/>
      <c r="F229" s="66"/>
      <c r="G229" s="65" t="s">
        <v>792</v>
      </c>
      <c r="H229" s="65"/>
      <c r="I229" s="65"/>
      <c r="J229" s="66"/>
      <c r="K229" s="66"/>
      <c r="L229" s="66"/>
      <c r="M229" s="66"/>
      <c r="N229" s="66">
        <f>M229-H229</f>
        <v>0</v>
      </c>
      <c r="O229" s="66"/>
      <c r="P229" s="66"/>
      <c r="Q229" s="66"/>
      <c r="R229" s="65">
        <f>Q229-H229</f>
        <v>0</v>
      </c>
      <c r="S229" s="66"/>
      <c r="T229" s="66"/>
      <c r="U229" s="66"/>
      <c r="V229" s="7">
        <v>0.4</v>
      </c>
      <c r="W229" s="8">
        <f t="shared" si="3"/>
        <v>0</v>
      </c>
      <c r="X229" s="9" t="str">
        <f t="shared" si="34"/>
        <v> </v>
      </c>
      <c r="Y229" s="7" t="str">
        <f t="shared" si="35"/>
        <v/>
      </c>
      <c r="Z229" s="7" t="str">
        <f t="shared" si="6"/>
        <v/>
      </c>
      <c r="AA229" s="66"/>
      <c r="AB229" s="66"/>
      <c r="AC229" s="65" t="b">
        <v>0</v>
      </c>
    </row>
    <row r="230">
      <c r="A230" s="74">
        <v>108.1</v>
      </c>
      <c r="B230" s="75"/>
      <c r="C230" s="74" t="s">
        <v>793</v>
      </c>
      <c r="D230" s="75"/>
      <c r="E230" s="75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3"/>
      <c r="S230" s="64"/>
      <c r="T230" s="64"/>
      <c r="U230" s="64"/>
      <c r="V230" s="7">
        <v>0.4</v>
      </c>
      <c r="W230" s="8">
        <f t="shared" si="3"/>
        <v>0</v>
      </c>
      <c r="X230" s="9" t="str">
        <f t="shared" si="34"/>
        <v> </v>
      </c>
      <c r="Y230" s="7" t="str">
        <f t="shared" si="35"/>
        <v/>
      </c>
      <c r="Z230" s="7" t="str">
        <f t="shared" si="6"/>
        <v/>
      </c>
      <c r="AA230" s="64"/>
      <c r="AB230" s="64"/>
      <c r="AC230" s="63" t="b">
        <v>0</v>
      </c>
    </row>
    <row r="231">
      <c r="A231" s="84">
        <v>109.0</v>
      </c>
      <c r="B231" s="74">
        <v>1528970.0</v>
      </c>
      <c r="C231" s="74" t="s">
        <v>794</v>
      </c>
      <c r="D231" s="75"/>
      <c r="E231" s="75"/>
      <c r="F231" s="64"/>
      <c r="G231" s="63" t="s">
        <v>784</v>
      </c>
      <c r="H231" s="63"/>
      <c r="I231" s="63"/>
      <c r="J231" s="64"/>
      <c r="K231" s="64"/>
      <c r="L231" s="64"/>
      <c r="M231" s="64"/>
      <c r="N231" s="64"/>
      <c r="O231" s="64"/>
      <c r="P231" s="64"/>
      <c r="Q231" s="64"/>
      <c r="R231" s="63"/>
      <c r="S231" s="64"/>
      <c r="T231" s="64"/>
      <c r="U231" s="64"/>
      <c r="V231" s="7">
        <v>0.4</v>
      </c>
      <c r="W231" s="8">
        <f t="shared" si="3"/>
        <v>0</v>
      </c>
      <c r="X231" s="9" t="str">
        <f t="shared" si="34"/>
        <v> </v>
      </c>
      <c r="Y231" s="7" t="str">
        <f t="shared" si="35"/>
        <v/>
      </c>
      <c r="Z231" s="7" t="str">
        <f t="shared" si="6"/>
        <v/>
      </c>
      <c r="AA231" s="64"/>
      <c r="AB231" s="64"/>
      <c r="AC231" s="63" t="b">
        <v>0</v>
      </c>
    </row>
    <row r="232">
      <c r="A232" s="74">
        <v>109.1</v>
      </c>
      <c r="B232" s="75"/>
      <c r="C232" s="74" t="s">
        <v>795</v>
      </c>
      <c r="D232" s="75"/>
      <c r="E232" s="75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3"/>
      <c r="S232" s="64"/>
      <c r="T232" s="64"/>
      <c r="U232" s="64"/>
      <c r="V232" s="7">
        <v>0.4</v>
      </c>
      <c r="W232" s="8">
        <f t="shared" si="3"/>
        <v>0</v>
      </c>
      <c r="X232" s="9" t="str">
        <f t="shared" si="34"/>
        <v> </v>
      </c>
      <c r="Y232" s="7" t="str">
        <f t="shared" si="35"/>
        <v/>
      </c>
      <c r="Z232" s="7" t="str">
        <f t="shared" si="6"/>
        <v/>
      </c>
      <c r="AA232" s="64"/>
      <c r="AB232" s="64"/>
      <c r="AC232" s="63" t="b">
        <v>0</v>
      </c>
    </row>
    <row r="233">
      <c r="A233" s="84">
        <v>110.0</v>
      </c>
      <c r="B233" s="98" t="s">
        <v>796</v>
      </c>
      <c r="C233" s="74" t="s">
        <v>797</v>
      </c>
      <c r="D233" s="75"/>
      <c r="E233" s="75"/>
      <c r="F233" s="64"/>
      <c r="G233" s="63" t="s">
        <v>798</v>
      </c>
      <c r="H233" s="88">
        <v>43675.0</v>
      </c>
      <c r="I233" s="64"/>
      <c r="J233" s="64"/>
      <c r="K233" s="64"/>
      <c r="L233" s="64"/>
      <c r="M233" s="64"/>
      <c r="N233" s="64"/>
      <c r="O233" s="64"/>
      <c r="P233" s="64"/>
      <c r="Q233" s="64"/>
      <c r="R233" s="63"/>
      <c r="S233" s="64"/>
      <c r="T233" s="64"/>
      <c r="U233" s="64"/>
      <c r="V233" s="7">
        <v>0.4</v>
      </c>
      <c r="W233" s="8">
        <f t="shared" si="3"/>
        <v>0</v>
      </c>
      <c r="X233" s="9" t="str">
        <f t="shared" si="34"/>
        <v> </v>
      </c>
      <c r="Y233" s="7" t="str">
        <f t="shared" si="35"/>
        <v/>
      </c>
      <c r="Z233" s="7" t="str">
        <f t="shared" si="6"/>
        <v/>
      </c>
      <c r="AA233" s="64"/>
      <c r="AB233" s="64"/>
      <c r="AC233" s="63" t="b">
        <v>0</v>
      </c>
    </row>
    <row r="234">
      <c r="A234" s="80">
        <v>110.1</v>
      </c>
      <c r="B234" s="81"/>
      <c r="C234" s="80" t="s">
        <v>799</v>
      </c>
      <c r="D234" s="81"/>
      <c r="E234" s="81"/>
      <c r="F234" s="66"/>
      <c r="G234" s="65" t="s">
        <v>800</v>
      </c>
      <c r="H234" s="66"/>
      <c r="I234" s="66"/>
      <c r="J234" s="66"/>
      <c r="K234" s="66"/>
      <c r="L234" s="66"/>
      <c r="M234" s="66"/>
      <c r="N234" s="66">
        <f t="shared" ref="N234:N238" si="58">M234-H234</f>
        <v>0</v>
      </c>
      <c r="O234" s="66"/>
      <c r="P234" s="66"/>
      <c r="Q234" s="66"/>
      <c r="R234" s="65">
        <f t="shared" ref="R234:R238" si="59">Q234-H234</f>
        <v>0</v>
      </c>
      <c r="S234" s="66"/>
      <c r="T234" s="66"/>
      <c r="U234" s="66"/>
      <c r="V234" s="7">
        <v>0.4</v>
      </c>
      <c r="W234" s="8">
        <f t="shared" si="3"/>
        <v>0</v>
      </c>
      <c r="X234" s="9" t="str">
        <f t="shared" si="34"/>
        <v> </v>
      </c>
      <c r="Y234" s="7" t="str">
        <f t="shared" si="35"/>
        <v/>
      </c>
      <c r="Z234" s="7" t="str">
        <f t="shared" si="6"/>
        <v/>
      </c>
      <c r="AA234" s="66"/>
      <c r="AB234" s="66"/>
      <c r="AC234" s="65" t="b">
        <v>0</v>
      </c>
    </row>
    <row r="235">
      <c r="A235" s="86">
        <v>111.0</v>
      </c>
      <c r="B235" s="80">
        <v>2782507.0</v>
      </c>
      <c r="C235" s="80" t="s">
        <v>801</v>
      </c>
      <c r="D235" s="81"/>
      <c r="E235" s="81"/>
      <c r="F235" s="66"/>
      <c r="G235" s="65" t="s">
        <v>784</v>
      </c>
      <c r="H235" s="65"/>
      <c r="I235" s="65"/>
      <c r="J235" s="66"/>
      <c r="K235" s="66"/>
      <c r="L235" s="66"/>
      <c r="M235" s="66"/>
      <c r="N235" s="66">
        <f t="shared" si="58"/>
        <v>0</v>
      </c>
      <c r="O235" s="66"/>
      <c r="P235" s="66"/>
      <c r="Q235" s="66"/>
      <c r="R235" s="65">
        <f t="shared" si="59"/>
        <v>0</v>
      </c>
      <c r="S235" s="66"/>
      <c r="T235" s="66"/>
      <c r="U235" s="66"/>
      <c r="V235" s="7">
        <v>0.4</v>
      </c>
      <c r="W235" s="8">
        <f t="shared" si="3"/>
        <v>0</v>
      </c>
      <c r="X235" s="9" t="str">
        <f t="shared" si="34"/>
        <v> </v>
      </c>
      <c r="Y235" s="7" t="str">
        <f t="shared" si="35"/>
        <v/>
      </c>
      <c r="Z235" s="7" t="str">
        <f t="shared" si="6"/>
        <v/>
      </c>
      <c r="AA235" s="66"/>
      <c r="AB235" s="66"/>
      <c r="AC235" s="65" t="b">
        <v>0</v>
      </c>
    </row>
    <row r="236">
      <c r="A236" s="80">
        <v>111.1</v>
      </c>
      <c r="B236" s="81"/>
      <c r="C236" s="80" t="s">
        <v>802</v>
      </c>
      <c r="D236" s="81"/>
      <c r="E236" s="81"/>
      <c r="F236" s="66"/>
      <c r="G236" s="66"/>
      <c r="H236" s="66"/>
      <c r="I236" s="66"/>
      <c r="J236" s="66"/>
      <c r="K236" s="66"/>
      <c r="L236" s="66"/>
      <c r="M236" s="66"/>
      <c r="N236" s="66">
        <f t="shared" si="58"/>
        <v>0</v>
      </c>
      <c r="O236" s="66"/>
      <c r="P236" s="66"/>
      <c r="Q236" s="66"/>
      <c r="R236" s="65">
        <f t="shared" si="59"/>
        <v>0</v>
      </c>
      <c r="S236" s="66"/>
      <c r="T236" s="66"/>
      <c r="U236" s="66"/>
      <c r="V236" s="7">
        <v>0.4</v>
      </c>
      <c r="W236" s="8">
        <f t="shared" si="3"/>
        <v>0</v>
      </c>
      <c r="X236" s="9" t="str">
        <f t="shared" si="34"/>
        <v> </v>
      </c>
      <c r="Y236" s="7" t="str">
        <f t="shared" si="35"/>
        <v/>
      </c>
      <c r="Z236" s="7" t="str">
        <f t="shared" si="6"/>
        <v/>
      </c>
      <c r="AA236" s="66"/>
      <c r="AB236" s="66"/>
      <c r="AC236" s="65" t="b">
        <v>0</v>
      </c>
    </row>
    <row r="237">
      <c r="A237" s="20">
        <v>111.0</v>
      </c>
      <c r="B237" s="20">
        <v>2782507.0</v>
      </c>
      <c r="C237" s="20" t="s">
        <v>306</v>
      </c>
      <c r="D237" s="20">
        <v>77.0</v>
      </c>
      <c r="E237" s="20" t="s">
        <v>57</v>
      </c>
      <c r="F237" s="11" t="s">
        <v>307</v>
      </c>
      <c r="G237" s="11" t="s">
        <v>308</v>
      </c>
      <c r="H237" s="12">
        <v>43494.0</v>
      </c>
      <c r="I237" s="12">
        <v>43369.0</v>
      </c>
      <c r="J237" s="11" t="s">
        <v>309</v>
      </c>
      <c r="K237" s="11">
        <v>10.0</v>
      </c>
      <c r="L237" s="11">
        <v>25.0</v>
      </c>
      <c r="M237" s="12">
        <v>43500.0</v>
      </c>
      <c r="N237" s="13">
        <f t="shared" si="58"/>
        <v>6</v>
      </c>
      <c r="O237" s="11" t="s">
        <v>309</v>
      </c>
      <c r="P237" s="11">
        <v>12.0</v>
      </c>
      <c r="Q237" s="12">
        <v>43578.0</v>
      </c>
      <c r="R237" s="11">
        <f t="shared" si="59"/>
        <v>84</v>
      </c>
      <c r="S237" s="11" t="s">
        <v>310</v>
      </c>
      <c r="T237" s="11">
        <v>4.0</v>
      </c>
      <c r="U237" s="11">
        <v>10.0</v>
      </c>
      <c r="V237" s="7">
        <v>0.4</v>
      </c>
      <c r="W237" s="8">
        <f t="shared" si="3"/>
        <v>15</v>
      </c>
      <c r="X237" s="9" t="str">
        <f t="shared" si="34"/>
        <v>Success</v>
      </c>
      <c r="Y237" s="7" t="str">
        <f t="shared" si="35"/>
        <v>Success</v>
      </c>
      <c r="Z237" s="7" t="str">
        <f t="shared" si="6"/>
        <v>Success</v>
      </c>
      <c r="AA237" s="11">
        <v>23.6</v>
      </c>
      <c r="AB237" s="11">
        <v>2.66</v>
      </c>
      <c r="AC237" s="11" t="b">
        <v>1</v>
      </c>
    </row>
    <row r="238">
      <c r="A238" s="25">
        <v>111.1</v>
      </c>
      <c r="B238" s="25">
        <v>2782507.0</v>
      </c>
      <c r="C238" s="25" t="s">
        <v>311</v>
      </c>
      <c r="D238" s="25">
        <v>77.0</v>
      </c>
      <c r="E238" s="25" t="s">
        <v>57</v>
      </c>
      <c r="F238" s="2" t="s">
        <v>307</v>
      </c>
      <c r="G238" s="2" t="s">
        <v>312</v>
      </c>
      <c r="H238" s="4">
        <v>43570.0</v>
      </c>
      <c r="I238" s="4">
        <v>43529.0</v>
      </c>
      <c r="J238" s="2" t="s">
        <v>313</v>
      </c>
      <c r="K238" s="2">
        <v>3.0</v>
      </c>
      <c r="L238" s="2">
        <v>14.0</v>
      </c>
      <c r="M238" s="4">
        <v>43578.0</v>
      </c>
      <c r="N238" s="5">
        <f t="shared" si="58"/>
        <v>8</v>
      </c>
      <c r="O238" s="2" t="s">
        <v>39</v>
      </c>
      <c r="P238" s="2">
        <v>6.0</v>
      </c>
      <c r="Q238" s="4">
        <v>43606.0</v>
      </c>
      <c r="R238" s="2">
        <f t="shared" si="59"/>
        <v>36</v>
      </c>
      <c r="S238" s="2" t="s">
        <v>314</v>
      </c>
      <c r="T238" s="2">
        <v>4.0</v>
      </c>
      <c r="U238" s="2">
        <v>13.0</v>
      </c>
      <c r="V238" s="7">
        <v>0.4</v>
      </c>
      <c r="W238" s="8">
        <f t="shared" si="3"/>
        <v>8.4</v>
      </c>
      <c r="X238" s="9" t="str">
        <f t="shared" si="34"/>
        <v>Failure</v>
      </c>
      <c r="Y238" s="7" t="str">
        <f t="shared" si="35"/>
        <v>Failure</v>
      </c>
      <c r="Z238" s="7" t="str">
        <f t="shared" si="6"/>
        <v>Failure</v>
      </c>
      <c r="AA238" s="2">
        <v>23.2</v>
      </c>
      <c r="AB238" s="2">
        <v>2.85</v>
      </c>
      <c r="AC238" s="2" t="b">
        <v>1</v>
      </c>
    </row>
    <row r="239">
      <c r="A239" s="84">
        <v>112.0</v>
      </c>
      <c r="B239" s="74">
        <v>2165542.0</v>
      </c>
      <c r="C239" s="74" t="s">
        <v>803</v>
      </c>
      <c r="D239" s="75"/>
      <c r="E239" s="75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3"/>
      <c r="S239" s="64"/>
      <c r="T239" s="64"/>
      <c r="U239" s="64"/>
      <c r="V239" s="7">
        <v>0.4</v>
      </c>
      <c r="W239" s="8">
        <f t="shared" si="3"/>
        <v>0</v>
      </c>
      <c r="X239" s="9" t="str">
        <f t="shared" si="34"/>
        <v> </v>
      </c>
      <c r="Y239" s="7" t="str">
        <f t="shared" si="35"/>
        <v/>
      </c>
      <c r="Z239" s="7" t="str">
        <f t="shared" si="6"/>
        <v/>
      </c>
      <c r="AA239" s="64"/>
      <c r="AB239" s="64"/>
      <c r="AC239" s="63" t="b">
        <v>0</v>
      </c>
    </row>
    <row r="240">
      <c r="A240" s="63">
        <v>112.1</v>
      </c>
      <c r="B240" s="64"/>
      <c r="C240" s="63" t="s">
        <v>804</v>
      </c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3"/>
      <c r="S240" s="64"/>
      <c r="T240" s="64"/>
      <c r="U240" s="64"/>
      <c r="V240" s="7">
        <v>0.4</v>
      </c>
      <c r="W240" s="8">
        <f t="shared" si="3"/>
        <v>0</v>
      </c>
      <c r="X240" s="9" t="str">
        <f t="shared" si="34"/>
        <v> </v>
      </c>
      <c r="Y240" s="7" t="str">
        <f t="shared" si="35"/>
        <v/>
      </c>
      <c r="Z240" s="7" t="str">
        <f t="shared" si="6"/>
        <v/>
      </c>
      <c r="AA240" s="64"/>
      <c r="AB240" s="64"/>
      <c r="AC240" s="63" t="b">
        <v>0</v>
      </c>
    </row>
    <row r="241">
      <c r="A241" s="11">
        <v>113.0</v>
      </c>
      <c r="B241" s="11">
        <v>2743224.0</v>
      </c>
      <c r="C241" s="11" t="s">
        <v>315</v>
      </c>
      <c r="D241" s="11">
        <v>67.0</v>
      </c>
      <c r="E241" s="11" t="s">
        <v>57</v>
      </c>
      <c r="F241" s="11" t="s">
        <v>316</v>
      </c>
      <c r="G241" s="11" t="s">
        <v>317</v>
      </c>
      <c r="H241" s="12">
        <v>43563.0</v>
      </c>
      <c r="I241" s="12">
        <v>43551.0</v>
      </c>
      <c r="J241" s="11" t="s">
        <v>318</v>
      </c>
      <c r="K241" s="11">
        <v>8.0</v>
      </c>
      <c r="L241" s="11">
        <v>27.0</v>
      </c>
      <c r="M241" s="13"/>
      <c r="N241" s="14">
        <f t="shared" ref="N241:N242" si="60">M241-H241</f>
        <v>-43563</v>
      </c>
      <c r="O241" s="13"/>
      <c r="P241" s="13"/>
      <c r="Q241" s="12">
        <v>43671.0</v>
      </c>
      <c r="R241" s="11">
        <f t="shared" ref="R241:R242" si="61">Q241-H241</f>
        <v>108</v>
      </c>
      <c r="S241" s="11" t="s">
        <v>318</v>
      </c>
      <c r="T241" s="11">
        <v>8.0</v>
      </c>
      <c r="U241" s="11">
        <v>16.0</v>
      </c>
      <c r="V241" s="7">
        <v>0.4</v>
      </c>
      <c r="W241" s="8">
        <f t="shared" si="3"/>
        <v>16.2</v>
      </c>
      <c r="X241" s="9" t="str">
        <f t="shared" si="34"/>
        <v>Success</v>
      </c>
      <c r="Y241" s="7" t="str">
        <f t="shared" si="35"/>
        <v>Failure</v>
      </c>
      <c r="Z241" s="7" t="str">
        <f t="shared" si="6"/>
        <v>Success</v>
      </c>
      <c r="AA241" s="11">
        <v>25.13</v>
      </c>
      <c r="AB241" s="11">
        <v>3.1</v>
      </c>
      <c r="AC241" s="11" t="b">
        <v>1</v>
      </c>
    </row>
    <row r="242">
      <c r="A242" s="63">
        <v>113.1</v>
      </c>
      <c r="B242" s="64"/>
      <c r="C242" s="63" t="s">
        <v>805</v>
      </c>
      <c r="D242" s="63">
        <v>67.0</v>
      </c>
      <c r="E242" s="63" t="s">
        <v>57</v>
      </c>
      <c r="F242" s="64"/>
      <c r="G242" s="64"/>
      <c r="H242" s="64"/>
      <c r="I242" s="64"/>
      <c r="J242" s="64"/>
      <c r="K242" s="64"/>
      <c r="L242" s="64"/>
      <c r="M242" s="64"/>
      <c r="N242" s="64">
        <f t="shared" si="60"/>
        <v>0</v>
      </c>
      <c r="O242" s="64"/>
      <c r="P242" s="64"/>
      <c r="Q242" s="64"/>
      <c r="R242" s="63">
        <f t="shared" si="61"/>
        <v>0</v>
      </c>
      <c r="S242" s="64"/>
      <c r="T242" s="64"/>
      <c r="U242" s="64"/>
      <c r="V242" s="7">
        <v>0.4</v>
      </c>
      <c r="W242" s="8">
        <f t="shared" si="3"/>
        <v>0</v>
      </c>
      <c r="X242" s="9" t="str">
        <f t="shared" si="34"/>
        <v> </v>
      </c>
      <c r="Y242" s="7" t="str">
        <f t="shared" si="35"/>
        <v/>
      </c>
      <c r="Z242" s="7" t="str">
        <f t="shared" si="6"/>
        <v/>
      </c>
      <c r="AA242" s="64"/>
      <c r="AB242" s="64"/>
      <c r="AC242" s="63" t="b">
        <v>0</v>
      </c>
    </row>
    <row r="243">
      <c r="A243" s="63">
        <v>114.0</v>
      </c>
      <c r="B243" s="63">
        <v>2553030.0</v>
      </c>
      <c r="C243" s="63" t="s">
        <v>740</v>
      </c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3"/>
      <c r="S243" s="64"/>
      <c r="T243" s="64"/>
      <c r="U243" s="64"/>
      <c r="V243" s="7">
        <v>0.4</v>
      </c>
      <c r="W243" s="8">
        <f t="shared" si="3"/>
        <v>0</v>
      </c>
      <c r="X243" s="9" t="str">
        <f t="shared" si="34"/>
        <v> </v>
      </c>
      <c r="Y243" s="7" t="str">
        <f t="shared" si="35"/>
        <v/>
      </c>
      <c r="Z243" s="7" t="str">
        <f t="shared" si="6"/>
        <v/>
      </c>
      <c r="AA243" s="64"/>
      <c r="AB243" s="64"/>
      <c r="AC243" s="63" t="b">
        <v>0</v>
      </c>
    </row>
    <row r="244">
      <c r="A244" s="63">
        <v>114.1</v>
      </c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3"/>
      <c r="S244" s="64"/>
      <c r="T244" s="64"/>
      <c r="U244" s="64"/>
      <c r="V244" s="7">
        <v>0.4</v>
      </c>
      <c r="W244" s="8">
        <f t="shared" si="3"/>
        <v>0</v>
      </c>
      <c r="X244" s="9" t="str">
        <f t="shared" si="34"/>
        <v> </v>
      </c>
      <c r="Y244" s="7" t="str">
        <f t="shared" si="35"/>
        <v/>
      </c>
      <c r="Z244" s="7" t="str">
        <f t="shared" si="6"/>
        <v/>
      </c>
      <c r="AA244" s="64"/>
      <c r="AB244" s="64"/>
      <c r="AC244" s="63" t="b">
        <v>0</v>
      </c>
    </row>
    <row r="245">
      <c r="A245" s="63">
        <v>115.0</v>
      </c>
      <c r="B245" s="63">
        <v>1688932.0</v>
      </c>
      <c r="C245" s="63" t="s">
        <v>740</v>
      </c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3"/>
      <c r="S245" s="64"/>
      <c r="T245" s="64"/>
      <c r="U245" s="64"/>
      <c r="V245" s="7">
        <v>0.4</v>
      </c>
      <c r="W245" s="8">
        <f t="shared" si="3"/>
        <v>0</v>
      </c>
      <c r="X245" s="9" t="str">
        <f t="shared" si="34"/>
        <v> </v>
      </c>
      <c r="Y245" s="7" t="str">
        <f t="shared" si="35"/>
        <v/>
      </c>
      <c r="Z245" s="7" t="str">
        <f t="shared" si="6"/>
        <v/>
      </c>
      <c r="AA245" s="64"/>
      <c r="AB245" s="64"/>
      <c r="AC245" s="63" t="b">
        <v>0</v>
      </c>
    </row>
    <row r="246">
      <c r="A246" s="63">
        <v>115.1</v>
      </c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3"/>
      <c r="S246" s="64"/>
      <c r="T246" s="64"/>
      <c r="U246" s="64"/>
      <c r="V246" s="7">
        <v>0.4</v>
      </c>
      <c r="W246" s="8">
        <f t="shared" si="3"/>
        <v>0</v>
      </c>
      <c r="X246" s="9" t="str">
        <f t="shared" si="34"/>
        <v> </v>
      </c>
      <c r="Y246" s="7" t="str">
        <f t="shared" si="35"/>
        <v/>
      </c>
      <c r="Z246" s="7" t="str">
        <f t="shared" si="6"/>
        <v/>
      </c>
      <c r="AA246" s="64"/>
      <c r="AB246" s="64"/>
      <c r="AC246" s="63" t="b">
        <v>0</v>
      </c>
    </row>
    <row r="247">
      <c r="A247" s="65">
        <v>116.0</v>
      </c>
      <c r="B247" s="65">
        <v>2325318.0</v>
      </c>
      <c r="C247" s="65" t="s">
        <v>806</v>
      </c>
      <c r="D247" s="65">
        <v>66.0</v>
      </c>
      <c r="E247" s="65" t="s">
        <v>57</v>
      </c>
      <c r="F247" s="65" t="s">
        <v>807</v>
      </c>
      <c r="G247" s="65" t="s">
        <v>808</v>
      </c>
      <c r="H247" s="67">
        <v>43619.0</v>
      </c>
      <c r="I247" s="67">
        <v>43556.0</v>
      </c>
      <c r="J247" s="65" t="s">
        <v>809</v>
      </c>
      <c r="K247" s="65">
        <v>8.0</v>
      </c>
      <c r="L247" s="65"/>
      <c r="M247" s="66"/>
      <c r="N247" s="87">
        <f t="shared" ref="N247:N248" si="62">M247-H247</f>
        <v>-43619</v>
      </c>
      <c r="O247" s="66"/>
      <c r="P247" s="66"/>
      <c r="Q247" s="67">
        <v>43647.0</v>
      </c>
      <c r="R247" s="65">
        <f t="shared" ref="R247:R248" si="63">Q247-H247</f>
        <v>28</v>
      </c>
      <c r="S247" s="65" t="s">
        <v>810</v>
      </c>
      <c r="T247" s="65">
        <v>4.0</v>
      </c>
      <c r="U247" s="65">
        <v>12.0</v>
      </c>
      <c r="V247" s="7">
        <v>0.4</v>
      </c>
      <c r="W247" s="66">
        <f t="shared" si="3"/>
        <v>0</v>
      </c>
      <c r="X247" s="85" t="str">
        <f t="shared" si="34"/>
        <v> </v>
      </c>
      <c r="Y247" s="65" t="str">
        <f t="shared" si="35"/>
        <v>Success</v>
      </c>
      <c r="Z247" s="65" t="str">
        <f t="shared" si="6"/>
        <v/>
      </c>
      <c r="AA247" s="65">
        <v>24.47</v>
      </c>
      <c r="AB247" s="65">
        <v>3.21</v>
      </c>
      <c r="AC247" s="65" t="b">
        <v>0</v>
      </c>
    </row>
    <row r="248">
      <c r="A248" s="63">
        <v>116.1</v>
      </c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>
        <f t="shared" si="62"/>
        <v>0</v>
      </c>
      <c r="O248" s="64"/>
      <c r="P248" s="64"/>
      <c r="Q248" s="64"/>
      <c r="R248" s="63">
        <f t="shared" si="63"/>
        <v>0</v>
      </c>
      <c r="S248" s="64"/>
      <c r="T248" s="64"/>
      <c r="U248" s="64"/>
      <c r="V248" s="7">
        <v>0.4</v>
      </c>
      <c r="W248" s="8">
        <f t="shared" si="3"/>
        <v>0</v>
      </c>
      <c r="X248" s="9" t="str">
        <f t="shared" si="34"/>
        <v> </v>
      </c>
      <c r="Y248" s="7" t="str">
        <f t="shared" si="35"/>
        <v/>
      </c>
      <c r="Z248" s="7" t="str">
        <f t="shared" si="6"/>
        <v/>
      </c>
      <c r="AA248" s="64"/>
      <c r="AB248" s="64"/>
      <c r="AC248" s="63" t="b">
        <v>0</v>
      </c>
    </row>
    <row r="249">
      <c r="A249" s="70">
        <v>117.0</v>
      </c>
      <c r="B249" s="70">
        <v>1947528.0</v>
      </c>
      <c r="C249" s="70" t="s">
        <v>811</v>
      </c>
      <c r="D249" s="70">
        <v>69.0</v>
      </c>
      <c r="E249" s="70" t="s">
        <v>30</v>
      </c>
      <c r="F249" s="71"/>
      <c r="G249" s="71"/>
      <c r="H249" s="71"/>
      <c r="I249" s="71"/>
      <c r="J249" s="71"/>
      <c r="K249" s="71"/>
      <c r="L249" s="71"/>
      <c r="M249" s="71"/>
      <c r="N249" s="97">
        <f>M249-H250</f>
        <v>-43675</v>
      </c>
      <c r="O249" s="71"/>
      <c r="P249" s="71"/>
      <c r="Q249" s="71"/>
      <c r="R249" s="72">
        <f>Q249-H250</f>
        <v>-43675</v>
      </c>
      <c r="S249" s="71"/>
      <c r="T249" s="71"/>
      <c r="U249" s="71"/>
      <c r="V249" s="7">
        <v>0.4</v>
      </c>
      <c r="W249" s="8">
        <f t="shared" si="3"/>
        <v>0</v>
      </c>
      <c r="X249" s="9" t="str">
        <f t="shared" si="34"/>
        <v> </v>
      </c>
      <c r="Y249" s="7" t="str">
        <f t="shared" si="35"/>
        <v/>
      </c>
      <c r="Z249" s="7" t="str">
        <f t="shared" si="6"/>
        <v/>
      </c>
      <c r="AA249" s="71"/>
      <c r="AB249" s="71"/>
      <c r="AC249" s="70" t="b">
        <v>0</v>
      </c>
    </row>
    <row r="250">
      <c r="A250" s="11">
        <v>117.1</v>
      </c>
      <c r="B250" s="11">
        <v>1947528.0</v>
      </c>
      <c r="C250" s="11" t="s">
        <v>319</v>
      </c>
      <c r="D250" s="11">
        <v>69.0</v>
      </c>
      <c r="E250" s="11" t="s">
        <v>30</v>
      </c>
      <c r="F250" s="11" t="s">
        <v>320</v>
      </c>
      <c r="G250" s="11" t="s">
        <v>321</v>
      </c>
      <c r="H250" s="12">
        <v>43675.0</v>
      </c>
      <c r="I250" s="12">
        <v>43672.0</v>
      </c>
      <c r="J250" s="11" t="s">
        <v>322</v>
      </c>
      <c r="K250" s="11">
        <v>7.0</v>
      </c>
      <c r="L250" s="11">
        <v>18.0</v>
      </c>
      <c r="M250" s="13"/>
      <c r="N250" s="14">
        <f t="shared" ref="N250:N256" si="64">M250-H250</f>
        <v>-43675</v>
      </c>
      <c r="O250" s="13"/>
      <c r="P250" s="13"/>
      <c r="Q250" s="12">
        <v>43714.0</v>
      </c>
      <c r="R250" s="11">
        <f t="shared" ref="R250:R256" si="65">Q250-H250</f>
        <v>39</v>
      </c>
      <c r="S250" s="11" t="s">
        <v>322</v>
      </c>
      <c r="T250" s="11">
        <v>7.0</v>
      </c>
      <c r="U250" s="11">
        <v>13.0</v>
      </c>
      <c r="V250" s="7">
        <v>0.4</v>
      </c>
      <c r="W250" s="8">
        <f t="shared" si="3"/>
        <v>10.8</v>
      </c>
      <c r="X250" s="9" t="str">
        <f t="shared" si="34"/>
        <v>Failure</v>
      </c>
      <c r="Y250" s="7" t="str">
        <f t="shared" si="35"/>
        <v>Failure</v>
      </c>
      <c r="Z250" s="7" t="str">
        <f t="shared" si="6"/>
        <v>Failure</v>
      </c>
      <c r="AA250" s="11">
        <v>26.4</v>
      </c>
      <c r="AB250" s="11">
        <v>3.25</v>
      </c>
      <c r="AC250" s="11" t="b">
        <v>1</v>
      </c>
    </row>
    <row r="251">
      <c r="A251" s="70">
        <v>117.2</v>
      </c>
      <c r="B251" s="70">
        <v>1947528.0</v>
      </c>
      <c r="C251" s="70" t="s">
        <v>812</v>
      </c>
      <c r="D251" s="70">
        <v>71.0</v>
      </c>
      <c r="E251" s="70" t="s">
        <v>30</v>
      </c>
      <c r="F251" s="71"/>
      <c r="G251" s="71"/>
      <c r="H251" s="71"/>
      <c r="I251" s="71"/>
      <c r="J251" s="71"/>
      <c r="K251" s="71"/>
      <c r="L251" s="71"/>
      <c r="M251" s="71"/>
      <c r="N251" s="71">
        <f t="shared" si="64"/>
        <v>0</v>
      </c>
      <c r="O251" s="71"/>
      <c r="P251" s="71"/>
      <c r="Q251" s="71"/>
      <c r="R251" s="70">
        <f t="shared" si="65"/>
        <v>0</v>
      </c>
      <c r="S251" s="71"/>
      <c r="T251" s="71"/>
      <c r="U251" s="71"/>
      <c r="V251" s="7">
        <v>0.4</v>
      </c>
      <c r="W251" s="8">
        <f t="shared" si="3"/>
        <v>0</v>
      </c>
      <c r="X251" s="9" t="str">
        <f t="shared" si="34"/>
        <v> </v>
      </c>
      <c r="Y251" s="7" t="str">
        <f t="shared" si="35"/>
        <v/>
      </c>
      <c r="Z251" s="7" t="str">
        <f t="shared" si="6"/>
        <v/>
      </c>
      <c r="AA251" s="71"/>
      <c r="AB251" s="71"/>
      <c r="AC251" s="70" t="b">
        <v>0</v>
      </c>
    </row>
    <row r="252">
      <c r="A252" s="70">
        <v>117.3</v>
      </c>
      <c r="B252" s="70">
        <v>1947528.0</v>
      </c>
      <c r="C252" s="70" t="s">
        <v>813</v>
      </c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>
        <f t="shared" si="64"/>
        <v>0</v>
      </c>
      <c r="O252" s="71"/>
      <c r="P252" s="71"/>
      <c r="Q252" s="71"/>
      <c r="R252" s="70">
        <f t="shared" si="65"/>
        <v>0</v>
      </c>
      <c r="S252" s="71"/>
      <c r="T252" s="71"/>
      <c r="U252" s="71"/>
      <c r="V252" s="7">
        <v>0.4</v>
      </c>
      <c r="W252" s="8">
        <f t="shared" si="3"/>
        <v>0</v>
      </c>
      <c r="X252" s="9" t="str">
        <f t="shared" si="34"/>
        <v> </v>
      </c>
      <c r="Y252" s="7" t="str">
        <f t="shared" si="35"/>
        <v/>
      </c>
      <c r="Z252" s="7" t="str">
        <f t="shared" si="6"/>
        <v/>
      </c>
      <c r="AA252" s="71"/>
      <c r="AB252" s="71"/>
      <c r="AC252" s="70" t="b">
        <v>0</v>
      </c>
    </row>
    <row r="253">
      <c r="A253" s="70">
        <v>118.0</v>
      </c>
      <c r="B253" s="70">
        <v>2812517.0</v>
      </c>
      <c r="C253" s="70" t="s">
        <v>814</v>
      </c>
      <c r="D253" s="70">
        <v>79.0</v>
      </c>
      <c r="E253" s="70" t="s">
        <v>30</v>
      </c>
      <c r="F253" s="71"/>
      <c r="G253" s="71"/>
      <c r="H253" s="72"/>
      <c r="I253" s="71"/>
      <c r="J253" s="71"/>
      <c r="K253" s="71"/>
      <c r="L253" s="71"/>
      <c r="M253" s="71"/>
      <c r="N253" s="97">
        <f t="shared" si="64"/>
        <v>0</v>
      </c>
      <c r="O253" s="71"/>
      <c r="P253" s="71"/>
      <c r="Q253" s="71"/>
      <c r="R253" s="72">
        <f t="shared" si="65"/>
        <v>0</v>
      </c>
      <c r="S253" s="71"/>
      <c r="T253" s="71"/>
      <c r="U253" s="71"/>
      <c r="V253" s="7">
        <v>0.4</v>
      </c>
      <c r="W253" s="8">
        <f t="shared" si="3"/>
        <v>0</v>
      </c>
      <c r="X253" s="9" t="str">
        <f t="shared" si="34"/>
        <v> </v>
      </c>
      <c r="Y253" s="7" t="str">
        <f t="shared" si="35"/>
        <v/>
      </c>
      <c r="Z253" s="7" t="str">
        <f t="shared" si="6"/>
        <v/>
      </c>
      <c r="AA253" s="71"/>
      <c r="AB253" s="71"/>
      <c r="AC253" s="70" t="b">
        <v>0</v>
      </c>
    </row>
    <row r="254">
      <c r="A254" s="11">
        <v>118.1</v>
      </c>
      <c r="B254" s="11">
        <v>2812517.0</v>
      </c>
      <c r="C254" s="11" t="s">
        <v>323</v>
      </c>
      <c r="D254" s="11">
        <v>79.0</v>
      </c>
      <c r="E254" s="11" t="s">
        <v>30</v>
      </c>
      <c r="F254" s="11" t="s">
        <v>324</v>
      </c>
      <c r="G254" s="11" t="s">
        <v>325</v>
      </c>
      <c r="H254" s="12">
        <v>43591.0</v>
      </c>
      <c r="I254" s="12">
        <v>43579.0</v>
      </c>
      <c r="J254" s="11" t="s">
        <v>326</v>
      </c>
      <c r="K254" s="11">
        <v>10.0</v>
      </c>
      <c r="L254" s="11">
        <v>24.0</v>
      </c>
      <c r="M254" s="13"/>
      <c r="N254" s="14">
        <f t="shared" si="64"/>
        <v>-43591</v>
      </c>
      <c r="O254" s="13"/>
      <c r="P254" s="13"/>
      <c r="Q254" s="12">
        <v>43698.0</v>
      </c>
      <c r="R254" s="11">
        <f t="shared" si="65"/>
        <v>107</v>
      </c>
      <c r="S254" s="11" t="s">
        <v>327</v>
      </c>
      <c r="T254" s="11">
        <v>4.0</v>
      </c>
      <c r="U254" s="11">
        <v>15.0</v>
      </c>
      <c r="V254" s="7">
        <v>0.4</v>
      </c>
      <c r="W254" s="8">
        <f t="shared" si="3"/>
        <v>14.4</v>
      </c>
      <c r="X254" s="9" t="str">
        <f t="shared" si="34"/>
        <v>Failure</v>
      </c>
      <c r="Y254" s="7" t="str">
        <f t="shared" si="35"/>
        <v>Success</v>
      </c>
      <c r="Z254" s="7" t="str">
        <f t="shared" si="6"/>
        <v>Success</v>
      </c>
      <c r="AA254" s="11">
        <v>23.49</v>
      </c>
      <c r="AB254" s="11">
        <v>3.02</v>
      </c>
      <c r="AC254" s="11" t="b">
        <v>1</v>
      </c>
    </row>
    <row r="255">
      <c r="A255" s="11">
        <v>119.0</v>
      </c>
      <c r="B255" s="11">
        <v>2058748.0</v>
      </c>
      <c r="C255" s="11" t="s">
        <v>328</v>
      </c>
      <c r="D255" s="11">
        <v>76.0</v>
      </c>
      <c r="E255" s="11" t="s">
        <v>57</v>
      </c>
      <c r="F255" s="11" t="s">
        <v>329</v>
      </c>
      <c r="G255" s="11" t="s">
        <v>176</v>
      </c>
      <c r="H255" s="12">
        <v>43605.0</v>
      </c>
      <c r="I255" s="12">
        <v>43572.0</v>
      </c>
      <c r="J255" s="11" t="s">
        <v>330</v>
      </c>
      <c r="K255" s="11">
        <v>5.0</v>
      </c>
      <c r="L255" s="11">
        <v>12.0</v>
      </c>
      <c r="M255" s="13"/>
      <c r="N255" s="14">
        <f t="shared" si="64"/>
        <v>-43605</v>
      </c>
      <c r="O255" s="13"/>
      <c r="P255" s="13"/>
      <c r="Q255" s="12">
        <v>43721.0</v>
      </c>
      <c r="R255" s="11">
        <f t="shared" si="65"/>
        <v>116</v>
      </c>
      <c r="S255" s="11" t="s">
        <v>331</v>
      </c>
      <c r="T255" s="11">
        <v>4.0</v>
      </c>
      <c r="U255" s="11">
        <v>10.0</v>
      </c>
      <c r="V255" s="7">
        <v>0.4</v>
      </c>
      <c r="W255" s="8">
        <f t="shared" si="3"/>
        <v>7.2</v>
      </c>
      <c r="X255" s="9" t="str">
        <f t="shared" si="34"/>
        <v>Failure</v>
      </c>
      <c r="Y255" s="7" t="str">
        <f t="shared" si="35"/>
        <v>Success</v>
      </c>
      <c r="Z255" s="7" t="str">
        <f t="shared" si="6"/>
        <v>Success</v>
      </c>
      <c r="AA255" s="11">
        <v>27.05</v>
      </c>
      <c r="AB255" s="11">
        <v>2.77</v>
      </c>
      <c r="AC255" s="11" t="b">
        <v>1</v>
      </c>
    </row>
    <row r="256">
      <c r="A256" s="70">
        <v>119.1</v>
      </c>
      <c r="B256" s="71"/>
      <c r="C256" s="70" t="s">
        <v>815</v>
      </c>
      <c r="D256" s="70">
        <v>76.0</v>
      </c>
      <c r="E256" s="70" t="s">
        <v>57</v>
      </c>
      <c r="F256" s="71"/>
      <c r="G256" s="71"/>
      <c r="H256" s="71"/>
      <c r="I256" s="71"/>
      <c r="J256" s="71"/>
      <c r="K256" s="71"/>
      <c r="L256" s="71"/>
      <c r="M256" s="71"/>
      <c r="N256" s="71">
        <f t="shared" si="64"/>
        <v>0</v>
      </c>
      <c r="O256" s="71"/>
      <c r="P256" s="71"/>
      <c r="Q256" s="71"/>
      <c r="R256" s="70">
        <f t="shared" si="65"/>
        <v>0</v>
      </c>
      <c r="S256" s="71"/>
      <c r="T256" s="71"/>
      <c r="U256" s="71"/>
      <c r="V256" s="7">
        <v>0.4</v>
      </c>
      <c r="W256" s="8">
        <f t="shared" si="3"/>
        <v>0</v>
      </c>
      <c r="X256" s="9" t="str">
        <f t="shared" si="34"/>
        <v> </v>
      </c>
      <c r="Y256" s="7" t="str">
        <f t="shared" si="35"/>
        <v/>
      </c>
      <c r="Z256" s="7" t="str">
        <f t="shared" si="6"/>
        <v/>
      </c>
      <c r="AA256" s="71"/>
      <c r="AB256" s="71"/>
      <c r="AC256" s="70" t="b">
        <v>0</v>
      </c>
    </row>
    <row r="257">
      <c r="A257" s="63">
        <v>120.0</v>
      </c>
      <c r="B257" s="63">
        <v>2837605.0</v>
      </c>
      <c r="C257" s="63" t="s">
        <v>729</v>
      </c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3"/>
      <c r="S257" s="64"/>
      <c r="T257" s="64"/>
      <c r="U257" s="64"/>
      <c r="V257" s="7">
        <v>0.4</v>
      </c>
      <c r="W257" s="8">
        <f t="shared" si="3"/>
        <v>0</v>
      </c>
      <c r="X257" s="9" t="str">
        <f t="shared" si="34"/>
        <v> </v>
      </c>
      <c r="Y257" s="7" t="str">
        <f t="shared" si="35"/>
        <v/>
      </c>
      <c r="Z257" s="7" t="str">
        <f t="shared" si="6"/>
        <v/>
      </c>
      <c r="AA257" s="64"/>
      <c r="AB257" s="64"/>
      <c r="AC257" s="63" t="b">
        <v>0</v>
      </c>
    </row>
    <row r="258">
      <c r="A258" s="63">
        <v>120.1</v>
      </c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3"/>
      <c r="S258" s="64"/>
      <c r="T258" s="64"/>
      <c r="U258" s="64"/>
      <c r="V258" s="7">
        <v>0.4</v>
      </c>
      <c r="W258" s="8">
        <f t="shared" si="3"/>
        <v>0</v>
      </c>
      <c r="X258" s="9" t="str">
        <f t="shared" si="34"/>
        <v> </v>
      </c>
      <c r="Y258" s="7" t="str">
        <f t="shared" si="35"/>
        <v/>
      </c>
      <c r="Z258" s="7" t="str">
        <f t="shared" si="6"/>
        <v/>
      </c>
      <c r="AA258" s="64"/>
      <c r="AB258" s="64"/>
      <c r="AC258" s="63" t="b">
        <v>0</v>
      </c>
    </row>
    <row r="259">
      <c r="A259" s="11">
        <v>121.0</v>
      </c>
      <c r="B259" s="11">
        <v>1711735.0</v>
      </c>
      <c r="C259" s="11" t="s">
        <v>332</v>
      </c>
      <c r="D259" s="11">
        <v>79.0</v>
      </c>
      <c r="E259" s="11" t="s">
        <v>57</v>
      </c>
      <c r="F259" s="11" t="s">
        <v>333</v>
      </c>
      <c r="G259" s="11" t="s">
        <v>334</v>
      </c>
      <c r="H259" s="12">
        <v>43626.0</v>
      </c>
      <c r="I259" s="12">
        <v>43586.0</v>
      </c>
      <c r="J259" s="11" t="s">
        <v>335</v>
      </c>
      <c r="K259" s="11">
        <v>9.0</v>
      </c>
      <c r="L259" s="11">
        <v>20.0</v>
      </c>
      <c r="M259" s="13"/>
      <c r="N259" s="14">
        <f t="shared" ref="N259:N261" si="66">M259-H259</f>
        <v>-43626</v>
      </c>
      <c r="O259" s="13"/>
      <c r="P259" s="13"/>
      <c r="Q259" s="12">
        <v>43732.0</v>
      </c>
      <c r="R259" s="11">
        <f t="shared" ref="R259:R261" si="67">Q259-H259</f>
        <v>106</v>
      </c>
      <c r="S259" s="11" t="s">
        <v>336</v>
      </c>
      <c r="T259" s="11">
        <v>4.0</v>
      </c>
      <c r="U259" s="11">
        <v>12.0</v>
      </c>
      <c r="V259" s="7">
        <v>0.4</v>
      </c>
      <c r="W259" s="8">
        <f t="shared" si="3"/>
        <v>12</v>
      </c>
      <c r="X259" s="9" t="str">
        <f t="shared" si="34"/>
        <v>Success</v>
      </c>
      <c r="Y259" s="7" t="str">
        <f t="shared" si="35"/>
        <v>Success</v>
      </c>
      <c r="Z259" s="7" t="str">
        <f t="shared" si="6"/>
        <v>Success</v>
      </c>
      <c r="AA259" s="11">
        <v>23.83</v>
      </c>
      <c r="AB259" s="11">
        <v>2.75</v>
      </c>
      <c r="AC259" s="11" t="b">
        <v>1</v>
      </c>
    </row>
    <row r="260">
      <c r="A260" s="2">
        <v>121.1</v>
      </c>
      <c r="B260" s="2">
        <v>1711735.0</v>
      </c>
      <c r="C260" s="2" t="s">
        <v>337</v>
      </c>
      <c r="D260" s="2">
        <v>80.0</v>
      </c>
      <c r="E260" s="2" t="s">
        <v>57</v>
      </c>
      <c r="F260" s="2" t="s">
        <v>338</v>
      </c>
      <c r="G260" s="2" t="s">
        <v>339</v>
      </c>
      <c r="H260" s="4">
        <v>43731.0</v>
      </c>
      <c r="I260" s="4">
        <v>43698.0</v>
      </c>
      <c r="J260" s="2" t="s">
        <v>340</v>
      </c>
      <c r="K260" s="2">
        <v>5.0</v>
      </c>
      <c r="L260" s="2">
        <v>10.0</v>
      </c>
      <c r="M260" s="5"/>
      <c r="N260" s="10">
        <f t="shared" si="66"/>
        <v>-43731</v>
      </c>
      <c r="O260" s="5"/>
      <c r="P260" s="5"/>
      <c r="Q260" s="4">
        <v>43866.0</v>
      </c>
      <c r="R260" s="2">
        <f t="shared" si="67"/>
        <v>135</v>
      </c>
      <c r="S260" s="2" t="s">
        <v>341</v>
      </c>
      <c r="T260" s="2">
        <v>7.0</v>
      </c>
      <c r="U260" s="2">
        <v>12.0</v>
      </c>
      <c r="V260" s="7">
        <v>0.4</v>
      </c>
      <c r="W260" s="8">
        <f t="shared" si="3"/>
        <v>6</v>
      </c>
      <c r="X260" s="9" t="str">
        <f t="shared" si="34"/>
        <v>Failure</v>
      </c>
      <c r="Y260" s="7" t="str">
        <f t="shared" si="35"/>
        <v>Failure</v>
      </c>
      <c r="Z260" s="7" t="str">
        <f t="shared" si="6"/>
        <v>Failure</v>
      </c>
      <c r="AA260" s="2">
        <v>23.84</v>
      </c>
      <c r="AB260" s="2">
        <v>2.7</v>
      </c>
      <c r="AC260" s="2" t="b">
        <v>1</v>
      </c>
    </row>
    <row r="261">
      <c r="A261" s="70">
        <v>122.0</v>
      </c>
      <c r="B261" s="70">
        <v>1710993.0</v>
      </c>
      <c r="C261" s="70" t="s">
        <v>816</v>
      </c>
      <c r="D261" s="70">
        <v>70.0</v>
      </c>
      <c r="E261" s="70" t="s">
        <v>57</v>
      </c>
      <c r="F261" s="71"/>
      <c r="G261" s="71"/>
      <c r="H261" s="71"/>
      <c r="I261" s="71"/>
      <c r="J261" s="71"/>
      <c r="K261" s="71"/>
      <c r="L261" s="71"/>
      <c r="M261" s="71"/>
      <c r="N261" s="71">
        <f t="shared" si="66"/>
        <v>0</v>
      </c>
      <c r="O261" s="71"/>
      <c r="P261" s="71"/>
      <c r="Q261" s="71"/>
      <c r="R261" s="70">
        <f t="shared" si="67"/>
        <v>0</v>
      </c>
      <c r="S261" s="71"/>
      <c r="T261" s="71"/>
      <c r="U261" s="71"/>
      <c r="V261" s="7">
        <v>0.4</v>
      </c>
      <c r="W261" s="8">
        <f t="shared" si="3"/>
        <v>0</v>
      </c>
      <c r="X261" s="9" t="str">
        <f t="shared" si="34"/>
        <v> </v>
      </c>
      <c r="Y261" s="7" t="str">
        <f t="shared" si="35"/>
        <v/>
      </c>
      <c r="Z261" s="7" t="str">
        <f t="shared" si="6"/>
        <v/>
      </c>
      <c r="AA261" s="71"/>
      <c r="AB261" s="71"/>
      <c r="AC261" s="70" t="b">
        <v>0</v>
      </c>
    </row>
    <row r="262">
      <c r="A262" s="65">
        <v>122.1</v>
      </c>
      <c r="B262" s="65"/>
      <c r="C262" s="65" t="s">
        <v>817</v>
      </c>
      <c r="D262" s="65"/>
      <c r="E262" s="65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5"/>
      <c r="S262" s="66"/>
      <c r="T262" s="66"/>
      <c r="U262" s="66"/>
      <c r="V262" s="7">
        <v>0.4</v>
      </c>
      <c r="W262" s="8">
        <f t="shared" si="3"/>
        <v>0</v>
      </c>
      <c r="X262" s="9" t="str">
        <f t="shared" si="34"/>
        <v> </v>
      </c>
      <c r="Y262" s="7" t="str">
        <f t="shared" si="35"/>
        <v/>
      </c>
      <c r="Z262" s="7" t="str">
        <f t="shared" si="6"/>
        <v/>
      </c>
      <c r="AA262" s="66"/>
      <c r="AB262" s="66"/>
      <c r="AC262" s="65" t="b">
        <v>0</v>
      </c>
    </row>
    <row r="263">
      <c r="A263" s="30" t="s">
        <v>342</v>
      </c>
      <c r="B263" s="11">
        <v>1710993.0</v>
      </c>
      <c r="C263" s="11" t="s">
        <v>343</v>
      </c>
      <c r="D263" s="11">
        <v>70.0</v>
      </c>
      <c r="E263" s="11" t="s">
        <v>57</v>
      </c>
      <c r="F263" s="11" t="s">
        <v>344</v>
      </c>
      <c r="G263" s="11" t="s">
        <v>345</v>
      </c>
      <c r="H263" s="12">
        <v>43633.0</v>
      </c>
      <c r="I263" s="12">
        <v>43600.0</v>
      </c>
      <c r="J263" s="11" t="s">
        <v>346</v>
      </c>
      <c r="K263" s="11">
        <v>10.0</v>
      </c>
      <c r="L263" s="11">
        <v>23.0</v>
      </c>
      <c r="M263" s="13"/>
      <c r="N263" s="14">
        <f t="shared" ref="N263:N269" si="68">M263-H263</f>
        <v>-43633</v>
      </c>
      <c r="O263" s="13"/>
      <c r="P263" s="13"/>
      <c r="Q263" s="12">
        <v>43740.0</v>
      </c>
      <c r="R263" s="11">
        <f t="shared" ref="R263:R269" si="69">Q263-H263</f>
        <v>107</v>
      </c>
      <c r="S263" s="11" t="s">
        <v>347</v>
      </c>
      <c r="T263" s="11">
        <v>6.0</v>
      </c>
      <c r="U263" s="11">
        <v>17.0</v>
      </c>
      <c r="V263" s="7">
        <v>0.4</v>
      </c>
      <c r="W263" s="8">
        <f t="shared" si="3"/>
        <v>13.8</v>
      </c>
      <c r="X263" s="9" t="str">
        <f t="shared" si="34"/>
        <v>Failure</v>
      </c>
      <c r="Y263" s="7" t="str">
        <f t="shared" si="35"/>
        <v>Success</v>
      </c>
      <c r="Z263" s="7" t="str">
        <f t="shared" si="6"/>
        <v>Success</v>
      </c>
      <c r="AA263" s="11">
        <v>26.33</v>
      </c>
      <c r="AB263" s="11">
        <v>3.33</v>
      </c>
      <c r="AC263" s="11" t="b">
        <v>1</v>
      </c>
    </row>
    <row r="264">
      <c r="A264" s="2">
        <v>123.0</v>
      </c>
      <c r="B264" s="2">
        <v>2846335.0</v>
      </c>
      <c r="C264" s="2" t="s">
        <v>348</v>
      </c>
      <c r="D264" s="2">
        <v>68.0</v>
      </c>
      <c r="E264" s="2" t="s">
        <v>57</v>
      </c>
      <c r="F264" s="2" t="s">
        <v>349</v>
      </c>
      <c r="G264" s="2" t="s">
        <v>334</v>
      </c>
      <c r="H264" s="4">
        <v>43717.0</v>
      </c>
      <c r="I264" s="4">
        <v>43600.0</v>
      </c>
      <c r="J264" s="2" t="s">
        <v>350</v>
      </c>
      <c r="K264" s="2">
        <v>4.0</v>
      </c>
      <c r="L264" s="2">
        <v>16.0</v>
      </c>
      <c r="M264" s="5"/>
      <c r="N264" s="10">
        <f t="shared" si="68"/>
        <v>-43717</v>
      </c>
      <c r="O264" s="5"/>
      <c r="P264" s="5"/>
      <c r="Q264" s="4">
        <v>43844.0</v>
      </c>
      <c r="R264" s="2">
        <f t="shared" si="69"/>
        <v>127</v>
      </c>
      <c r="S264" s="2" t="s">
        <v>350</v>
      </c>
      <c r="T264" s="2">
        <v>4.0</v>
      </c>
      <c r="U264" s="2">
        <v>16.0</v>
      </c>
      <c r="V264" s="7">
        <v>0.4</v>
      </c>
      <c r="W264" s="8">
        <f t="shared" si="3"/>
        <v>9.6</v>
      </c>
      <c r="X264" s="9" t="str">
        <f t="shared" si="34"/>
        <v>Failure</v>
      </c>
      <c r="Y264" s="7" t="str">
        <f t="shared" si="35"/>
        <v>Failure</v>
      </c>
      <c r="Z264" s="7" t="str">
        <f t="shared" si="6"/>
        <v>Failure</v>
      </c>
      <c r="AA264" s="2">
        <v>24.73</v>
      </c>
      <c r="AB264" s="2">
        <v>3.43</v>
      </c>
      <c r="AC264" s="2" t="b">
        <v>1</v>
      </c>
    </row>
    <row r="265">
      <c r="A265" s="70">
        <v>123.1</v>
      </c>
      <c r="B265" s="71"/>
      <c r="C265" s="70" t="s">
        <v>818</v>
      </c>
      <c r="D265" s="70">
        <v>68.0</v>
      </c>
      <c r="E265" s="70" t="s">
        <v>57</v>
      </c>
      <c r="F265" s="71"/>
      <c r="G265" s="71"/>
      <c r="H265" s="71"/>
      <c r="I265" s="71"/>
      <c r="J265" s="71"/>
      <c r="K265" s="71"/>
      <c r="L265" s="71"/>
      <c r="M265" s="71"/>
      <c r="N265" s="71">
        <f t="shared" si="68"/>
        <v>0</v>
      </c>
      <c r="O265" s="71"/>
      <c r="P265" s="71"/>
      <c r="Q265" s="71"/>
      <c r="R265" s="70">
        <f t="shared" si="69"/>
        <v>0</v>
      </c>
      <c r="S265" s="71"/>
      <c r="T265" s="71"/>
      <c r="U265" s="71"/>
      <c r="V265" s="7">
        <v>0.4</v>
      </c>
      <c r="W265" s="8">
        <f t="shared" si="3"/>
        <v>0</v>
      </c>
      <c r="X265" s="9" t="str">
        <f t="shared" si="34"/>
        <v> </v>
      </c>
      <c r="Y265" s="7" t="str">
        <f t="shared" si="35"/>
        <v/>
      </c>
      <c r="Z265" s="7" t="str">
        <f t="shared" si="6"/>
        <v/>
      </c>
      <c r="AA265" s="71"/>
      <c r="AB265" s="71"/>
      <c r="AC265" s="70" t="b">
        <v>0</v>
      </c>
    </row>
    <row r="266">
      <c r="A266" s="2">
        <v>124.0</v>
      </c>
      <c r="B266" s="2">
        <v>2838286.0</v>
      </c>
      <c r="C266" s="2" t="s">
        <v>351</v>
      </c>
      <c r="D266" s="2">
        <v>74.0</v>
      </c>
      <c r="E266" s="2" t="s">
        <v>57</v>
      </c>
      <c r="F266" s="2" t="s">
        <v>352</v>
      </c>
      <c r="G266" s="2" t="s">
        <v>334</v>
      </c>
      <c r="H266" s="4">
        <v>43724.0</v>
      </c>
      <c r="I266" s="4">
        <v>43712.0</v>
      </c>
      <c r="J266" s="2" t="s">
        <v>353</v>
      </c>
      <c r="K266" s="2">
        <v>5.0</v>
      </c>
      <c r="L266" s="2">
        <v>18.0</v>
      </c>
      <c r="M266" s="5"/>
      <c r="N266" s="10">
        <f t="shared" si="68"/>
        <v>-43724</v>
      </c>
      <c r="O266" s="5"/>
      <c r="P266" s="5"/>
      <c r="Q266" s="4">
        <v>43851.0</v>
      </c>
      <c r="R266" s="2">
        <f t="shared" si="69"/>
        <v>127</v>
      </c>
      <c r="S266" s="2" t="s">
        <v>354</v>
      </c>
      <c r="T266" s="2">
        <v>5.0</v>
      </c>
      <c r="U266" s="2">
        <v>18.0</v>
      </c>
      <c r="V266" s="7">
        <v>0.4</v>
      </c>
      <c r="W266" s="8">
        <f t="shared" si="3"/>
        <v>10.8</v>
      </c>
      <c r="X266" s="9" t="str">
        <f t="shared" si="34"/>
        <v>Failure</v>
      </c>
      <c r="Y266" s="7" t="str">
        <f t="shared" si="35"/>
        <v>Failure</v>
      </c>
      <c r="Z266" s="7" t="str">
        <f t="shared" si="6"/>
        <v>Failure</v>
      </c>
      <c r="AA266" s="5"/>
      <c r="AB266" s="5"/>
      <c r="AC266" s="2" t="b">
        <v>1</v>
      </c>
    </row>
    <row r="267">
      <c r="A267" s="70">
        <v>124.1</v>
      </c>
      <c r="B267" s="71"/>
      <c r="C267" s="70" t="s">
        <v>819</v>
      </c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>
        <f t="shared" si="68"/>
        <v>0</v>
      </c>
      <c r="O267" s="71"/>
      <c r="P267" s="71"/>
      <c r="Q267" s="71"/>
      <c r="R267" s="70">
        <f t="shared" si="69"/>
        <v>0</v>
      </c>
      <c r="S267" s="71"/>
      <c r="T267" s="71"/>
      <c r="U267" s="71"/>
      <c r="V267" s="7">
        <v>0.4</v>
      </c>
      <c r="W267" s="8">
        <f t="shared" si="3"/>
        <v>0</v>
      </c>
      <c r="X267" s="9" t="str">
        <f t="shared" si="34"/>
        <v> </v>
      </c>
      <c r="Y267" s="7" t="str">
        <f t="shared" si="35"/>
        <v/>
      </c>
      <c r="Z267" s="7" t="str">
        <f t="shared" si="6"/>
        <v/>
      </c>
      <c r="AA267" s="71"/>
      <c r="AB267" s="71"/>
      <c r="AC267" s="70" t="b">
        <v>0</v>
      </c>
    </row>
    <row r="268">
      <c r="A268" s="11">
        <v>125.0</v>
      </c>
      <c r="B268" s="11">
        <v>2840853.0</v>
      </c>
      <c r="C268" s="11" t="s">
        <v>355</v>
      </c>
      <c r="D268" s="11">
        <v>64.0</v>
      </c>
      <c r="E268" s="11" t="s">
        <v>57</v>
      </c>
      <c r="F268" s="11" t="s">
        <v>356</v>
      </c>
      <c r="G268" s="11" t="s">
        <v>357</v>
      </c>
      <c r="H268" s="12">
        <v>43626.0</v>
      </c>
      <c r="I268" s="12">
        <v>43614.0</v>
      </c>
      <c r="J268" s="11" t="s">
        <v>358</v>
      </c>
      <c r="K268" s="11">
        <v>5.0</v>
      </c>
      <c r="L268" s="11">
        <v>13.0</v>
      </c>
      <c r="M268" s="13"/>
      <c r="N268" s="14">
        <f t="shared" si="68"/>
        <v>-43626</v>
      </c>
      <c r="O268" s="13"/>
      <c r="P268" s="13"/>
      <c r="Q268" s="12">
        <v>43724.0</v>
      </c>
      <c r="R268" s="11">
        <f t="shared" si="69"/>
        <v>98</v>
      </c>
      <c r="S268" s="11" t="s">
        <v>39</v>
      </c>
      <c r="T268" s="11">
        <v>0.0</v>
      </c>
      <c r="U268" s="11">
        <v>11.0</v>
      </c>
      <c r="V268" s="7">
        <v>0.4</v>
      </c>
      <c r="W268" s="8">
        <f t="shared" si="3"/>
        <v>7.8</v>
      </c>
      <c r="X268" s="9" t="str">
        <f t="shared" si="34"/>
        <v>Failure</v>
      </c>
      <c r="Y268" s="7" t="str">
        <f t="shared" si="35"/>
        <v>Success</v>
      </c>
      <c r="Z268" s="7" t="str">
        <f t="shared" si="6"/>
        <v>Success</v>
      </c>
      <c r="AA268" s="11">
        <v>23.53</v>
      </c>
      <c r="AB268" s="11">
        <v>2.52</v>
      </c>
      <c r="AC268" s="11" t="b">
        <v>1</v>
      </c>
    </row>
    <row r="269">
      <c r="A269" s="63">
        <v>125.1</v>
      </c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>
        <f t="shared" si="68"/>
        <v>0</v>
      </c>
      <c r="O269" s="64"/>
      <c r="P269" s="64"/>
      <c r="Q269" s="64"/>
      <c r="R269" s="63">
        <f t="shared" si="69"/>
        <v>0</v>
      </c>
      <c r="S269" s="64"/>
      <c r="T269" s="64"/>
      <c r="U269" s="64"/>
      <c r="V269" s="7">
        <v>0.4</v>
      </c>
      <c r="W269" s="8">
        <f t="shared" si="3"/>
        <v>0</v>
      </c>
      <c r="X269" s="9" t="str">
        <f t="shared" si="34"/>
        <v> </v>
      </c>
      <c r="Y269" s="7" t="str">
        <f t="shared" si="35"/>
        <v/>
      </c>
      <c r="Z269" s="7" t="str">
        <f t="shared" si="6"/>
        <v/>
      </c>
      <c r="AA269" s="64"/>
      <c r="AB269" s="64"/>
      <c r="AC269" s="63" t="b">
        <v>0</v>
      </c>
    </row>
    <row r="270">
      <c r="A270" s="63">
        <v>126.0</v>
      </c>
      <c r="B270" s="63">
        <v>2847875.0</v>
      </c>
      <c r="C270" s="63" t="s">
        <v>820</v>
      </c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3"/>
      <c r="S270" s="64"/>
      <c r="T270" s="64"/>
      <c r="U270" s="64"/>
      <c r="V270" s="7">
        <v>0.4</v>
      </c>
      <c r="W270" s="8">
        <f t="shared" si="3"/>
        <v>0</v>
      </c>
      <c r="X270" s="9" t="str">
        <f t="shared" si="34"/>
        <v> </v>
      </c>
      <c r="Y270" s="7" t="str">
        <f t="shared" si="35"/>
        <v/>
      </c>
      <c r="Z270" s="7" t="str">
        <f t="shared" si="6"/>
        <v/>
      </c>
      <c r="AA270" s="64"/>
      <c r="AB270" s="64"/>
      <c r="AC270" s="63" t="b">
        <v>0</v>
      </c>
    </row>
    <row r="271">
      <c r="A271" s="63">
        <v>126.1</v>
      </c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3"/>
      <c r="S271" s="64"/>
      <c r="T271" s="64"/>
      <c r="U271" s="64"/>
      <c r="V271" s="7">
        <v>0.4</v>
      </c>
      <c r="W271" s="8">
        <f t="shared" si="3"/>
        <v>0</v>
      </c>
      <c r="X271" s="9" t="str">
        <f t="shared" si="34"/>
        <v> </v>
      </c>
      <c r="Y271" s="7" t="str">
        <f t="shared" si="35"/>
        <v/>
      </c>
      <c r="Z271" s="7" t="str">
        <f t="shared" si="6"/>
        <v/>
      </c>
      <c r="AA271" s="64"/>
      <c r="AB271" s="64"/>
      <c r="AC271" s="63" t="b">
        <v>0</v>
      </c>
    </row>
    <row r="272">
      <c r="A272" s="11">
        <v>127.0</v>
      </c>
      <c r="B272" s="11">
        <v>1710993.0</v>
      </c>
      <c r="C272" s="11" t="s">
        <v>359</v>
      </c>
      <c r="D272" s="11">
        <v>70.0</v>
      </c>
      <c r="E272" s="11" t="s">
        <v>57</v>
      </c>
      <c r="F272" s="11" t="s">
        <v>360</v>
      </c>
      <c r="G272" s="11" t="s">
        <v>345</v>
      </c>
      <c r="H272" s="12">
        <v>43633.0</v>
      </c>
      <c r="I272" s="12">
        <v>43600.0</v>
      </c>
      <c r="J272" s="11" t="s">
        <v>361</v>
      </c>
      <c r="K272" s="11">
        <v>11.0</v>
      </c>
      <c r="L272" s="11">
        <v>23.0</v>
      </c>
      <c r="M272" s="13"/>
      <c r="N272" s="14">
        <f t="shared" ref="N272:N276" si="70">M272-H272</f>
        <v>-43633</v>
      </c>
      <c r="O272" s="13"/>
      <c r="P272" s="13"/>
      <c r="Q272" s="12">
        <v>43740.0</v>
      </c>
      <c r="R272" s="11">
        <f t="shared" ref="R272:R276" si="71">Q272-H272</f>
        <v>107</v>
      </c>
      <c r="S272" s="11" t="s">
        <v>362</v>
      </c>
      <c r="T272" s="11">
        <v>5.0</v>
      </c>
      <c r="U272" s="11">
        <v>17.0</v>
      </c>
      <c r="V272" s="7">
        <v>0.4</v>
      </c>
      <c r="W272" s="8">
        <f t="shared" si="3"/>
        <v>13.8</v>
      </c>
      <c r="X272" s="9" t="str">
        <f t="shared" si="34"/>
        <v>Failure</v>
      </c>
      <c r="Y272" s="7" t="str">
        <f t="shared" si="35"/>
        <v>Success</v>
      </c>
      <c r="Z272" s="7" t="str">
        <f t="shared" si="6"/>
        <v>Success</v>
      </c>
      <c r="AA272" s="11">
        <v>26.33</v>
      </c>
      <c r="AB272" s="11">
        <v>3.33</v>
      </c>
      <c r="AC272" s="11" t="b">
        <v>1</v>
      </c>
    </row>
    <row r="273">
      <c r="A273" s="65">
        <v>127.1</v>
      </c>
      <c r="B273" s="67">
        <v>43236.0</v>
      </c>
      <c r="C273" s="65" t="s">
        <v>821</v>
      </c>
      <c r="D273" s="65">
        <v>72.0</v>
      </c>
      <c r="E273" s="65" t="s">
        <v>57</v>
      </c>
      <c r="F273" s="66"/>
      <c r="G273" s="66"/>
      <c r="H273" s="66"/>
      <c r="I273" s="66"/>
      <c r="J273" s="66"/>
      <c r="K273" s="66"/>
      <c r="L273" s="66"/>
      <c r="M273" s="66"/>
      <c r="N273" s="66">
        <f t="shared" si="70"/>
        <v>0</v>
      </c>
      <c r="O273" s="66"/>
      <c r="P273" s="66"/>
      <c r="Q273" s="66"/>
      <c r="R273" s="65">
        <f t="shared" si="71"/>
        <v>0</v>
      </c>
      <c r="S273" s="66"/>
      <c r="T273" s="66"/>
      <c r="U273" s="66"/>
      <c r="V273" s="7">
        <v>0.4</v>
      </c>
      <c r="W273" s="8">
        <f t="shared" si="3"/>
        <v>0</v>
      </c>
      <c r="X273" s="9" t="str">
        <f t="shared" si="34"/>
        <v> </v>
      </c>
      <c r="Y273" s="7" t="str">
        <f t="shared" si="35"/>
        <v/>
      </c>
      <c r="Z273" s="7" t="str">
        <f t="shared" si="6"/>
        <v/>
      </c>
      <c r="AA273" s="66"/>
      <c r="AB273" s="66"/>
      <c r="AC273" s="65" t="b">
        <v>0</v>
      </c>
    </row>
    <row r="274">
      <c r="A274" s="65">
        <v>127.2</v>
      </c>
      <c r="B274" s="66"/>
      <c r="C274" s="65" t="s">
        <v>822</v>
      </c>
      <c r="D274" s="65">
        <v>72.0</v>
      </c>
      <c r="E274" s="65" t="s">
        <v>57</v>
      </c>
      <c r="F274" s="66"/>
      <c r="G274" s="66"/>
      <c r="H274" s="66"/>
      <c r="I274" s="66"/>
      <c r="J274" s="66"/>
      <c r="K274" s="66"/>
      <c r="L274" s="66"/>
      <c r="M274" s="66"/>
      <c r="N274" s="66">
        <f t="shared" si="70"/>
        <v>0</v>
      </c>
      <c r="O274" s="66"/>
      <c r="P274" s="66"/>
      <c r="Q274" s="66"/>
      <c r="R274" s="65">
        <f t="shared" si="71"/>
        <v>0</v>
      </c>
      <c r="S274" s="66"/>
      <c r="T274" s="66"/>
      <c r="U274" s="66"/>
      <c r="V274" s="7">
        <v>0.4</v>
      </c>
      <c r="W274" s="8">
        <f t="shared" si="3"/>
        <v>0</v>
      </c>
      <c r="X274" s="9" t="str">
        <f t="shared" si="34"/>
        <v> </v>
      </c>
      <c r="Y274" s="7" t="str">
        <f t="shared" si="35"/>
        <v/>
      </c>
      <c r="Z274" s="7" t="str">
        <f t="shared" si="6"/>
        <v/>
      </c>
      <c r="AA274" s="66"/>
      <c r="AB274" s="66"/>
      <c r="AC274" s="65" t="b">
        <v>0</v>
      </c>
    </row>
    <row r="275">
      <c r="A275" s="70">
        <v>128.0</v>
      </c>
      <c r="B275" s="70">
        <v>1630142.0</v>
      </c>
      <c r="C275" s="70" t="s">
        <v>823</v>
      </c>
      <c r="D275" s="70">
        <v>87.0</v>
      </c>
      <c r="E275" s="70" t="s">
        <v>57</v>
      </c>
      <c r="F275" s="71"/>
      <c r="G275" s="71"/>
      <c r="H275" s="71"/>
      <c r="I275" s="71"/>
      <c r="J275" s="71"/>
      <c r="K275" s="71"/>
      <c r="L275" s="71"/>
      <c r="M275" s="71"/>
      <c r="N275" s="71">
        <f t="shared" si="70"/>
        <v>0</v>
      </c>
      <c r="O275" s="71"/>
      <c r="P275" s="71"/>
      <c r="Q275" s="71"/>
      <c r="R275" s="70">
        <f t="shared" si="71"/>
        <v>0</v>
      </c>
      <c r="S275" s="71"/>
      <c r="T275" s="71"/>
      <c r="U275" s="71"/>
      <c r="V275" s="7">
        <v>0.4</v>
      </c>
      <c r="W275" s="8">
        <f t="shared" si="3"/>
        <v>0</v>
      </c>
      <c r="X275" s="9" t="str">
        <f t="shared" si="34"/>
        <v> </v>
      </c>
      <c r="Y275" s="7" t="str">
        <f t="shared" si="35"/>
        <v/>
      </c>
      <c r="Z275" s="7" t="str">
        <f t="shared" si="6"/>
        <v/>
      </c>
      <c r="AA275" s="71"/>
      <c r="AB275" s="71"/>
      <c r="AC275" s="70" t="b">
        <v>0</v>
      </c>
    </row>
    <row r="276">
      <c r="A276" s="70">
        <v>128.1</v>
      </c>
      <c r="B276" s="99">
        <v>42885.0</v>
      </c>
      <c r="C276" s="70" t="s">
        <v>824</v>
      </c>
      <c r="D276" s="70">
        <v>87.0</v>
      </c>
      <c r="E276" s="70" t="s">
        <v>57</v>
      </c>
      <c r="F276" s="71"/>
      <c r="G276" s="71"/>
      <c r="H276" s="71"/>
      <c r="I276" s="71"/>
      <c r="J276" s="71"/>
      <c r="K276" s="71"/>
      <c r="L276" s="71"/>
      <c r="M276" s="71"/>
      <c r="N276" s="71">
        <f t="shared" si="70"/>
        <v>0</v>
      </c>
      <c r="O276" s="71"/>
      <c r="P276" s="71"/>
      <c r="Q276" s="71"/>
      <c r="R276" s="70">
        <f t="shared" si="71"/>
        <v>0</v>
      </c>
      <c r="S276" s="71"/>
      <c r="T276" s="71"/>
      <c r="U276" s="71"/>
      <c r="V276" s="7">
        <v>0.4</v>
      </c>
      <c r="W276" s="8">
        <f t="shared" si="3"/>
        <v>0</v>
      </c>
      <c r="X276" s="9" t="str">
        <f t="shared" si="34"/>
        <v> </v>
      </c>
      <c r="Y276" s="7" t="str">
        <f t="shared" si="35"/>
        <v/>
      </c>
      <c r="Z276" s="7" t="str">
        <f t="shared" si="6"/>
        <v/>
      </c>
      <c r="AA276" s="71"/>
      <c r="AB276" s="71"/>
      <c r="AC276" s="70" t="b">
        <v>0</v>
      </c>
    </row>
    <row r="277">
      <c r="A277" s="63">
        <v>129.0</v>
      </c>
      <c r="B277" s="63">
        <v>2832500.0</v>
      </c>
      <c r="C277" s="63" t="s">
        <v>740</v>
      </c>
      <c r="D277" s="64"/>
      <c r="E277" s="64"/>
      <c r="F277" s="64"/>
      <c r="G277" s="63" t="s">
        <v>535</v>
      </c>
      <c r="H277" s="63"/>
      <c r="I277" s="63"/>
      <c r="J277" s="64"/>
      <c r="K277" s="64"/>
      <c r="L277" s="64"/>
      <c r="M277" s="64"/>
      <c r="N277" s="64"/>
      <c r="O277" s="64"/>
      <c r="P277" s="64"/>
      <c r="Q277" s="64"/>
      <c r="R277" s="63"/>
      <c r="S277" s="64"/>
      <c r="T277" s="64"/>
      <c r="U277" s="64"/>
      <c r="V277" s="7">
        <v>0.4</v>
      </c>
      <c r="W277" s="8">
        <f t="shared" si="3"/>
        <v>0</v>
      </c>
      <c r="X277" s="9" t="str">
        <f t="shared" si="34"/>
        <v> </v>
      </c>
      <c r="Y277" s="7" t="str">
        <f t="shared" si="35"/>
        <v/>
      </c>
      <c r="Z277" s="7" t="str">
        <f t="shared" si="6"/>
        <v/>
      </c>
      <c r="AA277" s="64"/>
      <c r="AB277" s="64"/>
      <c r="AC277" s="63" t="b">
        <v>0</v>
      </c>
    </row>
    <row r="278">
      <c r="A278" s="63">
        <v>129.1</v>
      </c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3"/>
      <c r="S278" s="64"/>
      <c r="T278" s="64"/>
      <c r="U278" s="64"/>
      <c r="V278" s="7">
        <v>0.4</v>
      </c>
      <c r="W278" s="8">
        <f t="shared" si="3"/>
        <v>0</v>
      </c>
      <c r="X278" s="9" t="str">
        <f t="shared" si="34"/>
        <v> </v>
      </c>
      <c r="Y278" s="7" t="str">
        <f t="shared" si="35"/>
        <v/>
      </c>
      <c r="Z278" s="7" t="str">
        <f t="shared" si="6"/>
        <v/>
      </c>
      <c r="AA278" s="64"/>
      <c r="AB278" s="64"/>
      <c r="AC278" s="63" t="b">
        <v>0</v>
      </c>
    </row>
    <row r="279">
      <c r="A279" s="70">
        <v>130.0</v>
      </c>
      <c r="B279" s="70">
        <v>2071081.0</v>
      </c>
      <c r="C279" s="70" t="s">
        <v>825</v>
      </c>
      <c r="D279" s="71"/>
      <c r="E279" s="71"/>
      <c r="F279" s="71"/>
      <c r="G279" s="71"/>
      <c r="H279" s="70"/>
      <c r="I279" s="70"/>
      <c r="J279" s="71"/>
      <c r="K279" s="71"/>
      <c r="L279" s="71"/>
      <c r="M279" s="71"/>
      <c r="N279" s="71">
        <f t="shared" ref="N279:N280" si="72">M279-H279</f>
        <v>0</v>
      </c>
      <c r="O279" s="71"/>
      <c r="P279" s="71"/>
      <c r="Q279" s="71"/>
      <c r="R279" s="70">
        <f t="shared" ref="R279:R280" si="73">Q279-H279</f>
        <v>0</v>
      </c>
      <c r="S279" s="71"/>
      <c r="T279" s="71"/>
      <c r="U279" s="71"/>
      <c r="V279" s="7">
        <v>0.4</v>
      </c>
      <c r="W279" s="8">
        <f t="shared" si="3"/>
        <v>0</v>
      </c>
      <c r="X279" s="9" t="str">
        <f t="shared" si="34"/>
        <v> </v>
      </c>
      <c r="Y279" s="7" t="str">
        <f t="shared" si="35"/>
        <v/>
      </c>
      <c r="Z279" s="7" t="str">
        <f t="shared" si="6"/>
        <v/>
      </c>
      <c r="AA279" s="71"/>
      <c r="AB279" s="71"/>
      <c r="AC279" s="70" t="b">
        <v>0</v>
      </c>
    </row>
    <row r="280">
      <c r="A280" s="65">
        <v>130.1</v>
      </c>
      <c r="B280" s="66"/>
      <c r="C280" s="65" t="s">
        <v>826</v>
      </c>
      <c r="D280" s="66"/>
      <c r="E280" s="66"/>
      <c r="F280" s="66"/>
      <c r="G280" s="65" t="s">
        <v>827</v>
      </c>
      <c r="H280" s="67">
        <v>43696.0</v>
      </c>
      <c r="I280" s="66"/>
      <c r="J280" s="66"/>
      <c r="K280" s="66"/>
      <c r="L280" s="66"/>
      <c r="M280" s="66"/>
      <c r="N280" s="87">
        <f t="shared" si="72"/>
        <v>-43696</v>
      </c>
      <c r="O280" s="66"/>
      <c r="P280" s="66"/>
      <c r="Q280" s="66"/>
      <c r="R280" s="67">
        <f t="shared" si="73"/>
        <v>-43696</v>
      </c>
      <c r="S280" s="66"/>
      <c r="T280" s="66"/>
      <c r="U280" s="66"/>
      <c r="V280" s="7">
        <v>0.4</v>
      </c>
      <c r="W280" s="8">
        <f t="shared" si="3"/>
        <v>0</v>
      </c>
      <c r="X280" s="9" t="str">
        <f t="shared" si="34"/>
        <v> </v>
      </c>
      <c r="Y280" s="7" t="str">
        <f t="shared" si="35"/>
        <v/>
      </c>
      <c r="Z280" s="7" t="str">
        <f t="shared" si="6"/>
        <v/>
      </c>
      <c r="AA280" s="66"/>
      <c r="AB280" s="66"/>
      <c r="AC280" s="65" t="b">
        <v>0</v>
      </c>
    </row>
    <row r="281">
      <c r="A281" s="63">
        <v>131.0</v>
      </c>
      <c r="B281" s="63">
        <v>2922356.0</v>
      </c>
      <c r="C281" s="63" t="s">
        <v>740</v>
      </c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3"/>
      <c r="S281" s="64"/>
      <c r="T281" s="64"/>
      <c r="U281" s="64"/>
      <c r="V281" s="7">
        <v>0.4</v>
      </c>
      <c r="W281" s="8">
        <f t="shared" si="3"/>
        <v>0</v>
      </c>
      <c r="X281" s="9" t="str">
        <f t="shared" si="34"/>
        <v> </v>
      </c>
      <c r="Y281" s="7" t="str">
        <f t="shared" si="35"/>
        <v/>
      </c>
      <c r="Z281" s="7" t="str">
        <f t="shared" si="6"/>
        <v/>
      </c>
      <c r="AA281" s="64"/>
      <c r="AB281" s="64"/>
      <c r="AC281" s="63" t="b">
        <v>0</v>
      </c>
    </row>
    <row r="282">
      <c r="A282" s="63">
        <v>131.1</v>
      </c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3"/>
      <c r="S282" s="64"/>
      <c r="T282" s="64"/>
      <c r="U282" s="64"/>
      <c r="V282" s="7">
        <v>0.4</v>
      </c>
      <c r="W282" s="8">
        <f t="shared" si="3"/>
        <v>0</v>
      </c>
      <c r="X282" s="9" t="str">
        <f t="shared" si="34"/>
        <v> </v>
      </c>
      <c r="Y282" s="7" t="str">
        <f t="shared" si="35"/>
        <v/>
      </c>
      <c r="Z282" s="7" t="str">
        <f t="shared" si="6"/>
        <v/>
      </c>
      <c r="AA282" s="64"/>
      <c r="AB282" s="64"/>
      <c r="AC282" s="63" t="b">
        <v>0</v>
      </c>
    </row>
    <row r="283">
      <c r="A283" s="63">
        <v>132.0</v>
      </c>
      <c r="B283" s="63">
        <v>2328338.0</v>
      </c>
      <c r="C283" s="63" t="s">
        <v>740</v>
      </c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3"/>
      <c r="S283" s="64"/>
      <c r="T283" s="64"/>
      <c r="U283" s="64"/>
      <c r="V283" s="7">
        <v>0.4</v>
      </c>
      <c r="W283" s="8">
        <f t="shared" si="3"/>
        <v>0</v>
      </c>
      <c r="X283" s="9" t="str">
        <f t="shared" si="34"/>
        <v> </v>
      </c>
      <c r="Y283" s="7" t="str">
        <f t="shared" si="35"/>
        <v/>
      </c>
      <c r="Z283" s="7" t="str">
        <f t="shared" si="6"/>
        <v/>
      </c>
      <c r="AA283" s="64"/>
      <c r="AB283" s="64"/>
      <c r="AC283" s="63" t="b">
        <v>0</v>
      </c>
    </row>
    <row r="284">
      <c r="A284" s="63">
        <v>132.1</v>
      </c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3"/>
      <c r="S284" s="64"/>
      <c r="T284" s="64"/>
      <c r="U284" s="64"/>
      <c r="V284" s="7">
        <v>0.4</v>
      </c>
      <c r="W284" s="8">
        <f t="shared" si="3"/>
        <v>0</v>
      </c>
      <c r="X284" s="9" t="str">
        <f t="shared" si="34"/>
        <v> </v>
      </c>
      <c r="Y284" s="7" t="str">
        <f t="shared" si="35"/>
        <v/>
      </c>
      <c r="Z284" s="7" t="str">
        <f t="shared" si="6"/>
        <v/>
      </c>
      <c r="AA284" s="64"/>
      <c r="AB284" s="64"/>
      <c r="AC284" s="63" t="b">
        <v>0</v>
      </c>
    </row>
    <row r="285">
      <c r="A285" s="65">
        <v>133.0</v>
      </c>
      <c r="B285" s="65">
        <v>1400215.0</v>
      </c>
      <c r="C285" s="65" t="s">
        <v>828</v>
      </c>
      <c r="D285" s="65">
        <v>54.0</v>
      </c>
      <c r="E285" s="65" t="s">
        <v>57</v>
      </c>
      <c r="F285" s="65" t="s">
        <v>829</v>
      </c>
      <c r="G285" s="65" t="s">
        <v>139</v>
      </c>
      <c r="H285" s="67">
        <v>43724.0</v>
      </c>
      <c r="I285" s="67"/>
      <c r="J285" s="65"/>
      <c r="K285" s="65"/>
      <c r="L285" s="65"/>
      <c r="M285" s="67"/>
      <c r="N285" s="66"/>
      <c r="O285" s="65"/>
      <c r="P285" s="65"/>
      <c r="Q285" s="67"/>
      <c r="R285" s="65"/>
      <c r="S285" s="65"/>
      <c r="T285" s="65"/>
      <c r="U285" s="65"/>
      <c r="V285" s="7">
        <v>0.4</v>
      </c>
      <c r="W285" s="8">
        <f t="shared" si="3"/>
        <v>0</v>
      </c>
      <c r="X285" s="9" t="str">
        <f t="shared" si="34"/>
        <v> </v>
      </c>
      <c r="Y285" s="7" t="str">
        <f t="shared" si="35"/>
        <v/>
      </c>
      <c r="Z285" s="7" t="str">
        <f t="shared" si="6"/>
        <v/>
      </c>
      <c r="AA285" s="66"/>
      <c r="AB285" s="66"/>
      <c r="AC285" s="65" t="b">
        <v>0</v>
      </c>
    </row>
    <row r="286">
      <c r="A286" s="65">
        <v>133.1</v>
      </c>
      <c r="B286" s="66"/>
      <c r="C286" s="65" t="s">
        <v>830</v>
      </c>
      <c r="D286" s="66"/>
      <c r="E286" s="66"/>
      <c r="F286" s="66"/>
      <c r="G286" s="65" t="s">
        <v>705</v>
      </c>
      <c r="H286" s="66"/>
      <c r="I286" s="66"/>
      <c r="J286" s="66"/>
      <c r="K286" s="66"/>
      <c r="L286" s="65">
        <v>16.0</v>
      </c>
      <c r="M286" s="66"/>
      <c r="N286" s="66">
        <f>M286-H286</f>
        <v>0</v>
      </c>
      <c r="O286" s="66"/>
      <c r="P286" s="66"/>
      <c r="Q286" s="66"/>
      <c r="R286" s="65">
        <f>Q286-H286</f>
        <v>0</v>
      </c>
      <c r="S286" s="66"/>
      <c r="T286" s="66"/>
      <c r="U286" s="66"/>
      <c r="V286" s="7">
        <v>0.4</v>
      </c>
      <c r="W286" s="8">
        <f t="shared" si="3"/>
        <v>9.6</v>
      </c>
      <c r="X286" s="9" t="str">
        <f t="shared" si="34"/>
        <v> </v>
      </c>
      <c r="Y286" s="7" t="str">
        <f t="shared" si="35"/>
        <v/>
      </c>
      <c r="Z286" s="7" t="str">
        <f t="shared" si="6"/>
        <v/>
      </c>
      <c r="AA286" s="66"/>
      <c r="AB286" s="66"/>
      <c r="AC286" s="65" t="b">
        <v>0</v>
      </c>
    </row>
    <row r="287">
      <c r="A287" s="63">
        <v>134.0</v>
      </c>
      <c r="B287" s="63">
        <v>2582555.0</v>
      </c>
      <c r="C287" s="63" t="s">
        <v>740</v>
      </c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3"/>
      <c r="S287" s="64"/>
      <c r="T287" s="64"/>
      <c r="U287" s="64"/>
      <c r="V287" s="7">
        <v>0.4</v>
      </c>
      <c r="W287" s="8">
        <f t="shared" si="3"/>
        <v>0</v>
      </c>
      <c r="X287" s="9" t="str">
        <f t="shared" si="34"/>
        <v> </v>
      </c>
      <c r="Y287" s="7" t="str">
        <f t="shared" si="35"/>
        <v/>
      </c>
      <c r="Z287" s="7" t="str">
        <f t="shared" si="6"/>
        <v/>
      </c>
      <c r="AA287" s="64"/>
      <c r="AB287" s="64"/>
      <c r="AC287" s="63" t="b">
        <v>0</v>
      </c>
    </row>
    <row r="288">
      <c r="A288" s="63">
        <v>134.1</v>
      </c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3"/>
      <c r="S288" s="64"/>
      <c r="T288" s="64"/>
      <c r="U288" s="64"/>
      <c r="V288" s="7">
        <v>0.4</v>
      </c>
      <c r="W288" s="8">
        <f t="shared" si="3"/>
        <v>0</v>
      </c>
      <c r="X288" s="9" t="str">
        <f t="shared" si="34"/>
        <v> </v>
      </c>
      <c r="Y288" s="7" t="str">
        <f t="shared" si="35"/>
        <v/>
      </c>
      <c r="Z288" s="7" t="str">
        <f t="shared" si="6"/>
        <v/>
      </c>
      <c r="AA288" s="64"/>
      <c r="AB288" s="64"/>
      <c r="AC288" s="63" t="b">
        <v>0</v>
      </c>
    </row>
    <row r="289">
      <c r="A289" s="63">
        <v>135.0</v>
      </c>
      <c r="B289" s="63">
        <v>2862027.0</v>
      </c>
      <c r="C289" s="63" t="s">
        <v>831</v>
      </c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3"/>
      <c r="S289" s="64"/>
      <c r="T289" s="64"/>
      <c r="U289" s="64"/>
      <c r="V289" s="7">
        <v>0.4</v>
      </c>
      <c r="W289" s="8">
        <f t="shared" si="3"/>
        <v>0</v>
      </c>
      <c r="X289" s="9" t="str">
        <f t="shared" si="34"/>
        <v> </v>
      </c>
      <c r="Y289" s="7" t="str">
        <f t="shared" si="35"/>
        <v/>
      </c>
      <c r="Z289" s="7" t="str">
        <f t="shared" si="6"/>
        <v/>
      </c>
      <c r="AA289" s="64"/>
      <c r="AB289" s="64"/>
      <c r="AC289" s="63" t="b">
        <v>0</v>
      </c>
    </row>
    <row r="290">
      <c r="A290" s="63">
        <v>135.1</v>
      </c>
      <c r="B290" s="64"/>
      <c r="C290" s="63" t="s">
        <v>831</v>
      </c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3"/>
      <c r="S290" s="64"/>
      <c r="T290" s="64"/>
      <c r="U290" s="64"/>
      <c r="V290" s="7">
        <v>0.4</v>
      </c>
      <c r="W290" s="8">
        <f t="shared" si="3"/>
        <v>0</v>
      </c>
      <c r="X290" s="9" t="str">
        <f t="shared" si="34"/>
        <v> </v>
      </c>
      <c r="Y290" s="7" t="str">
        <f t="shared" si="35"/>
        <v/>
      </c>
      <c r="Z290" s="7" t="str">
        <f t="shared" si="6"/>
        <v/>
      </c>
      <c r="AA290" s="64"/>
      <c r="AB290" s="64"/>
      <c r="AC290" s="63" t="b">
        <v>0</v>
      </c>
    </row>
    <row r="291">
      <c r="A291" s="11">
        <v>136.0</v>
      </c>
      <c r="B291" s="11">
        <v>1711735.0</v>
      </c>
      <c r="C291" s="11" t="s">
        <v>363</v>
      </c>
      <c r="D291" s="11">
        <v>81.0</v>
      </c>
      <c r="E291" s="11" t="s">
        <v>57</v>
      </c>
      <c r="F291" s="11" t="s">
        <v>364</v>
      </c>
      <c r="G291" s="11" t="s">
        <v>365</v>
      </c>
      <c r="H291" s="12">
        <v>43626.0</v>
      </c>
      <c r="I291" s="12">
        <v>43586.0</v>
      </c>
      <c r="J291" s="11" t="s">
        <v>366</v>
      </c>
      <c r="K291" s="11">
        <v>5.0</v>
      </c>
      <c r="L291" s="11">
        <v>20.0</v>
      </c>
      <c r="M291" s="12">
        <v>43635.0</v>
      </c>
      <c r="N291" s="13">
        <f t="shared" ref="N291:N296" si="74">M291-H291</f>
        <v>9</v>
      </c>
      <c r="O291" s="11" t="s">
        <v>366</v>
      </c>
      <c r="P291" s="11">
        <v>15.0</v>
      </c>
      <c r="Q291" s="12">
        <v>43698.0</v>
      </c>
      <c r="R291" s="11">
        <f t="shared" ref="R291:R296" si="75">Q291-H291</f>
        <v>72</v>
      </c>
      <c r="S291" s="11" t="s">
        <v>366</v>
      </c>
      <c r="T291" s="11">
        <v>5.0</v>
      </c>
      <c r="U291" s="11">
        <v>13.0</v>
      </c>
      <c r="V291" s="7">
        <v>0.4</v>
      </c>
      <c r="W291" s="8">
        <f t="shared" si="3"/>
        <v>12</v>
      </c>
      <c r="X291" s="9" t="str">
        <f t="shared" si="34"/>
        <v>Failure</v>
      </c>
      <c r="Y291" s="7" t="str">
        <f t="shared" si="35"/>
        <v>Failure</v>
      </c>
      <c r="Z291" s="7" t="str">
        <f t="shared" si="6"/>
        <v>Failure</v>
      </c>
      <c r="AA291" s="11">
        <v>23.83</v>
      </c>
      <c r="AB291" s="11">
        <v>2.75</v>
      </c>
      <c r="AC291" s="11" t="b">
        <v>1</v>
      </c>
    </row>
    <row r="292">
      <c r="A292" s="2">
        <v>136.1</v>
      </c>
      <c r="B292" s="2">
        <v>1711735.0</v>
      </c>
      <c r="C292" s="2" t="s">
        <v>367</v>
      </c>
      <c r="D292" s="2">
        <v>81.0</v>
      </c>
      <c r="E292" s="2" t="s">
        <v>57</v>
      </c>
      <c r="F292" s="2" t="s">
        <v>364</v>
      </c>
      <c r="G292" s="2" t="s">
        <v>100</v>
      </c>
      <c r="H292" s="4">
        <v>43731.0</v>
      </c>
      <c r="I292" s="4">
        <v>43698.0</v>
      </c>
      <c r="J292" s="2" t="s">
        <v>366</v>
      </c>
      <c r="K292" s="2">
        <v>5.0</v>
      </c>
      <c r="L292" s="2">
        <v>13.0</v>
      </c>
      <c r="M292" s="4">
        <v>43740.0</v>
      </c>
      <c r="N292" s="5">
        <f t="shared" si="74"/>
        <v>9</v>
      </c>
      <c r="O292" s="2" t="s">
        <v>368</v>
      </c>
      <c r="P292" s="2">
        <v>13.0</v>
      </c>
      <c r="Q292" s="4">
        <v>43866.0</v>
      </c>
      <c r="R292" s="2">
        <f t="shared" si="75"/>
        <v>135</v>
      </c>
      <c r="S292" s="2" t="s">
        <v>369</v>
      </c>
      <c r="T292" s="2">
        <v>7.0</v>
      </c>
      <c r="U292" s="2">
        <v>12.0</v>
      </c>
      <c r="V292" s="7">
        <v>0.4</v>
      </c>
      <c r="W292" s="8">
        <f t="shared" si="3"/>
        <v>7.8</v>
      </c>
      <c r="X292" s="9" t="str">
        <f t="shared" si="34"/>
        <v>Failure</v>
      </c>
      <c r="Y292" s="7" t="str">
        <f t="shared" si="35"/>
        <v>Failure</v>
      </c>
      <c r="Z292" s="7" t="str">
        <f t="shared" si="6"/>
        <v>Failure</v>
      </c>
      <c r="AA292" s="2">
        <v>23.84</v>
      </c>
      <c r="AB292" s="2">
        <v>2.7</v>
      </c>
      <c r="AC292" s="2" t="b">
        <v>1</v>
      </c>
    </row>
    <row r="293">
      <c r="A293" s="70">
        <v>137.0</v>
      </c>
      <c r="B293" s="70">
        <v>2540597.0</v>
      </c>
      <c r="C293" s="70" t="s">
        <v>832</v>
      </c>
      <c r="D293" s="71"/>
      <c r="E293" s="71"/>
      <c r="F293" s="71"/>
      <c r="G293" s="70"/>
      <c r="H293" s="70"/>
      <c r="I293" s="70"/>
      <c r="J293" s="71"/>
      <c r="K293" s="71"/>
      <c r="L293" s="71"/>
      <c r="M293" s="71"/>
      <c r="N293" s="71">
        <f t="shared" si="74"/>
        <v>0</v>
      </c>
      <c r="O293" s="71"/>
      <c r="P293" s="71"/>
      <c r="Q293" s="71"/>
      <c r="R293" s="70">
        <f t="shared" si="75"/>
        <v>0</v>
      </c>
      <c r="S293" s="71"/>
      <c r="T293" s="71"/>
      <c r="U293" s="71"/>
      <c r="V293" s="7">
        <v>0.4</v>
      </c>
      <c r="W293" s="8">
        <f t="shared" si="3"/>
        <v>0</v>
      </c>
      <c r="X293" s="9" t="str">
        <f t="shared" si="34"/>
        <v> </v>
      </c>
      <c r="Y293" s="7" t="str">
        <f t="shared" si="35"/>
        <v/>
      </c>
      <c r="Z293" s="7" t="str">
        <f t="shared" si="6"/>
        <v/>
      </c>
      <c r="AA293" s="71"/>
      <c r="AB293" s="71"/>
      <c r="AC293" s="70" t="b">
        <v>0</v>
      </c>
    </row>
    <row r="294">
      <c r="A294" s="65">
        <v>137.1</v>
      </c>
      <c r="B294" s="70">
        <v>2540597.0</v>
      </c>
      <c r="C294" s="65" t="s">
        <v>833</v>
      </c>
      <c r="D294" s="65">
        <v>74.0</v>
      </c>
      <c r="E294" s="65" t="s">
        <v>57</v>
      </c>
      <c r="F294" s="65" t="s">
        <v>834</v>
      </c>
      <c r="G294" s="65" t="s">
        <v>136</v>
      </c>
      <c r="H294" s="67">
        <v>43717.0</v>
      </c>
      <c r="I294" s="67">
        <v>43698.0</v>
      </c>
      <c r="J294" s="65" t="s">
        <v>835</v>
      </c>
      <c r="K294" s="65">
        <v>4.0</v>
      </c>
      <c r="L294" s="65">
        <v>18.0</v>
      </c>
      <c r="M294" s="67">
        <v>43732.0</v>
      </c>
      <c r="N294" s="66">
        <f t="shared" si="74"/>
        <v>15</v>
      </c>
      <c r="O294" s="65" t="s">
        <v>836</v>
      </c>
      <c r="P294" s="65">
        <v>5.0</v>
      </c>
      <c r="Q294" s="67">
        <v>44315.0</v>
      </c>
      <c r="R294" s="65">
        <f t="shared" si="75"/>
        <v>598</v>
      </c>
      <c r="S294" s="65" t="s">
        <v>366</v>
      </c>
      <c r="T294" s="65"/>
      <c r="U294" s="65"/>
      <c r="V294" s="7">
        <v>0.4</v>
      </c>
      <c r="W294" s="8">
        <f t="shared" si="3"/>
        <v>10.8</v>
      </c>
      <c r="X294" s="9" t="str">
        <f t="shared" si="34"/>
        <v> </v>
      </c>
      <c r="Y294" s="7" t="str">
        <f t="shared" si="35"/>
        <v/>
      </c>
      <c r="Z294" s="7" t="str">
        <f t="shared" si="6"/>
        <v/>
      </c>
      <c r="AA294" s="66"/>
      <c r="AB294" s="66"/>
      <c r="AC294" s="65" t="b">
        <v>0</v>
      </c>
    </row>
    <row r="295">
      <c r="A295" s="65">
        <v>137.0</v>
      </c>
      <c r="B295" s="65">
        <v>2540597.0</v>
      </c>
      <c r="C295" s="65" t="s">
        <v>837</v>
      </c>
      <c r="D295" s="65">
        <v>74.0</v>
      </c>
      <c r="E295" s="65" t="s">
        <v>57</v>
      </c>
      <c r="F295" s="65" t="s">
        <v>834</v>
      </c>
      <c r="G295" s="65" t="s">
        <v>838</v>
      </c>
      <c r="H295" s="67">
        <v>44389.0</v>
      </c>
      <c r="I295" s="67">
        <v>44357.0</v>
      </c>
      <c r="J295" s="65" t="s">
        <v>839</v>
      </c>
      <c r="K295" s="65">
        <v>5.0</v>
      </c>
      <c r="L295" s="65">
        <v>15.0</v>
      </c>
      <c r="M295" s="67">
        <v>44390.0</v>
      </c>
      <c r="N295" s="66">
        <f t="shared" si="74"/>
        <v>1</v>
      </c>
      <c r="O295" s="65" t="s">
        <v>839</v>
      </c>
      <c r="P295" s="65">
        <v>19.0</v>
      </c>
      <c r="Q295" s="66"/>
      <c r="R295" s="67">
        <f t="shared" si="75"/>
        <v>-44389</v>
      </c>
      <c r="S295" s="66"/>
      <c r="T295" s="66"/>
      <c r="U295" s="66"/>
      <c r="V295" s="7">
        <v>0.4</v>
      </c>
      <c r="W295" s="66">
        <f t="shared" si="3"/>
        <v>9</v>
      </c>
      <c r="X295" s="85" t="str">
        <f t="shared" si="34"/>
        <v> </v>
      </c>
      <c r="Y295" s="65" t="str">
        <f t="shared" si="35"/>
        <v/>
      </c>
      <c r="Z295" s="65" t="str">
        <f t="shared" si="6"/>
        <v/>
      </c>
      <c r="AA295" s="65">
        <v>24.56</v>
      </c>
      <c r="AB295" s="65">
        <v>3.44</v>
      </c>
      <c r="AC295" s="65" t="b">
        <v>0</v>
      </c>
    </row>
    <row r="296">
      <c r="A296" s="70">
        <v>137.1</v>
      </c>
      <c r="B296" s="71"/>
      <c r="C296" s="70" t="s">
        <v>840</v>
      </c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>
        <f t="shared" si="74"/>
        <v>0</v>
      </c>
      <c r="O296" s="71"/>
      <c r="P296" s="71"/>
      <c r="Q296" s="71"/>
      <c r="R296" s="70">
        <f t="shared" si="75"/>
        <v>0</v>
      </c>
      <c r="S296" s="71"/>
      <c r="T296" s="71"/>
      <c r="U296" s="71"/>
      <c r="V296" s="7">
        <v>0.4</v>
      </c>
      <c r="W296" s="8">
        <f t="shared" si="3"/>
        <v>0</v>
      </c>
      <c r="X296" s="9" t="str">
        <f t="shared" si="34"/>
        <v> </v>
      </c>
      <c r="Y296" s="7" t="str">
        <f t="shared" si="35"/>
        <v/>
      </c>
      <c r="Z296" s="7" t="str">
        <f t="shared" si="6"/>
        <v/>
      </c>
      <c r="AA296" s="71"/>
      <c r="AB296" s="71"/>
      <c r="AC296" s="70" t="b">
        <v>0</v>
      </c>
    </row>
    <row r="297">
      <c r="A297" s="63">
        <v>138.0</v>
      </c>
      <c r="B297" s="63">
        <v>2922356.0</v>
      </c>
      <c r="C297" s="63" t="s">
        <v>740</v>
      </c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3"/>
      <c r="S297" s="64"/>
      <c r="T297" s="64"/>
      <c r="U297" s="64"/>
      <c r="V297" s="7">
        <v>0.4</v>
      </c>
      <c r="W297" s="8">
        <f t="shared" si="3"/>
        <v>0</v>
      </c>
      <c r="X297" s="9" t="str">
        <f t="shared" si="34"/>
        <v> </v>
      </c>
      <c r="Y297" s="7" t="str">
        <f t="shared" si="35"/>
        <v/>
      </c>
      <c r="Z297" s="7" t="str">
        <f t="shared" si="6"/>
        <v/>
      </c>
      <c r="AA297" s="64"/>
      <c r="AB297" s="64"/>
      <c r="AC297" s="63" t="b">
        <v>0</v>
      </c>
    </row>
    <row r="298">
      <c r="A298" s="63">
        <v>138.1</v>
      </c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3"/>
      <c r="S298" s="64"/>
      <c r="T298" s="64"/>
      <c r="U298" s="64"/>
      <c r="V298" s="7">
        <v>0.4</v>
      </c>
      <c r="W298" s="8">
        <f t="shared" si="3"/>
        <v>0</v>
      </c>
      <c r="X298" s="9" t="str">
        <f t="shared" si="34"/>
        <v> </v>
      </c>
      <c r="Y298" s="7" t="str">
        <f t="shared" si="35"/>
        <v/>
      </c>
      <c r="Z298" s="7" t="str">
        <f t="shared" si="6"/>
        <v/>
      </c>
      <c r="AA298" s="64"/>
      <c r="AB298" s="64"/>
      <c r="AC298" s="63" t="b">
        <v>0</v>
      </c>
    </row>
    <row r="299">
      <c r="A299" s="70">
        <v>139.0</v>
      </c>
      <c r="B299" s="70">
        <v>2346301.0</v>
      </c>
      <c r="C299" s="70" t="s">
        <v>841</v>
      </c>
      <c r="D299" s="71"/>
      <c r="E299" s="71"/>
      <c r="F299" s="71"/>
      <c r="G299" s="71"/>
      <c r="H299" s="72"/>
      <c r="I299" s="72"/>
      <c r="J299" s="71"/>
      <c r="K299" s="71"/>
      <c r="L299" s="71"/>
      <c r="M299" s="71"/>
      <c r="N299" s="97">
        <f t="shared" ref="N299:N306" si="76">M299-H299</f>
        <v>0</v>
      </c>
      <c r="O299" s="71"/>
      <c r="P299" s="71"/>
      <c r="Q299" s="71"/>
      <c r="R299" s="72">
        <f t="shared" ref="R299:R306" si="77">Q299-H299</f>
        <v>0</v>
      </c>
      <c r="S299" s="71"/>
      <c r="T299" s="71"/>
      <c r="U299" s="71"/>
      <c r="V299" s="7">
        <v>0.4</v>
      </c>
      <c r="W299" s="8">
        <f t="shared" si="3"/>
        <v>0</v>
      </c>
      <c r="X299" s="9" t="str">
        <f t="shared" si="34"/>
        <v> </v>
      </c>
      <c r="Y299" s="7" t="str">
        <f t="shared" si="35"/>
        <v/>
      </c>
      <c r="Z299" s="7" t="str">
        <f t="shared" si="6"/>
        <v/>
      </c>
      <c r="AA299" s="71"/>
      <c r="AB299" s="71"/>
      <c r="AC299" s="70" t="b">
        <v>0</v>
      </c>
    </row>
    <row r="300">
      <c r="A300" s="11">
        <v>139.1</v>
      </c>
      <c r="B300" s="11">
        <v>2346301.0</v>
      </c>
      <c r="C300" s="11" t="s">
        <v>370</v>
      </c>
      <c r="D300" s="11">
        <v>71.0</v>
      </c>
      <c r="E300" s="11" t="s">
        <v>30</v>
      </c>
      <c r="F300" s="11" t="s">
        <v>371</v>
      </c>
      <c r="G300" s="11" t="s">
        <v>147</v>
      </c>
      <c r="H300" s="12">
        <v>43745.0</v>
      </c>
      <c r="I300" s="12">
        <v>43707.0</v>
      </c>
      <c r="J300" s="11" t="s">
        <v>372</v>
      </c>
      <c r="K300" s="11">
        <v>5.0</v>
      </c>
      <c r="L300" s="11">
        <v>15.0</v>
      </c>
      <c r="M300" s="12">
        <v>43753.0</v>
      </c>
      <c r="N300" s="13">
        <f t="shared" si="76"/>
        <v>8</v>
      </c>
      <c r="O300" s="11" t="s">
        <v>373</v>
      </c>
      <c r="P300" s="11">
        <v>14.0</v>
      </c>
      <c r="Q300" s="12">
        <v>43819.0</v>
      </c>
      <c r="R300" s="11">
        <f t="shared" si="77"/>
        <v>74</v>
      </c>
      <c r="S300" s="11" t="s">
        <v>373</v>
      </c>
      <c r="T300" s="11">
        <v>4.0</v>
      </c>
      <c r="U300" s="11">
        <v>13.0</v>
      </c>
      <c r="V300" s="7">
        <v>0.4</v>
      </c>
      <c r="W300" s="8">
        <f t="shared" si="3"/>
        <v>9</v>
      </c>
      <c r="X300" s="9" t="str">
        <f t="shared" si="34"/>
        <v>Failure</v>
      </c>
      <c r="Y300" s="7" t="str">
        <f t="shared" si="35"/>
        <v>Success</v>
      </c>
      <c r="Z300" s="7" t="str">
        <f t="shared" si="6"/>
        <v>Success</v>
      </c>
      <c r="AA300" s="11">
        <v>22.95</v>
      </c>
      <c r="AB300" s="11">
        <v>2.31</v>
      </c>
      <c r="AC300" s="11" t="b">
        <v>1</v>
      </c>
    </row>
    <row r="301">
      <c r="A301" s="11">
        <v>140.0</v>
      </c>
      <c r="B301" s="11">
        <v>2854198.0</v>
      </c>
      <c r="C301" s="11" t="s">
        <v>374</v>
      </c>
      <c r="D301" s="11">
        <v>71.0</v>
      </c>
      <c r="E301" s="11" t="s">
        <v>57</v>
      </c>
      <c r="F301" s="11" t="s">
        <v>375</v>
      </c>
      <c r="G301" s="11" t="s">
        <v>376</v>
      </c>
      <c r="H301" s="12">
        <v>43948.0</v>
      </c>
      <c r="I301" s="12">
        <v>43866.0</v>
      </c>
      <c r="J301" s="11" t="s">
        <v>377</v>
      </c>
      <c r="K301" s="11">
        <v>7.0</v>
      </c>
      <c r="L301" s="11">
        <v>23.0</v>
      </c>
      <c r="M301" s="12">
        <v>43957.0</v>
      </c>
      <c r="N301" s="13">
        <f t="shared" si="76"/>
        <v>9</v>
      </c>
      <c r="O301" s="11" t="s">
        <v>377</v>
      </c>
      <c r="P301" s="11">
        <v>13.0</v>
      </c>
      <c r="Q301" s="12">
        <v>44041.0</v>
      </c>
      <c r="R301" s="11">
        <f t="shared" si="77"/>
        <v>93</v>
      </c>
      <c r="S301" s="11" t="s">
        <v>377</v>
      </c>
      <c r="T301" s="11">
        <v>7.0</v>
      </c>
      <c r="U301" s="11">
        <v>18.0</v>
      </c>
      <c r="V301" s="7">
        <v>0.4</v>
      </c>
      <c r="W301" s="8">
        <f t="shared" si="3"/>
        <v>13.8</v>
      </c>
      <c r="X301" s="9" t="str">
        <f t="shared" si="34"/>
        <v>Failure</v>
      </c>
      <c r="Y301" s="7" t="str">
        <f t="shared" si="35"/>
        <v>Failure</v>
      </c>
      <c r="Z301" s="7" t="str">
        <f t="shared" si="6"/>
        <v>Failure</v>
      </c>
      <c r="AA301" s="11">
        <v>23.21</v>
      </c>
      <c r="AB301" s="11">
        <v>3.23</v>
      </c>
      <c r="AC301" s="11" t="b">
        <v>1</v>
      </c>
    </row>
    <row r="302">
      <c r="A302" s="2">
        <v>140.1</v>
      </c>
      <c r="B302" s="2">
        <v>2854198.0</v>
      </c>
      <c r="C302" s="2" t="s">
        <v>378</v>
      </c>
      <c r="D302" s="2">
        <v>71.0</v>
      </c>
      <c r="E302" s="2" t="s">
        <v>57</v>
      </c>
      <c r="F302" s="2" t="s">
        <v>375</v>
      </c>
      <c r="G302" s="2" t="s">
        <v>379</v>
      </c>
      <c r="H302" s="4">
        <v>43731.0</v>
      </c>
      <c r="I302" s="4">
        <v>43712.0</v>
      </c>
      <c r="J302" s="2" t="s">
        <v>380</v>
      </c>
      <c r="K302" s="2">
        <v>8.5</v>
      </c>
      <c r="L302" s="2">
        <v>19.0</v>
      </c>
      <c r="M302" s="4">
        <v>43747.0</v>
      </c>
      <c r="N302" s="5">
        <f t="shared" si="76"/>
        <v>16</v>
      </c>
      <c r="O302" s="2" t="s">
        <v>381</v>
      </c>
      <c r="P302" s="2">
        <v>20.0</v>
      </c>
      <c r="Q302" s="4">
        <v>43802.0</v>
      </c>
      <c r="R302" s="2">
        <f t="shared" si="77"/>
        <v>71</v>
      </c>
      <c r="S302" s="2" t="s">
        <v>382</v>
      </c>
      <c r="T302" s="2">
        <v>9.0</v>
      </c>
      <c r="U302" s="2">
        <v>23.0</v>
      </c>
      <c r="V302" s="7">
        <v>0.4</v>
      </c>
      <c r="W302" s="8">
        <f t="shared" si="3"/>
        <v>11.4</v>
      </c>
      <c r="X302" s="9" t="str">
        <f t="shared" si="34"/>
        <v>Failure</v>
      </c>
      <c r="Y302" s="7" t="str">
        <f t="shared" si="35"/>
        <v>Failure</v>
      </c>
      <c r="Z302" s="7" t="str">
        <f t="shared" si="6"/>
        <v>Failure</v>
      </c>
      <c r="AA302" s="2">
        <v>23.14</v>
      </c>
      <c r="AB302" s="2">
        <v>3.22</v>
      </c>
      <c r="AC302" s="2" t="b">
        <v>1</v>
      </c>
    </row>
    <row r="303">
      <c r="A303" s="11">
        <v>141.0</v>
      </c>
      <c r="B303" s="11">
        <v>2860018.0</v>
      </c>
      <c r="C303" s="11" t="s">
        <v>383</v>
      </c>
      <c r="D303" s="11">
        <v>49.0</v>
      </c>
      <c r="E303" s="11" t="s">
        <v>30</v>
      </c>
      <c r="F303" s="11" t="s">
        <v>384</v>
      </c>
      <c r="G303" s="11" t="s">
        <v>308</v>
      </c>
      <c r="H303" s="12">
        <v>43759.0</v>
      </c>
      <c r="I303" s="12">
        <v>43714.0</v>
      </c>
      <c r="J303" s="11" t="s">
        <v>385</v>
      </c>
      <c r="K303" s="11">
        <v>7.0</v>
      </c>
      <c r="L303" s="11">
        <v>14.0</v>
      </c>
      <c r="M303" s="12">
        <v>43767.0</v>
      </c>
      <c r="N303" s="13">
        <f t="shared" si="76"/>
        <v>8</v>
      </c>
      <c r="O303" s="11" t="s">
        <v>385</v>
      </c>
      <c r="P303" s="11">
        <v>13.0</v>
      </c>
      <c r="Q303" s="12">
        <v>43837.0</v>
      </c>
      <c r="R303" s="11">
        <f t="shared" si="77"/>
        <v>78</v>
      </c>
      <c r="S303" s="11" t="s">
        <v>385</v>
      </c>
      <c r="T303" s="11">
        <v>7.0</v>
      </c>
      <c r="U303" s="11">
        <v>10.0</v>
      </c>
      <c r="V303" s="7">
        <v>0.4</v>
      </c>
      <c r="W303" s="8">
        <f t="shared" si="3"/>
        <v>8.4</v>
      </c>
      <c r="X303" s="9" t="str">
        <f t="shared" si="34"/>
        <v>Failure</v>
      </c>
      <c r="Y303" s="7" t="str">
        <f t="shared" si="35"/>
        <v>Failure</v>
      </c>
      <c r="Z303" s="7" t="str">
        <f t="shared" si="6"/>
        <v>Failure</v>
      </c>
      <c r="AA303" s="11">
        <v>26.1</v>
      </c>
      <c r="AB303" s="11">
        <v>3.48</v>
      </c>
      <c r="AC303" s="11" t="b">
        <v>1</v>
      </c>
    </row>
    <row r="304">
      <c r="A304" s="70">
        <v>141.1</v>
      </c>
      <c r="B304" s="71"/>
      <c r="C304" s="70" t="s">
        <v>842</v>
      </c>
      <c r="D304" s="71"/>
      <c r="E304" s="71"/>
      <c r="F304" s="71"/>
      <c r="G304" s="70" t="s">
        <v>705</v>
      </c>
      <c r="H304" s="71"/>
      <c r="I304" s="71"/>
      <c r="J304" s="71"/>
      <c r="K304" s="71"/>
      <c r="L304" s="71"/>
      <c r="M304" s="71"/>
      <c r="N304" s="71">
        <f t="shared" si="76"/>
        <v>0</v>
      </c>
      <c r="O304" s="71"/>
      <c r="P304" s="71"/>
      <c r="Q304" s="71"/>
      <c r="R304" s="70">
        <f t="shared" si="77"/>
        <v>0</v>
      </c>
      <c r="S304" s="71"/>
      <c r="T304" s="71"/>
      <c r="U304" s="71"/>
      <c r="V304" s="7">
        <v>0.4</v>
      </c>
      <c r="W304" s="8">
        <f t="shared" si="3"/>
        <v>0</v>
      </c>
      <c r="X304" s="9" t="str">
        <f t="shared" si="34"/>
        <v> </v>
      </c>
      <c r="Y304" s="7" t="str">
        <f t="shared" si="35"/>
        <v/>
      </c>
      <c r="Z304" s="7" t="str">
        <f t="shared" si="6"/>
        <v/>
      </c>
      <c r="AA304" s="71"/>
      <c r="AB304" s="71"/>
      <c r="AC304" s="70" t="b">
        <v>0</v>
      </c>
    </row>
    <row r="305">
      <c r="A305" s="11">
        <v>142.0</v>
      </c>
      <c r="B305" s="11">
        <v>2821514.0</v>
      </c>
      <c r="C305" s="11" t="s">
        <v>386</v>
      </c>
      <c r="D305" s="11">
        <v>70.0</v>
      </c>
      <c r="E305" s="11" t="s">
        <v>30</v>
      </c>
      <c r="F305" s="11" t="s">
        <v>387</v>
      </c>
      <c r="G305" s="11" t="s">
        <v>308</v>
      </c>
      <c r="H305" s="12">
        <v>43801.0</v>
      </c>
      <c r="I305" s="12">
        <v>43775.0</v>
      </c>
      <c r="J305" s="11" t="s">
        <v>388</v>
      </c>
      <c r="K305" s="11">
        <v>7.0</v>
      </c>
      <c r="L305" s="11">
        <v>24.0</v>
      </c>
      <c r="M305" s="12">
        <v>43810.0</v>
      </c>
      <c r="N305" s="13">
        <f t="shared" si="76"/>
        <v>9</v>
      </c>
      <c r="O305" s="11" t="s">
        <v>388</v>
      </c>
      <c r="P305" s="11">
        <v>24.0</v>
      </c>
      <c r="Q305" s="12">
        <v>43880.0</v>
      </c>
      <c r="R305" s="11">
        <f t="shared" si="77"/>
        <v>79</v>
      </c>
      <c r="S305" s="11" t="s">
        <v>389</v>
      </c>
      <c r="T305" s="11">
        <v>2.0</v>
      </c>
      <c r="U305" s="11">
        <v>17.0</v>
      </c>
      <c r="V305" s="7">
        <v>0.4</v>
      </c>
      <c r="W305" s="8">
        <f t="shared" si="3"/>
        <v>14.4</v>
      </c>
      <c r="X305" s="9" t="str">
        <f t="shared" si="34"/>
        <v>Failure</v>
      </c>
      <c r="Y305" s="7" t="str">
        <f t="shared" si="35"/>
        <v>Success</v>
      </c>
      <c r="Z305" s="7" t="str">
        <f t="shared" si="6"/>
        <v>Success</v>
      </c>
      <c r="AA305" s="11">
        <v>25.41</v>
      </c>
      <c r="AB305" s="11">
        <v>3.53</v>
      </c>
      <c r="AC305" s="11" t="b">
        <v>1</v>
      </c>
    </row>
    <row r="306">
      <c r="A306" s="11">
        <v>142.1</v>
      </c>
      <c r="B306" s="11">
        <v>2821514.0</v>
      </c>
      <c r="C306" s="11" t="s">
        <v>390</v>
      </c>
      <c r="D306" s="11">
        <v>70.0</v>
      </c>
      <c r="E306" s="11" t="s">
        <v>30</v>
      </c>
      <c r="F306" s="11" t="s">
        <v>387</v>
      </c>
      <c r="G306" s="11" t="s">
        <v>147</v>
      </c>
      <c r="H306" s="12">
        <v>43759.0</v>
      </c>
      <c r="I306" s="12">
        <v>43719.0</v>
      </c>
      <c r="J306" s="11" t="s">
        <v>388</v>
      </c>
      <c r="K306" s="11">
        <v>7.0</v>
      </c>
      <c r="L306" s="11">
        <v>26.0</v>
      </c>
      <c r="M306" s="12">
        <v>43775.0</v>
      </c>
      <c r="N306" s="13">
        <f t="shared" si="76"/>
        <v>16</v>
      </c>
      <c r="O306" s="11" t="s">
        <v>388</v>
      </c>
      <c r="P306" s="11">
        <v>24.0</v>
      </c>
      <c r="Q306" s="12">
        <v>43838.0</v>
      </c>
      <c r="R306" s="11">
        <f t="shared" si="77"/>
        <v>79</v>
      </c>
      <c r="S306" s="11" t="s">
        <v>389</v>
      </c>
      <c r="T306" s="11">
        <v>6.0</v>
      </c>
      <c r="U306" s="11">
        <v>17.0</v>
      </c>
      <c r="V306" s="7">
        <v>0.4</v>
      </c>
      <c r="W306" s="8">
        <f t="shared" si="3"/>
        <v>15.6</v>
      </c>
      <c r="X306" s="9" t="str">
        <f t="shared" si="34"/>
        <v>Failure</v>
      </c>
      <c r="Y306" s="7" t="str">
        <f t="shared" si="35"/>
        <v>Success</v>
      </c>
      <c r="Z306" s="7" t="str">
        <f t="shared" si="6"/>
        <v>Success</v>
      </c>
      <c r="AA306" s="11">
        <v>25.64</v>
      </c>
      <c r="AB306" s="11">
        <v>3.63</v>
      </c>
      <c r="AC306" s="11" t="b">
        <v>1</v>
      </c>
    </row>
    <row r="307">
      <c r="A307" s="63">
        <v>143.0</v>
      </c>
      <c r="B307" s="64"/>
      <c r="C307" s="63" t="s">
        <v>694</v>
      </c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3"/>
      <c r="S307" s="64"/>
      <c r="T307" s="64"/>
      <c r="U307" s="64"/>
      <c r="V307" s="7">
        <v>0.4</v>
      </c>
      <c r="W307" s="8">
        <f t="shared" si="3"/>
        <v>0</v>
      </c>
      <c r="X307" s="9" t="str">
        <f t="shared" si="34"/>
        <v> </v>
      </c>
      <c r="Y307" s="7" t="str">
        <f t="shared" si="35"/>
        <v/>
      </c>
      <c r="Z307" s="7" t="str">
        <f t="shared" si="6"/>
        <v/>
      </c>
      <c r="AA307" s="64"/>
      <c r="AB307" s="64"/>
      <c r="AC307" s="63" t="b">
        <v>0</v>
      </c>
    </row>
    <row r="308">
      <c r="A308" s="63">
        <v>143.1</v>
      </c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3"/>
      <c r="S308" s="64"/>
      <c r="T308" s="64"/>
      <c r="U308" s="64"/>
      <c r="V308" s="7">
        <v>0.4</v>
      </c>
      <c r="W308" s="8">
        <f t="shared" si="3"/>
        <v>0</v>
      </c>
      <c r="X308" s="9" t="str">
        <f t="shared" si="34"/>
        <v> </v>
      </c>
      <c r="Y308" s="7" t="str">
        <f t="shared" si="35"/>
        <v/>
      </c>
      <c r="Z308" s="7" t="str">
        <f t="shared" si="6"/>
        <v/>
      </c>
      <c r="AA308" s="64"/>
      <c r="AB308" s="64"/>
      <c r="AC308" s="63" t="b">
        <v>0</v>
      </c>
    </row>
    <row r="309">
      <c r="A309" s="70">
        <v>144.0</v>
      </c>
      <c r="B309" s="70">
        <v>2776951.0</v>
      </c>
      <c r="C309" s="70" t="s">
        <v>843</v>
      </c>
      <c r="D309" s="71"/>
      <c r="E309" s="71"/>
      <c r="F309" s="71"/>
      <c r="G309" s="70" t="s">
        <v>696</v>
      </c>
      <c r="H309" s="70"/>
      <c r="I309" s="70"/>
      <c r="J309" s="71"/>
      <c r="K309" s="71"/>
      <c r="L309" s="71"/>
      <c r="M309" s="71"/>
      <c r="N309" s="71">
        <f t="shared" ref="N309:N311" si="78">M309-H309</f>
        <v>0</v>
      </c>
      <c r="O309" s="71"/>
      <c r="P309" s="71"/>
      <c r="Q309" s="71"/>
      <c r="R309" s="70">
        <f t="shared" ref="R309:R311" si="79">Q309-H309</f>
        <v>0</v>
      </c>
      <c r="S309" s="71"/>
      <c r="T309" s="71"/>
      <c r="U309" s="71"/>
      <c r="V309" s="7">
        <v>0.4</v>
      </c>
      <c r="W309" s="8">
        <f t="shared" si="3"/>
        <v>0</v>
      </c>
      <c r="X309" s="9" t="str">
        <f t="shared" si="34"/>
        <v> </v>
      </c>
      <c r="Y309" s="7" t="str">
        <f t="shared" si="35"/>
        <v/>
      </c>
      <c r="Z309" s="7" t="str">
        <f t="shared" si="6"/>
        <v/>
      </c>
      <c r="AA309" s="71"/>
      <c r="AB309" s="71"/>
      <c r="AC309" s="70" t="b">
        <v>0</v>
      </c>
    </row>
    <row r="310">
      <c r="A310" s="11">
        <v>144.1</v>
      </c>
      <c r="B310" s="11">
        <v>2776951.0</v>
      </c>
      <c r="C310" s="11" t="s">
        <v>391</v>
      </c>
      <c r="D310" s="11">
        <v>75.0</v>
      </c>
      <c r="E310" s="11" t="s">
        <v>57</v>
      </c>
      <c r="F310" s="11" t="s">
        <v>392</v>
      </c>
      <c r="G310" s="11" t="s">
        <v>393</v>
      </c>
      <c r="H310" s="12">
        <v>43745.0</v>
      </c>
      <c r="I310" s="12">
        <v>43721.0</v>
      </c>
      <c r="J310" s="11" t="s">
        <v>394</v>
      </c>
      <c r="K310" s="11">
        <v>8.0</v>
      </c>
      <c r="L310" s="11">
        <v>20.0</v>
      </c>
      <c r="M310" s="12">
        <v>43753.0</v>
      </c>
      <c r="N310" s="13">
        <f t="shared" si="78"/>
        <v>8</v>
      </c>
      <c r="O310" s="11" t="s">
        <v>395</v>
      </c>
      <c r="P310" s="11">
        <v>17.0</v>
      </c>
      <c r="Q310" s="12">
        <v>43817.0</v>
      </c>
      <c r="R310" s="11">
        <f t="shared" si="79"/>
        <v>72</v>
      </c>
      <c r="S310" s="11" t="s">
        <v>394</v>
      </c>
      <c r="T310" s="11">
        <v>8.0</v>
      </c>
      <c r="U310" s="11">
        <v>13.0</v>
      </c>
      <c r="V310" s="7">
        <v>0.4</v>
      </c>
      <c r="W310" s="8">
        <f t="shared" si="3"/>
        <v>12</v>
      </c>
      <c r="X310" s="9" t="str">
        <f t="shared" si="34"/>
        <v>Failure</v>
      </c>
      <c r="Y310" s="7" t="str">
        <f t="shared" si="35"/>
        <v>Failure</v>
      </c>
      <c r="Z310" s="7" t="str">
        <f t="shared" si="6"/>
        <v>Failure</v>
      </c>
      <c r="AA310" s="11">
        <v>24.82</v>
      </c>
      <c r="AB310" s="11">
        <v>3.65</v>
      </c>
      <c r="AC310" s="11" t="b">
        <v>1</v>
      </c>
    </row>
    <row r="311">
      <c r="A311" s="70">
        <v>145.0</v>
      </c>
      <c r="B311" s="70">
        <v>2195624.0</v>
      </c>
      <c r="C311" s="70" t="s">
        <v>844</v>
      </c>
      <c r="D311" s="71"/>
      <c r="E311" s="71"/>
      <c r="F311" s="71"/>
      <c r="G311" s="70" t="s">
        <v>696</v>
      </c>
      <c r="H311" s="70"/>
      <c r="I311" s="70"/>
      <c r="J311" s="71"/>
      <c r="K311" s="71"/>
      <c r="L311" s="71"/>
      <c r="M311" s="71"/>
      <c r="N311" s="71">
        <f t="shared" si="78"/>
        <v>0</v>
      </c>
      <c r="O311" s="71"/>
      <c r="P311" s="71"/>
      <c r="Q311" s="71"/>
      <c r="R311" s="70">
        <f t="shared" si="79"/>
        <v>0</v>
      </c>
      <c r="S311" s="71"/>
      <c r="T311" s="71"/>
      <c r="U311" s="71"/>
      <c r="V311" s="7">
        <v>0.4</v>
      </c>
      <c r="W311" s="8">
        <f t="shared" si="3"/>
        <v>0</v>
      </c>
      <c r="X311" s="9" t="str">
        <f t="shared" si="34"/>
        <v> </v>
      </c>
      <c r="Y311" s="7" t="str">
        <f t="shared" si="35"/>
        <v/>
      </c>
      <c r="Z311" s="7" t="str">
        <f t="shared" si="6"/>
        <v/>
      </c>
      <c r="AA311" s="71"/>
      <c r="AB311" s="71"/>
      <c r="AC311" s="70" t="b">
        <v>0</v>
      </c>
    </row>
    <row r="312">
      <c r="A312" s="65">
        <v>145.1</v>
      </c>
      <c r="B312" s="65">
        <v>2195624.0</v>
      </c>
      <c r="C312" s="65" t="s">
        <v>845</v>
      </c>
      <c r="D312" s="65">
        <v>73.0</v>
      </c>
      <c r="E312" s="65" t="s">
        <v>57</v>
      </c>
      <c r="F312" s="65" t="s">
        <v>846</v>
      </c>
      <c r="G312" s="65" t="s">
        <v>535</v>
      </c>
      <c r="H312" s="67">
        <v>43753.0</v>
      </c>
      <c r="I312" s="67">
        <v>43732.0</v>
      </c>
      <c r="J312" s="65" t="s">
        <v>847</v>
      </c>
      <c r="K312" s="65">
        <v>10.0</v>
      </c>
      <c r="L312" s="65">
        <v>26.0</v>
      </c>
      <c r="M312" s="67"/>
      <c r="N312" s="66"/>
      <c r="O312" s="65"/>
      <c r="P312" s="65"/>
      <c r="Q312" s="67"/>
      <c r="R312" s="65"/>
      <c r="S312" s="65"/>
      <c r="T312" s="65"/>
      <c r="U312" s="65"/>
      <c r="V312" s="7">
        <v>0.4</v>
      </c>
      <c r="W312" s="8">
        <f t="shared" si="3"/>
        <v>15.6</v>
      </c>
      <c r="X312" s="100" t="str">
        <f t="shared" si="34"/>
        <v> </v>
      </c>
      <c r="Y312" s="7" t="str">
        <f t="shared" si="35"/>
        <v/>
      </c>
      <c r="Z312" s="7" t="str">
        <f t="shared" si="6"/>
        <v/>
      </c>
      <c r="AA312" s="66"/>
      <c r="AB312" s="66"/>
      <c r="AC312" s="65" t="b">
        <v>0</v>
      </c>
    </row>
    <row r="313">
      <c r="A313" s="63">
        <v>146.0</v>
      </c>
      <c r="B313" s="63">
        <v>2787719.0</v>
      </c>
      <c r="C313" s="63" t="s">
        <v>729</v>
      </c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3"/>
      <c r="S313" s="64"/>
      <c r="T313" s="64"/>
      <c r="U313" s="64"/>
      <c r="V313" s="7">
        <v>0.4</v>
      </c>
      <c r="W313" s="8">
        <f t="shared" si="3"/>
        <v>0</v>
      </c>
      <c r="X313" s="9" t="str">
        <f t="shared" si="34"/>
        <v> </v>
      </c>
      <c r="Y313" s="7" t="str">
        <f t="shared" si="35"/>
        <v/>
      </c>
      <c r="Z313" s="7" t="str">
        <f t="shared" si="6"/>
        <v/>
      </c>
      <c r="AA313" s="64"/>
      <c r="AB313" s="64"/>
      <c r="AC313" s="63" t="b">
        <v>0</v>
      </c>
    </row>
    <row r="314">
      <c r="A314" s="63">
        <v>146.1</v>
      </c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3"/>
      <c r="S314" s="64"/>
      <c r="T314" s="64"/>
      <c r="U314" s="64"/>
      <c r="V314" s="7">
        <v>0.4</v>
      </c>
      <c r="W314" s="8">
        <f t="shared" si="3"/>
        <v>0</v>
      </c>
      <c r="X314" s="9" t="str">
        <f t="shared" si="34"/>
        <v> </v>
      </c>
      <c r="Y314" s="7" t="str">
        <f t="shared" si="35"/>
        <v/>
      </c>
      <c r="Z314" s="7" t="str">
        <f t="shared" si="6"/>
        <v/>
      </c>
      <c r="AA314" s="64"/>
      <c r="AB314" s="64"/>
      <c r="AC314" s="63" t="b">
        <v>0</v>
      </c>
    </row>
    <row r="315">
      <c r="A315" s="63">
        <v>147.0</v>
      </c>
      <c r="B315" s="63">
        <v>2929578.0</v>
      </c>
      <c r="C315" s="63" t="s">
        <v>729</v>
      </c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3"/>
      <c r="S315" s="64"/>
      <c r="T315" s="64"/>
      <c r="U315" s="64"/>
      <c r="V315" s="7">
        <v>0.4</v>
      </c>
      <c r="W315" s="8">
        <f t="shared" si="3"/>
        <v>0</v>
      </c>
      <c r="X315" s="9" t="str">
        <f t="shared" si="34"/>
        <v> </v>
      </c>
      <c r="Y315" s="7" t="str">
        <f t="shared" si="35"/>
        <v/>
      </c>
      <c r="Z315" s="7" t="str">
        <f t="shared" si="6"/>
        <v/>
      </c>
      <c r="AA315" s="64"/>
      <c r="AB315" s="64"/>
      <c r="AC315" s="63" t="b">
        <v>0</v>
      </c>
    </row>
    <row r="316">
      <c r="A316" s="63">
        <v>147.1</v>
      </c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3"/>
      <c r="S316" s="64"/>
      <c r="T316" s="64"/>
      <c r="U316" s="64"/>
      <c r="V316" s="7">
        <v>0.4</v>
      </c>
      <c r="W316" s="8">
        <f t="shared" si="3"/>
        <v>0</v>
      </c>
      <c r="X316" s="9" t="str">
        <f t="shared" si="34"/>
        <v> </v>
      </c>
      <c r="Y316" s="7" t="str">
        <f t="shared" si="35"/>
        <v/>
      </c>
      <c r="Z316" s="7" t="str">
        <f t="shared" si="6"/>
        <v/>
      </c>
      <c r="AA316" s="64"/>
      <c r="AB316" s="64"/>
      <c r="AC316" s="63" t="b">
        <v>0</v>
      </c>
    </row>
    <row r="317">
      <c r="A317" s="11">
        <v>148.0</v>
      </c>
      <c r="B317" s="11">
        <v>2854198.0</v>
      </c>
      <c r="C317" s="11" t="s">
        <v>396</v>
      </c>
      <c r="D317" s="11">
        <v>70.0</v>
      </c>
      <c r="E317" s="11" t="s">
        <v>57</v>
      </c>
      <c r="F317" s="11" t="s">
        <v>397</v>
      </c>
      <c r="G317" s="11" t="s">
        <v>398</v>
      </c>
      <c r="H317" s="12">
        <v>43794.0</v>
      </c>
      <c r="I317" s="12">
        <v>43763.0</v>
      </c>
      <c r="J317" s="11" t="s">
        <v>399</v>
      </c>
      <c r="K317" s="11">
        <v>8.0</v>
      </c>
      <c r="L317" s="11">
        <v>25.0</v>
      </c>
      <c r="M317" s="13"/>
      <c r="N317" s="14">
        <f t="shared" ref="N317:N318" si="80">M317-H317</f>
        <v>-43794</v>
      </c>
      <c r="O317" s="13"/>
      <c r="P317" s="13"/>
      <c r="Q317" s="12">
        <v>43866.0</v>
      </c>
      <c r="R317" s="11">
        <f t="shared" ref="R317:R318" si="81">Q317-H317</f>
        <v>72</v>
      </c>
      <c r="S317" s="11" t="s">
        <v>400</v>
      </c>
      <c r="T317" s="11">
        <v>7.0</v>
      </c>
      <c r="U317" s="11">
        <v>23.0</v>
      </c>
      <c r="V317" s="7">
        <v>0.4</v>
      </c>
      <c r="W317" s="8">
        <f t="shared" si="3"/>
        <v>15</v>
      </c>
      <c r="X317" s="9" t="str">
        <f t="shared" si="34"/>
        <v>Failure</v>
      </c>
      <c r="Y317" s="7" t="str">
        <f t="shared" si="35"/>
        <v>Success</v>
      </c>
      <c r="Z317" s="7" t="str">
        <f t="shared" si="6"/>
        <v>Success</v>
      </c>
      <c r="AA317" s="11">
        <v>23.21</v>
      </c>
      <c r="AB317" s="11">
        <v>3.23</v>
      </c>
      <c r="AC317" s="11" t="b">
        <v>1</v>
      </c>
    </row>
    <row r="318">
      <c r="A318" s="70">
        <v>148.1</v>
      </c>
      <c r="B318" s="71"/>
      <c r="C318" s="70" t="s">
        <v>848</v>
      </c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>
        <f t="shared" si="80"/>
        <v>0</v>
      </c>
      <c r="O318" s="71"/>
      <c r="P318" s="71"/>
      <c r="Q318" s="71"/>
      <c r="R318" s="70">
        <f t="shared" si="81"/>
        <v>0</v>
      </c>
      <c r="S318" s="71"/>
      <c r="T318" s="71"/>
      <c r="U318" s="71"/>
      <c r="V318" s="7">
        <v>0.4</v>
      </c>
      <c r="W318" s="8">
        <f t="shared" si="3"/>
        <v>0</v>
      </c>
      <c r="X318" s="9" t="str">
        <f t="shared" si="34"/>
        <v> </v>
      </c>
      <c r="Y318" s="7" t="str">
        <f t="shared" si="35"/>
        <v/>
      </c>
      <c r="Z318" s="7" t="str">
        <f t="shared" si="6"/>
        <v/>
      </c>
      <c r="AA318" s="71"/>
      <c r="AB318" s="71"/>
      <c r="AC318" s="70" t="b">
        <v>0</v>
      </c>
    </row>
    <row r="319">
      <c r="A319" s="63">
        <v>149.0</v>
      </c>
      <c r="B319" s="63">
        <v>2932381.0</v>
      </c>
      <c r="C319" s="63" t="s">
        <v>729</v>
      </c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3"/>
      <c r="S319" s="64"/>
      <c r="T319" s="64"/>
      <c r="U319" s="64"/>
      <c r="V319" s="7">
        <v>0.4</v>
      </c>
      <c r="W319" s="8">
        <f t="shared" si="3"/>
        <v>0</v>
      </c>
      <c r="X319" s="9" t="str">
        <f t="shared" si="34"/>
        <v> </v>
      </c>
      <c r="Y319" s="7" t="str">
        <f t="shared" si="35"/>
        <v/>
      </c>
      <c r="Z319" s="7" t="str">
        <f t="shared" si="6"/>
        <v/>
      </c>
      <c r="AA319" s="64"/>
      <c r="AB319" s="64"/>
      <c r="AC319" s="63" t="b">
        <v>0</v>
      </c>
    </row>
    <row r="320">
      <c r="A320" s="63">
        <v>149.1</v>
      </c>
      <c r="B320" s="64"/>
      <c r="C320" s="63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3"/>
      <c r="S320" s="64"/>
      <c r="T320" s="64"/>
      <c r="U320" s="64"/>
      <c r="V320" s="7">
        <v>0.4</v>
      </c>
      <c r="W320" s="8">
        <f t="shared" si="3"/>
        <v>0</v>
      </c>
      <c r="X320" s="9" t="str">
        <f t="shared" si="34"/>
        <v> </v>
      </c>
      <c r="Y320" s="7" t="str">
        <f t="shared" si="35"/>
        <v/>
      </c>
      <c r="Z320" s="7" t="str">
        <f t="shared" si="6"/>
        <v/>
      </c>
      <c r="AA320" s="64"/>
      <c r="AB320" s="64"/>
      <c r="AC320" s="63" t="b">
        <v>0</v>
      </c>
    </row>
    <row r="321">
      <c r="A321" s="70">
        <v>150.0</v>
      </c>
      <c r="B321" s="70">
        <v>2345089.0</v>
      </c>
      <c r="C321" s="70" t="s">
        <v>849</v>
      </c>
      <c r="D321" s="70"/>
      <c r="E321" s="70"/>
      <c r="F321" s="71"/>
      <c r="G321" s="71"/>
      <c r="H321" s="71"/>
      <c r="I321" s="71"/>
      <c r="J321" s="71"/>
      <c r="K321" s="71"/>
      <c r="L321" s="71"/>
      <c r="M321" s="71"/>
      <c r="N321" s="71">
        <f t="shared" ref="N321:N328" si="82">M321-H321</f>
        <v>0</v>
      </c>
      <c r="O321" s="71"/>
      <c r="P321" s="71"/>
      <c r="Q321" s="71"/>
      <c r="R321" s="70">
        <f t="shared" ref="R321:R328" si="83">Q321-H321</f>
        <v>0</v>
      </c>
      <c r="S321" s="71"/>
      <c r="T321" s="71"/>
      <c r="U321" s="71"/>
      <c r="V321" s="7">
        <v>0.4</v>
      </c>
      <c r="W321" s="8">
        <f t="shared" si="3"/>
        <v>0</v>
      </c>
      <c r="X321" s="9" t="str">
        <f t="shared" si="34"/>
        <v> </v>
      </c>
      <c r="Y321" s="7" t="str">
        <f t="shared" si="35"/>
        <v/>
      </c>
      <c r="Z321" s="7" t="str">
        <f t="shared" si="6"/>
        <v/>
      </c>
      <c r="AA321" s="71"/>
      <c r="AB321" s="71"/>
      <c r="AC321" s="70" t="b">
        <v>0</v>
      </c>
    </row>
    <row r="322">
      <c r="A322" s="70">
        <v>150.1</v>
      </c>
      <c r="B322" s="71"/>
      <c r="C322" s="70" t="s">
        <v>850</v>
      </c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>
        <f t="shared" si="82"/>
        <v>0</v>
      </c>
      <c r="O322" s="71"/>
      <c r="P322" s="71"/>
      <c r="Q322" s="71"/>
      <c r="R322" s="70">
        <f t="shared" si="83"/>
        <v>0</v>
      </c>
      <c r="S322" s="71"/>
      <c r="T322" s="71"/>
      <c r="U322" s="71"/>
      <c r="V322" s="7">
        <v>0.4</v>
      </c>
      <c r="W322" s="8">
        <f t="shared" si="3"/>
        <v>0</v>
      </c>
      <c r="X322" s="9" t="str">
        <f t="shared" si="34"/>
        <v> </v>
      </c>
      <c r="Y322" s="7" t="str">
        <f t="shared" si="35"/>
        <v/>
      </c>
      <c r="Z322" s="7" t="str">
        <f t="shared" si="6"/>
        <v/>
      </c>
      <c r="AA322" s="71"/>
      <c r="AB322" s="71"/>
      <c r="AC322" s="70" t="b">
        <v>0</v>
      </c>
    </row>
    <row r="323">
      <c r="A323" s="2">
        <v>150.2</v>
      </c>
      <c r="B323" s="2">
        <v>2345089.0</v>
      </c>
      <c r="C323" s="2" t="s">
        <v>401</v>
      </c>
      <c r="D323" s="2">
        <v>80.0</v>
      </c>
      <c r="E323" s="2" t="s">
        <v>30</v>
      </c>
      <c r="F323" s="2" t="s">
        <v>402</v>
      </c>
      <c r="G323" s="2" t="s">
        <v>403</v>
      </c>
      <c r="H323" s="4">
        <v>44284.0</v>
      </c>
      <c r="I323" s="4">
        <v>44272.0</v>
      </c>
      <c r="J323" s="2" t="s">
        <v>404</v>
      </c>
      <c r="K323" s="2">
        <v>4.0</v>
      </c>
      <c r="L323" s="2">
        <v>16.0</v>
      </c>
      <c r="M323" s="5"/>
      <c r="N323" s="10">
        <f t="shared" si="82"/>
        <v>-44284</v>
      </c>
      <c r="O323" s="5"/>
      <c r="P323" s="5"/>
      <c r="Q323" s="4">
        <v>44384.0</v>
      </c>
      <c r="R323" s="2">
        <f t="shared" si="83"/>
        <v>100</v>
      </c>
      <c r="S323" s="2" t="s">
        <v>404</v>
      </c>
      <c r="T323" s="2">
        <v>4.0</v>
      </c>
      <c r="U323" s="2">
        <v>21.0</v>
      </c>
      <c r="V323" s="7">
        <v>0.4</v>
      </c>
      <c r="W323" s="8">
        <f t="shared" si="3"/>
        <v>9.6</v>
      </c>
      <c r="X323" s="9" t="str">
        <f t="shared" si="34"/>
        <v>Failure</v>
      </c>
      <c r="Y323" s="7" t="str">
        <f t="shared" si="35"/>
        <v>Failure</v>
      </c>
      <c r="Z323" s="7" t="str">
        <f t="shared" si="6"/>
        <v>Failure</v>
      </c>
      <c r="AA323" s="2">
        <v>24.4</v>
      </c>
      <c r="AB323" s="2">
        <v>3.43</v>
      </c>
      <c r="AC323" s="2" t="b">
        <v>1</v>
      </c>
    </row>
    <row r="324">
      <c r="A324" s="11">
        <v>150.3</v>
      </c>
      <c r="B324" s="11">
        <v>2345089.0</v>
      </c>
      <c r="C324" s="31" t="s">
        <v>405</v>
      </c>
      <c r="D324" s="11">
        <v>79.0</v>
      </c>
      <c r="E324" s="11" t="s">
        <v>30</v>
      </c>
      <c r="F324" s="11" t="s">
        <v>406</v>
      </c>
      <c r="G324" s="11" t="s">
        <v>407</v>
      </c>
      <c r="H324" s="12">
        <v>43787.0</v>
      </c>
      <c r="I324" s="12">
        <v>43768.0</v>
      </c>
      <c r="J324" s="11" t="s">
        <v>408</v>
      </c>
      <c r="K324" s="11">
        <v>6.0</v>
      </c>
      <c r="L324" s="11">
        <v>13.0</v>
      </c>
      <c r="M324" s="13"/>
      <c r="N324" s="14">
        <f t="shared" si="82"/>
        <v>-43787</v>
      </c>
      <c r="O324" s="13"/>
      <c r="P324" s="13"/>
      <c r="Q324" s="12">
        <v>43847.0</v>
      </c>
      <c r="R324" s="11">
        <f t="shared" si="83"/>
        <v>60</v>
      </c>
      <c r="S324" s="11" t="s">
        <v>409</v>
      </c>
      <c r="T324" s="11">
        <v>4.0</v>
      </c>
      <c r="U324" s="11">
        <v>14.0</v>
      </c>
      <c r="V324" s="7">
        <v>0.4</v>
      </c>
      <c r="W324" s="8">
        <f t="shared" si="3"/>
        <v>7.8</v>
      </c>
      <c r="X324" s="9" t="str">
        <f t="shared" si="34"/>
        <v>Failure</v>
      </c>
      <c r="Y324" s="7" t="str">
        <f t="shared" si="35"/>
        <v>Success</v>
      </c>
      <c r="Z324" s="7" t="str">
        <f t="shared" si="6"/>
        <v>Success</v>
      </c>
      <c r="AA324" s="11">
        <v>24.48</v>
      </c>
      <c r="AB324" s="11">
        <v>3.47</v>
      </c>
      <c r="AC324" s="11" t="b">
        <v>1</v>
      </c>
    </row>
    <row r="325">
      <c r="A325" s="70">
        <v>150.4</v>
      </c>
      <c r="B325" s="71"/>
      <c r="C325" s="70" t="s">
        <v>851</v>
      </c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>
        <f t="shared" si="82"/>
        <v>0</v>
      </c>
      <c r="O325" s="71"/>
      <c r="P325" s="71"/>
      <c r="Q325" s="71"/>
      <c r="R325" s="70">
        <f t="shared" si="83"/>
        <v>0</v>
      </c>
      <c r="S325" s="71"/>
      <c r="T325" s="71"/>
      <c r="U325" s="71"/>
      <c r="V325" s="7">
        <v>0.4</v>
      </c>
      <c r="W325" s="8">
        <f t="shared" si="3"/>
        <v>0</v>
      </c>
      <c r="X325" s="9" t="str">
        <f t="shared" si="34"/>
        <v> </v>
      </c>
      <c r="Y325" s="7" t="str">
        <f t="shared" si="35"/>
        <v/>
      </c>
      <c r="Z325" s="7" t="str">
        <f t="shared" si="6"/>
        <v/>
      </c>
      <c r="AA325" s="71"/>
      <c r="AB325" s="71"/>
      <c r="AC325" s="70" t="b">
        <v>0</v>
      </c>
    </row>
    <row r="326">
      <c r="A326" s="70">
        <v>150.5</v>
      </c>
      <c r="B326" s="71"/>
      <c r="C326" s="70" t="s">
        <v>852</v>
      </c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>
        <f t="shared" si="82"/>
        <v>0</v>
      </c>
      <c r="O326" s="71"/>
      <c r="P326" s="71"/>
      <c r="Q326" s="71"/>
      <c r="R326" s="70">
        <f t="shared" si="83"/>
        <v>0</v>
      </c>
      <c r="S326" s="71"/>
      <c r="T326" s="71"/>
      <c r="U326" s="71"/>
      <c r="V326" s="7">
        <v>0.4</v>
      </c>
      <c r="W326" s="8">
        <f t="shared" si="3"/>
        <v>0</v>
      </c>
      <c r="X326" s="9" t="str">
        <f t="shared" si="34"/>
        <v> </v>
      </c>
      <c r="Y326" s="7" t="str">
        <f t="shared" si="35"/>
        <v/>
      </c>
      <c r="Z326" s="7" t="str">
        <f t="shared" si="6"/>
        <v/>
      </c>
      <c r="AA326" s="71"/>
      <c r="AB326" s="71"/>
      <c r="AC326" s="70" t="b">
        <v>0</v>
      </c>
    </row>
    <row r="327">
      <c r="A327" s="11">
        <v>151.0</v>
      </c>
      <c r="B327" s="11">
        <v>2802232.0</v>
      </c>
      <c r="C327" s="11" t="s">
        <v>410</v>
      </c>
      <c r="D327" s="11">
        <v>75.0</v>
      </c>
      <c r="E327" s="11" t="s">
        <v>57</v>
      </c>
      <c r="F327" s="11" t="s">
        <v>411</v>
      </c>
      <c r="G327" s="11" t="s">
        <v>412</v>
      </c>
      <c r="H327" s="12">
        <v>43801.0</v>
      </c>
      <c r="I327" s="12">
        <v>43746.0</v>
      </c>
      <c r="J327" s="11" t="s">
        <v>413</v>
      </c>
      <c r="K327" s="11">
        <v>3.0</v>
      </c>
      <c r="L327" s="11">
        <v>20.0</v>
      </c>
      <c r="M327" s="13"/>
      <c r="N327" s="14">
        <f t="shared" si="82"/>
        <v>-43801</v>
      </c>
      <c r="O327" s="13"/>
      <c r="P327" s="13"/>
      <c r="Q327" s="12">
        <v>43865.0</v>
      </c>
      <c r="R327" s="11">
        <f t="shared" si="83"/>
        <v>64</v>
      </c>
      <c r="S327" s="11" t="s">
        <v>414</v>
      </c>
      <c r="T327" s="11">
        <v>1.0</v>
      </c>
      <c r="U327" s="11">
        <v>14.0</v>
      </c>
      <c r="V327" s="7">
        <v>0.4</v>
      </c>
      <c r="W327" s="8">
        <f t="shared" si="3"/>
        <v>12</v>
      </c>
      <c r="X327" s="9" t="str">
        <f t="shared" si="34"/>
        <v>Failure</v>
      </c>
      <c r="Y327" s="7" t="str">
        <f t="shared" si="35"/>
        <v>Success</v>
      </c>
      <c r="Z327" s="7" t="str">
        <f t="shared" si="6"/>
        <v>Success</v>
      </c>
      <c r="AA327" s="11">
        <v>23.4</v>
      </c>
      <c r="AB327" s="11">
        <v>2.82</v>
      </c>
      <c r="AC327" s="11" t="b">
        <v>1</v>
      </c>
    </row>
    <row r="328">
      <c r="A328" s="63">
        <v>151.1</v>
      </c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>
        <f t="shared" si="82"/>
        <v>0</v>
      </c>
      <c r="O328" s="64"/>
      <c r="P328" s="64"/>
      <c r="Q328" s="64"/>
      <c r="R328" s="63">
        <f t="shared" si="83"/>
        <v>0</v>
      </c>
      <c r="S328" s="64"/>
      <c r="T328" s="64"/>
      <c r="U328" s="64"/>
      <c r="V328" s="7">
        <v>0.4</v>
      </c>
      <c r="W328" s="8">
        <f t="shared" si="3"/>
        <v>0</v>
      </c>
      <c r="X328" s="9" t="str">
        <f t="shared" si="34"/>
        <v> </v>
      </c>
      <c r="Y328" s="7" t="str">
        <f t="shared" si="35"/>
        <v/>
      </c>
      <c r="Z328" s="7" t="str">
        <f t="shared" si="6"/>
        <v/>
      </c>
      <c r="AA328" s="64"/>
      <c r="AB328" s="64"/>
      <c r="AC328" s="63" t="b">
        <v>0</v>
      </c>
    </row>
    <row r="329">
      <c r="A329" s="63">
        <v>152.0</v>
      </c>
      <c r="B329" s="63">
        <v>874879.0</v>
      </c>
      <c r="C329" s="63" t="s">
        <v>729</v>
      </c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3"/>
      <c r="S329" s="64"/>
      <c r="T329" s="64"/>
      <c r="U329" s="64"/>
      <c r="V329" s="7">
        <v>0.4</v>
      </c>
      <c r="W329" s="8">
        <f t="shared" si="3"/>
        <v>0</v>
      </c>
      <c r="X329" s="9" t="str">
        <f t="shared" si="34"/>
        <v> </v>
      </c>
      <c r="Y329" s="7" t="str">
        <f t="shared" si="35"/>
        <v/>
      </c>
      <c r="Z329" s="7" t="str">
        <f t="shared" si="6"/>
        <v/>
      </c>
      <c r="AA329" s="64"/>
      <c r="AB329" s="64"/>
      <c r="AC329" s="63" t="b">
        <v>0</v>
      </c>
    </row>
    <row r="330">
      <c r="A330" s="63">
        <v>152.1</v>
      </c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3"/>
      <c r="S330" s="64"/>
      <c r="T330" s="64"/>
      <c r="U330" s="64"/>
      <c r="V330" s="7">
        <v>0.4</v>
      </c>
      <c r="W330" s="8">
        <f t="shared" si="3"/>
        <v>0</v>
      </c>
      <c r="X330" s="9" t="str">
        <f t="shared" si="34"/>
        <v> </v>
      </c>
      <c r="Y330" s="7" t="str">
        <f t="shared" si="35"/>
        <v/>
      </c>
      <c r="Z330" s="7" t="str">
        <f t="shared" si="6"/>
        <v/>
      </c>
      <c r="AA330" s="64"/>
      <c r="AB330" s="64"/>
      <c r="AC330" s="63" t="b">
        <v>0</v>
      </c>
    </row>
    <row r="331">
      <c r="A331" s="65">
        <v>153.0</v>
      </c>
      <c r="B331" s="65">
        <v>2525837.0</v>
      </c>
      <c r="C331" s="65" t="s">
        <v>853</v>
      </c>
      <c r="D331" s="65">
        <v>76.0</v>
      </c>
      <c r="E331" s="65" t="s">
        <v>57</v>
      </c>
      <c r="F331" s="65" t="s">
        <v>854</v>
      </c>
      <c r="G331" s="65" t="s">
        <v>855</v>
      </c>
      <c r="H331" s="67">
        <v>43794.0</v>
      </c>
      <c r="I331" s="67">
        <v>43790.0</v>
      </c>
      <c r="J331" s="65" t="s">
        <v>856</v>
      </c>
      <c r="K331" s="65">
        <v>5.0</v>
      </c>
      <c r="L331" s="65">
        <v>26.0</v>
      </c>
      <c r="M331" s="66"/>
      <c r="N331" s="87">
        <f>M331-H331</f>
        <v>-43794</v>
      </c>
      <c r="O331" s="66"/>
      <c r="P331" s="66"/>
      <c r="Q331" s="67">
        <v>43893.0</v>
      </c>
      <c r="R331" s="65">
        <f>Q331-H331</f>
        <v>99</v>
      </c>
      <c r="S331" s="65" t="s">
        <v>857</v>
      </c>
      <c r="T331" s="65">
        <v>6.0</v>
      </c>
      <c r="U331" s="65"/>
      <c r="V331" s="7">
        <v>0.4</v>
      </c>
      <c r="W331" s="66">
        <f t="shared" si="3"/>
        <v>15.6</v>
      </c>
      <c r="X331" s="85" t="str">
        <f t="shared" si="34"/>
        <v> </v>
      </c>
      <c r="Y331" s="65" t="str">
        <f t="shared" si="35"/>
        <v>Failure</v>
      </c>
      <c r="Z331" s="65" t="str">
        <f t="shared" si="6"/>
        <v/>
      </c>
      <c r="AA331" s="66"/>
      <c r="AB331" s="66"/>
      <c r="AC331" s="65" t="b">
        <v>0</v>
      </c>
    </row>
    <row r="332">
      <c r="A332" s="63">
        <v>153.1</v>
      </c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 t="str">
        <f>M332-#REF!</f>
        <v>#REF!</v>
      </c>
      <c r="O332" s="64"/>
      <c r="P332" s="64"/>
      <c r="Q332" s="64"/>
      <c r="R332" s="63" t="str">
        <f>Q332-#REF!</f>
        <v>#REF!</v>
      </c>
      <c r="S332" s="64"/>
      <c r="T332" s="64"/>
      <c r="U332" s="64"/>
      <c r="V332" s="7">
        <v>0.4</v>
      </c>
      <c r="W332" s="8">
        <f t="shared" si="3"/>
        <v>0</v>
      </c>
      <c r="X332" s="9" t="str">
        <f t="shared" si="34"/>
        <v> </v>
      </c>
      <c r="Y332" s="7" t="str">
        <f t="shared" si="35"/>
        <v/>
      </c>
      <c r="Z332" s="7" t="str">
        <f t="shared" si="6"/>
        <v/>
      </c>
      <c r="AA332" s="64"/>
      <c r="AB332" s="64"/>
      <c r="AC332" s="63" t="b">
        <v>0</v>
      </c>
    </row>
    <row r="333">
      <c r="A333" s="70">
        <v>154.0</v>
      </c>
      <c r="B333" s="70">
        <v>2238610.0</v>
      </c>
      <c r="C333" s="70" t="s">
        <v>858</v>
      </c>
      <c r="D333" s="71"/>
      <c r="E333" s="71"/>
      <c r="F333" s="71"/>
      <c r="G333" s="71"/>
      <c r="H333" s="72"/>
      <c r="I333" s="71"/>
      <c r="J333" s="71"/>
      <c r="K333" s="71"/>
      <c r="L333" s="71"/>
      <c r="M333" s="71"/>
      <c r="N333" s="97">
        <f>M333-H333</f>
        <v>0</v>
      </c>
      <c r="O333" s="71"/>
      <c r="P333" s="71"/>
      <c r="Q333" s="71"/>
      <c r="R333" s="72">
        <f>Q333-H333</f>
        <v>0</v>
      </c>
      <c r="S333" s="71"/>
      <c r="T333" s="71"/>
      <c r="U333" s="71"/>
      <c r="V333" s="7">
        <v>0.4</v>
      </c>
      <c r="W333" s="8">
        <f t="shared" si="3"/>
        <v>0</v>
      </c>
      <c r="X333" s="9" t="str">
        <f t="shared" si="34"/>
        <v> </v>
      </c>
      <c r="Y333" s="7" t="str">
        <f t="shared" si="35"/>
        <v/>
      </c>
      <c r="Z333" s="7" t="str">
        <f t="shared" si="6"/>
        <v/>
      </c>
      <c r="AA333" s="71"/>
      <c r="AB333" s="71"/>
      <c r="AC333" s="70" t="b">
        <v>0</v>
      </c>
    </row>
    <row r="334">
      <c r="A334" s="70">
        <v>154.1</v>
      </c>
      <c r="B334" s="70">
        <v>2238610.0</v>
      </c>
      <c r="C334" s="70" t="s">
        <v>859</v>
      </c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97">
        <f>M334-H336</f>
        <v>-43843</v>
      </c>
      <c r="O334" s="71"/>
      <c r="P334" s="71"/>
      <c r="Q334" s="71"/>
      <c r="R334" s="72">
        <f>Q334-H336</f>
        <v>-43843</v>
      </c>
      <c r="S334" s="71"/>
      <c r="T334" s="71"/>
      <c r="U334" s="71"/>
      <c r="V334" s="7">
        <v>0.4</v>
      </c>
      <c r="W334" s="8">
        <f t="shared" si="3"/>
        <v>0</v>
      </c>
      <c r="X334" s="9" t="str">
        <f t="shared" si="34"/>
        <v> </v>
      </c>
      <c r="Y334" s="7" t="str">
        <f t="shared" si="35"/>
        <v/>
      </c>
      <c r="Z334" s="7" t="str">
        <f t="shared" si="6"/>
        <v/>
      </c>
      <c r="AA334" s="71"/>
      <c r="AB334" s="71"/>
      <c r="AC334" s="70" t="b">
        <v>0</v>
      </c>
    </row>
    <row r="335">
      <c r="A335" s="70">
        <v>154.2</v>
      </c>
      <c r="B335" s="70">
        <v>2238610.0</v>
      </c>
      <c r="C335" s="70" t="s">
        <v>860</v>
      </c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>
        <f>M335-H335</f>
        <v>0</v>
      </c>
      <c r="O335" s="71"/>
      <c r="P335" s="71"/>
      <c r="Q335" s="71"/>
      <c r="R335" s="70">
        <f>Q335-H335</f>
        <v>0</v>
      </c>
      <c r="S335" s="71"/>
      <c r="T335" s="71"/>
      <c r="U335" s="71"/>
      <c r="V335" s="7">
        <v>0.4</v>
      </c>
      <c r="W335" s="8">
        <f t="shared" si="3"/>
        <v>0</v>
      </c>
      <c r="X335" s="9" t="str">
        <f t="shared" si="34"/>
        <v> </v>
      </c>
      <c r="Y335" s="7" t="str">
        <f t="shared" si="35"/>
        <v/>
      </c>
      <c r="Z335" s="7" t="str">
        <f t="shared" si="6"/>
        <v/>
      </c>
      <c r="AA335" s="71"/>
      <c r="AB335" s="71"/>
      <c r="AC335" s="70" t="b">
        <v>0</v>
      </c>
    </row>
    <row r="336">
      <c r="A336" s="11">
        <v>154.3</v>
      </c>
      <c r="B336" s="11">
        <v>2238610.0</v>
      </c>
      <c r="C336" s="31" t="s">
        <v>415</v>
      </c>
      <c r="D336" s="11">
        <v>75.0</v>
      </c>
      <c r="E336" s="11" t="s">
        <v>57</v>
      </c>
      <c r="F336" s="11" t="s">
        <v>416</v>
      </c>
      <c r="G336" s="11" t="s">
        <v>417</v>
      </c>
      <c r="H336" s="12">
        <v>43843.0</v>
      </c>
      <c r="I336" s="12">
        <v>43837.0</v>
      </c>
      <c r="J336" s="11" t="s">
        <v>418</v>
      </c>
      <c r="K336" s="11">
        <v>10.0</v>
      </c>
      <c r="L336" s="11">
        <v>16.0</v>
      </c>
      <c r="M336" s="13"/>
      <c r="N336" s="13" t="str">
        <f>M336-#REF!</f>
        <v>#REF!</v>
      </c>
      <c r="O336" s="13"/>
      <c r="P336" s="13"/>
      <c r="Q336" s="12">
        <v>43914.0</v>
      </c>
      <c r="R336" s="11" t="str">
        <f>Q336-#REF!</f>
        <v>#REF!</v>
      </c>
      <c r="S336" s="11" t="s">
        <v>419</v>
      </c>
      <c r="T336" s="11">
        <v>8.0</v>
      </c>
      <c r="U336" s="11">
        <v>12.0</v>
      </c>
      <c r="V336" s="7">
        <v>0.4</v>
      </c>
      <c r="W336" s="8">
        <f t="shared" si="3"/>
        <v>9.6</v>
      </c>
      <c r="X336" s="9" t="str">
        <f t="shared" si="34"/>
        <v>Failure</v>
      </c>
      <c r="Y336" s="7" t="str">
        <f t="shared" si="35"/>
        <v>Success</v>
      </c>
      <c r="Z336" s="7" t="str">
        <f t="shared" si="6"/>
        <v>Success</v>
      </c>
      <c r="AA336" s="11">
        <v>24.69</v>
      </c>
      <c r="AB336" s="11">
        <v>3.55</v>
      </c>
      <c r="AC336" s="11" t="b">
        <v>1</v>
      </c>
    </row>
    <row r="337">
      <c r="A337" s="70">
        <v>154.4</v>
      </c>
      <c r="B337" s="70">
        <v>2238610.0</v>
      </c>
      <c r="C337" s="70" t="s">
        <v>861</v>
      </c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>
        <f t="shared" ref="N337:N340" si="84">M337-H337</f>
        <v>0</v>
      </c>
      <c r="O337" s="71"/>
      <c r="P337" s="71"/>
      <c r="Q337" s="71"/>
      <c r="R337" s="70">
        <f t="shared" ref="R337:R340" si="85">Q337-H337</f>
        <v>0</v>
      </c>
      <c r="S337" s="71"/>
      <c r="T337" s="71"/>
      <c r="U337" s="71"/>
      <c r="V337" s="7">
        <v>0.4</v>
      </c>
      <c r="W337" s="8">
        <f t="shared" si="3"/>
        <v>0</v>
      </c>
      <c r="X337" s="9" t="str">
        <f t="shared" si="34"/>
        <v> </v>
      </c>
      <c r="Y337" s="7" t="str">
        <f t="shared" si="35"/>
        <v/>
      </c>
      <c r="Z337" s="7" t="str">
        <f t="shared" si="6"/>
        <v/>
      </c>
      <c r="AA337" s="71"/>
      <c r="AB337" s="71"/>
      <c r="AC337" s="70" t="b">
        <v>0</v>
      </c>
    </row>
    <row r="338">
      <c r="A338" s="70">
        <v>154.5</v>
      </c>
      <c r="B338" s="70">
        <v>2238610.0</v>
      </c>
      <c r="C338" s="70" t="s">
        <v>862</v>
      </c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>
        <f t="shared" si="84"/>
        <v>0</v>
      </c>
      <c r="O338" s="71"/>
      <c r="P338" s="71"/>
      <c r="Q338" s="71"/>
      <c r="R338" s="70">
        <f t="shared" si="85"/>
        <v>0</v>
      </c>
      <c r="S338" s="71"/>
      <c r="T338" s="71"/>
      <c r="U338" s="71"/>
      <c r="V338" s="7">
        <v>0.4</v>
      </c>
      <c r="W338" s="8">
        <f t="shared" si="3"/>
        <v>0</v>
      </c>
      <c r="X338" s="9" t="str">
        <f t="shared" si="34"/>
        <v> </v>
      </c>
      <c r="Y338" s="7" t="str">
        <f t="shared" si="35"/>
        <v/>
      </c>
      <c r="Z338" s="7" t="str">
        <f t="shared" si="6"/>
        <v/>
      </c>
      <c r="AA338" s="71"/>
      <c r="AB338" s="71"/>
      <c r="AC338" s="70" t="b">
        <v>0</v>
      </c>
    </row>
    <row r="339">
      <c r="A339" s="11">
        <v>155.0</v>
      </c>
      <c r="B339" s="11">
        <v>2444790.0</v>
      </c>
      <c r="C339" s="11" t="s">
        <v>420</v>
      </c>
      <c r="D339" s="11">
        <v>68.0</v>
      </c>
      <c r="E339" s="11" t="s">
        <v>57</v>
      </c>
      <c r="F339" s="11" t="s">
        <v>421</v>
      </c>
      <c r="G339" s="11" t="s">
        <v>422</v>
      </c>
      <c r="H339" s="12">
        <v>43983.0</v>
      </c>
      <c r="I339" s="12">
        <v>43866.0</v>
      </c>
      <c r="J339" s="11" t="s">
        <v>423</v>
      </c>
      <c r="K339" s="11">
        <v>7.0</v>
      </c>
      <c r="L339" s="11">
        <v>17.0</v>
      </c>
      <c r="M339" s="13"/>
      <c r="N339" s="14">
        <f t="shared" si="84"/>
        <v>-43983</v>
      </c>
      <c r="O339" s="13"/>
      <c r="P339" s="13"/>
      <c r="Q339" s="12">
        <v>44062.0</v>
      </c>
      <c r="R339" s="11">
        <f t="shared" si="85"/>
        <v>79</v>
      </c>
      <c r="S339" s="11" t="s">
        <v>424</v>
      </c>
      <c r="T339" s="11">
        <v>7.0</v>
      </c>
      <c r="U339" s="11">
        <v>13.0</v>
      </c>
      <c r="V339" s="7">
        <v>0.4</v>
      </c>
      <c r="W339" s="8">
        <f t="shared" si="3"/>
        <v>10.2</v>
      </c>
      <c r="X339" s="9" t="str">
        <f t="shared" si="34"/>
        <v>Failure</v>
      </c>
      <c r="Y339" s="7" t="str">
        <f t="shared" si="35"/>
        <v>Failure</v>
      </c>
      <c r="Z339" s="7" t="str">
        <f t="shared" si="6"/>
        <v>Failure</v>
      </c>
      <c r="AA339" s="11">
        <v>24.38</v>
      </c>
      <c r="AB339" s="11">
        <v>3.18</v>
      </c>
      <c r="AC339" s="11" t="b">
        <v>1</v>
      </c>
    </row>
    <row r="340">
      <c r="A340" s="2">
        <v>155.1</v>
      </c>
      <c r="B340" s="2">
        <v>2444790.0</v>
      </c>
      <c r="C340" s="2" t="s">
        <v>425</v>
      </c>
      <c r="D340" s="2">
        <v>67.0</v>
      </c>
      <c r="E340" s="2" t="s">
        <v>57</v>
      </c>
      <c r="F340" s="2" t="s">
        <v>426</v>
      </c>
      <c r="G340" s="2" t="s">
        <v>246</v>
      </c>
      <c r="H340" s="4">
        <v>43836.0</v>
      </c>
      <c r="I340" s="4">
        <v>43789.0</v>
      </c>
      <c r="J340" s="2" t="s">
        <v>427</v>
      </c>
      <c r="K340" s="2">
        <v>5.0</v>
      </c>
      <c r="L340" s="2">
        <v>22.0</v>
      </c>
      <c r="M340" s="5"/>
      <c r="N340" s="10">
        <f t="shared" si="84"/>
        <v>-43836</v>
      </c>
      <c r="O340" s="5"/>
      <c r="P340" s="5"/>
      <c r="Q340" s="4">
        <v>43936.0</v>
      </c>
      <c r="R340" s="2">
        <f t="shared" si="85"/>
        <v>100</v>
      </c>
      <c r="S340" s="2" t="s">
        <v>427</v>
      </c>
      <c r="T340" s="2">
        <v>5.0</v>
      </c>
      <c r="U340" s="2">
        <v>19.0</v>
      </c>
      <c r="V340" s="7">
        <v>0.4</v>
      </c>
      <c r="W340" s="8">
        <f t="shared" si="3"/>
        <v>13.2</v>
      </c>
      <c r="X340" s="9" t="str">
        <f t="shared" si="34"/>
        <v>Failure</v>
      </c>
      <c r="Y340" s="7" t="str">
        <f t="shared" si="35"/>
        <v>Failure</v>
      </c>
      <c r="Z340" s="7" t="str">
        <f t="shared" si="6"/>
        <v>Failure</v>
      </c>
      <c r="AA340" s="2">
        <v>24.88</v>
      </c>
      <c r="AB340" s="2">
        <v>3.36</v>
      </c>
      <c r="AC340" s="2" t="b">
        <v>1</v>
      </c>
    </row>
    <row r="341">
      <c r="A341" s="63">
        <v>156.0</v>
      </c>
      <c r="B341" s="63">
        <v>2809475.0</v>
      </c>
      <c r="C341" s="63" t="s">
        <v>729</v>
      </c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3"/>
      <c r="S341" s="64"/>
      <c r="T341" s="64"/>
      <c r="U341" s="64"/>
      <c r="V341" s="7">
        <v>0.4</v>
      </c>
      <c r="W341" s="8">
        <f t="shared" si="3"/>
        <v>0</v>
      </c>
      <c r="X341" s="9" t="str">
        <f t="shared" si="34"/>
        <v> </v>
      </c>
      <c r="Y341" s="7" t="str">
        <f t="shared" si="35"/>
        <v/>
      </c>
      <c r="Z341" s="7" t="str">
        <f t="shared" si="6"/>
        <v/>
      </c>
      <c r="AA341" s="64"/>
      <c r="AB341" s="64"/>
      <c r="AC341" s="63" t="b">
        <v>0</v>
      </c>
    </row>
    <row r="342">
      <c r="A342" s="63">
        <v>156.1</v>
      </c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3"/>
      <c r="S342" s="64"/>
      <c r="T342" s="64"/>
      <c r="U342" s="64"/>
      <c r="V342" s="7">
        <v>0.4</v>
      </c>
      <c r="W342" s="8">
        <f t="shared" si="3"/>
        <v>0</v>
      </c>
      <c r="X342" s="9" t="str">
        <f t="shared" si="34"/>
        <v> </v>
      </c>
      <c r="Y342" s="7" t="str">
        <f t="shared" si="35"/>
        <v/>
      </c>
      <c r="Z342" s="7" t="str">
        <f t="shared" si="6"/>
        <v/>
      </c>
      <c r="AA342" s="64"/>
      <c r="AB342" s="64"/>
      <c r="AC342" s="63" t="b">
        <v>0</v>
      </c>
    </row>
    <row r="343">
      <c r="A343" s="63">
        <v>157.0</v>
      </c>
      <c r="B343" s="63">
        <v>2321046.0</v>
      </c>
      <c r="C343" s="63" t="s">
        <v>729</v>
      </c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3"/>
      <c r="S343" s="64"/>
      <c r="T343" s="64"/>
      <c r="U343" s="64"/>
      <c r="V343" s="7">
        <v>0.4</v>
      </c>
      <c r="W343" s="8">
        <f t="shared" si="3"/>
        <v>0</v>
      </c>
      <c r="X343" s="9" t="str">
        <f t="shared" si="34"/>
        <v> </v>
      </c>
      <c r="Y343" s="7" t="str">
        <f t="shared" si="35"/>
        <v/>
      </c>
      <c r="Z343" s="7" t="str">
        <f t="shared" si="6"/>
        <v/>
      </c>
      <c r="AA343" s="64"/>
      <c r="AB343" s="64"/>
      <c r="AC343" s="63" t="b">
        <v>0</v>
      </c>
    </row>
    <row r="344">
      <c r="A344" s="63">
        <v>157.1</v>
      </c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3"/>
      <c r="S344" s="64"/>
      <c r="T344" s="64"/>
      <c r="U344" s="64"/>
      <c r="V344" s="7">
        <v>0.4</v>
      </c>
      <c r="W344" s="8">
        <f t="shared" si="3"/>
        <v>0</v>
      </c>
      <c r="X344" s="9" t="str">
        <f t="shared" si="34"/>
        <v> </v>
      </c>
      <c r="Y344" s="7" t="str">
        <f t="shared" si="35"/>
        <v/>
      </c>
      <c r="Z344" s="7" t="str">
        <f t="shared" si="6"/>
        <v/>
      </c>
      <c r="AA344" s="64"/>
      <c r="AB344" s="64"/>
      <c r="AC344" s="63" t="b">
        <v>0</v>
      </c>
    </row>
    <row r="345">
      <c r="A345" s="70">
        <v>158.0</v>
      </c>
      <c r="B345" s="70">
        <v>2825880.0</v>
      </c>
      <c r="C345" s="70" t="s">
        <v>863</v>
      </c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>
        <f t="shared" ref="N345:N349" si="86">M345-H345</f>
        <v>0</v>
      </c>
      <c r="O345" s="71"/>
      <c r="P345" s="71"/>
      <c r="Q345" s="71"/>
      <c r="R345" s="70">
        <f t="shared" ref="R345:R349" si="87">Q345-H345</f>
        <v>0</v>
      </c>
      <c r="S345" s="71"/>
      <c r="T345" s="71"/>
      <c r="U345" s="71"/>
      <c r="V345" s="7">
        <v>0.4</v>
      </c>
      <c r="W345" s="8">
        <f t="shared" si="3"/>
        <v>0</v>
      </c>
      <c r="X345" s="9" t="str">
        <f t="shared" si="34"/>
        <v> </v>
      </c>
      <c r="Y345" s="7" t="str">
        <f t="shared" si="35"/>
        <v/>
      </c>
      <c r="Z345" s="7" t="str">
        <f t="shared" si="6"/>
        <v/>
      </c>
      <c r="AA345" s="71"/>
      <c r="AB345" s="71"/>
      <c r="AC345" s="70" t="b">
        <v>0</v>
      </c>
    </row>
    <row r="346">
      <c r="A346" s="11">
        <v>158.1</v>
      </c>
      <c r="B346" s="11">
        <v>2825880.0</v>
      </c>
      <c r="C346" s="11" t="s">
        <v>428</v>
      </c>
      <c r="D346" s="11">
        <v>58.0</v>
      </c>
      <c r="E346" s="11" t="s">
        <v>57</v>
      </c>
      <c r="F346" s="11" t="s">
        <v>429</v>
      </c>
      <c r="G346" s="11" t="s">
        <v>339</v>
      </c>
      <c r="H346" s="12">
        <v>43808.0</v>
      </c>
      <c r="I346" s="12">
        <v>43796.0</v>
      </c>
      <c r="J346" s="11" t="s">
        <v>430</v>
      </c>
      <c r="K346" s="11">
        <v>7.0</v>
      </c>
      <c r="L346" s="11">
        <v>20.0</v>
      </c>
      <c r="M346" s="13"/>
      <c r="N346" s="14">
        <f t="shared" si="86"/>
        <v>-43808</v>
      </c>
      <c r="O346" s="13"/>
      <c r="P346" s="13"/>
      <c r="Q346" s="12">
        <v>43880.0</v>
      </c>
      <c r="R346" s="11">
        <f t="shared" si="87"/>
        <v>72</v>
      </c>
      <c r="S346" s="11" t="s">
        <v>431</v>
      </c>
      <c r="T346" s="11">
        <v>6.0</v>
      </c>
      <c r="U346" s="11">
        <v>10.0</v>
      </c>
      <c r="V346" s="7">
        <v>0.4</v>
      </c>
      <c r="W346" s="8">
        <f t="shared" si="3"/>
        <v>12</v>
      </c>
      <c r="X346" s="9" t="str">
        <f t="shared" si="34"/>
        <v>Success</v>
      </c>
      <c r="Y346" s="7" t="str">
        <f t="shared" si="35"/>
        <v>Success</v>
      </c>
      <c r="Z346" s="7" t="str">
        <f t="shared" si="6"/>
        <v>Success</v>
      </c>
      <c r="AA346" s="11">
        <v>24.42</v>
      </c>
      <c r="AB346" s="11">
        <v>3.23</v>
      </c>
      <c r="AC346" s="11" t="b">
        <v>1</v>
      </c>
    </row>
    <row r="347">
      <c r="A347" s="70">
        <v>159.0</v>
      </c>
      <c r="B347" s="70">
        <v>2502755.0</v>
      </c>
      <c r="C347" s="70" t="s">
        <v>864</v>
      </c>
      <c r="D347" s="71"/>
      <c r="E347" s="71"/>
      <c r="F347" s="71"/>
      <c r="G347" s="71"/>
      <c r="H347" s="72"/>
      <c r="I347" s="71"/>
      <c r="J347" s="71"/>
      <c r="K347" s="71"/>
      <c r="L347" s="71"/>
      <c r="M347" s="71"/>
      <c r="N347" s="97">
        <f t="shared" si="86"/>
        <v>0</v>
      </c>
      <c r="O347" s="71"/>
      <c r="P347" s="71"/>
      <c r="Q347" s="71"/>
      <c r="R347" s="72">
        <f t="shared" si="87"/>
        <v>0</v>
      </c>
      <c r="S347" s="71"/>
      <c r="T347" s="71"/>
      <c r="U347" s="71"/>
      <c r="V347" s="7">
        <v>0.4</v>
      </c>
      <c r="W347" s="8">
        <f t="shared" si="3"/>
        <v>0</v>
      </c>
      <c r="X347" s="9" t="str">
        <f t="shared" si="34"/>
        <v> </v>
      </c>
      <c r="Y347" s="7" t="str">
        <f t="shared" si="35"/>
        <v/>
      </c>
      <c r="Z347" s="7" t="str">
        <f t="shared" si="6"/>
        <v/>
      </c>
      <c r="AA347" s="71"/>
      <c r="AB347" s="71"/>
      <c r="AC347" s="70" t="b">
        <v>0</v>
      </c>
    </row>
    <row r="348">
      <c r="A348" s="11">
        <v>159.1</v>
      </c>
      <c r="B348" s="11">
        <v>2502755.0</v>
      </c>
      <c r="C348" s="11" t="s">
        <v>432</v>
      </c>
      <c r="D348" s="11">
        <v>70.0</v>
      </c>
      <c r="E348" s="11" t="s">
        <v>57</v>
      </c>
      <c r="F348" s="11" t="s">
        <v>433</v>
      </c>
      <c r="G348" s="11" t="s">
        <v>339</v>
      </c>
      <c r="H348" s="12">
        <v>43836.0</v>
      </c>
      <c r="I348" s="12">
        <v>43817.0</v>
      </c>
      <c r="J348" s="11" t="s">
        <v>434</v>
      </c>
      <c r="K348" s="11">
        <v>7.0</v>
      </c>
      <c r="L348" s="11">
        <v>20.0</v>
      </c>
      <c r="M348" s="13"/>
      <c r="N348" s="14">
        <f t="shared" si="86"/>
        <v>-43836</v>
      </c>
      <c r="O348" s="13"/>
      <c r="P348" s="13"/>
      <c r="Q348" s="12">
        <v>43913.0</v>
      </c>
      <c r="R348" s="11">
        <f t="shared" si="87"/>
        <v>77</v>
      </c>
      <c r="S348" s="11" t="s">
        <v>435</v>
      </c>
      <c r="T348" s="11">
        <v>0.0</v>
      </c>
      <c r="U348" s="11">
        <v>10.0</v>
      </c>
      <c r="V348" s="7">
        <v>0.4</v>
      </c>
      <c r="W348" s="8">
        <f t="shared" si="3"/>
        <v>12</v>
      </c>
      <c r="X348" s="9" t="str">
        <f t="shared" si="34"/>
        <v>Success</v>
      </c>
      <c r="Y348" s="7" t="str">
        <f t="shared" si="35"/>
        <v>Success</v>
      </c>
      <c r="Z348" s="7" t="str">
        <f t="shared" si="6"/>
        <v>Success</v>
      </c>
      <c r="AA348" s="11">
        <v>24.38</v>
      </c>
      <c r="AB348" s="11">
        <v>2.17</v>
      </c>
      <c r="AC348" s="11" t="b">
        <v>1</v>
      </c>
    </row>
    <row r="349">
      <c r="A349" s="11">
        <v>160.0</v>
      </c>
      <c r="B349" s="11">
        <v>2829290.0</v>
      </c>
      <c r="C349" s="11" t="s">
        <v>436</v>
      </c>
      <c r="D349" s="11">
        <v>81.0</v>
      </c>
      <c r="E349" s="11" t="s">
        <v>30</v>
      </c>
      <c r="F349" s="11" t="s">
        <v>437</v>
      </c>
      <c r="G349" s="11" t="s">
        <v>334</v>
      </c>
      <c r="H349" s="12">
        <v>44172.0</v>
      </c>
      <c r="I349" s="12">
        <v>44125.0</v>
      </c>
      <c r="J349" s="11" t="s">
        <v>438</v>
      </c>
      <c r="K349" s="11">
        <v>6.0</v>
      </c>
      <c r="L349" s="11">
        <v>21.0</v>
      </c>
      <c r="M349" s="13"/>
      <c r="N349" s="14">
        <f t="shared" si="86"/>
        <v>-44172</v>
      </c>
      <c r="O349" s="13"/>
      <c r="P349" s="13"/>
      <c r="Q349" s="12">
        <v>44267.0</v>
      </c>
      <c r="R349" s="11">
        <f t="shared" si="87"/>
        <v>95</v>
      </c>
      <c r="S349" s="11" t="s">
        <v>439</v>
      </c>
      <c r="T349" s="11">
        <v>5.0</v>
      </c>
      <c r="U349" s="11">
        <v>16.0</v>
      </c>
      <c r="V349" s="7">
        <v>0.4</v>
      </c>
      <c r="W349" s="8">
        <f t="shared" si="3"/>
        <v>12.6</v>
      </c>
      <c r="X349" s="9" t="str">
        <f t="shared" si="34"/>
        <v>Failure</v>
      </c>
      <c r="Y349" s="7" t="str">
        <f t="shared" si="35"/>
        <v>Success</v>
      </c>
      <c r="Z349" s="7" t="str">
        <f t="shared" si="6"/>
        <v>Success</v>
      </c>
      <c r="AA349" s="11">
        <v>22.98</v>
      </c>
      <c r="AB349" s="11">
        <v>2.86</v>
      </c>
      <c r="AC349" s="11" t="b">
        <v>1</v>
      </c>
    </row>
    <row r="350">
      <c r="A350" s="70">
        <v>160.1</v>
      </c>
      <c r="B350" s="71"/>
      <c r="C350" s="70" t="s">
        <v>865</v>
      </c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97">
        <f>M350-H352</f>
        <v>-43864</v>
      </c>
      <c r="O350" s="71"/>
      <c r="P350" s="71"/>
      <c r="Q350" s="71"/>
      <c r="R350" s="72">
        <f>Q350-H352</f>
        <v>-43864</v>
      </c>
      <c r="S350" s="71"/>
      <c r="T350" s="71"/>
      <c r="U350" s="71"/>
      <c r="V350" s="7">
        <v>0.4</v>
      </c>
      <c r="W350" s="8">
        <f t="shared" si="3"/>
        <v>0</v>
      </c>
      <c r="X350" s="9" t="str">
        <f t="shared" si="34"/>
        <v> </v>
      </c>
      <c r="Y350" s="7" t="str">
        <f t="shared" si="35"/>
        <v/>
      </c>
      <c r="Z350" s="7" t="str">
        <f t="shared" si="6"/>
        <v/>
      </c>
      <c r="AA350" s="71"/>
      <c r="AB350" s="71"/>
      <c r="AC350" s="70" t="b">
        <v>0</v>
      </c>
    </row>
    <row r="351">
      <c r="A351" s="70">
        <v>160.2</v>
      </c>
      <c r="B351" s="71"/>
      <c r="C351" s="70" t="s">
        <v>866</v>
      </c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>
        <f>M351-H351</f>
        <v>0</v>
      </c>
      <c r="O351" s="71"/>
      <c r="P351" s="71"/>
      <c r="Q351" s="71"/>
      <c r="R351" s="70">
        <f>Q351-H351</f>
        <v>0</v>
      </c>
      <c r="S351" s="71"/>
      <c r="T351" s="71"/>
      <c r="U351" s="71"/>
      <c r="V351" s="7">
        <v>0.4</v>
      </c>
      <c r="W351" s="8">
        <f t="shared" si="3"/>
        <v>0</v>
      </c>
      <c r="X351" s="9" t="str">
        <f t="shared" si="34"/>
        <v> </v>
      </c>
      <c r="Y351" s="7" t="str">
        <f t="shared" si="35"/>
        <v/>
      </c>
      <c r="Z351" s="7" t="str">
        <f t="shared" si="6"/>
        <v/>
      </c>
      <c r="AA351" s="71"/>
      <c r="AB351" s="71"/>
      <c r="AC351" s="70" t="b">
        <v>0</v>
      </c>
    </row>
    <row r="352">
      <c r="A352" s="11">
        <v>160.3</v>
      </c>
      <c r="B352" s="11">
        <v>2829290.0</v>
      </c>
      <c r="C352" s="11" t="s">
        <v>440</v>
      </c>
      <c r="D352" s="11">
        <v>80.0</v>
      </c>
      <c r="E352" s="11" t="s">
        <v>30</v>
      </c>
      <c r="F352" s="11" t="s">
        <v>441</v>
      </c>
      <c r="G352" s="11" t="s">
        <v>339</v>
      </c>
      <c r="H352" s="12">
        <v>43864.0</v>
      </c>
      <c r="I352" s="12">
        <v>43812.0</v>
      </c>
      <c r="J352" s="11" t="s">
        <v>442</v>
      </c>
      <c r="K352" s="11">
        <v>5.0</v>
      </c>
      <c r="L352" s="11">
        <v>19.0</v>
      </c>
      <c r="M352" s="13"/>
      <c r="N352" s="13" t="str">
        <f>M352-#REF!</f>
        <v>#REF!</v>
      </c>
      <c r="O352" s="13"/>
      <c r="P352" s="13"/>
      <c r="Q352" s="12">
        <v>43978.0</v>
      </c>
      <c r="R352" s="11" t="str">
        <f>Q352-#REF!</f>
        <v>#REF!</v>
      </c>
      <c r="S352" s="11" t="s">
        <v>443</v>
      </c>
      <c r="T352" s="11">
        <v>6.0</v>
      </c>
      <c r="U352" s="11">
        <v>14.0</v>
      </c>
      <c r="V352" s="7">
        <v>0.4</v>
      </c>
      <c r="W352" s="8">
        <f t="shared" si="3"/>
        <v>11.4</v>
      </c>
      <c r="X352" s="9" t="str">
        <f t="shared" si="34"/>
        <v>Failure</v>
      </c>
      <c r="Y352" s="7" t="str">
        <f t="shared" si="35"/>
        <v>Failure</v>
      </c>
      <c r="Z352" s="7" t="str">
        <f t="shared" si="6"/>
        <v>Failure</v>
      </c>
      <c r="AA352" s="11">
        <v>23.12</v>
      </c>
      <c r="AB352" s="11">
        <v>2.79</v>
      </c>
      <c r="AC352" s="11" t="b">
        <v>1</v>
      </c>
    </row>
    <row r="353">
      <c r="A353" s="70">
        <v>161.0</v>
      </c>
      <c r="B353" s="70">
        <v>2581172.0</v>
      </c>
      <c r="C353" s="70" t="s">
        <v>867</v>
      </c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>
        <f t="shared" ref="N353:N354" si="88">M353-H353</f>
        <v>0</v>
      </c>
      <c r="O353" s="71"/>
      <c r="P353" s="71"/>
      <c r="Q353" s="71"/>
      <c r="R353" s="70">
        <f t="shared" ref="R353:R354" si="89">Q353-H353</f>
        <v>0</v>
      </c>
      <c r="S353" s="71"/>
      <c r="T353" s="71"/>
      <c r="U353" s="71"/>
      <c r="V353" s="7">
        <v>0.4</v>
      </c>
      <c r="W353" s="8">
        <f t="shared" si="3"/>
        <v>0</v>
      </c>
      <c r="X353" s="9" t="str">
        <f t="shared" si="34"/>
        <v> </v>
      </c>
      <c r="Y353" s="7" t="str">
        <f t="shared" si="35"/>
        <v/>
      </c>
      <c r="Z353" s="7" t="str">
        <f t="shared" si="6"/>
        <v/>
      </c>
      <c r="AA353" s="71"/>
      <c r="AB353" s="71"/>
      <c r="AC353" s="70" t="b">
        <v>0</v>
      </c>
    </row>
    <row r="354">
      <c r="A354" s="70">
        <v>161.1</v>
      </c>
      <c r="B354" s="71"/>
      <c r="C354" s="70" t="s">
        <v>868</v>
      </c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>
        <f t="shared" si="88"/>
        <v>0</v>
      </c>
      <c r="O354" s="71"/>
      <c r="P354" s="71"/>
      <c r="Q354" s="71"/>
      <c r="R354" s="70">
        <f t="shared" si="89"/>
        <v>0</v>
      </c>
      <c r="S354" s="71"/>
      <c r="T354" s="71"/>
      <c r="U354" s="71"/>
      <c r="V354" s="7">
        <v>0.4</v>
      </c>
      <c r="W354" s="8">
        <f t="shared" si="3"/>
        <v>0</v>
      </c>
      <c r="X354" s="9" t="str">
        <f t="shared" si="34"/>
        <v> </v>
      </c>
      <c r="Y354" s="7" t="str">
        <f t="shared" si="35"/>
        <v/>
      </c>
      <c r="Z354" s="7" t="str">
        <f t="shared" si="6"/>
        <v/>
      </c>
      <c r="AA354" s="71"/>
      <c r="AB354" s="71"/>
      <c r="AC354" s="70" t="b">
        <v>0</v>
      </c>
    </row>
    <row r="355">
      <c r="A355" s="70">
        <v>162.0</v>
      </c>
      <c r="B355" s="70">
        <v>1351759.0</v>
      </c>
      <c r="C355" s="70" t="s">
        <v>869</v>
      </c>
      <c r="D355" s="70">
        <v>70.0</v>
      </c>
      <c r="E355" s="70" t="s">
        <v>57</v>
      </c>
      <c r="F355" s="70" t="s">
        <v>870</v>
      </c>
      <c r="G355" s="70" t="s">
        <v>871</v>
      </c>
      <c r="H355" s="72">
        <v>42339.0</v>
      </c>
      <c r="I355" s="72"/>
      <c r="J355" s="70"/>
      <c r="K355" s="70"/>
      <c r="L355" s="70"/>
      <c r="M355" s="72"/>
      <c r="N355" s="71"/>
      <c r="O355" s="70"/>
      <c r="P355" s="70"/>
      <c r="Q355" s="72"/>
      <c r="R355" s="70"/>
      <c r="S355" s="70"/>
      <c r="T355" s="70"/>
      <c r="U355" s="70"/>
      <c r="V355" s="7">
        <v>0.4</v>
      </c>
      <c r="W355" s="8">
        <f t="shared" si="3"/>
        <v>0</v>
      </c>
      <c r="X355" s="9" t="str">
        <f t="shared" si="34"/>
        <v> </v>
      </c>
      <c r="Y355" s="7" t="str">
        <f t="shared" si="35"/>
        <v/>
      </c>
      <c r="Z355" s="7" t="str">
        <f t="shared" si="6"/>
        <v/>
      </c>
      <c r="AA355" s="71"/>
      <c r="AB355" s="71"/>
      <c r="AC355" s="70" t="b">
        <v>0</v>
      </c>
    </row>
    <row r="356">
      <c r="A356" s="11">
        <v>162.1</v>
      </c>
      <c r="B356" s="11">
        <v>1351759.0</v>
      </c>
      <c r="C356" s="11" t="s">
        <v>444</v>
      </c>
      <c r="D356" s="11">
        <v>70.0</v>
      </c>
      <c r="E356" s="11" t="s">
        <v>57</v>
      </c>
      <c r="F356" s="11" t="s">
        <v>445</v>
      </c>
      <c r="G356" s="11" t="s">
        <v>147</v>
      </c>
      <c r="H356" s="12">
        <v>43906.0</v>
      </c>
      <c r="I356" s="12">
        <v>43817.0</v>
      </c>
      <c r="J356" s="11" t="s">
        <v>446</v>
      </c>
      <c r="K356" s="11">
        <v>8.0</v>
      </c>
      <c r="L356" s="11">
        <v>14.0</v>
      </c>
      <c r="M356" s="12">
        <v>43914.0</v>
      </c>
      <c r="N356" s="13">
        <f>M356-H356</f>
        <v>8</v>
      </c>
      <c r="O356" s="11" t="s">
        <v>447</v>
      </c>
      <c r="P356" s="11">
        <v>11.0</v>
      </c>
      <c r="Q356" s="12">
        <v>43998.0</v>
      </c>
      <c r="R356" s="11">
        <f>Q356-H356</f>
        <v>92</v>
      </c>
      <c r="S356" s="11" t="s">
        <v>448</v>
      </c>
      <c r="T356" s="11">
        <v>7.0</v>
      </c>
      <c r="U356" s="11">
        <v>12.0</v>
      </c>
      <c r="V356" s="7">
        <v>0.4</v>
      </c>
      <c r="W356" s="8">
        <f t="shared" si="3"/>
        <v>8.4</v>
      </c>
      <c r="X356" s="9" t="str">
        <f t="shared" si="34"/>
        <v>Failure</v>
      </c>
      <c r="Y356" s="7" t="str">
        <f t="shared" si="35"/>
        <v>Success</v>
      </c>
      <c r="Z356" s="7" t="str">
        <f t="shared" si="6"/>
        <v>Success</v>
      </c>
      <c r="AA356" s="11">
        <v>23.09</v>
      </c>
      <c r="AB356" s="11">
        <v>3.42</v>
      </c>
      <c r="AC356" s="11" t="b">
        <v>1</v>
      </c>
    </row>
    <row r="357">
      <c r="A357" s="63">
        <v>163.0</v>
      </c>
      <c r="B357" s="63">
        <v>296917.0</v>
      </c>
      <c r="C357" s="63" t="s">
        <v>872</v>
      </c>
      <c r="D357" s="64"/>
      <c r="E357" s="64"/>
      <c r="F357" s="64"/>
      <c r="G357" s="63" t="s">
        <v>139</v>
      </c>
      <c r="H357" s="63"/>
      <c r="I357" s="63"/>
      <c r="J357" s="64"/>
      <c r="K357" s="64"/>
      <c r="L357" s="64"/>
      <c r="M357" s="64"/>
      <c r="N357" s="64"/>
      <c r="O357" s="64"/>
      <c r="P357" s="64"/>
      <c r="Q357" s="64"/>
      <c r="R357" s="63"/>
      <c r="S357" s="64"/>
      <c r="T357" s="64"/>
      <c r="U357" s="64"/>
      <c r="V357" s="7">
        <v>0.4</v>
      </c>
      <c r="W357" s="8">
        <f t="shared" si="3"/>
        <v>0</v>
      </c>
      <c r="X357" s="9" t="str">
        <f t="shared" si="34"/>
        <v> </v>
      </c>
      <c r="Y357" s="7" t="str">
        <f t="shared" si="35"/>
        <v/>
      </c>
      <c r="Z357" s="7" t="str">
        <f t="shared" si="6"/>
        <v/>
      </c>
      <c r="AA357" s="64"/>
      <c r="AB357" s="64"/>
      <c r="AC357" s="63" t="b">
        <v>0</v>
      </c>
    </row>
    <row r="358">
      <c r="A358" s="63">
        <v>163.1</v>
      </c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3"/>
      <c r="S358" s="64"/>
      <c r="T358" s="64"/>
      <c r="U358" s="64"/>
      <c r="V358" s="7">
        <v>0.4</v>
      </c>
      <c r="W358" s="8">
        <f t="shared" si="3"/>
        <v>0</v>
      </c>
      <c r="X358" s="9" t="str">
        <f t="shared" si="34"/>
        <v> </v>
      </c>
      <c r="Y358" s="7" t="str">
        <f t="shared" si="35"/>
        <v/>
      </c>
      <c r="Z358" s="7" t="str">
        <f t="shared" si="6"/>
        <v/>
      </c>
      <c r="AA358" s="64"/>
      <c r="AB358" s="64"/>
      <c r="AC358" s="63" t="b">
        <v>0</v>
      </c>
    </row>
    <row r="359">
      <c r="A359" s="63">
        <v>164.0</v>
      </c>
      <c r="B359" s="63">
        <v>2571937.0</v>
      </c>
      <c r="C359" s="63" t="s">
        <v>872</v>
      </c>
      <c r="D359" s="64"/>
      <c r="E359" s="64"/>
      <c r="F359" s="64"/>
      <c r="G359" s="63" t="s">
        <v>139</v>
      </c>
      <c r="H359" s="63"/>
      <c r="I359" s="63"/>
      <c r="J359" s="64"/>
      <c r="K359" s="64"/>
      <c r="L359" s="64"/>
      <c r="M359" s="64"/>
      <c r="N359" s="64"/>
      <c r="O359" s="64"/>
      <c r="P359" s="64"/>
      <c r="Q359" s="64"/>
      <c r="R359" s="63"/>
      <c r="S359" s="64"/>
      <c r="T359" s="64"/>
      <c r="U359" s="64"/>
      <c r="V359" s="7">
        <v>0.4</v>
      </c>
      <c r="W359" s="8">
        <f t="shared" si="3"/>
        <v>0</v>
      </c>
      <c r="X359" s="9" t="str">
        <f t="shared" si="34"/>
        <v> </v>
      </c>
      <c r="Y359" s="7" t="str">
        <f t="shared" si="35"/>
        <v/>
      </c>
      <c r="Z359" s="7" t="str">
        <f t="shared" si="6"/>
        <v/>
      </c>
      <c r="AA359" s="64"/>
      <c r="AB359" s="64"/>
      <c r="AC359" s="63" t="b">
        <v>0</v>
      </c>
    </row>
    <row r="360">
      <c r="A360" s="63">
        <v>164.1</v>
      </c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3"/>
      <c r="S360" s="64"/>
      <c r="T360" s="64"/>
      <c r="U360" s="64"/>
      <c r="V360" s="7">
        <v>0.4</v>
      </c>
      <c r="W360" s="8">
        <f t="shared" si="3"/>
        <v>0</v>
      </c>
      <c r="X360" s="9" t="str">
        <f t="shared" si="34"/>
        <v> </v>
      </c>
      <c r="Y360" s="7" t="str">
        <f t="shared" si="35"/>
        <v/>
      </c>
      <c r="Z360" s="7" t="str">
        <f t="shared" si="6"/>
        <v/>
      </c>
      <c r="AA360" s="64"/>
      <c r="AB360" s="64"/>
      <c r="AC360" s="63" t="b">
        <v>0</v>
      </c>
    </row>
    <row r="361">
      <c r="A361" s="63">
        <v>165.0</v>
      </c>
      <c r="B361" s="63">
        <v>2809283.0</v>
      </c>
      <c r="C361" s="63" t="s">
        <v>872</v>
      </c>
      <c r="D361" s="64"/>
      <c r="E361" s="64"/>
      <c r="F361" s="64"/>
      <c r="G361" s="63" t="s">
        <v>139</v>
      </c>
      <c r="H361" s="63"/>
      <c r="I361" s="63"/>
      <c r="J361" s="64"/>
      <c r="K361" s="64"/>
      <c r="L361" s="64"/>
      <c r="M361" s="64"/>
      <c r="N361" s="64"/>
      <c r="O361" s="64"/>
      <c r="P361" s="64"/>
      <c r="Q361" s="64"/>
      <c r="R361" s="63"/>
      <c r="S361" s="64"/>
      <c r="T361" s="64"/>
      <c r="U361" s="64"/>
      <c r="V361" s="7">
        <v>0.4</v>
      </c>
      <c r="W361" s="8">
        <f t="shared" si="3"/>
        <v>0</v>
      </c>
      <c r="X361" s="9" t="str">
        <f t="shared" si="34"/>
        <v> </v>
      </c>
      <c r="Y361" s="7" t="str">
        <f t="shared" si="35"/>
        <v/>
      </c>
      <c r="Z361" s="7" t="str">
        <f t="shared" si="6"/>
        <v/>
      </c>
      <c r="AA361" s="64"/>
      <c r="AB361" s="64"/>
      <c r="AC361" s="63" t="b">
        <v>0</v>
      </c>
    </row>
    <row r="362">
      <c r="A362" s="63">
        <v>165.1</v>
      </c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3"/>
      <c r="S362" s="64"/>
      <c r="T362" s="64"/>
      <c r="U362" s="64"/>
      <c r="V362" s="7">
        <v>0.4</v>
      </c>
      <c r="W362" s="8">
        <f t="shared" si="3"/>
        <v>0</v>
      </c>
      <c r="X362" s="9" t="str">
        <f t="shared" si="34"/>
        <v> </v>
      </c>
      <c r="Y362" s="7" t="str">
        <f t="shared" si="35"/>
        <v/>
      </c>
      <c r="Z362" s="7" t="str">
        <f t="shared" si="6"/>
        <v/>
      </c>
      <c r="AA362" s="64"/>
      <c r="AB362" s="64"/>
      <c r="AC362" s="63" t="b">
        <v>0</v>
      </c>
    </row>
    <row r="363">
      <c r="A363" s="63">
        <v>166.0</v>
      </c>
      <c r="B363" s="63">
        <v>2966586.0</v>
      </c>
      <c r="C363" s="63" t="s">
        <v>872</v>
      </c>
      <c r="D363" s="64"/>
      <c r="E363" s="64"/>
      <c r="F363" s="64"/>
      <c r="G363" s="63" t="s">
        <v>873</v>
      </c>
      <c r="H363" s="63"/>
      <c r="I363" s="63"/>
      <c r="J363" s="64"/>
      <c r="K363" s="64"/>
      <c r="L363" s="64"/>
      <c r="M363" s="64"/>
      <c r="N363" s="64"/>
      <c r="O363" s="64"/>
      <c r="P363" s="64"/>
      <c r="Q363" s="64"/>
      <c r="R363" s="63"/>
      <c r="S363" s="64"/>
      <c r="T363" s="64"/>
      <c r="U363" s="64"/>
      <c r="V363" s="7">
        <v>0.4</v>
      </c>
      <c r="W363" s="8">
        <f t="shared" si="3"/>
        <v>0</v>
      </c>
      <c r="X363" s="9" t="str">
        <f t="shared" si="34"/>
        <v> </v>
      </c>
      <c r="Y363" s="7" t="str">
        <f t="shared" si="35"/>
        <v/>
      </c>
      <c r="Z363" s="7" t="str">
        <f t="shared" si="6"/>
        <v/>
      </c>
      <c r="AA363" s="64"/>
      <c r="AB363" s="64"/>
      <c r="AC363" s="63" t="b">
        <v>0</v>
      </c>
    </row>
    <row r="364">
      <c r="A364" s="63">
        <v>166.1</v>
      </c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3"/>
      <c r="S364" s="64"/>
      <c r="T364" s="64"/>
      <c r="U364" s="64"/>
      <c r="V364" s="7">
        <v>0.4</v>
      </c>
      <c r="W364" s="8">
        <f t="shared" si="3"/>
        <v>0</v>
      </c>
      <c r="X364" s="9" t="str">
        <f t="shared" si="34"/>
        <v> </v>
      </c>
      <c r="Y364" s="7" t="str">
        <f t="shared" si="35"/>
        <v/>
      </c>
      <c r="Z364" s="7" t="str">
        <f t="shared" si="6"/>
        <v/>
      </c>
      <c r="AA364" s="64"/>
      <c r="AB364" s="64"/>
      <c r="AC364" s="63" t="b">
        <v>0</v>
      </c>
    </row>
    <row r="365">
      <c r="A365" s="63">
        <v>167.0</v>
      </c>
      <c r="B365" s="63">
        <v>2525837.0</v>
      </c>
      <c r="C365" s="63" t="s">
        <v>874</v>
      </c>
      <c r="D365" s="64"/>
      <c r="E365" s="64"/>
      <c r="F365" s="64"/>
      <c r="G365" s="63" t="s">
        <v>784</v>
      </c>
      <c r="H365" s="63"/>
      <c r="I365" s="63"/>
      <c r="J365" s="64"/>
      <c r="K365" s="64"/>
      <c r="L365" s="64"/>
      <c r="M365" s="64"/>
      <c r="N365" s="64"/>
      <c r="O365" s="64"/>
      <c r="P365" s="64"/>
      <c r="Q365" s="64"/>
      <c r="R365" s="63"/>
      <c r="S365" s="64"/>
      <c r="T365" s="64"/>
      <c r="U365" s="64"/>
      <c r="V365" s="7">
        <v>0.4</v>
      </c>
      <c r="W365" s="8">
        <f t="shared" si="3"/>
        <v>0</v>
      </c>
      <c r="X365" s="9" t="str">
        <f t="shared" si="34"/>
        <v> </v>
      </c>
      <c r="Y365" s="7" t="str">
        <f t="shared" si="35"/>
        <v/>
      </c>
      <c r="Z365" s="7" t="str">
        <f t="shared" si="6"/>
        <v/>
      </c>
      <c r="AA365" s="64"/>
      <c r="AB365" s="64"/>
      <c r="AC365" s="63" t="b">
        <v>0</v>
      </c>
    </row>
    <row r="366">
      <c r="A366" s="11">
        <v>167.1</v>
      </c>
      <c r="B366" s="11">
        <v>2525837.0</v>
      </c>
      <c r="C366" s="11" t="s">
        <v>449</v>
      </c>
      <c r="D366" s="11">
        <v>75.0</v>
      </c>
      <c r="E366" s="11" t="s">
        <v>57</v>
      </c>
      <c r="F366" s="11" t="s">
        <v>450</v>
      </c>
      <c r="G366" s="11" t="s">
        <v>451</v>
      </c>
      <c r="H366" s="12">
        <v>43871.0</v>
      </c>
      <c r="I366" s="12">
        <v>43853.0</v>
      </c>
      <c r="J366" s="11" t="s">
        <v>452</v>
      </c>
      <c r="K366" s="11">
        <v>8.0</v>
      </c>
      <c r="L366" s="11">
        <v>15.0</v>
      </c>
      <c r="M366" s="12">
        <v>43893.0</v>
      </c>
      <c r="N366" s="13">
        <f t="shared" ref="N366:N367" si="90">M366-H366</f>
        <v>22</v>
      </c>
      <c r="O366" s="11" t="s">
        <v>453</v>
      </c>
      <c r="P366" s="11">
        <v>15.0</v>
      </c>
      <c r="Q366" s="12">
        <v>43949.0</v>
      </c>
      <c r="R366" s="11">
        <f t="shared" ref="R366:R367" si="91">Q366-H366</f>
        <v>78</v>
      </c>
      <c r="S366" s="11" t="s">
        <v>454</v>
      </c>
      <c r="T366" s="11">
        <v>6.0</v>
      </c>
      <c r="U366" s="11">
        <v>14.0</v>
      </c>
      <c r="V366" s="7">
        <v>0.4</v>
      </c>
      <c r="W366" s="8">
        <f t="shared" si="3"/>
        <v>9</v>
      </c>
      <c r="X366" s="9" t="str">
        <f t="shared" si="34"/>
        <v>Failure</v>
      </c>
      <c r="Y366" s="7" t="str">
        <f t="shared" si="35"/>
        <v>Success</v>
      </c>
      <c r="Z366" s="7" t="str">
        <f t="shared" si="6"/>
        <v>Success</v>
      </c>
      <c r="AA366" s="11">
        <v>22.54</v>
      </c>
      <c r="AB366" s="11">
        <v>2.38</v>
      </c>
      <c r="AC366" s="11" t="b">
        <v>1</v>
      </c>
    </row>
    <row r="367">
      <c r="A367" s="11">
        <v>168.0</v>
      </c>
      <c r="B367" s="11">
        <v>2978706.0</v>
      </c>
      <c r="C367" s="11" t="s">
        <v>455</v>
      </c>
      <c r="D367" s="11">
        <v>86.0</v>
      </c>
      <c r="E367" s="11" t="s">
        <v>30</v>
      </c>
      <c r="F367" s="11" t="s">
        <v>456</v>
      </c>
      <c r="G367" s="11" t="s">
        <v>457</v>
      </c>
      <c r="H367" s="12">
        <v>43871.0</v>
      </c>
      <c r="I367" s="12">
        <v>43868.0</v>
      </c>
      <c r="J367" s="11" t="s">
        <v>458</v>
      </c>
      <c r="K367" s="11">
        <v>9.0</v>
      </c>
      <c r="L367" s="11">
        <v>8.0</v>
      </c>
      <c r="M367" s="12">
        <v>43879.0</v>
      </c>
      <c r="N367" s="13">
        <f t="shared" si="90"/>
        <v>8</v>
      </c>
      <c r="O367" s="11" t="s">
        <v>459</v>
      </c>
      <c r="P367" s="11">
        <v>10.0</v>
      </c>
      <c r="Q367" s="12">
        <v>43984.0</v>
      </c>
      <c r="R367" s="11">
        <f t="shared" si="91"/>
        <v>113</v>
      </c>
      <c r="S367" s="11" t="s">
        <v>460</v>
      </c>
      <c r="T367" s="11">
        <v>7.0</v>
      </c>
      <c r="U367" s="11">
        <v>14.0</v>
      </c>
      <c r="V367" s="7">
        <v>0.4</v>
      </c>
      <c r="W367" s="8">
        <f t="shared" si="3"/>
        <v>4.8</v>
      </c>
      <c r="X367" s="9" t="str">
        <f t="shared" si="34"/>
        <v>Failure</v>
      </c>
      <c r="Y367" s="7" t="str">
        <f t="shared" si="35"/>
        <v>Success</v>
      </c>
      <c r="Z367" s="7" t="str">
        <f t="shared" si="6"/>
        <v>Success</v>
      </c>
      <c r="AA367" s="11">
        <v>23.35</v>
      </c>
      <c r="AB367" s="11">
        <v>1.87</v>
      </c>
      <c r="AC367" s="11" t="b">
        <v>1</v>
      </c>
    </row>
    <row r="368">
      <c r="A368" s="63">
        <v>168.1</v>
      </c>
      <c r="B368" s="64"/>
      <c r="C368" s="63" t="s">
        <v>874</v>
      </c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3"/>
      <c r="S368" s="64"/>
      <c r="T368" s="64"/>
      <c r="U368" s="64"/>
      <c r="V368" s="7">
        <v>0.4</v>
      </c>
      <c r="W368" s="8">
        <f t="shared" si="3"/>
        <v>0</v>
      </c>
      <c r="X368" s="9" t="str">
        <f t="shared" si="34"/>
        <v> </v>
      </c>
      <c r="Y368" s="7" t="str">
        <f t="shared" si="35"/>
        <v/>
      </c>
      <c r="Z368" s="7" t="str">
        <f t="shared" si="6"/>
        <v/>
      </c>
      <c r="AA368" s="64"/>
      <c r="AB368" s="64"/>
      <c r="AC368" s="63" t="b">
        <v>0</v>
      </c>
    </row>
    <row r="369">
      <c r="A369" s="11">
        <v>169.0</v>
      </c>
      <c r="B369" s="11">
        <v>2444790.0</v>
      </c>
      <c r="C369" s="11" t="s">
        <v>461</v>
      </c>
      <c r="D369" s="11">
        <v>68.0</v>
      </c>
      <c r="E369" s="11" t="s">
        <v>57</v>
      </c>
      <c r="F369" s="11" t="s">
        <v>462</v>
      </c>
      <c r="G369" s="11" t="s">
        <v>308</v>
      </c>
      <c r="H369" s="12">
        <v>43983.0</v>
      </c>
      <c r="I369" s="12">
        <v>43936.0</v>
      </c>
      <c r="J369" s="11" t="s">
        <v>463</v>
      </c>
      <c r="K369" s="11">
        <v>8.0</v>
      </c>
      <c r="L369" s="11">
        <v>17.0</v>
      </c>
      <c r="M369" s="12">
        <v>43992.0</v>
      </c>
      <c r="N369" s="13">
        <f t="shared" ref="N369:N370" si="92">M369-H369</f>
        <v>9</v>
      </c>
      <c r="O369" s="11" t="s">
        <v>39</v>
      </c>
      <c r="P369" s="11">
        <v>18.0</v>
      </c>
      <c r="Q369" s="12">
        <v>44063.0</v>
      </c>
      <c r="R369" s="11">
        <f t="shared" ref="R369:R370" si="93">Q369-H369</f>
        <v>80</v>
      </c>
      <c r="S369" s="11" t="s">
        <v>463</v>
      </c>
      <c r="T369" s="11">
        <v>8.0</v>
      </c>
      <c r="U369" s="11">
        <v>13.0</v>
      </c>
      <c r="V369" s="7">
        <v>0.4</v>
      </c>
      <c r="W369" s="8">
        <f t="shared" si="3"/>
        <v>10.2</v>
      </c>
      <c r="X369" s="9" t="str">
        <f t="shared" si="34"/>
        <v>Failure</v>
      </c>
      <c r="Y369" s="7" t="str">
        <f t="shared" si="35"/>
        <v>Failure</v>
      </c>
      <c r="Z369" s="7" t="str">
        <f t="shared" si="6"/>
        <v>Failure</v>
      </c>
      <c r="AA369" s="11">
        <v>24.38</v>
      </c>
      <c r="AB369" s="11">
        <v>3.18</v>
      </c>
      <c r="AC369" s="11" t="b">
        <v>1</v>
      </c>
    </row>
    <row r="370">
      <c r="A370" s="2">
        <v>169.1</v>
      </c>
      <c r="B370" s="2">
        <v>2444790.0</v>
      </c>
      <c r="C370" s="2" t="s">
        <v>464</v>
      </c>
      <c r="D370" s="2">
        <v>68.0</v>
      </c>
      <c r="E370" s="2" t="s">
        <v>57</v>
      </c>
      <c r="F370" s="2" t="s">
        <v>465</v>
      </c>
      <c r="G370" s="2" t="s">
        <v>308</v>
      </c>
      <c r="H370" s="4">
        <v>43836.0</v>
      </c>
      <c r="I370" s="4">
        <v>43789.0</v>
      </c>
      <c r="J370" s="2" t="s">
        <v>463</v>
      </c>
      <c r="K370" s="2">
        <v>8.0</v>
      </c>
      <c r="L370" s="2">
        <v>22.0</v>
      </c>
      <c r="M370" s="4">
        <v>43843.0</v>
      </c>
      <c r="N370" s="5">
        <f t="shared" si="92"/>
        <v>7</v>
      </c>
      <c r="O370" s="2" t="s">
        <v>463</v>
      </c>
      <c r="P370" s="2">
        <v>22.0</v>
      </c>
      <c r="Q370" s="4">
        <v>43936.0</v>
      </c>
      <c r="R370" s="2">
        <f t="shared" si="93"/>
        <v>100</v>
      </c>
      <c r="S370" s="2" t="s">
        <v>463</v>
      </c>
      <c r="T370" s="2">
        <v>8.0</v>
      </c>
      <c r="U370" s="2">
        <v>19.0</v>
      </c>
      <c r="V370" s="7">
        <v>0.4</v>
      </c>
      <c r="W370" s="8">
        <f t="shared" si="3"/>
        <v>13.2</v>
      </c>
      <c r="X370" s="9" t="str">
        <f t="shared" si="34"/>
        <v>Failure</v>
      </c>
      <c r="Y370" s="7" t="str">
        <f t="shared" si="35"/>
        <v>Failure</v>
      </c>
      <c r="Z370" s="7" t="str">
        <f t="shared" si="6"/>
        <v>Failure</v>
      </c>
      <c r="AA370" s="2">
        <v>24.88</v>
      </c>
      <c r="AB370" s="2">
        <v>3.36</v>
      </c>
      <c r="AC370" s="2" t="b">
        <v>1</v>
      </c>
    </row>
    <row r="371">
      <c r="A371" s="63">
        <v>170.0</v>
      </c>
      <c r="B371" s="63">
        <v>2357201.0</v>
      </c>
      <c r="C371" s="63" t="s">
        <v>872</v>
      </c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3"/>
      <c r="S371" s="64"/>
      <c r="T371" s="64"/>
      <c r="U371" s="64"/>
      <c r="V371" s="7">
        <v>0.4</v>
      </c>
      <c r="W371" s="8">
        <f t="shared" si="3"/>
        <v>0</v>
      </c>
      <c r="X371" s="9" t="str">
        <f t="shared" si="34"/>
        <v> </v>
      </c>
      <c r="Y371" s="7" t="str">
        <f t="shared" si="35"/>
        <v/>
      </c>
      <c r="Z371" s="7" t="str">
        <f t="shared" si="6"/>
        <v/>
      </c>
      <c r="AA371" s="64"/>
      <c r="AB371" s="64"/>
      <c r="AC371" s="63" t="b">
        <v>0</v>
      </c>
    </row>
    <row r="372">
      <c r="A372" s="63">
        <v>170.1</v>
      </c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3"/>
      <c r="S372" s="64"/>
      <c r="T372" s="64"/>
      <c r="U372" s="64"/>
      <c r="V372" s="7">
        <v>0.4</v>
      </c>
      <c r="W372" s="8">
        <f t="shared" si="3"/>
        <v>0</v>
      </c>
      <c r="X372" s="9" t="str">
        <f t="shared" si="34"/>
        <v> </v>
      </c>
      <c r="Y372" s="7" t="str">
        <f t="shared" si="35"/>
        <v/>
      </c>
      <c r="Z372" s="7" t="str">
        <f t="shared" si="6"/>
        <v/>
      </c>
      <c r="AA372" s="64"/>
      <c r="AB372" s="64"/>
      <c r="AC372" s="63" t="b">
        <v>0</v>
      </c>
    </row>
    <row r="373">
      <c r="A373" s="63">
        <v>171.0</v>
      </c>
      <c r="B373" s="63">
        <v>2960286.0</v>
      </c>
      <c r="C373" s="63" t="s">
        <v>874</v>
      </c>
      <c r="D373" s="64"/>
      <c r="E373" s="64"/>
      <c r="F373" s="64"/>
      <c r="G373" s="63" t="s">
        <v>875</v>
      </c>
      <c r="H373" s="63"/>
      <c r="I373" s="63"/>
      <c r="J373" s="64"/>
      <c r="K373" s="64"/>
      <c r="L373" s="64"/>
      <c r="M373" s="64"/>
      <c r="N373" s="64"/>
      <c r="O373" s="64"/>
      <c r="P373" s="64"/>
      <c r="Q373" s="64"/>
      <c r="R373" s="63"/>
      <c r="S373" s="64"/>
      <c r="T373" s="64"/>
      <c r="U373" s="64"/>
      <c r="V373" s="7">
        <v>0.4</v>
      </c>
      <c r="W373" s="8">
        <f t="shared" si="3"/>
        <v>0</v>
      </c>
      <c r="X373" s="9" t="str">
        <f t="shared" si="34"/>
        <v> </v>
      </c>
      <c r="Y373" s="7" t="str">
        <f t="shared" si="35"/>
        <v/>
      </c>
      <c r="Z373" s="7" t="str">
        <f t="shared" si="6"/>
        <v/>
      </c>
      <c r="AA373" s="64"/>
      <c r="AB373" s="64"/>
      <c r="AC373" s="63" t="b">
        <v>0</v>
      </c>
    </row>
    <row r="374">
      <c r="A374" s="11">
        <v>171.1</v>
      </c>
      <c r="B374" s="11">
        <v>2960286.0</v>
      </c>
      <c r="C374" s="11" t="s">
        <v>466</v>
      </c>
      <c r="D374" s="11">
        <v>60.0</v>
      </c>
      <c r="E374" s="11" t="s">
        <v>57</v>
      </c>
      <c r="F374" s="11" t="s">
        <v>467</v>
      </c>
      <c r="G374" s="11" t="s">
        <v>468</v>
      </c>
      <c r="H374" s="12">
        <v>43906.0</v>
      </c>
      <c r="I374" s="12">
        <v>43861.0</v>
      </c>
      <c r="J374" s="11" t="s">
        <v>469</v>
      </c>
      <c r="K374" s="11">
        <v>11.0</v>
      </c>
      <c r="L374" s="11">
        <v>14.0</v>
      </c>
      <c r="M374" s="12">
        <v>43914.0</v>
      </c>
      <c r="N374" s="13">
        <f t="shared" ref="N374:N389" si="94">M374-H374</f>
        <v>8</v>
      </c>
      <c r="O374" s="11" t="s">
        <v>470</v>
      </c>
      <c r="P374" s="11">
        <v>22.0</v>
      </c>
      <c r="Q374" s="12">
        <v>43980.0</v>
      </c>
      <c r="R374" s="11">
        <f t="shared" ref="R374:R389" si="95">Q374-H374</f>
        <v>74</v>
      </c>
      <c r="S374" s="11" t="s">
        <v>471</v>
      </c>
      <c r="T374" s="11">
        <v>8.0</v>
      </c>
      <c r="U374" s="11">
        <v>13.0</v>
      </c>
      <c r="V374" s="7">
        <v>0.4</v>
      </c>
      <c r="W374" s="8">
        <f t="shared" si="3"/>
        <v>8.4</v>
      </c>
      <c r="X374" s="9" t="str">
        <f t="shared" si="34"/>
        <v>Failure</v>
      </c>
      <c r="Y374" s="7" t="str">
        <f t="shared" si="35"/>
        <v>Success</v>
      </c>
      <c r="Z374" s="7" t="str">
        <f t="shared" si="6"/>
        <v>Success</v>
      </c>
      <c r="AA374" s="11">
        <v>27.75</v>
      </c>
      <c r="AB374" s="11">
        <v>4.21</v>
      </c>
      <c r="AC374" s="11" t="b">
        <v>1</v>
      </c>
    </row>
    <row r="375">
      <c r="A375" s="70">
        <v>172.0</v>
      </c>
      <c r="B375" s="70">
        <v>2845987.0</v>
      </c>
      <c r="C375" s="70" t="s">
        <v>876</v>
      </c>
      <c r="D375" s="71"/>
      <c r="E375" s="71"/>
      <c r="F375" s="71"/>
      <c r="G375" s="70" t="s">
        <v>877</v>
      </c>
      <c r="H375" s="70"/>
      <c r="I375" s="70"/>
      <c r="J375" s="71"/>
      <c r="K375" s="71"/>
      <c r="L375" s="71"/>
      <c r="M375" s="71"/>
      <c r="N375" s="71">
        <f t="shared" si="94"/>
        <v>0</v>
      </c>
      <c r="O375" s="71"/>
      <c r="P375" s="71"/>
      <c r="Q375" s="71"/>
      <c r="R375" s="70">
        <f t="shared" si="95"/>
        <v>0</v>
      </c>
      <c r="S375" s="71"/>
      <c r="T375" s="71"/>
      <c r="U375" s="71"/>
      <c r="V375" s="7">
        <v>0.4</v>
      </c>
      <c r="W375" s="8">
        <f t="shared" si="3"/>
        <v>0</v>
      </c>
      <c r="X375" s="9" t="str">
        <f t="shared" si="34"/>
        <v> </v>
      </c>
      <c r="Y375" s="7" t="str">
        <f t="shared" si="35"/>
        <v/>
      </c>
      <c r="Z375" s="7" t="str">
        <f t="shared" si="6"/>
        <v/>
      </c>
      <c r="AA375" s="71"/>
      <c r="AB375" s="71"/>
      <c r="AC375" s="70" t="b">
        <v>0</v>
      </c>
    </row>
    <row r="376">
      <c r="A376" s="70">
        <v>172.1</v>
      </c>
      <c r="B376" s="71"/>
      <c r="C376" s="70" t="s">
        <v>878</v>
      </c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>
        <f t="shared" si="94"/>
        <v>0</v>
      </c>
      <c r="O376" s="71"/>
      <c r="P376" s="71"/>
      <c r="Q376" s="71"/>
      <c r="R376" s="70">
        <f t="shared" si="95"/>
        <v>0</v>
      </c>
      <c r="S376" s="71"/>
      <c r="T376" s="71"/>
      <c r="U376" s="71"/>
      <c r="V376" s="7">
        <v>0.4</v>
      </c>
      <c r="W376" s="8">
        <f t="shared" si="3"/>
        <v>0</v>
      </c>
      <c r="X376" s="9" t="str">
        <f t="shared" si="34"/>
        <v> </v>
      </c>
      <c r="Y376" s="7" t="str">
        <f t="shared" si="35"/>
        <v/>
      </c>
      <c r="Z376" s="7" t="str">
        <f t="shared" si="6"/>
        <v/>
      </c>
      <c r="AA376" s="71"/>
      <c r="AB376" s="71"/>
      <c r="AC376" s="70" t="b">
        <v>0</v>
      </c>
    </row>
    <row r="377">
      <c r="A377" s="70">
        <v>172.2</v>
      </c>
      <c r="B377" s="71"/>
      <c r="C377" s="70" t="s">
        <v>879</v>
      </c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>
        <f t="shared" si="94"/>
        <v>0</v>
      </c>
      <c r="O377" s="71"/>
      <c r="P377" s="71"/>
      <c r="Q377" s="71"/>
      <c r="R377" s="70">
        <f t="shared" si="95"/>
        <v>0</v>
      </c>
      <c r="S377" s="71"/>
      <c r="T377" s="71"/>
      <c r="U377" s="71"/>
      <c r="V377" s="7">
        <v>0.4</v>
      </c>
      <c r="W377" s="8">
        <f t="shared" si="3"/>
        <v>0</v>
      </c>
      <c r="X377" s="9" t="str">
        <f t="shared" si="34"/>
        <v> </v>
      </c>
      <c r="Y377" s="7" t="str">
        <f t="shared" si="35"/>
        <v/>
      </c>
      <c r="Z377" s="7" t="str">
        <f t="shared" si="6"/>
        <v/>
      </c>
      <c r="AA377" s="71"/>
      <c r="AB377" s="71"/>
      <c r="AC377" s="70" t="b">
        <v>0</v>
      </c>
    </row>
    <row r="378">
      <c r="A378" s="11">
        <v>172.3</v>
      </c>
      <c r="B378" s="11">
        <v>2845987.0</v>
      </c>
      <c r="C378" s="11" t="s">
        <v>472</v>
      </c>
      <c r="D378" s="11">
        <v>65.0</v>
      </c>
      <c r="E378" s="11" t="s">
        <v>57</v>
      </c>
      <c r="F378" s="11" t="s">
        <v>473</v>
      </c>
      <c r="G378" s="11" t="s">
        <v>474</v>
      </c>
      <c r="H378" s="12">
        <v>44011.0</v>
      </c>
      <c r="I378" s="12">
        <v>43885.0</v>
      </c>
      <c r="J378" s="11" t="s">
        <v>475</v>
      </c>
      <c r="K378" s="11">
        <v>8.0</v>
      </c>
      <c r="L378" s="11">
        <v>22.0</v>
      </c>
      <c r="M378" s="12">
        <v>44025.0</v>
      </c>
      <c r="N378" s="13">
        <f t="shared" si="94"/>
        <v>14</v>
      </c>
      <c r="O378" s="11" t="s">
        <v>476</v>
      </c>
      <c r="P378" s="11">
        <v>17.0</v>
      </c>
      <c r="Q378" s="12">
        <v>44095.0</v>
      </c>
      <c r="R378" s="11">
        <f t="shared" si="95"/>
        <v>84</v>
      </c>
      <c r="S378" s="11" t="s">
        <v>476</v>
      </c>
      <c r="T378" s="11">
        <v>1.0</v>
      </c>
      <c r="U378" s="11">
        <v>18.0</v>
      </c>
      <c r="V378" s="7">
        <v>0.4</v>
      </c>
      <c r="W378" s="8">
        <f t="shared" si="3"/>
        <v>13.2</v>
      </c>
      <c r="X378" s="9" t="str">
        <f t="shared" si="34"/>
        <v>Failure</v>
      </c>
      <c r="Y378" s="7" t="str">
        <f t="shared" si="35"/>
        <v>Success</v>
      </c>
      <c r="Z378" s="7" t="str">
        <f t="shared" si="6"/>
        <v>Success</v>
      </c>
      <c r="AA378" s="11">
        <v>23.27</v>
      </c>
      <c r="AB378" s="11">
        <v>2.23</v>
      </c>
      <c r="AC378" s="11" t="b">
        <v>1</v>
      </c>
    </row>
    <row r="379">
      <c r="A379" s="11">
        <v>173.0</v>
      </c>
      <c r="B379" s="11">
        <v>2308914.0</v>
      </c>
      <c r="C379" s="11" t="s">
        <v>477</v>
      </c>
      <c r="D379" s="11">
        <v>75.0</v>
      </c>
      <c r="E379" s="11" t="s">
        <v>57</v>
      </c>
      <c r="F379" s="11" t="s">
        <v>478</v>
      </c>
      <c r="G379" s="11" t="s">
        <v>308</v>
      </c>
      <c r="H379" s="12">
        <v>43906.0</v>
      </c>
      <c r="I379" s="12">
        <v>43866.0</v>
      </c>
      <c r="J379" s="11" t="s">
        <v>39</v>
      </c>
      <c r="K379" s="11">
        <v>0.0</v>
      </c>
      <c r="L379" s="11">
        <v>19.0</v>
      </c>
      <c r="M379" s="12">
        <v>43907.0</v>
      </c>
      <c r="N379" s="13">
        <f t="shared" si="94"/>
        <v>1</v>
      </c>
      <c r="O379" s="11" t="s">
        <v>39</v>
      </c>
      <c r="P379" s="11">
        <v>14.0</v>
      </c>
      <c r="Q379" s="12">
        <v>43973.0</v>
      </c>
      <c r="R379" s="11">
        <f t="shared" si="95"/>
        <v>67</v>
      </c>
      <c r="S379" s="11" t="s">
        <v>39</v>
      </c>
      <c r="T379" s="11">
        <v>0.0</v>
      </c>
      <c r="U379" s="11">
        <v>11.0</v>
      </c>
      <c r="V379" s="7">
        <v>0.4</v>
      </c>
      <c r="W379" s="8">
        <f t="shared" si="3"/>
        <v>11.4</v>
      </c>
      <c r="X379" s="9" t="str">
        <f t="shared" si="34"/>
        <v>Success</v>
      </c>
      <c r="Y379" s="7" t="str">
        <f t="shared" si="35"/>
        <v>Failure</v>
      </c>
      <c r="Z379" s="7" t="str">
        <f t="shared" si="6"/>
        <v>Success</v>
      </c>
      <c r="AA379" s="11">
        <v>24.17</v>
      </c>
      <c r="AB379" s="11">
        <v>3.33</v>
      </c>
      <c r="AC379" s="11" t="b">
        <v>1</v>
      </c>
    </row>
    <row r="380">
      <c r="A380" s="11">
        <v>173.1</v>
      </c>
      <c r="B380" s="13"/>
      <c r="C380" s="11" t="s">
        <v>479</v>
      </c>
      <c r="D380" s="11">
        <v>75.0</v>
      </c>
      <c r="E380" s="11" t="s">
        <v>57</v>
      </c>
      <c r="F380" s="11" t="s">
        <v>478</v>
      </c>
      <c r="G380" s="11" t="s">
        <v>480</v>
      </c>
      <c r="H380" s="12">
        <v>43480.0</v>
      </c>
      <c r="I380" s="12">
        <v>43404.0</v>
      </c>
      <c r="J380" s="11" t="s">
        <v>39</v>
      </c>
      <c r="K380" s="11">
        <v>0.0</v>
      </c>
      <c r="L380" s="11">
        <v>14.0</v>
      </c>
      <c r="M380" s="12">
        <v>43488.0</v>
      </c>
      <c r="N380" s="13">
        <f t="shared" si="94"/>
        <v>8</v>
      </c>
      <c r="O380" s="11" t="s">
        <v>39</v>
      </c>
      <c r="P380" s="11">
        <v>12.0</v>
      </c>
      <c r="Q380" s="12">
        <v>43546.0</v>
      </c>
      <c r="R380" s="11">
        <f t="shared" si="95"/>
        <v>66</v>
      </c>
      <c r="S380" s="11" t="s">
        <v>39</v>
      </c>
      <c r="T380" s="11">
        <v>0.0</v>
      </c>
      <c r="U380" s="11">
        <v>10.0</v>
      </c>
      <c r="V380" s="7">
        <v>0.4</v>
      </c>
      <c r="W380" s="8">
        <f t="shared" si="3"/>
        <v>8.4</v>
      </c>
      <c r="X380" s="9" t="str">
        <f t="shared" si="34"/>
        <v>Failure</v>
      </c>
      <c r="Y380" s="7" t="str">
        <f t="shared" si="35"/>
        <v>Failure</v>
      </c>
      <c r="Z380" s="7" t="str">
        <f t="shared" si="6"/>
        <v>Failure</v>
      </c>
      <c r="AA380" s="11">
        <v>23.99</v>
      </c>
      <c r="AB380" s="11">
        <v>3.27</v>
      </c>
      <c r="AC380" s="11" t="b">
        <v>1</v>
      </c>
    </row>
    <row r="381">
      <c r="A381" s="70">
        <v>174.0</v>
      </c>
      <c r="B381" s="70">
        <v>2561681.0</v>
      </c>
      <c r="C381" s="70" t="s">
        <v>880</v>
      </c>
      <c r="D381" s="71"/>
      <c r="E381" s="71"/>
      <c r="F381" s="71"/>
      <c r="G381" s="70" t="s">
        <v>881</v>
      </c>
      <c r="H381" s="70"/>
      <c r="I381" s="70"/>
      <c r="J381" s="71"/>
      <c r="K381" s="71"/>
      <c r="L381" s="71"/>
      <c r="M381" s="71"/>
      <c r="N381" s="71">
        <f t="shared" si="94"/>
        <v>0</v>
      </c>
      <c r="O381" s="71"/>
      <c r="P381" s="71"/>
      <c r="Q381" s="71"/>
      <c r="R381" s="70">
        <f t="shared" si="95"/>
        <v>0</v>
      </c>
      <c r="S381" s="71"/>
      <c r="T381" s="71"/>
      <c r="U381" s="71"/>
      <c r="V381" s="7">
        <v>0.4</v>
      </c>
      <c r="W381" s="8">
        <f t="shared" si="3"/>
        <v>0</v>
      </c>
      <c r="X381" s="9" t="str">
        <f t="shared" si="34"/>
        <v> </v>
      </c>
      <c r="Y381" s="7" t="str">
        <f t="shared" si="35"/>
        <v/>
      </c>
      <c r="Z381" s="7" t="str">
        <f t="shared" si="6"/>
        <v/>
      </c>
      <c r="AA381" s="71"/>
      <c r="AB381" s="71"/>
      <c r="AC381" s="70" t="b">
        <v>0</v>
      </c>
    </row>
    <row r="382">
      <c r="A382" s="70">
        <v>174.1</v>
      </c>
      <c r="B382" s="71"/>
      <c r="C382" s="70" t="s">
        <v>882</v>
      </c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>
        <f t="shared" si="94"/>
        <v>0</v>
      </c>
      <c r="O382" s="71"/>
      <c r="P382" s="71"/>
      <c r="Q382" s="71"/>
      <c r="R382" s="70">
        <f t="shared" si="95"/>
        <v>0</v>
      </c>
      <c r="S382" s="71"/>
      <c r="T382" s="71"/>
      <c r="U382" s="71"/>
      <c r="V382" s="7">
        <v>0.4</v>
      </c>
      <c r="W382" s="8">
        <f t="shared" si="3"/>
        <v>0</v>
      </c>
      <c r="X382" s="9" t="str">
        <f t="shared" si="34"/>
        <v> </v>
      </c>
      <c r="Y382" s="7" t="str">
        <f t="shared" si="35"/>
        <v/>
      </c>
      <c r="Z382" s="7" t="str">
        <f t="shared" si="6"/>
        <v/>
      </c>
      <c r="AA382" s="71"/>
      <c r="AB382" s="71"/>
      <c r="AC382" s="70" t="b">
        <v>0</v>
      </c>
    </row>
    <row r="383">
      <c r="A383" s="70">
        <v>174.2</v>
      </c>
      <c r="B383" s="71"/>
      <c r="C383" s="70" t="s">
        <v>883</v>
      </c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>
        <f t="shared" si="94"/>
        <v>0</v>
      </c>
      <c r="O383" s="71"/>
      <c r="P383" s="71"/>
      <c r="Q383" s="71"/>
      <c r="R383" s="70">
        <f t="shared" si="95"/>
        <v>0</v>
      </c>
      <c r="S383" s="71"/>
      <c r="T383" s="71"/>
      <c r="U383" s="71"/>
      <c r="V383" s="7">
        <v>0.4</v>
      </c>
      <c r="W383" s="8">
        <f t="shared" si="3"/>
        <v>0</v>
      </c>
      <c r="X383" s="9" t="str">
        <f t="shared" si="34"/>
        <v> </v>
      </c>
      <c r="Y383" s="7" t="str">
        <f t="shared" si="35"/>
        <v/>
      </c>
      <c r="Z383" s="7" t="str">
        <f t="shared" si="6"/>
        <v/>
      </c>
      <c r="AA383" s="71"/>
      <c r="AB383" s="71"/>
      <c r="AC383" s="70" t="b">
        <v>0</v>
      </c>
    </row>
    <row r="384">
      <c r="A384" s="70">
        <v>174.3</v>
      </c>
      <c r="B384" s="71"/>
      <c r="C384" s="70" t="s">
        <v>884</v>
      </c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>
        <f t="shared" si="94"/>
        <v>0</v>
      </c>
      <c r="O384" s="71"/>
      <c r="P384" s="71"/>
      <c r="Q384" s="71"/>
      <c r="R384" s="70">
        <f t="shared" si="95"/>
        <v>0</v>
      </c>
      <c r="S384" s="71"/>
      <c r="T384" s="71"/>
      <c r="U384" s="71"/>
      <c r="V384" s="7">
        <v>0.4</v>
      </c>
      <c r="W384" s="8">
        <f t="shared" si="3"/>
        <v>0</v>
      </c>
      <c r="X384" s="9" t="str">
        <f t="shared" si="34"/>
        <v> </v>
      </c>
      <c r="Y384" s="7" t="str">
        <f t="shared" si="35"/>
        <v/>
      </c>
      <c r="Z384" s="7" t="str">
        <f t="shared" si="6"/>
        <v/>
      </c>
      <c r="AA384" s="71"/>
      <c r="AB384" s="71"/>
      <c r="AC384" s="70" t="b">
        <v>0</v>
      </c>
    </row>
    <row r="385">
      <c r="A385" s="11">
        <v>174.4</v>
      </c>
      <c r="B385" s="11">
        <v>2561681.0</v>
      </c>
      <c r="C385" s="11" t="s">
        <v>481</v>
      </c>
      <c r="D385" s="11">
        <v>67.0</v>
      </c>
      <c r="E385" s="11" t="s">
        <v>57</v>
      </c>
      <c r="F385" s="11" t="s">
        <v>482</v>
      </c>
      <c r="G385" s="11" t="s">
        <v>308</v>
      </c>
      <c r="H385" s="12">
        <v>43927.0</v>
      </c>
      <c r="I385" s="12">
        <v>43921.0</v>
      </c>
      <c r="J385" s="11" t="s">
        <v>483</v>
      </c>
      <c r="K385" s="11">
        <v>7.0</v>
      </c>
      <c r="L385" s="11">
        <v>20.0</v>
      </c>
      <c r="M385" s="12">
        <v>43938.0</v>
      </c>
      <c r="N385" s="13">
        <f t="shared" si="94"/>
        <v>11</v>
      </c>
      <c r="O385" s="11" t="s">
        <v>484</v>
      </c>
      <c r="P385" s="11">
        <v>13.0</v>
      </c>
      <c r="Q385" s="12">
        <v>44027.0</v>
      </c>
      <c r="R385" s="11">
        <f t="shared" si="95"/>
        <v>100</v>
      </c>
      <c r="S385" s="11" t="s">
        <v>483</v>
      </c>
      <c r="T385" s="11">
        <v>7.0</v>
      </c>
      <c r="U385" s="11">
        <v>14.0</v>
      </c>
      <c r="V385" s="7">
        <v>0.4</v>
      </c>
      <c r="W385" s="8">
        <f t="shared" si="3"/>
        <v>12</v>
      </c>
      <c r="X385" s="9" t="str">
        <f t="shared" si="34"/>
        <v>Failure</v>
      </c>
      <c r="Y385" s="7" t="str">
        <f t="shared" si="35"/>
        <v>Failure</v>
      </c>
      <c r="Z385" s="7" t="str">
        <f t="shared" si="6"/>
        <v>Failure</v>
      </c>
      <c r="AA385" s="11">
        <v>23.69</v>
      </c>
      <c r="AB385" s="11">
        <v>2.84</v>
      </c>
      <c r="AC385" s="11" t="b">
        <v>1</v>
      </c>
    </row>
    <row r="386">
      <c r="A386" s="11">
        <v>174.5</v>
      </c>
      <c r="B386" s="11">
        <v>2561681.0</v>
      </c>
      <c r="C386" s="11" t="s">
        <v>485</v>
      </c>
      <c r="D386" s="11">
        <v>67.0</v>
      </c>
      <c r="E386" s="11" t="s">
        <v>57</v>
      </c>
      <c r="F386" s="11" t="s">
        <v>482</v>
      </c>
      <c r="G386" s="11" t="s">
        <v>486</v>
      </c>
      <c r="H386" s="12">
        <v>43920.0</v>
      </c>
      <c r="I386" s="12">
        <v>43880.0</v>
      </c>
      <c r="J386" s="11" t="s">
        <v>483</v>
      </c>
      <c r="K386" s="11">
        <v>7.0</v>
      </c>
      <c r="L386" s="11">
        <v>18.0</v>
      </c>
      <c r="M386" s="12">
        <v>43928.0</v>
      </c>
      <c r="N386" s="13">
        <f t="shared" si="94"/>
        <v>8</v>
      </c>
      <c r="O386" s="11" t="s">
        <v>484</v>
      </c>
      <c r="P386" s="11">
        <v>12.0</v>
      </c>
      <c r="Q386" s="12">
        <v>44027.0</v>
      </c>
      <c r="R386" s="11">
        <f t="shared" si="95"/>
        <v>107</v>
      </c>
      <c r="S386" s="11" t="s">
        <v>483</v>
      </c>
      <c r="T386" s="11">
        <v>7.0</v>
      </c>
      <c r="U386" s="11">
        <v>12.0</v>
      </c>
      <c r="V386" s="7">
        <v>0.4</v>
      </c>
      <c r="W386" s="8">
        <f t="shared" si="3"/>
        <v>10.8</v>
      </c>
      <c r="X386" s="9" t="str">
        <f t="shared" si="34"/>
        <v>Failure</v>
      </c>
      <c r="Y386" s="7" t="str">
        <f t="shared" si="35"/>
        <v>Failure</v>
      </c>
      <c r="Z386" s="7" t="str">
        <f t="shared" si="6"/>
        <v>Failure</v>
      </c>
      <c r="AA386" s="11">
        <v>23.7</v>
      </c>
      <c r="AB386" s="11">
        <v>2.81</v>
      </c>
      <c r="AC386" s="11" t="b">
        <v>1</v>
      </c>
    </row>
    <row r="387">
      <c r="A387" s="11">
        <v>175.0</v>
      </c>
      <c r="B387" s="11">
        <v>2141731.0</v>
      </c>
      <c r="C387" s="11" t="s">
        <v>487</v>
      </c>
      <c r="D387" s="11">
        <v>68.0</v>
      </c>
      <c r="E387" s="11" t="s">
        <v>30</v>
      </c>
      <c r="F387" s="11" t="s">
        <v>488</v>
      </c>
      <c r="G387" s="11" t="s">
        <v>489</v>
      </c>
      <c r="H387" s="12">
        <v>43920.0</v>
      </c>
      <c r="I387" s="12">
        <v>43880.0</v>
      </c>
      <c r="J387" s="11" t="s">
        <v>490</v>
      </c>
      <c r="K387" s="11">
        <v>5.0</v>
      </c>
      <c r="L387" s="11">
        <v>30.0</v>
      </c>
      <c r="M387" s="12">
        <v>43928.0</v>
      </c>
      <c r="N387" s="13">
        <f t="shared" si="94"/>
        <v>8</v>
      </c>
      <c r="O387" s="11" t="s">
        <v>490</v>
      </c>
      <c r="P387" s="11">
        <v>11.0</v>
      </c>
      <c r="Q387" s="12">
        <v>44027.0</v>
      </c>
      <c r="R387" s="11">
        <f t="shared" si="95"/>
        <v>107</v>
      </c>
      <c r="S387" s="11" t="s">
        <v>490</v>
      </c>
      <c r="T387" s="11">
        <v>5.0</v>
      </c>
      <c r="U387" s="11">
        <v>11.0</v>
      </c>
      <c r="V387" s="7">
        <v>0.4</v>
      </c>
      <c r="W387" s="8">
        <f t="shared" si="3"/>
        <v>18</v>
      </c>
      <c r="X387" s="9" t="str">
        <f t="shared" si="34"/>
        <v>Success</v>
      </c>
      <c r="Y387" s="7" t="str">
        <f t="shared" si="35"/>
        <v>Failure</v>
      </c>
      <c r="Z387" s="7" t="str">
        <f t="shared" si="6"/>
        <v>Success</v>
      </c>
      <c r="AA387" s="11">
        <v>22.89</v>
      </c>
      <c r="AB387" s="11">
        <v>2.37</v>
      </c>
      <c r="AC387" s="11" t="b">
        <v>1</v>
      </c>
    </row>
    <row r="388">
      <c r="A388" s="70">
        <v>175.1</v>
      </c>
      <c r="B388" s="71"/>
      <c r="C388" s="70" t="s">
        <v>885</v>
      </c>
      <c r="D388" s="71"/>
      <c r="E388" s="71"/>
      <c r="F388" s="71"/>
      <c r="G388" s="70" t="s">
        <v>705</v>
      </c>
      <c r="H388" s="71"/>
      <c r="I388" s="71"/>
      <c r="J388" s="71"/>
      <c r="K388" s="71"/>
      <c r="L388" s="71"/>
      <c r="M388" s="71"/>
      <c r="N388" s="71">
        <f t="shared" si="94"/>
        <v>0</v>
      </c>
      <c r="O388" s="71"/>
      <c r="P388" s="71"/>
      <c r="Q388" s="71"/>
      <c r="R388" s="70">
        <f t="shared" si="95"/>
        <v>0</v>
      </c>
      <c r="S388" s="71"/>
      <c r="T388" s="71"/>
      <c r="U388" s="71"/>
      <c r="V388" s="7">
        <v>0.4</v>
      </c>
      <c r="W388" s="8">
        <f t="shared" si="3"/>
        <v>0</v>
      </c>
      <c r="X388" s="9" t="str">
        <f t="shared" si="34"/>
        <v> </v>
      </c>
      <c r="Y388" s="7" t="str">
        <f t="shared" si="35"/>
        <v/>
      </c>
      <c r="Z388" s="7" t="str">
        <f t="shared" si="6"/>
        <v/>
      </c>
      <c r="AA388" s="71"/>
      <c r="AB388" s="71"/>
      <c r="AC388" s="70" t="b">
        <v>0</v>
      </c>
    </row>
    <row r="389">
      <c r="A389" s="11">
        <v>176.0</v>
      </c>
      <c r="B389" s="11">
        <v>2937620.0</v>
      </c>
      <c r="C389" s="11" t="s">
        <v>491</v>
      </c>
      <c r="D389" s="11">
        <v>70.0</v>
      </c>
      <c r="E389" s="11" t="s">
        <v>57</v>
      </c>
      <c r="F389" s="11" t="s">
        <v>492</v>
      </c>
      <c r="G389" s="11" t="s">
        <v>493</v>
      </c>
      <c r="H389" s="12">
        <v>43906.0</v>
      </c>
      <c r="I389" s="12">
        <v>43894.0</v>
      </c>
      <c r="J389" s="11" t="s">
        <v>494</v>
      </c>
      <c r="K389" s="11">
        <v>7.0</v>
      </c>
      <c r="L389" s="11">
        <v>24.0</v>
      </c>
      <c r="M389" s="12">
        <v>43914.0</v>
      </c>
      <c r="N389" s="13">
        <f t="shared" si="94"/>
        <v>8</v>
      </c>
      <c r="O389" s="11" t="s">
        <v>494</v>
      </c>
      <c r="P389" s="11">
        <v>11.0</v>
      </c>
      <c r="Q389" s="12">
        <v>43973.0</v>
      </c>
      <c r="R389" s="11">
        <f t="shared" si="95"/>
        <v>67</v>
      </c>
      <c r="S389" s="11" t="s">
        <v>495</v>
      </c>
      <c r="T389" s="11">
        <v>7.0</v>
      </c>
      <c r="U389" s="11">
        <v>12.0</v>
      </c>
      <c r="V389" s="7">
        <v>0.4</v>
      </c>
      <c r="W389" s="8">
        <f t="shared" si="3"/>
        <v>14.4</v>
      </c>
      <c r="X389" s="9" t="str">
        <f t="shared" si="34"/>
        <v>Success</v>
      </c>
      <c r="Y389" s="7" t="str">
        <f t="shared" si="35"/>
        <v>Failure</v>
      </c>
      <c r="Z389" s="7" t="str">
        <f t="shared" si="6"/>
        <v>Success</v>
      </c>
      <c r="AA389" s="11">
        <v>24.29</v>
      </c>
      <c r="AB389" s="11">
        <v>3.51</v>
      </c>
      <c r="AC389" s="11" t="b">
        <v>1</v>
      </c>
    </row>
    <row r="390">
      <c r="A390" s="63">
        <v>176.1</v>
      </c>
      <c r="B390" s="64"/>
      <c r="C390" s="63" t="s">
        <v>886</v>
      </c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3"/>
      <c r="S390" s="64"/>
      <c r="T390" s="64"/>
      <c r="U390" s="64"/>
      <c r="V390" s="7">
        <v>0.4</v>
      </c>
      <c r="W390" s="8">
        <f t="shared" si="3"/>
        <v>0</v>
      </c>
      <c r="X390" s="9" t="str">
        <f t="shared" si="34"/>
        <v> </v>
      </c>
      <c r="Y390" s="7" t="str">
        <f t="shared" si="35"/>
        <v/>
      </c>
      <c r="Z390" s="7" t="str">
        <f t="shared" si="6"/>
        <v/>
      </c>
      <c r="AA390" s="64"/>
      <c r="AB390" s="64"/>
      <c r="AC390" s="63" t="b">
        <v>0</v>
      </c>
    </row>
    <row r="391">
      <c r="A391" s="11">
        <v>177.0</v>
      </c>
      <c r="B391" s="11">
        <v>2386489.0</v>
      </c>
      <c r="C391" s="11" t="s">
        <v>496</v>
      </c>
      <c r="D391" s="11">
        <v>52.0</v>
      </c>
      <c r="E391" s="11" t="s">
        <v>57</v>
      </c>
      <c r="F391" s="11" t="s">
        <v>497</v>
      </c>
      <c r="G391" s="11" t="s">
        <v>498</v>
      </c>
      <c r="H391" s="12">
        <v>43927.0</v>
      </c>
      <c r="I391" s="12">
        <v>43894.0</v>
      </c>
      <c r="J391" s="11" t="s">
        <v>499</v>
      </c>
      <c r="K391" s="11">
        <v>9.0</v>
      </c>
      <c r="L391" s="11">
        <v>22.0</v>
      </c>
      <c r="M391" s="12">
        <v>43936.0</v>
      </c>
      <c r="N391" s="13">
        <f t="shared" ref="N391:N392" si="96">M391-H391</f>
        <v>9</v>
      </c>
      <c r="O391" s="11" t="s">
        <v>499</v>
      </c>
      <c r="P391" s="11">
        <v>15.0</v>
      </c>
      <c r="Q391" s="12">
        <v>44013.0</v>
      </c>
      <c r="R391" s="11">
        <f t="shared" ref="R391:R392" si="97">Q391-H391</f>
        <v>86</v>
      </c>
      <c r="S391" s="11" t="s">
        <v>499</v>
      </c>
      <c r="T391" s="11">
        <v>9.0</v>
      </c>
      <c r="U391" s="11">
        <v>14.0</v>
      </c>
      <c r="V391" s="7">
        <v>0.4</v>
      </c>
      <c r="W391" s="8">
        <f t="shared" si="3"/>
        <v>13.2</v>
      </c>
      <c r="X391" s="9" t="str">
        <f t="shared" si="34"/>
        <v>Failure</v>
      </c>
      <c r="Y391" s="7" t="str">
        <f t="shared" si="35"/>
        <v>Failure</v>
      </c>
      <c r="Z391" s="7" t="str">
        <f t="shared" si="6"/>
        <v>Failure</v>
      </c>
      <c r="AA391" s="11">
        <v>25.71</v>
      </c>
      <c r="AB391" s="11">
        <v>3.62</v>
      </c>
      <c r="AC391" s="11" t="b">
        <v>1</v>
      </c>
    </row>
    <row r="392">
      <c r="A392" s="70">
        <v>177.1</v>
      </c>
      <c r="B392" s="71"/>
      <c r="C392" s="70" t="s">
        <v>887</v>
      </c>
      <c r="D392" s="71"/>
      <c r="E392" s="71"/>
      <c r="F392" s="71"/>
      <c r="G392" s="70" t="s">
        <v>705</v>
      </c>
      <c r="H392" s="71"/>
      <c r="I392" s="71"/>
      <c r="J392" s="71"/>
      <c r="K392" s="71"/>
      <c r="L392" s="71"/>
      <c r="M392" s="71"/>
      <c r="N392" s="71">
        <f t="shared" si="96"/>
        <v>0</v>
      </c>
      <c r="O392" s="71"/>
      <c r="P392" s="71"/>
      <c r="Q392" s="71"/>
      <c r="R392" s="70">
        <f t="shared" si="97"/>
        <v>0</v>
      </c>
      <c r="S392" s="71"/>
      <c r="T392" s="71"/>
      <c r="U392" s="71"/>
      <c r="V392" s="7">
        <v>0.4</v>
      </c>
      <c r="W392" s="8">
        <f t="shared" si="3"/>
        <v>0</v>
      </c>
      <c r="X392" s="9" t="str">
        <f t="shared" si="34"/>
        <v> </v>
      </c>
      <c r="Y392" s="7" t="str">
        <f t="shared" si="35"/>
        <v/>
      </c>
      <c r="Z392" s="7" t="str">
        <f t="shared" si="6"/>
        <v/>
      </c>
      <c r="AA392" s="71"/>
      <c r="AB392" s="71"/>
      <c r="AC392" s="70" t="b">
        <v>0</v>
      </c>
    </row>
    <row r="393">
      <c r="A393" s="70">
        <v>178.0</v>
      </c>
      <c r="B393" s="70">
        <v>2831397.0</v>
      </c>
      <c r="C393" s="70" t="s">
        <v>888</v>
      </c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97">
        <f>M393-H394</f>
        <v>-43928</v>
      </c>
      <c r="O393" s="71"/>
      <c r="P393" s="71"/>
      <c r="Q393" s="71"/>
      <c r="R393" s="72">
        <f>Q393-H394</f>
        <v>-43928</v>
      </c>
      <c r="S393" s="71"/>
      <c r="T393" s="71"/>
      <c r="U393" s="71"/>
      <c r="V393" s="7">
        <v>0.4</v>
      </c>
      <c r="W393" s="8">
        <f t="shared" si="3"/>
        <v>0</v>
      </c>
      <c r="X393" s="9" t="str">
        <f t="shared" si="34"/>
        <v> </v>
      </c>
      <c r="Y393" s="7" t="str">
        <f t="shared" si="35"/>
        <v/>
      </c>
      <c r="Z393" s="7" t="str">
        <f t="shared" si="6"/>
        <v/>
      </c>
      <c r="AA393" s="71"/>
      <c r="AB393" s="71"/>
      <c r="AC393" s="70" t="b">
        <v>0</v>
      </c>
    </row>
    <row r="394">
      <c r="A394" s="63">
        <v>178.1</v>
      </c>
      <c r="B394" s="64"/>
      <c r="C394" s="64"/>
      <c r="D394" s="63">
        <v>64.0</v>
      </c>
      <c r="E394" s="63" t="s">
        <v>57</v>
      </c>
      <c r="F394" s="64"/>
      <c r="G394" s="63" t="s">
        <v>889</v>
      </c>
      <c r="H394" s="88">
        <v>43928.0</v>
      </c>
      <c r="I394" s="64"/>
      <c r="J394" s="64"/>
      <c r="K394" s="64"/>
      <c r="L394" s="64"/>
      <c r="M394" s="64"/>
      <c r="N394" s="64" t="str">
        <f>M394-#REF!</f>
        <v>#REF!</v>
      </c>
      <c r="O394" s="64"/>
      <c r="P394" s="64"/>
      <c r="Q394" s="64"/>
      <c r="R394" s="63" t="str">
        <f>Q394-#REF!</f>
        <v>#REF!</v>
      </c>
      <c r="S394" s="64"/>
      <c r="T394" s="64"/>
      <c r="U394" s="64"/>
      <c r="V394" s="7">
        <v>0.4</v>
      </c>
      <c r="W394" s="8">
        <f t="shared" si="3"/>
        <v>0</v>
      </c>
      <c r="X394" s="9" t="str">
        <f t="shared" si="34"/>
        <v> </v>
      </c>
      <c r="Y394" s="7" t="str">
        <f t="shared" si="35"/>
        <v/>
      </c>
      <c r="Z394" s="7" t="str">
        <f t="shared" si="6"/>
        <v/>
      </c>
      <c r="AA394" s="64"/>
      <c r="AB394" s="64"/>
      <c r="AC394" s="63" t="b">
        <v>0</v>
      </c>
    </row>
    <row r="395">
      <c r="A395" s="63">
        <v>179.0</v>
      </c>
      <c r="B395" s="63">
        <v>2284238.0</v>
      </c>
      <c r="C395" s="63" t="s">
        <v>729</v>
      </c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3"/>
      <c r="S395" s="64"/>
      <c r="T395" s="64"/>
      <c r="U395" s="64"/>
      <c r="V395" s="7">
        <v>0.4</v>
      </c>
      <c r="W395" s="8">
        <f t="shared" si="3"/>
        <v>0</v>
      </c>
      <c r="X395" s="9" t="str">
        <f t="shared" si="34"/>
        <v> </v>
      </c>
      <c r="Y395" s="7" t="str">
        <f t="shared" si="35"/>
        <v/>
      </c>
      <c r="Z395" s="7" t="str">
        <f t="shared" si="6"/>
        <v/>
      </c>
      <c r="AA395" s="64"/>
      <c r="AB395" s="64"/>
      <c r="AC395" s="63" t="b">
        <v>0</v>
      </c>
    </row>
    <row r="396">
      <c r="A396" s="63">
        <v>179.1</v>
      </c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3"/>
      <c r="S396" s="64"/>
      <c r="T396" s="64"/>
      <c r="U396" s="64"/>
      <c r="V396" s="7">
        <v>0.4</v>
      </c>
      <c r="W396" s="8">
        <f t="shared" si="3"/>
        <v>0</v>
      </c>
      <c r="X396" s="9" t="str">
        <f t="shared" si="34"/>
        <v> </v>
      </c>
      <c r="Y396" s="7" t="str">
        <f t="shared" si="35"/>
        <v/>
      </c>
      <c r="Z396" s="7" t="str">
        <f t="shared" si="6"/>
        <v/>
      </c>
      <c r="AA396" s="64"/>
      <c r="AB396" s="64"/>
      <c r="AC396" s="63" t="b">
        <v>0</v>
      </c>
    </row>
    <row r="397">
      <c r="A397" s="63">
        <v>180.0</v>
      </c>
      <c r="B397" s="63">
        <v>2425317.0</v>
      </c>
      <c r="C397" s="63" t="s">
        <v>729</v>
      </c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3"/>
      <c r="S397" s="64"/>
      <c r="T397" s="64"/>
      <c r="U397" s="64"/>
      <c r="V397" s="7">
        <v>0.4</v>
      </c>
      <c r="W397" s="8">
        <f t="shared" si="3"/>
        <v>0</v>
      </c>
      <c r="X397" s="9" t="str">
        <f t="shared" si="34"/>
        <v> </v>
      </c>
      <c r="Y397" s="7" t="str">
        <f t="shared" si="35"/>
        <v/>
      </c>
      <c r="Z397" s="7" t="str">
        <f t="shared" si="6"/>
        <v/>
      </c>
      <c r="AA397" s="64"/>
      <c r="AB397" s="64"/>
      <c r="AC397" s="63" t="b">
        <v>0</v>
      </c>
    </row>
    <row r="398">
      <c r="A398" s="63">
        <v>180.1</v>
      </c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3"/>
      <c r="S398" s="64"/>
      <c r="T398" s="64"/>
      <c r="U398" s="64"/>
      <c r="V398" s="7">
        <v>0.4</v>
      </c>
      <c r="W398" s="8">
        <f t="shared" si="3"/>
        <v>0</v>
      </c>
      <c r="X398" s="9" t="str">
        <f t="shared" si="34"/>
        <v> </v>
      </c>
      <c r="Y398" s="7" t="str">
        <f t="shared" si="35"/>
        <v/>
      </c>
      <c r="Z398" s="7" t="str">
        <f t="shared" si="6"/>
        <v/>
      </c>
      <c r="AA398" s="64"/>
      <c r="AB398" s="64"/>
      <c r="AC398" s="63" t="b">
        <v>0</v>
      </c>
    </row>
    <row r="399">
      <c r="A399" s="11">
        <v>181.0</v>
      </c>
      <c r="B399" s="11">
        <v>2987536.0</v>
      </c>
      <c r="C399" s="11" t="s">
        <v>500</v>
      </c>
      <c r="D399" s="11">
        <v>52.0</v>
      </c>
      <c r="E399" s="11" t="s">
        <v>57</v>
      </c>
      <c r="F399" s="11" t="s">
        <v>501</v>
      </c>
      <c r="G399" s="11" t="s">
        <v>255</v>
      </c>
      <c r="H399" s="12">
        <v>43983.0</v>
      </c>
      <c r="I399" s="12">
        <v>43969.0</v>
      </c>
      <c r="J399" s="11" t="s">
        <v>502</v>
      </c>
      <c r="K399" s="11">
        <v>7.0</v>
      </c>
      <c r="L399" s="11">
        <v>15.0</v>
      </c>
      <c r="M399" s="13"/>
      <c r="N399" s="14">
        <f t="shared" ref="N399:N412" si="98">M399-H399</f>
        <v>-43983</v>
      </c>
      <c r="O399" s="13"/>
      <c r="P399" s="13"/>
      <c r="Q399" s="15">
        <v>44088.0</v>
      </c>
      <c r="R399" s="11">
        <f t="shared" ref="R399:R412" si="99">Q399-H399</f>
        <v>105</v>
      </c>
      <c r="S399" s="11" t="s">
        <v>503</v>
      </c>
      <c r="T399" s="11">
        <v>6.0</v>
      </c>
      <c r="U399" s="11">
        <v>6.0</v>
      </c>
      <c r="V399" s="7">
        <v>0.4</v>
      </c>
      <c r="W399" s="8">
        <f t="shared" si="3"/>
        <v>9</v>
      </c>
      <c r="X399" s="9" t="str">
        <f t="shared" si="34"/>
        <v>Success</v>
      </c>
      <c r="Y399" s="7" t="str">
        <f t="shared" si="35"/>
        <v>Success</v>
      </c>
      <c r="Z399" s="7" t="str">
        <f t="shared" si="6"/>
        <v>Success</v>
      </c>
      <c r="AA399" s="11">
        <v>22.92</v>
      </c>
      <c r="AB399" s="11">
        <v>2.61</v>
      </c>
      <c r="AC399" s="11" t="b">
        <v>1</v>
      </c>
    </row>
    <row r="400">
      <c r="A400" s="11">
        <v>181.1</v>
      </c>
      <c r="B400" s="11">
        <v>2987536.0</v>
      </c>
      <c r="C400" s="11" t="s">
        <v>504</v>
      </c>
      <c r="D400" s="11">
        <v>52.0</v>
      </c>
      <c r="E400" s="11" t="s">
        <v>57</v>
      </c>
      <c r="F400" s="11" t="s">
        <v>501</v>
      </c>
      <c r="G400" s="11" t="s">
        <v>288</v>
      </c>
      <c r="H400" s="12">
        <v>44027.0</v>
      </c>
      <c r="I400" s="12">
        <v>44011.0</v>
      </c>
      <c r="J400" s="11" t="s">
        <v>505</v>
      </c>
      <c r="K400" s="11">
        <v>7.0</v>
      </c>
      <c r="L400" s="11">
        <v>19.0</v>
      </c>
      <c r="M400" s="13"/>
      <c r="N400" s="14">
        <f t="shared" si="98"/>
        <v>-44027</v>
      </c>
      <c r="O400" s="13"/>
      <c r="P400" s="13"/>
      <c r="Q400" s="12">
        <v>44088.0</v>
      </c>
      <c r="R400" s="11">
        <f t="shared" si="99"/>
        <v>61</v>
      </c>
      <c r="S400" s="11" t="s">
        <v>503</v>
      </c>
      <c r="T400" s="11">
        <v>6.0</v>
      </c>
      <c r="U400" s="11">
        <v>10.0</v>
      </c>
      <c r="V400" s="7">
        <v>0.4</v>
      </c>
      <c r="W400" s="8">
        <f t="shared" si="3"/>
        <v>11.4</v>
      </c>
      <c r="X400" s="9" t="str">
        <f t="shared" si="34"/>
        <v>Success</v>
      </c>
      <c r="Y400" s="7" t="str">
        <f t="shared" si="35"/>
        <v>Success</v>
      </c>
      <c r="Z400" s="7" t="str">
        <f t="shared" si="6"/>
        <v>Success</v>
      </c>
      <c r="AA400" s="11">
        <v>22.86</v>
      </c>
      <c r="AB400" s="11">
        <v>2.6</v>
      </c>
      <c r="AC400" s="11" t="b">
        <v>1</v>
      </c>
    </row>
    <row r="401">
      <c r="A401" s="70">
        <v>181.2</v>
      </c>
      <c r="B401" s="71"/>
      <c r="C401" s="70" t="s">
        <v>890</v>
      </c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>
        <f t="shared" si="98"/>
        <v>0</v>
      </c>
      <c r="O401" s="71"/>
      <c r="P401" s="71"/>
      <c r="Q401" s="71"/>
      <c r="R401" s="70">
        <f t="shared" si="99"/>
        <v>0</v>
      </c>
      <c r="S401" s="71"/>
      <c r="T401" s="71"/>
      <c r="U401" s="71"/>
      <c r="V401" s="7">
        <v>0.4</v>
      </c>
      <c r="W401" s="8">
        <f t="shared" si="3"/>
        <v>0</v>
      </c>
      <c r="X401" s="9" t="str">
        <f t="shared" si="34"/>
        <v> </v>
      </c>
      <c r="Y401" s="7" t="str">
        <f t="shared" si="35"/>
        <v/>
      </c>
      <c r="Z401" s="7" t="str">
        <f t="shared" si="6"/>
        <v/>
      </c>
      <c r="AA401" s="71"/>
      <c r="AB401" s="71"/>
      <c r="AC401" s="70" t="b">
        <v>0</v>
      </c>
    </row>
    <row r="402">
      <c r="A402" s="70">
        <v>181.3</v>
      </c>
      <c r="B402" s="71"/>
      <c r="C402" s="70" t="s">
        <v>891</v>
      </c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>
        <f t="shared" si="98"/>
        <v>0</v>
      </c>
      <c r="O402" s="71"/>
      <c r="P402" s="71"/>
      <c r="Q402" s="71"/>
      <c r="R402" s="70">
        <f t="shared" si="99"/>
        <v>0</v>
      </c>
      <c r="S402" s="71"/>
      <c r="T402" s="71"/>
      <c r="U402" s="71"/>
      <c r="V402" s="7">
        <v>0.4</v>
      </c>
      <c r="W402" s="8">
        <f t="shared" si="3"/>
        <v>0</v>
      </c>
      <c r="X402" s="9" t="str">
        <f t="shared" si="34"/>
        <v> </v>
      </c>
      <c r="Y402" s="7" t="str">
        <f t="shared" si="35"/>
        <v/>
      </c>
      <c r="Z402" s="7" t="str">
        <f t="shared" si="6"/>
        <v/>
      </c>
      <c r="AA402" s="71"/>
      <c r="AB402" s="71"/>
      <c r="AC402" s="70" t="b">
        <v>0</v>
      </c>
    </row>
    <row r="403">
      <c r="A403" s="11">
        <v>182.0</v>
      </c>
      <c r="B403" s="11">
        <v>2561681.0</v>
      </c>
      <c r="C403" s="11" t="s">
        <v>506</v>
      </c>
      <c r="D403" s="11">
        <v>66.0</v>
      </c>
      <c r="E403" s="11" t="s">
        <v>57</v>
      </c>
      <c r="F403" s="11" t="s">
        <v>507</v>
      </c>
      <c r="G403" s="11" t="s">
        <v>255</v>
      </c>
      <c r="H403" s="12">
        <v>43927.0</v>
      </c>
      <c r="I403" s="12">
        <v>43921.0</v>
      </c>
      <c r="J403" s="11" t="s">
        <v>508</v>
      </c>
      <c r="K403" s="11">
        <v>9.0</v>
      </c>
      <c r="L403" s="11">
        <v>20.0</v>
      </c>
      <c r="M403" s="13"/>
      <c r="N403" s="14">
        <f t="shared" si="98"/>
        <v>-43927</v>
      </c>
      <c r="O403" s="13"/>
      <c r="P403" s="13"/>
      <c r="Q403" s="12">
        <v>44027.0</v>
      </c>
      <c r="R403" s="11">
        <f t="shared" si="99"/>
        <v>100</v>
      </c>
      <c r="S403" s="11" t="s">
        <v>508</v>
      </c>
      <c r="T403" s="11">
        <v>9.0</v>
      </c>
      <c r="U403" s="11">
        <v>15.0</v>
      </c>
      <c r="V403" s="7">
        <v>0.4</v>
      </c>
      <c r="W403" s="8">
        <f t="shared" si="3"/>
        <v>12</v>
      </c>
      <c r="X403" s="9" t="str">
        <f t="shared" si="34"/>
        <v>Failure</v>
      </c>
      <c r="Y403" s="7" t="str">
        <f t="shared" si="35"/>
        <v>Failure</v>
      </c>
      <c r="Z403" s="7" t="str">
        <f t="shared" si="6"/>
        <v>Failure</v>
      </c>
      <c r="AA403" s="11">
        <v>23.69</v>
      </c>
      <c r="AB403" s="11">
        <v>2.84</v>
      </c>
      <c r="AC403" s="11" t="b">
        <v>1</v>
      </c>
    </row>
    <row r="404">
      <c r="A404" s="2">
        <v>182.1</v>
      </c>
      <c r="B404" s="2">
        <v>2561681.0</v>
      </c>
      <c r="C404" s="2" t="s">
        <v>509</v>
      </c>
      <c r="D404" s="2">
        <v>66.0</v>
      </c>
      <c r="E404" s="2" t="s">
        <v>57</v>
      </c>
      <c r="F404" s="2" t="s">
        <v>510</v>
      </c>
      <c r="G404" s="2" t="s">
        <v>288</v>
      </c>
      <c r="H404" s="4">
        <v>43920.0</v>
      </c>
      <c r="I404" s="4">
        <v>43880.0</v>
      </c>
      <c r="J404" s="2" t="s">
        <v>508</v>
      </c>
      <c r="K404" s="2">
        <v>9.0</v>
      </c>
      <c r="L404" s="2">
        <v>18.0</v>
      </c>
      <c r="M404" s="5"/>
      <c r="N404" s="10">
        <f t="shared" si="98"/>
        <v>-43920</v>
      </c>
      <c r="O404" s="5"/>
      <c r="P404" s="5"/>
      <c r="Q404" s="4">
        <v>44027.0</v>
      </c>
      <c r="R404" s="2">
        <f t="shared" si="99"/>
        <v>107</v>
      </c>
      <c r="S404" s="2" t="s">
        <v>508</v>
      </c>
      <c r="T404" s="2">
        <v>9.0</v>
      </c>
      <c r="U404" s="2">
        <v>15.0</v>
      </c>
      <c r="V404" s="7">
        <v>0.4</v>
      </c>
      <c r="W404" s="8">
        <f t="shared" si="3"/>
        <v>10.8</v>
      </c>
      <c r="X404" s="9" t="str">
        <f t="shared" si="34"/>
        <v>Failure</v>
      </c>
      <c r="Y404" s="7" t="str">
        <f t="shared" si="35"/>
        <v>Failure</v>
      </c>
      <c r="Z404" s="7" t="str">
        <f t="shared" si="6"/>
        <v>Failure</v>
      </c>
      <c r="AA404" s="2">
        <v>23.7</v>
      </c>
      <c r="AB404" s="2">
        <v>2.81</v>
      </c>
      <c r="AC404" s="2" t="b">
        <v>1</v>
      </c>
    </row>
    <row r="405">
      <c r="A405" s="70">
        <v>182.2</v>
      </c>
      <c r="B405" s="71"/>
      <c r="C405" s="70" t="s">
        <v>892</v>
      </c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>
        <f t="shared" si="98"/>
        <v>0</v>
      </c>
      <c r="O405" s="71"/>
      <c r="P405" s="71"/>
      <c r="Q405" s="71"/>
      <c r="R405" s="70">
        <f t="shared" si="99"/>
        <v>0</v>
      </c>
      <c r="S405" s="71"/>
      <c r="T405" s="71"/>
      <c r="U405" s="71"/>
      <c r="V405" s="7">
        <v>0.4</v>
      </c>
      <c r="W405" s="8">
        <f t="shared" si="3"/>
        <v>0</v>
      </c>
      <c r="X405" s="9" t="str">
        <f t="shared" si="34"/>
        <v> </v>
      </c>
      <c r="Y405" s="7" t="str">
        <f t="shared" si="35"/>
        <v/>
      </c>
      <c r="Z405" s="7" t="str">
        <f t="shared" si="6"/>
        <v/>
      </c>
      <c r="AA405" s="71"/>
      <c r="AB405" s="71"/>
      <c r="AC405" s="70" t="b">
        <v>0</v>
      </c>
    </row>
    <row r="406">
      <c r="A406" s="70">
        <v>182.3</v>
      </c>
      <c r="B406" s="71"/>
      <c r="C406" s="70" t="s">
        <v>893</v>
      </c>
      <c r="D406" s="71"/>
      <c r="E406" s="71"/>
      <c r="F406" s="71"/>
      <c r="G406" s="70"/>
      <c r="H406" s="72"/>
      <c r="I406" s="71"/>
      <c r="J406" s="71"/>
      <c r="K406" s="71"/>
      <c r="L406" s="71"/>
      <c r="M406" s="71"/>
      <c r="N406" s="97">
        <f t="shared" si="98"/>
        <v>0</v>
      </c>
      <c r="O406" s="71"/>
      <c r="P406" s="71"/>
      <c r="Q406" s="71"/>
      <c r="R406" s="72">
        <f t="shared" si="99"/>
        <v>0</v>
      </c>
      <c r="S406" s="71"/>
      <c r="T406" s="71"/>
      <c r="U406" s="71"/>
      <c r="V406" s="7">
        <v>0.4</v>
      </c>
      <c r="W406" s="8">
        <f t="shared" si="3"/>
        <v>0</v>
      </c>
      <c r="X406" s="9" t="str">
        <f t="shared" si="34"/>
        <v> </v>
      </c>
      <c r="Y406" s="7" t="str">
        <f t="shared" si="35"/>
        <v/>
      </c>
      <c r="Z406" s="7" t="str">
        <f t="shared" si="6"/>
        <v/>
      </c>
      <c r="AA406" s="71"/>
      <c r="AB406" s="71"/>
      <c r="AC406" s="70" t="b">
        <v>0</v>
      </c>
    </row>
    <row r="407">
      <c r="A407" s="70">
        <v>182.3</v>
      </c>
      <c r="B407" s="71"/>
      <c r="C407" s="70" t="s">
        <v>894</v>
      </c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>
        <f t="shared" si="98"/>
        <v>0</v>
      </c>
      <c r="O407" s="71"/>
      <c r="P407" s="71"/>
      <c r="Q407" s="71"/>
      <c r="R407" s="70">
        <f t="shared" si="99"/>
        <v>0</v>
      </c>
      <c r="S407" s="71"/>
      <c r="T407" s="71"/>
      <c r="U407" s="71"/>
      <c r="V407" s="7">
        <v>0.4</v>
      </c>
      <c r="W407" s="8">
        <f t="shared" si="3"/>
        <v>0</v>
      </c>
      <c r="X407" s="9" t="str">
        <f t="shared" si="34"/>
        <v> </v>
      </c>
      <c r="Y407" s="7" t="str">
        <f t="shared" si="35"/>
        <v/>
      </c>
      <c r="Z407" s="7" t="str">
        <f t="shared" si="6"/>
        <v/>
      </c>
      <c r="AA407" s="71"/>
      <c r="AB407" s="71"/>
      <c r="AC407" s="70" t="b">
        <v>0</v>
      </c>
    </row>
    <row r="408">
      <c r="A408" s="70">
        <v>182.4</v>
      </c>
      <c r="B408" s="71"/>
      <c r="C408" s="70" t="s">
        <v>895</v>
      </c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>
        <f t="shared" si="98"/>
        <v>0</v>
      </c>
      <c r="O408" s="71"/>
      <c r="P408" s="71"/>
      <c r="Q408" s="71"/>
      <c r="R408" s="70">
        <f t="shared" si="99"/>
        <v>0</v>
      </c>
      <c r="S408" s="71"/>
      <c r="T408" s="71"/>
      <c r="U408" s="71"/>
      <c r="V408" s="7">
        <v>0.4</v>
      </c>
      <c r="W408" s="8">
        <f t="shared" si="3"/>
        <v>0</v>
      </c>
      <c r="X408" s="9" t="str">
        <f t="shared" si="34"/>
        <v> </v>
      </c>
      <c r="Y408" s="7" t="str">
        <f t="shared" si="35"/>
        <v/>
      </c>
      <c r="Z408" s="7" t="str">
        <f t="shared" si="6"/>
        <v/>
      </c>
      <c r="AA408" s="71"/>
      <c r="AB408" s="71"/>
      <c r="AC408" s="70" t="b">
        <v>0</v>
      </c>
    </row>
    <row r="409">
      <c r="A409" s="11">
        <v>183.0</v>
      </c>
      <c r="B409" s="11">
        <v>2829892.0</v>
      </c>
      <c r="C409" s="11" t="s">
        <v>511</v>
      </c>
      <c r="D409" s="11">
        <v>48.0</v>
      </c>
      <c r="E409" s="11" t="s">
        <v>57</v>
      </c>
      <c r="F409" s="11" t="s">
        <v>512</v>
      </c>
      <c r="G409" s="11" t="s">
        <v>513</v>
      </c>
      <c r="H409" s="12">
        <v>43934.0</v>
      </c>
      <c r="I409" s="12">
        <v>43927.0</v>
      </c>
      <c r="J409" s="11" t="s">
        <v>514</v>
      </c>
      <c r="K409" s="11">
        <v>7.0</v>
      </c>
      <c r="L409" s="11">
        <v>26.0</v>
      </c>
      <c r="M409" s="13"/>
      <c r="N409" s="14">
        <f t="shared" si="98"/>
        <v>-43934</v>
      </c>
      <c r="O409" s="13"/>
      <c r="P409" s="13"/>
      <c r="Q409" s="12">
        <v>44021.0</v>
      </c>
      <c r="R409" s="11">
        <f t="shared" si="99"/>
        <v>87</v>
      </c>
      <c r="S409" s="11" t="s">
        <v>514</v>
      </c>
      <c r="T409" s="11">
        <v>7.0</v>
      </c>
      <c r="U409" s="11">
        <v>19.0</v>
      </c>
      <c r="V409" s="7">
        <v>0.4</v>
      </c>
      <c r="W409" s="8">
        <f t="shared" si="3"/>
        <v>15.6</v>
      </c>
      <c r="X409" s="9" t="str">
        <f t="shared" si="34"/>
        <v>Failure</v>
      </c>
      <c r="Y409" s="7" t="str">
        <f t="shared" si="35"/>
        <v>Failure</v>
      </c>
      <c r="Z409" s="7" t="str">
        <f t="shared" si="6"/>
        <v>Failure</v>
      </c>
      <c r="AA409" s="11">
        <v>22.88</v>
      </c>
      <c r="AB409" s="11">
        <v>3.13</v>
      </c>
      <c r="AC409" s="11" t="b">
        <v>1</v>
      </c>
    </row>
    <row r="410">
      <c r="A410" s="63">
        <v>183.1</v>
      </c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>
        <f t="shared" si="98"/>
        <v>0</v>
      </c>
      <c r="O410" s="64"/>
      <c r="P410" s="64"/>
      <c r="Q410" s="64"/>
      <c r="R410" s="63">
        <f t="shared" si="99"/>
        <v>0</v>
      </c>
      <c r="S410" s="64"/>
      <c r="T410" s="64"/>
      <c r="U410" s="64"/>
      <c r="V410" s="7">
        <v>0.4</v>
      </c>
      <c r="W410" s="8">
        <f t="shared" si="3"/>
        <v>0</v>
      </c>
      <c r="X410" s="9" t="str">
        <f t="shared" si="34"/>
        <v> </v>
      </c>
      <c r="Y410" s="7" t="str">
        <f t="shared" si="35"/>
        <v/>
      </c>
      <c r="Z410" s="7" t="str">
        <f t="shared" si="6"/>
        <v/>
      </c>
      <c r="AA410" s="64"/>
      <c r="AB410" s="64"/>
      <c r="AC410" s="63" t="b">
        <v>0</v>
      </c>
    </row>
    <row r="411">
      <c r="A411" s="70">
        <v>184.0</v>
      </c>
      <c r="B411" s="70">
        <v>1211924.0</v>
      </c>
      <c r="C411" s="70" t="s">
        <v>896</v>
      </c>
      <c r="D411" s="71"/>
      <c r="E411" s="71"/>
      <c r="F411" s="71"/>
      <c r="G411" s="71"/>
      <c r="H411" s="72"/>
      <c r="I411" s="72"/>
      <c r="J411" s="71"/>
      <c r="K411" s="71"/>
      <c r="L411" s="71"/>
      <c r="M411" s="71"/>
      <c r="N411" s="97">
        <f t="shared" si="98"/>
        <v>0</v>
      </c>
      <c r="O411" s="71"/>
      <c r="P411" s="71"/>
      <c r="Q411" s="71"/>
      <c r="R411" s="72">
        <f t="shared" si="99"/>
        <v>0</v>
      </c>
      <c r="S411" s="71"/>
      <c r="T411" s="71"/>
      <c r="U411" s="71"/>
      <c r="V411" s="7">
        <v>0.4</v>
      </c>
      <c r="W411" s="8">
        <f t="shared" si="3"/>
        <v>0</v>
      </c>
      <c r="X411" s="9" t="str">
        <f t="shared" si="34"/>
        <v> </v>
      </c>
      <c r="Y411" s="7" t="str">
        <f t="shared" si="35"/>
        <v/>
      </c>
      <c r="Z411" s="7" t="str">
        <f t="shared" si="6"/>
        <v/>
      </c>
      <c r="AA411" s="71"/>
      <c r="AB411" s="71"/>
      <c r="AC411" s="70" t="b">
        <v>0</v>
      </c>
    </row>
    <row r="412">
      <c r="A412" s="2">
        <v>184.1</v>
      </c>
      <c r="B412" s="2">
        <v>1211924.0</v>
      </c>
      <c r="C412" s="2" t="s">
        <v>515</v>
      </c>
      <c r="D412" s="2">
        <v>72.0</v>
      </c>
      <c r="E412" s="2" t="s">
        <v>57</v>
      </c>
      <c r="F412" s="2" t="s">
        <v>516</v>
      </c>
      <c r="G412" s="2" t="s">
        <v>517</v>
      </c>
      <c r="H412" s="4">
        <v>43969.0</v>
      </c>
      <c r="I412" s="4">
        <v>43950.0</v>
      </c>
      <c r="J412" s="2" t="s">
        <v>518</v>
      </c>
      <c r="K412" s="2">
        <v>2.0</v>
      </c>
      <c r="L412" s="2">
        <v>20.0</v>
      </c>
      <c r="M412" s="5"/>
      <c r="N412" s="10">
        <f t="shared" si="98"/>
        <v>-43969</v>
      </c>
      <c r="O412" s="5"/>
      <c r="P412" s="5"/>
      <c r="Q412" s="4">
        <v>44050.0</v>
      </c>
      <c r="R412" s="2">
        <f t="shared" si="99"/>
        <v>81</v>
      </c>
      <c r="S412" s="2" t="s">
        <v>519</v>
      </c>
      <c r="T412" s="2">
        <v>2.0</v>
      </c>
      <c r="U412" s="2">
        <v>18.0</v>
      </c>
      <c r="V412" s="7">
        <v>0.4</v>
      </c>
      <c r="W412" s="8">
        <f t="shared" si="3"/>
        <v>12</v>
      </c>
      <c r="X412" s="9" t="str">
        <f t="shared" si="34"/>
        <v>Failure</v>
      </c>
      <c r="Y412" s="7" t="str">
        <f t="shared" si="35"/>
        <v>Failure</v>
      </c>
      <c r="Z412" s="7" t="str">
        <f t="shared" si="6"/>
        <v>Failure</v>
      </c>
      <c r="AA412" s="2">
        <v>24.4</v>
      </c>
      <c r="AB412" s="2">
        <v>3.11</v>
      </c>
      <c r="AC412" s="2" t="b">
        <v>1</v>
      </c>
    </row>
    <row r="413">
      <c r="A413" s="63">
        <v>185.0</v>
      </c>
      <c r="B413" s="63">
        <v>1502281.0</v>
      </c>
      <c r="C413" s="63" t="s">
        <v>729</v>
      </c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3"/>
      <c r="S413" s="64"/>
      <c r="T413" s="64"/>
      <c r="U413" s="64"/>
      <c r="V413" s="7">
        <v>0.4</v>
      </c>
      <c r="W413" s="8">
        <f t="shared" si="3"/>
        <v>0</v>
      </c>
      <c r="X413" s="9" t="str">
        <f t="shared" si="34"/>
        <v> </v>
      </c>
      <c r="Y413" s="7" t="str">
        <f t="shared" si="35"/>
        <v/>
      </c>
      <c r="Z413" s="7" t="str">
        <f t="shared" si="6"/>
        <v/>
      </c>
      <c r="AA413" s="64"/>
      <c r="AB413" s="64"/>
      <c r="AC413" s="63" t="b">
        <v>0</v>
      </c>
    </row>
    <row r="414">
      <c r="A414" s="63">
        <v>185.1</v>
      </c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3"/>
      <c r="S414" s="64"/>
      <c r="T414" s="64"/>
      <c r="U414" s="64"/>
      <c r="V414" s="7">
        <v>0.4</v>
      </c>
      <c r="W414" s="8">
        <f t="shared" si="3"/>
        <v>0</v>
      </c>
      <c r="X414" s="9" t="str">
        <f t="shared" si="34"/>
        <v> </v>
      </c>
      <c r="Y414" s="7" t="str">
        <f t="shared" si="35"/>
        <v/>
      </c>
      <c r="Z414" s="7" t="str">
        <f t="shared" si="6"/>
        <v/>
      </c>
      <c r="AA414" s="64"/>
      <c r="AB414" s="64"/>
      <c r="AC414" s="63" t="b">
        <v>0</v>
      </c>
    </row>
    <row r="415">
      <c r="A415" s="70">
        <v>186.0</v>
      </c>
      <c r="B415" s="70">
        <v>1253368.0</v>
      </c>
      <c r="C415" s="70" t="s">
        <v>897</v>
      </c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>
        <f t="shared" ref="N415:N416" si="100">M415-H415</f>
        <v>0</v>
      </c>
      <c r="O415" s="71"/>
      <c r="P415" s="71"/>
      <c r="Q415" s="71"/>
      <c r="R415" s="70">
        <f t="shared" ref="R415:R416" si="101">Q415-H415</f>
        <v>0</v>
      </c>
      <c r="S415" s="71"/>
      <c r="T415" s="71"/>
      <c r="U415" s="71"/>
      <c r="V415" s="7">
        <v>0.4</v>
      </c>
      <c r="W415" s="8">
        <f t="shared" si="3"/>
        <v>0</v>
      </c>
      <c r="X415" s="9" t="str">
        <f t="shared" si="34"/>
        <v> </v>
      </c>
      <c r="Y415" s="7" t="str">
        <f t="shared" si="35"/>
        <v/>
      </c>
      <c r="Z415" s="7" t="str">
        <f t="shared" si="6"/>
        <v/>
      </c>
      <c r="AA415" s="71"/>
      <c r="AB415" s="71"/>
      <c r="AC415" s="70" t="b">
        <v>0</v>
      </c>
    </row>
    <row r="416">
      <c r="A416" s="11">
        <v>186.1</v>
      </c>
      <c r="B416" s="11">
        <v>1253368.0</v>
      </c>
      <c r="C416" s="11" t="s">
        <v>520</v>
      </c>
      <c r="D416" s="11">
        <v>79.0</v>
      </c>
      <c r="E416" s="11" t="s">
        <v>57</v>
      </c>
      <c r="F416" s="11" t="s">
        <v>521</v>
      </c>
      <c r="G416" s="11" t="s">
        <v>517</v>
      </c>
      <c r="H416" s="12">
        <v>43969.0</v>
      </c>
      <c r="I416" s="12">
        <v>43957.0</v>
      </c>
      <c r="J416" s="11" t="s">
        <v>522</v>
      </c>
      <c r="K416" s="11">
        <v>3.0</v>
      </c>
      <c r="L416" s="11">
        <v>16.0</v>
      </c>
      <c r="M416" s="13"/>
      <c r="N416" s="14">
        <f t="shared" si="100"/>
        <v>-43969</v>
      </c>
      <c r="O416" s="13"/>
      <c r="P416" s="13"/>
      <c r="Q416" s="12">
        <v>44022.0</v>
      </c>
      <c r="R416" s="11">
        <f t="shared" si="101"/>
        <v>53</v>
      </c>
      <c r="S416" s="11" t="s">
        <v>523</v>
      </c>
      <c r="T416" s="11">
        <v>1.0</v>
      </c>
      <c r="U416" s="11">
        <v>13.0</v>
      </c>
      <c r="V416" s="7">
        <v>0.4</v>
      </c>
      <c r="W416" s="8">
        <f t="shared" si="3"/>
        <v>9.6</v>
      </c>
      <c r="X416" s="9" t="str">
        <f t="shared" si="34"/>
        <v>Failure</v>
      </c>
      <c r="Y416" s="7" t="str">
        <f t="shared" si="35"/>
        <v>Success</v>
      </c>
      <c r="Z416" s="7" t="str">
        <f t="shared" si="6"/>
        <v>Success</v>
      </c>
      <c r="AA416" s="11">
        <v>26.7</v>
      </c>
      <c r="AB416" s="11">
        <v>3.56</v>
      </c>
      <c r="AC416" s="11" t="b">
        <v>1</v>
      </c>
    </row>
    <row r="417">
      <c r="A417" s="63">
        <v>187.0</v>
      </c>
      <c r="B417" s="63">
        <v>1419701.0</v>
      </c>
      <c r="C417" s="63" t="s">
        <v>898</v>
      </c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3"/>
      <c r="S417" s="64"/>
      <c r="T417" s="64"/>
      <c r="U417" s="64"/>
      <c r="V417" s="7">
        <v>0.4</v>
      </c>
      <c r="W417" s="8">
        <f t="shared" si="3"/>
        <v>0</v>
      </c>
      <c r="X417" s="9" t="str">
        <f t="shared" si="34"/>
        <v> </v>
      </c>
      <c r="Y417" s="7" t="str">
        <f t="shared" si="35"/>
        <v/>
      </c>
      <c r="Z417" s="7" t="str">
        <f t="shared" si="6"/>
        <v/>
      </c>
      <c r="AA417" s="64"/>
      <c r="AB417" s="64"/>
      <c r="AC417" s="63" t="b">
        <v>0</v>
      </c>
    </row>
    <row r="418">
      <c r="A418" s="63">
        <v>187.1</v>
      </c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3"/>
      <c r="S418" s="64"/>
      <c r="T418" s="64"/>
      <c r="U418" s="64"/>
      <c r="V418" s="7">
        <v>0.4</v>
      </c>
      <c r="W418" s="8">
        <f t="shared" si="3"/>
        <v>0</v>
      </c>
      <c r="X418" s="9" t="str">
        <f t="shared" si="34"/>
        <v> </v>
      </c>
      <c r="Y418" s="7" t="str">
        <f t="shared" si="35"/>
        <v/>
      </c>
      <c r="Z418" s="7" t="str">
        <f t="shared" si="6"/>
        <v/>
      </c>
      <c r="AA418" s="64"/>
      <c r="AB418" s="64"/>
      <c r="AC418" s="63" t="b">
        <v>0</v>
      </c>
    </row>
    <row r="419">
      <c r="A419" s="63">
        <v>188.0</v>
      </c>
      <c r="B419" s="63">
        <v>2403771.0</v>
      </c>
      <c r="C419" s="63" t="s">
        <v>694</v>
      </c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3"/>
      <c r="S419" s="64"/>
      <c r="T419" s="64"/>
      <c r="U419" s="64"/>
      <c r="V419" s="7">
        <v>0.4</v>
      </c>
      <c r="W419" s="8">
        <f t="shared" si="3"/>
        <v>0</v>
      </c>
      <c r="X419" s="9" t="str">
        <f t="shared" si="34"/>
        <v> </v>
      </c>
      <c r="Y419" s="7" t="str">
        <f t="shared" si="35"/>
        <v/>
      </c>
      <c r="Z419" s="7" t="str">
        <f t="shared" si="6"/>
        <v/>
      </c>
      <c r="AA419" s="64"/>
      <c r="AB419" s="64"/>
      <c r="AC419" s="63" t="b">
        <v>0</v>
      </c>
    </row>
    <row r="420">
      <c r="A420" s="63">
        <v>188.1</v>
      </c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3"/>
      <c r="S420" s="64"/>
      <c r="T420" s="64"/>
      <c r="U420" s="64"/>
      <c r="V420" s="7">
        <v>0.4</v>
      </c>
      <c r="W420" s="8">
        <f t="shared" si="3"/>
        <v>0</v>
      </c>
      <c r="X420" s="9" t="str">
        <f t="shared" si="34"/>
        <v> </v>
      </c>
      <c r="Y420" s="7" t="str">
        <f t="shared" si="35"/>
        <v/>
      </c>
      <c r="Z420" s="7" t="str">
        <f t="shared" si="6"/>
        <v/>
      </c>
      <c r="AA420" s="64"/>
      <c r="AB420" s="64"/>
      <c r="AC420" s="63" t="b">
        <v>0</v>
      </c>
    </row>
    <row r="421">
      <c r="A421" s="11">
        <v>189.0</v>
      </c>
      <c r="B421" s="11">
        <v>1650704.0</v>
      </c>
      <c r="C421" s="11" t="s">
        <v>524</v>
      </c>
      <c r="D421" s="11">
        <v>80.0</v>
      </c>
      <c r="E421" s="11" t="s">
        <v>57</v>
      </c>
      <c r="F421" s="11" t="s">
        <v>525</v>
      </c>
      <c r="G421" s="11" t="s">
        <v>526</v>
      </c>
      <c r="H421" s="12">
        <v>44060.0</v>
      </c>
      <c r="I421" s="12">
        <v>44049.0</v>
      </c>
      <c r="J421" s="11" t="s">
        <v>527</v>
      </c>
      <c r="K421" s="11">
        <v>7.0</v>
      </c>
      <c r="L421" s="11">
        <v>14.0</v>
      </c>
      <c r="M421" s="12">
        <v>44069.0</v>
      </c>
      <c r="N421" s="13">
        <f t="shared" ref="N421:N424" si="102">M421-H421</f>
        <v>9</v>
      </c>
      <c r="O421" s="11" t="s">
        <v>527</v>
      </c>
      <c r="P421" s="11">
        <v>12.0</v>
      </c>
      <c r="Q421" s="12">
        <v>44147.0</v>
      </c>
      <c r="R421" s="11">
        <f t="shared" ref="R421:R424" si="103">Q421-H421</f>
        <v>87</v>
      </c>
      <c r="S421" s="11" t="s">
        <v>527</v>
      </c>
      <c r="T421" s="11">
        <v>7.0</v>
      </c>
      <c r="U421" s="11">
        <v>10.0</v>
      </c>
      <c r="V421" s="7">
        <v>0.4</v>
      </c>
      <c r="W421" s="8">
        <f t="shared" si="3"/>
        <v>8.4</v>
      </c>
      <c r="X421" s="9" t="str">
        <f t="shared" si="34"/>
        <v>Failure</v>
      </c>
      <c r="Y421" s="7" t="str">
        <f t="shared" si="35"/>
        <v>Failure</v>
      </c>
      <c r="Z421" s="7" t="str">
        <f t="shared" si="6"/>
        <v>Failure</v>
      </c>
      <c r="AA421" s="11">
        <v>23.22</v>
      </c>
      <c r="AB421" s="11">
        <v>2.85</v>
      </c>
      <c r="AC421" s="11" t="b">
        <v>1</v>
      </c>
    </row>
    <row r="422">
      <c r="A422" s="2">
        <v>189.1</v>
      </c>
      <c r="B422" s="2">
        <v>1650704.0</v>
      </c>
      <c r="C422" s="2" t="s">
        <v>528</v>
      </c>
      <c r="D422" s="2">
        <v>81.0</v>
      </c>
      <c r="E422" s="2" t="s">
        <v>57</v>
      </c>
      <c r="F422" s="2" t="s">
        <v>525</v>
      </c>
      <c r="G422" s="2" t="s">
        <v>529</v>
      </c>
      <c r="H422" s="4">
        <v>44137.0</v>
      </c>
      <c r="I422" s="4">
        <v>44118.0</v>
      </c>
      <c r="J422" s="2" t="s">
        <v>527</v>
      </c>
      <c r="K422" s="2">
        <v>7.0</v>
      </c>
      <c r="L422" s="2">
        <v>14.0</v>
      </c>
      <c r="M422" s="4">
        <v>44147.0</v>
      </c>
      <c r="N422" s="5">
        <f t="shared" si="102"/>
        <v>10</v>
      </c>
      <c r="O422" s="2" t="s">
        <v>527</v>
      </c>
      <c r="P422" s="2">
        <v>11.0</v>
      </c>
      <c r="Q422" s="4">
        <v>44215.0</v>
      </c>
      <c r="R422" s="2">
        <f t="shared" si="103"/>
        <v>78</v>
      </c>
      <c r="S422" s="2" t="s">
        <v>527</v>
      </c>
      <c r="T422" s="2">
        <v>7.0</v>
      </c>
      <c r="U422" s="2">
        <v>13.0</v>
      </c>
      <c r="V422" s="7">
        <v>0.4</v>
      </c>
      <c r="W422" s="8">
        <f t="shared" si="3"/>
        <v>8.4</v>
      </c>
      <c r="X422" s="9" t="str">
        <f t="shared" si="34"/>
        <v>Failure</v>
      </c>
      <c r="Y422" s="7" t="str">
        <f t="shared" si="35"/>
        <v>Failure</v>
      </c>
      <c r="Z422" s="7" t="str">
        <f t="shared" si="6"/>
        <v>Failure</v>
      </c>
      <c r="AA422" s="2">
        <v>23.2</v>
      </c>
      <c r="AB422" s="2">
        <v>2.87</v>
      </c>
      <c r="AC422" s="2" t="b">
        <v>1</v>
      </c>
    </row>
    <row r="423">
      <c r="A423" s="11">
        <v>190.0</v>
      </c>
      <c r="B423" s="11">
        <v>1998601.0</v>
      </c>
      <c r="C423" s="11" t="s">
        <v>530</v>
      </c>
      <c r="D423" s="11">
        <v>63.0</v>
      </c>
      <c r="E423" s="11" t="s">
        <v>30</v>
      </c>
      <c r="F423" s="11" t="s">
        <v>531</v>
      </c>
      <c r="G423" s="11" t="s">
        <v>308</v>
      </c>
      <c r="H423" s="12">
        <v>44060.0</v>
      </c>
      <c r="I423" s="12">
        <v>44036.0</v>
      </c>
      <c r="J423" s="11" t="s">
        <v>39</v>
      </c>
      <c r="K423" s="11">
        <v>0.0</v>
      </c>
      <c r="L423" s="11">
        <v>21.0</v>
      </c>
      <c r="M423" s="12">
        <v>44069.0</v>
      </c>
      <c r="N423" s="13">
        <f t="shared" si="102"/>
        <v>9</v>
      </c>
      <c r="O423" s="11" t="s">
        <v>39</v>
      </c>
      <c r="P423" s="11">
        <v>15.0</v>
      </c>
      <c r="Q423" s="12">
        <v>44099.0</v>
      </c>
      <c r="R423" s="11">
        <f t="shared" si="103"/>
        <v>39</v>
      </c>
      <c r="S423" s="11" t="s">
        <v>39</v>
      </c>
      <c r="T423" s="11">
        <v>0.0</v>
      </c>
      <c r="U423" s="11">
        <v>16.0</v>
      </c>
      <c r="V423" s="7">
        <v>0.4</v>
      </c>
      <c r="W423" s="8">
        <f t="shared" si="3"/>
        <v>12.6</v>
      </c>
      <c r="X423" s="9" t="str">
        <f t="shared" si="34"/>
        <v>Failure</v>
      </c>
      <c r="Y423" s="7" t="str">
        <f t="shared" si="35"/>
        <v>Failure</v>
      </c>
      <c r="Z423" s="7" t="str">
        <f t="shared" si="6"/>
        <v>Failure</v>
      </c>
      <c r="AA423" s="11">
        <v>23.95</v>
      </c>
      <c r="AB423" s="11">
        <v>2.8</v>
      </c>
      <c r="AC423" s="11" t="b">
        <v>1</v>
      </c>
    </row>
    <row r="424">
      <c r="A424" s="11">
        <v>190.1</v>
      </c>
      <c r="B424" s="13"/>
      <c r="C424" s="11" t="s">
        <v>532</v>
      </c>
      <c r="D424" s="11">
        <v>63.0</v>
      </c>
      <c r="E424" s="11" t="s">
        <v>30</v>
      </c>
      <c r="F424" s="11" t="s">
        <v>531</v>
      </c>
      <c r="G424" s="11" t="s">
        <v>147</v>
      </c>
      <c r="H424" s="12">
        <v>43997.0</v>
      </c>
      <c r="I424" s="12">
        <v>43971.0</v>
      </c>
      <c r="J424" s="11" t="s">
        <v>39</v>
      </c>
      <c r="K424" s="11">
        <v>0.0</v>
      </c>
      <c r="L424" s="11">
        <v>24.0</v>
      </c>
      <c r="M424" s="12">
        <v>44006.0</v>
      </c>
      <c r="N424" s="13">
        <f t="shared" si="102"/>
        <v>9</v>
      </c>
      <c r="O424" s="11" t="s">
        <v>39</v>
      </c>
      <c r="P424" s="11">
        <v>18.0</v>
      </c>
      <c r="Q424" s="12">
        <v>44099.0</v>
      </c>
      <c r="R424" s="11">
        <f t="shared" si="103"/>
        <v>102</v>
      </c>
      <c r="S424" s="11" t="s">
        <v>39</v>
      </c>
      <c r="T424" s="11">
        <v>0.0</v>
      </c>
      <c r="U424" s="11">
        <v>16.0</v>
      </c>
      <c r="V424" s="7">
        <v>0.4</v>
      </c>
      <c r="W424" s="8">
        <f t="shared" si="3"/>
        <v>14.4</v>
      </c>
      <c r="X424" s="9" t="str">
        <f t="shared" si="34"/>
        <v>Failure</v>
      </c>
      <c r="Y424" s="7" t="str">
        <f t="shared" si="35"/>
        <v>Failure</v>
      </c>
      <c r="Z424" s="7" t="str">
        <f t="shared" si="6"/>
        <v>Failure</v>
      </c>
      <c r="AA424" s="11">
        <v>23.96</v>
      </c>
      <c r="AB424" s="11">
        <v>2.81</v>
      </c>
      <c r="AC424" s="11" t="b">
        <v>1</v>
      </c>
    </row>
    <row r="425">
      <c r="A425" s="63">
        <v>191.0</v>
      </c>
      <c r="B425" s="63">
        <v>1505219.0</v>
      </c>
      <c r="C425" s="63" t="s">
        <v>872</v>
      </c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3"/>
      <c r="S425" s="64"/>
      <c r="T425" s="64"/>
      <c r="U425" s="64"/>
      <c r="V425" s="7">
        <v>0.4</v>
      </c>
      <c r="W425" s="8">
        <f t="shared" si="3"/>
        <v>0</v>
      </c>
      <c r="X425" s="9" t="str">
        <f t="shared" si="34"/>
        <v> </v>
      </c>
      <c r="Y425" s="7" t="str">
        <f t="shared" si="35"/>
        <v/>
      </c>
      <c r="Z425" s="7" t="str">
        <f t="shared" si="6"/>
        <v/>
      </c>
      <c r="AA425" s="64"/>
      <c r="AB425" s="64"/>
      <c r="AC425" s="63" t="b">
        <v>0</v>
      </c>
    </row>
    <row r="426">
      <c r="A426" s="63">
        <v>191.1</v>
      </c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3"/>
      <c r="S426" s="64"/>
      <c r="T426" s="64"/>
      <c r="U426" s="64"/>
      <c r="V426" s="7">
        <v>0.4</v>
      </c>
      <c r="W426" s="8">
        <f t="shared" si="3"/>
        <v>0</v>
      </c>
      <c r="X426" s="9" t="str">
        <f t="shared" si="34"/>
        <v> </v>
      </c>
      <c r="Y426" s="7" t="str">
        <f t="shared" si="35"/>
        <v/>
      </c>
      <c r="Z426" s="7" t="str">
        <f t="shared" si="6"/>
        <v/>
      </c>
      <c r="AA426" s="64"/>
      <c r="AB426" s="64"/>
      <c r="AC426" s="63" t="b">
        <v>0</v>
      </c>
    </row>
    <row r="427">
      <c r="A427" s="70">
        <v>192.0</v>
      </c>
      <c r="B427" s="70">
        <v>2737009.0</v>
      </c>
      <c r="C427" s="70" t="s">
        <v>899</v>
      </c>
      <c r="D427" s="71"/>
      <c r="E427" s="71"/>
      <c r="F427" s="71"/>
      <c r="G427" s="70" t="s">
        <v>696</v>
      </c>
      <c r="H427" s="70"/>
      <c r="I427" s="70"/>
      <c r="J427" s="71"/>
      <c r="K427" s="71"/>
      <c r="L427" s="71"/>
      <c r="M427" s="71"/>
      <c r="N427" s="71">
        <f t="shared" ref="N427:N429" si="104">M427-H427</f>
        <v>0</v>
      </c>
      <c r="O427" s="71"/>
      <c r="P427" s="71"/>
      <c r="Q427" s="71"/>
      <c r="R427" s="70">
        <f t="shared" ref="R427:R429" si="105">Q427-H427</f>
        <v>0</v>
      </c>
      <c r="S427" s="71"/>
      <c r="T427" s="71"/>
      <c r="U427" s="71"/>
      <c r="V427" s="7">
        <v>0.4</v>
      </c>
      <c r="W427" s="8">
        <f t="shared" si="3"/>
        <v>0</v>
      </c>
      <c r="X427" s="9" t="str">
        <f t="shared" si="34"/>
        <v> </v>
      </c>
      <c r="Y427" s="7" t="str">
        <f t="shared" si="35"/>
        <v/>
      </c>
      <c r="Z427" s="7" t="str">
        <f t="shared" si="6"/>
        <v/>
      </c>
      <c r="AA427" s="71"/>
      <c r="AB427" s="71"/>
      <c r="AC427" s="70" t="b">
        <v>0</v>
      </c>
    </row>
    <row r="428">
      <c r="A428" s="11">
        <v>192.1</v>
      </c>
      <c r="B428" s="11">
        <v>2737009.0</v>
      </c>
      <c r="C428" s="11" t="s">
        <v>533</v>
      </c>
      <c r="D428" s="11">
        <v>23.0</v>
      </c>
      <c r="E428" s="11" t="s">
        <v>30</v>
      </c>
      <c r="F428" s="11" t="s">
        <v>534</v>
      </c>
      <c r="G428" s="11" t="s">
        <v>535</v>
      </c>
      <c r="H428" s="12">
        <v>43983.0</v>
      </c>
      <c r="I428" s="12">
        <v>43983.0</v>
      </c>
      <c r="J428" s="11" t="s">
        <v>536</v>
      </c>
      <c r="K428" s="11">
        <v>11.0</v>
      </c>
      <c r="L428" s="11">
        <v>42.0</v>
      </c>
      <c r="M428" s="12">
        <v>43991.0</v>
      </c>
      <c r="N428" s="13">
        <f t="shared" si="104"/>
        <v>8</v>
      </c>
      <c r="O428" s="11" t="s">
        <v>537</v>
      </c>
      <c r="P428" s="11">
        <v>22.0</v>
      </c>
      <c r="Q428" s="12">
        <v>44088.0</v>
      </c>
      <c r="R428" s="11">
        <f t="shared" si="105"/>
        <v>105</v>
      </c>
      <c r="S428" s="11" t="s">
        <v>537</v>
      </c>
      <c r="T428" s="11">
        <v>9.0</v>
      </c>
      <c r="U428" s="11">
        <v>10.0</v>
      </c>
      <c r="V428" s="7">
        <v>0.4</v>
      </c>
      <c r="W428" s="8">
        <f t="shared" si="3"/>
        <v>25.2</v>
      </c>
      <c r="X428" s="9" t="str">
        <f t="shared" si="34"/>
        <v>Success</v>
      </c>
      <c r="Y428" s="7" t="str">
        <f t="shared" si="35"/>
        <v>Success</v>
      </c>
      <c r="Z428" s="7" t="str">
        <f t="shared" si="6"/>
        <v>Success</v>
      </c>
      <c r="AA428" s="11">
        <v>23.0</v>
      </c>
      <c r="AB428" s="11">
        <v>3.64</v>
      </c>
      <c r="AC428" s="11" t="b">
        <v>1</v>
      </c>
    </row>
    <row r="429">
      <c r="A429" s="11">
        <v>193.0</v>
      </c>
      <c r="B429" s="11">
        <v>1995818.0</v>
      </c>
      <c r="C429" s="11" t="s">
        <v>538</v>
      </c>
      <c r="D429" s="11">
        <v>77.0</v>
      </c>
      <c r="E429" s="11" t="s">
        <v>57</v>
      </c>
      <c r="F429" s="11" t="s">
        <v>539</v>
      </c>
      <c r="G429" s="11" t="s">
        <v>540</v>
      </c>
      <c r="H429" s="12">
        <v>43997.0</v>
      </c>
      <c r="I429" s="12">
        <v>43977.0</v>
      </c>
      <c r="J429" s="32" t="s">
        <v>541</v>
      </c>
      <c r="K429" s="11">
        <v>1.0</v>
      </c>
      <c r="L429" s="11">
        <v>17.0</v>
      </c>
      <c r="M429" s="12">
        <v>44006.0</v>
      </c>
      <c r="N429" s="13">
        <f t="shared" si="104"/>
        <v>9</v>
      </c>
      <c r="O429" s="32" t="s">
        <v>541</v>
      </c>
      <c r="P429" s="11">
        <v>12.0</v>
      </c>
      <c r="Q429" s="12">
        <v>44132.0</v>
      </c>
      <c r="R429" s="11">
        <f t="shared" si="105"/>
        <v>135</v>
      </c>
      <c r="S429" s="32" t="s">
        <v>541</v>
      </c>
      <c r="T429" s="11">
        <v>1.0</v>
      </c>
      <c r="U429" s="11">
        <v>13.0</v>
      </c>
      <c r="V429" s="7">
        <v>0.4</v>
      </c>
      <c r="W429" s="8">
        <f t="shared" si="3"/>
        <v>10.2</v>
      </c>
      <c r="X429" s="9" t="str">
        <f t="shared" si="34"/>
        <v>Failure</v>
      </c>
      <c r="Y429" s="7" t="str">
        <f t="shared" si="35"/>
        <v>Failure</v>
      </c>
      <c r="Z429" s="7" t="str">
        <f t="shared" si="6"/>
        <v>Failure</v>
      </c>
      <c r="AA429" s="11">
        <v>25.41</v>
      </c>
      <c r="AB429" s="11">
        <v>3.94</v>
      </c>
      <c r="AC429" s="11" t="b">
        <v>1</v>
      </c>
    </row>
    <row r="430">
      <c r="A430" s="63">
        <v>193.1</v>
      </c>
      <c r="B430" s="64"/>
      <c r="C430" s="63" t="s">
        <v>886</v>
      </c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3"/>
      <c r="S430" s="64"/>
      <c r="T430" s="64"/>
      <c r="U430" s="64"/>
      <c r="V430" s="7">
        <v>0.4</v>
      </c>
      <c r="W430" s="8">
        <f t="shared" si="3"/>
        <v>0</v>
      </c>
      <c r="X430" s="9" t="str">
        <f t="shared" si="34"/>
        <v> </v>
      </c>
      <c r="Y430" s="7" t="str">
        <f t="shared" si="35"/>
        <v/>
      </c>
      <c r="Z430" s="7" t="str">
        <f t="shared" si="6"/>
        <v/>
      </c>
      <c r="AA430" s="64"/>
      <c r="AB430" s="64"/>
      <c r="AC430" s="63" t="b">
        <v>0</v>
      </c>
    </row>
    <row r="431">
      <c r="A431" s="63">
        <v>194.0</v>
      </c>
      <c r="B431" s="63">
        <v>2471280.0</v>
      </c>
      <c r="C431" s="63" t="s">
        <v>740</v>
      </c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3"/>
      <c r="S431" s="64"/>
      <c r="T431" s="64"/>
      <c r="U431" s="64"/>
      <c r="V431" s="7">
        <v>0.4</v>
      </c>
      <c r="W431" s="8">
        <f t="shared" si="3"/>
        <v>0</v>
      </c>
      <c r="X431" s="9" t="str">
        <f t="shared" si="34"/>
        <v> </v>
      </c>
      <c r="Y431" s="7" t="str">
        <f t="shared" si="35"/>
        <v/>
      </c>
      <c r="Z431" s="7" t="str">
        <f t="shared" si="6"/>
        <v/>
      </c>
      <c r="AA431" s="64"/>
      <c r="AB431" s="64"/>
      <c r="AC431" s="63" t="b">
        <v>0</v>
      </c>
    </row>
    <row r="432">
      <c r="A432" s="63">
        <v>194.1</v>
      </c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3"/>
      <c r="S432" s="64"/>
      <c r="T432" s="64"/>
      <c r="U432" s="64"/>
      <c r="V432" s="7">
        <v>0.4</v>
      </c>
      <c r="W432" s="8">
        <f t="shared" si="3"/>
        <v>0</v>
      </c>
      <c r="X432" s="9" t="str">
        <f t="shared" si="34"/>
        <v> </v>
      </c>
      <c r="Y432" s="7" t="str">
        <f t="shared" si="35"/>
        <v/>
      </c>
      <c r="Z432" s="7" t="str">
        <f t="shared" si="6"/>
        <v/>
      </c>
      <c r="AA432" s="64"/>
      <c r="AB432" s="64"/>
      <c r="AC432" s="63" t="b">
        <v>0</v>
      </c>
    </row>
    <row r="433">
      <c r="A433" s="70">
        <v>195.0</v>
      </c>
      <c r="B433" s="70">
        <v>1450354.0</v>
      </c>
      <c r="C433" s="70" t="s">
        <v>900</v>
      </c>
      <c r="D433" s="71"/>
      <c r="E433" s="71"/>
      <c r="F433" s="71"/>
      <c r="G433" s="71"/>
      <c r="H433" s="70"/>
      <c r="I433" s="70"/>
      <c r="J433" s="71"/>
      <c r="K433" s="71"/>
      <c r="L433" s="71"/>
      <c r="M433" s="71"/>
      <c r="N433" s="71">
        <f t="shared" ref="N433:N445" si="106">M433-H433</f>
        <v>0</v>
      </c>
      <c r="O433" s="71"/>
      <c r="P433" s="71"/>
      <c r="Q433" s="71"/>
      <c r="R433" s="70">
        <f t="shared" ref="R433:R445" si="107">Q433-H433</f>
        <v>0</v>
      </c>
      <c r="S433" s="71"/>
      <c r="T433" s="71"/>
      <c r="U433" s="71"/>
      <c r="V433" s="7">
        <v>0.4</v>
      </c>
      <c r="W433" s="8">
        <f t="shared" si="3"/>
        <v>0</v>
      </c>
      <c r="X433" s="9" t="str">
        <f t="shared" si="34"/>
        <v> </v>
      </c>
      <c r="Y433" s="7" t="str">
        <f t="shared" si="35"/>
        <v/>
      </c>
      <c r="Z433" s="7" t="str">
        <f t="shared" si="6"/>
        <v/>
      </c>
      <c r="AA433" s="71"/>
      <c r="AB433" s="71"/>
      <c r="AC433" s="70" t="b">
        <v>0</v>
      </c>
    </row>
    <row r="434">
      <c r="A434" s="70">
        <v>195.1</v>
      </c>
      <c r="B434" s="70"/>
      <c r="C434" s="70" t="s">
        <v>901</v>
      </c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>
        <f t="shared" si="106"/>
        <v>0</v>
      </c>
      <c r="O434" s="71"/>
      <c r="P434" s="71"/>
      <c r="Q434" s="71"/>
      <c r="R434" s="70">
        <f t="shared" si="107"/>
        <v>0</v>
      </c>
      <c r="S434" s="71"/>
      <c r="T434" s="71"/>
      <c r="U434" s="71"/>
      <c r="V434" s="7">
        <v>0.4</v>
      </c>
      <c r="W434" s="8">
        <f t="shared" si="3"/>
        <v>0</v>
      </c>
      <c r="X434" s="9" t="str">
        <f t="shared" si="34"/>
        <v> </v>
      </c>
      <c r="Y434" s="7" t="str">
        <f t="shared" si="35"/>
        <v/>
      </c>
      <c r="Z434" s="7" t="str">
        <f t="shared" si="6"/>
        <v/>
      </c>
      <c r="AA434" s="71"/>
      <c r="AB434" s="71"/>
      <c r="AC434" s="70" t="b">
        <v>0</v>
      </c>
    </row>
    <row r="435">
      <c r="A435" s="70">
        <v>195.2</v>
      </c>
      <c r="B435" s="70"/>
      <c r="C435" s="70" t="s">
        <v>902</v>
      </c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>
        <f t="shared" si="106"/>
        <v>0</v>
      </c>
      <c r="O435" s="71"/>
      <c r="P435" s="71"/>
      <c r="Q435" s="71"/>
      <c r="R435" s="70">
        <f t="shared" si="107"/>
        <v>0</v>
      </c>
      <c r="S435" s="71"/>
      <c r="T435" s="71"/>
      <c r="U435" s="71"/>
      <c r="V435" s="7">
        <v>0.4</v>
      </c>
      <c r="W435" s="8">
        <f t="shared" si="3"/>
        <v>0</v>
      </c>
      <c r="X435" s="9" t="str">
        <f t="shared" si="34"/>
        <v> </v>
      </c>
      <c r="Y435" s="7" t="str">
        <f t="shared" si="35"/>
        <v/>
      </c>
      <c r="Z435" s="7" t="str">
        <f t="shared" si="6"/>
        <v/>
      </c>
      <c r="AA435" s="71"/>
      <c r="AB435" s="71"/>
      <c r="AC435" s="70" t="b">
        <v>0</v>
      </c>
    </row>
    <row r="436">
      <c r="A436" s="11">
        <v>195.3</v>
      </c>
      <c r="B436" s="11">
        <v>1450354.0</v>
      </c>
      <c r="C436" s="11" t="s">
        <v>542</v>
      </c>
      <c r="D436" s="11">
        <v>60.0</v>
      </c>
      <c r="E436" s="11" t="s">
        <v>30</v>
      </c>
      <c r="F436" s="11" t="s">
        <v>543</v>
      </c>
      <c r="G436" s="11" t="s">
        <v>544</v>
      </c>
      <c r="H436" s="12">
        <v>44018.0</v>
      </c>
      <c r="I436" s="12">
        <v>43987.0</v>
      </c>
      <c r="J436" s="11" t="s">
        <v>545</v>
      </c>
      <c r="K436" s="11">
        <v>5.0</v>
      </c>
      <c r="L436" s="11">
        <v>16.0</v>
      </c>
      <c r="M436" s="12">
        <v>44027.0</v>
      </c>
      <c r="N436" s="13">
        <f t="shared" si="106"/>
        <v>9</v>
      </c>
      <c r="O436" s="11" t="s">
        <v>546</v>
      </c>
      <c r="P436" s="11">
        <v>15.0</v>
      </c>
      <c r="Q436" s="12">
        <v>44057.0</v>
      </c>
      <c r="R436" s="11">
        <f t="shared" si="107"/>
        <v>39</v>
      </c>
      <c r="S436" s="11" t="s">
        <v>547</v>
      </c>
      <c r="T436" s="11">
        <v>4.0</v>
      </c>
      <c r="U436" s="11">
        <v>11.0</v>
      </c>
      <c r="V436" s="7">
        <v>0.4</v>
      </c>
      <c r="W436" s="8">
        <f t="shared" si="3"/>
        <v>9.6</v>
      </c>
      <c r="X436" s="9" t="str">
        <f t="shared" si="34"/>
        <v>Failure</v>
      </c>
      <c r="Y436" s="7" t="str">
        <f t="shared" si="35"/>
        <v>Success</v>
      </c>
      <c r="Z436" s="7" t="str">
        <f t="shared" si="6"/>
        <v>Success</v>
      </c>
      <c r="AA436" s="11">
        <v>24.06</v>
      </c>
      <c r="AB436" s="11">
        <v>3.11</v>
      </c>
      <c r="AC436" s="11" t="b">
        <v>1</v>
      </c>
    </row>
    <row r="437">
      <c r="A437" s="11">
        <v>195.4</v>
      </c>
      <c r="B437" s="11">
        <v>1450354.0</v>
      </c>
      <c r="C437" s="11" t="s">
        <v>548</v>
      </c>
      <c r="D437" s="11">
        <v>61.0</v>
      </c>
      <c r="E437" s="11" t="s">
        <v>30</v>
      </c>
      <c r="F437" s="11" t="s">
        <v>543</v>
      </c>
      <c r="G437" s="11" t="s">
        <v>549</v>
      </c>
      <c r="H437" s="12">
        <v>44284.0</v>
      </c>
      <c r="I437" s="12">
        <v>44272.0</v>
      </c>
      <c r="J437" s="33" t="s">
        <v>546</v>
      </c>
      <c r="K437" s="11">
        <v>4.0</v>
      </c>
      <c r="L437" s="11">
        <v>18.0</v>
      </c>
      <c r="M437" s="12">
        <v>44293.0</v>
      </c>
      <c r="N437" s="13">
        <f t="shared" si="106"/>
        <v>9</v>
      </c>
      <c r="O437" s="33" t="s">
        <v>546</v>
      </c>
      <c r="P437" s="11">
        <v>21.0</v>
      </c>
      <c r="Q437" s="12">
        <v>44386.0</v>
      </c>
      <c r="R437" s="11">
        <f t="shared" si="107"/>
        <v>102</v>
      </c>
      <c r="S437" s="33" t="s">
        <v>546</v>
      </c>
      <c r="T437" s="11">
        <v>4.0</v>
      </c>
      <c r="U437" s="11">
        <v>13.0</v>
      </c>
      <c r="V437" s="7">
        <v>0.4</v>
      </c>
      <c r="W437" s="8">
        <f t="shared" si="3"/>
        <v>10.8</v>
      </c>
      <c r="X437" s="9" t="str">
        <f t="shared" si="34"/>
        <v>Failure</v>
      </c>
      <c r="Y437" s="7" t="str">
        <f t="shared" si="35"/>
        <v>Failure</v>
      </c>
      <c r="Z437" s="7" t="str">
        <f t="shared" si="6"/>
        <v>Failure</v>
      </c>
      <c r="AA437" s="11">
        <v>23.85</v>
      </c>
      <c r="AB437" s="11">
        <v>3.08</v>
      </c>
      <c r="AC437" s="11" t="b">
        <v>1</v>
      </c>
    </row>
    <row r="438">
      <c r="A438" s="70">
        <v>195.5</v>
      </c>
      <c r="B438" s="71"/>
      <c r="C438" s="70" t="s">
        <v>903</v>
      </c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>
        <f t="shared" si="106"/>
        <v>0</v>
      </c>
      <c r="O438" s="71"/>
      <c r="P438" s="71"/>
      <c r="Q438" s="71"/>
      <c r="R438" s="70">
        <f t="shared" si="107"/>
        <v>0</v>
      </c>
      <c r="S438" s="71"/>
      <c r="T438" s="71"/>
      <c r="U438" s="71"/>
      <c r="V438" s="7">
        <v>0.4</v>
      </c>
      <c r="W438" s="8">
        <f t="shared" si="3"/>
        <v>0</v>
      </c>
      <c r="X438" s="9" t="str">
        <f t="shared" si="34"/>
        <v> </v>
      </c>
      <c r="Y438" s="7" t="str">
        <f t="shared" si="35"/>
        <v/>
      </c>
      <c r="Z438" s="7" t="str">
        <f t="shared" si="6"/>
        <v/>
      </c>
      <c r="AA438" s="71"/>
      <c r="AB438" s="71"/>
      <c r="AC438" s="70" t="b">
        <v>0</v>
      </c>
    </row>
    <row r="439">
      <c r="A439" s="70">
        <v>196.0</v>
      </c>
      <c r="B439" s="70">
        <v>3024775.0</v>
      </c>
      <c r="C439" s="70" t="s">
        <v>904</v>
      </c>
      <c r="D439" s="71"/>
      <c r="E439" s="71"/>
      <c r="F439" s="71"/>
      <c r="G439" s="71"/>
      <c r="H439" s="70"/>
      <c r="I439" s="70"/>
      <c r="J439" s="71"/>
      <c r="K439" s="71"/>
      <c r="L439" s="71"/>
      <c r="M439" s="71"/>
      <c r="N439" s="71">
        <f t="shared" si="106"/>
        <v>0</v>
      </c>
      <c r="O439" s="71"/>
      <c r="P439" s="71"/>
      <c r="Q439" s="71"/>
      <c r="R439" s="70">
        <f t="shared" si="107"/>
        <v>0</v>
      </c>
      <c r="S439" s="71"/>
      <c r="T439" s="71"/>
      <c r="U439" s="71"/>
      <c r="V439" s="7">
        <v>0.4</v>
      </c>
      <c r="W439" s="8">
        <f t="shared" si="3"/>
        <v>0</v>
      </c>
      <c r="X439" s="9" t="str">
        <f t="shared" si="34"/>
        <v> </v>
      </c>
      <c r="Y439" s="7" t="str">
        <f t="shared" si="35"/>
        <v/>
      </c>
      <c r="Z439" s="7" t="str">
        <f t="shared" si="6"/>
        <v/>
      </c>
      <c r="AA439" s="71"/>
      <c r="AB439" s="71"/>
      <c r="AC439" s="70" t="b">
        <v>0</v>
      </c>
    </row>
    <row r="440">
      <c r="A440" s="11">
        <v>196.1</v>
      </c>
      <c r="B440" s="11">
        <v>3024775.0</v>
      </c>
      <c r="C440" s="11" t="s">
        <v>550</v>
      </c>
      <c r="D440" s="11">
        <v>69.0</v>
      </c>
      <c r="E440" s="11" t="s">
        <v>30</v>
      </c>
      <c r="F440" s="11" t="s">
        <v>551</v>
      </c>
      <c r="G440" s="11" t="s">
        <v>552</v>
      </c>
      <c r="H440" s="12">
        <v>44011.0</v>
      </c>
      <c r="I440" s="12">
        <v>43987.0</v>
      </c>
      <c r="J440" s="11" t="s">
        <v>553</v>
      </c>
      <c r="K440" s="11">
        <v>2.0</v>
      </c>
      <c r="L440" s="11">
        <v>25.0</v>
      </c>
      <c r="M440" s="12">
        <v>44019.0</v>
      </c>
      <c r="N440" s="13">
        <f t="shared" si="106"/>
        <v>8</v>
      </c>
      <c r="O440" s="11" t="s">
        <v>554</v>
      </c>
      <c r="P440" s="11">
        <v>23.0</v>
      </c>
      <c r="Q440" s="12">
        <v>44071.0</v>
      </c>
      <c r="R440" s="11">
        <f t="shared" si="107"/>
        <v>60</v>
      </c>
      <c r="S440" s="11" t="s">
        <v>555</v>
      </c>
      <c r="T440" s="11">
        <v>3.0</v>
      </c>
      <c r="U440" s="11">
        <v>18.0</v>
      </c>
      <c r="V440" s="7">
        <v>0.4</v>
      </c>
      <c r="W440" s="8">
        <f t="shared" si="3"/>
        <v>15</v>
      </c>
      <c r="X440" s="9" t="str">
        <f t="shared" si="34"/>
        <v>Failure</v>
      </c>
      <c r="Y440" s="7" t="str">
        <f t="shared" si="35"/>
        <v>Failure</v>
      </c>
      <c r="Z440" s="7" t="str">
        <f t="shared" si="6"/>
        <v>Failure</v>
      </c>
      <c r="AA440" s="11">
        <v>21.45</v>
      </c>
      <c r="AB440" s="11">
        <v>2.83</v>
      </c>
      <c r="AC440" s="11" t="b">
        <v>1</v>
      </c>
    </row>
    <row r="441">
      <c r="A441" s="70">
        <v>196.2</v>
      </c>
      <c r="B441" s="71"/>
      <c r="C441" s="70" t="s">
        <v>905</v>
      </c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>
        <f t="shared" si="106"/>
        <v>0</v>
      </c>
      <c r="O441" s="71"/>
      <c r="P441" s="71"/>
      <c r="Q441" s="71"/>
      <c r="R441" s="70">
        <f t="shared" si="107"/>
        <v>0</v>
      </c>
      <c r="S441" s="71"/>
      <c r="T441" s="71"/>
      <c r="U441" s="71"/>
      <c r="V441" s="7">
        <v>0.4</v>
      </c>
      <c r="W441" s="8">
        <f t="shared" si="3"/>
        <v>0</v>
      </c>
      <c r="X441" s="9" t="str">
        <f t="shared" si="34"/>
        <v> </v>
      </c>
      <c r="Y441" s="7" t="str">
        <f t="shared" si="35"/>
        <v/>
      </c>
      <c r="Z441" s="7" t="str">
        <f t="shared" si="6"/>
        <v/>
      </c>
      <c r="AA441" s="71"/>
      <c r="AB441" s="71"/>
      <c r="AC441" s="70" t="b">
        <v>0</v>
      </c>
    </row>
    <row r="442">
      <c r="A442" s="70">
        <v>196.3</v>
      </c>
      <c r="B442" s="71"/>
      <c r="C442" s="70" t="s">
        <v>906</v>
      </c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>
        <f t="shared" si="106"/>
        <v>0</v>
      </c>
      <c r="O442" s="71"/>
      <c r="P442" s="71"/>
      <c r="Q442" s="71"/>
      <c r="R442" s="70">
        <f t="shared" si="107"/>
        <v>0</v>
      </c>
      <c r="S442" s="71"/>
      <c r="T442" s="71"/>
      <c r="U442" s="71"/>
      <c r="V442" s="7">
        <v>0.4</v>
      </c>
      <c r="W442" s="8">
        <f t="shared" si="3"/>
        <v>0</v>
      </c>
      <c r="X442" s="9" t="str">
        <f t="shared" si="34"/>
        <v> </v>
      </c>
      <c r="Y442" s="7" t="str">
        <f t="shared" si="35"/>
        <v/>
      </c>
      <c r="Z442" s="7" t="str">
        <f t="shared" si="6"/>
        <v/>
      </c>
      <c r="AA442" s="71"/>
      <c r="AB442" s="71"/>
      <c r="AC442" s="70" t="b">
        <v>0</v>
      </c>
    </row>
    <row r="443">
      <c r="A443" s="70">
        <v>196.4</v>
      </c>
      <c r="B443" s="71"/>
      <c r="C443" s="70" t="s">
        <v>907</v>
      </c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>
        <f t="shared" si="106"/>
        <v>0</v>
      </c>
      <c r="O443" s="71"/>
      <c r="P443" s="71"/>
      <c r="Q443" s="71"/>
      <c r="R443" s="70">
        <f t="shared" si="107"/>
        <v>0</v>
      </c>
      <c r="S443" s="71"/>
      <c r="T443" s="71"/>
      <c r="U443" s="71"/>
      <c r="V443" s="7">
        <v>0.4</v>
      </c>
      <c r="W443" s="8">
        <f t="shared" si="3"/>
        <v>0</v>
      </c>
      <c r="X443" s="9" t="str">
        <f t="shared" si="34"/>
        <v> </v>
      </c>
      <c r="Y443" s="7" t="str">
        <f t="shared" si="35"/>
        <v/>
      </c>
      <c r="Z443" s="7" t="str">
        <f t="shared" si="6"/>
        <v/>
      </c>
      <c r="AA443" s="71"/>
      <c r="AB443" s="71"/>
      <c r="AC443" s="70" t="b">
        <v>0</v>
      </c>
    </row>
    <row r="444">
      <c r="A444" s="70">
        <v>196.5</v>
      </c>
      <c r="B444" s="71"/>
      <c r="C444" s="70" t="s">
        <v>908</v>
      </c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>
        <f t="shared" si="106"/>
        <v>0</v>
      </c>
      <c r="O444" s="71"/>
      <c r="P444" s="71"/>
      <c r="Q444" s="71"/>
      <c r="R444" s="70">
        <f t="shared" si="107"/>
        <v>0</v>
      </c>
      <c r="S444" s="71"/>
      <c r="T444" s="71"/>
      <c r="U444" s="71"/>
      <c r="V444" s="7">
        <v>0.4</v>
      </c>
      <c r="W444" s="8">
        <f t="shared" si="3"/>
        <v>0</v>
      </c>
      <c r="X444" s="9" t="str">
        <f t="shared" si="34"/>
        <v> </v>
      </c>
      <c r="Y444" s="7" t="str">
        <f t="shared" si="35"/>
        <v/>
      </c>
      <c r="Z444" s="7" t="str">
        <f t="shared" si="6"/>
        <v/>
      </c>
      <c r="AA444" s="71"/>
      <c r="AB444" s="71"/>
      <c r="AC444" s="70" t="b">
        <v>0</v>
      </c>
    </row>
    <row r="445">
      <c r="A445" s="11">
        <v>197.0</v>
      </c>
      <c r="B445" s="11">
        <v>2823613.0</v>
      </c>
      <c r="C445" s="11" t="s">
        <v>556</v>
      </c>
      <c r="D445" s="11">
        <v>90.0</v>
      </c>
      <c r="E445" s="11" t="s">
        <v>30</v>
      </c>
      <c r="F445" s="11" t="s">
        <v>557</v>
      </c>
      <c r="G445" s="11" t="s">
        <v>139</v>
      </c>
      <c r="H445" s="12">
        <v>44004.0</v>
      </c>
      <c r="I445" s="12">
        <v>43998.0</v>
      </c>
      <c r="J445" s="11" t="s">
        <v>558</v>
      </c>
      <c r="K445" s="11">
        <v>7.0</v>
      </c>
      <c r="L445" s="11">
        <v>32.0</v>
      </c>
      <c r="M445" s="12">
        <v>44020.0</v>
      </c>
      <c r="N445" s="13">
        <f t="shared" si="106"/>
        <v>16</v>
      </c>
      <c r="O445" s="33" t="s">
        <v>559</v>
      </c>
      <c r="P445" s="11">
        <v>17.0</v>
      </c>
      <c r="Q445" s="12">
        <v>44088.0</v>
      </c>
      <c r="R445" s="11">
        <f t="shared" si="107"/>
        <v>84</v>
      </c>
      <c r="S445" s="11" t="s">
        <v>560</v>
      </c>
      <c r="T445" s="11">
        <v>1.0</v>
      </c>
      <c r="U445" s="11">
        <v>12.0</v>
      </c>
      <c r="V445" s="7">
        <v>0.4</v>
      </c>
      <c r="W445" s="8">
        <f t="shared" si="3"/>
        <v>19.2</v>
      </c>
      <c r="X445" s="9" t="str">
        <f t="shared" si="34"/>
        <v>Success</v>
      </c>
      <c r="Y445" s="7" t="str">
        <f t="shared" si="35"/>
        <v>Success</v>
      </c>
      <c r="Z445" s="7" t="str">
        <f t="shared" si="6"/>
        <v>Success</v>
      </c>
      <c r="AA445" s="11">
        <v>23.82</v>
      </c>
      <c r="AB445" s="11">
        <v>3.08</v>
      </c>
      <c r="AC445" s="11" t="b">
        <v>1</v>
      </c>
    </row>
    <row r="446">
      <c r="A446" s="63">
        <v>197.1</v>
      </c>
      <c r="B446" s="64"/>
      <c r="C446" s="63" t="s">
        <v>886</v>
      </c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3"/>
      <c r="S446" s="64"/>
      <c r="T446" s="64"/>
      <c r="U446" s="64"/>
      <c r="V446" s="7">
        <v>0.4</v>
      </c>
      <c r="W446" s="8">
        <f t="shared" si="3"/>
        <v>0</v>
      </c>
      <c r="X446" s="9" t="str">
        <f t="shared" si="34"/>
        <v> </v>
      </c>
      <c r="Y446" s="7" t="str">
        <f t="shared" si="35"/>
        <v/>
      </c>
      <c r="Z446" s="7" t="str">
        <f t="shared" si="6"/>
        <v/>
      </c>
      <c r="AA446" s="64"/>
      <c r="AB446" s="64"/>
      <c r="AC446" s="63" t="b">
        <v>0</v>
      </c>
    </row>
    <row r="447">
      <c r="A447" s="63">
        <v>198.0</v>
      </c>
      <c r="B447" s="63">
        <v>2770789.0</v>
      </c>
      <c r="C447" s="63" t="s">
        <v>740</v>
      </c>
      <c r="D447" s="64"/>
      <c r="E447" s="64"/>
      <c r="F447" s="64"/>
      <c r="G447" s="63" t="s">
        <v>909</v>
      </c>
      <c r="H447" s="63"/>
      <c r="I447" s="63"/>
      <c r="J447" s="64"/>
      <c r="K447" s="64"/>
      <c r="L447" s="64"/>
      <c r="M447" s="64"/>
      <c r="N447" s="64"/>
      <c r="O447" s="64"/>
      <c r="P447" s="64"/>
      <c r="Q447" s="64"/>
      <c r="R447" s="63"/>
      <c r="S447" s="64"/>
      <c r="T447" s="64"/>
      <c r="U447" s="64"/>
      <c r="V447" s="7">
        <v>0.4</v>
      </c>
      <c r="W447" s="8">
        <f t="shared" si="3"/>
        <v>0</v>
      </c>
      <c r="X447" s="9" t="str">
        <f t="shared" si="34"/>
        <v> </v>
      </c>
      <c r="Y447" s="7" t="str">
        <f t="shared" si="35"/>
        <v/>
      </c>
      <c r="Z447" s="7" t="str">
        <f t="shared" si="6"/>
        <v/>
      </c>
      <c r="AA447" s="64"/>
      <c r="AB447" s="64"/>
      <c r="AC447" s="63" t="b">
        <v>0</v>
      </c>
    </row>
    <row r="448">
      <c r="A448" s="63">
        <v>198.1</v>
      </c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3"/>
      <c r="S448" s="64"/>
      <c r="T448" s="64"/>
      <c r="U448" s="64"/>
      <c r="V448" s="7">
        <v>0.4</v>
      </c>
      <c r="W448" s="8">
        <f t="shared" si="3"/>
        <v>0</v>
      </c>
      <c r="X448" s="9" t="str">
        <f t="shared" si="34"/>
        <v> </v>
      </c>
      <c r="Y448" s="7" t="str">
        <f t="shared" si="35"/>
        <v/>
      </c>
      <c r="Z448" s="7" t="str">
        <f t="shared" si="6"/>
        <v/>
      </c>
      <c r="AA448" s="64"/>
      <c r="AB448" s="64"/>
      <c r="AC448" s="63" t="b">
        <v>0</v>
      </c>
    </row>
    <row r="449">
      <c r="A449" s="63">
        <v>199.0</v>
      </c>
      <c r="B449" s="63">
        <v>3046593.0</v>
      </c>
      <c r="C449" s="63" t="s">
        <v>874</v>
      </c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3"/>
      <c r="S449" s="64"/>
      <c r="T449" s="64"/>
      <c r="U449" s="64"/>
      <c r="V449" s="7">
        <v>0.4</v>
      </c>
      <c r="W449" s="8">
        <f t="shared" si="3"/>
        <v>0</v>
      </c>
      <c r="X449" s="9" t="str">
        <f t="shared" si="34"/>
        <v> </v>
      </c>
      <c r="Y449" s="7" t="str">
        <f t="shared" si="35"/>
        <v/>
      </c>
      <c r="Z449" s="7" t="str">
        <f t="shared" si="6"/>
        <v/>
      </c>
      <c r="AA449" s="64"/>
      <c r="AB449" s="64"/>
      <c r="AC449" s="63" t="b">
        <v>0</v>
      </c>
    </row>
    <row r="450">
      <c r="A450" s="2">
        <v>199.1</v>
      </c>
      <c r="B450" s="5"/>
      <c r="C450" s="2" t="s">
        <v>561</v>
      </c>
      <c r="D450" s="2">
        <v>73.0</v>
      </c>
      <c r="E450" s="2" t="s">
        <v>57</v>
      </c>
      <c r="F450" s="2" t="s">
        <v>562</v>
      </c>
      <c r="G450" s="2" t="s">
        <v>136</v>
      </c>
      <c r="H450" s="4">
        <v>44062.0</v>
      </c>
      <c r="I450" s="4">
        <v>44057.0</v>
      </c>
      <c r="J450" s="2" t="s">
        <v>563</v>
      </c>
      <c r="K450" s="2">
        <v>8.0</v>
      </c>
      <c r="L450" s="2">
        <v>14.0</v>
      </c>
      <c r="M450" s="4">
        <v>44070.0</v>
      </c>
      <c r="N450" s="5">
        <f t="shared" ref="N450:N524" si="108">M450-H450</f>
        <v>8</v>
      </c>
      <c r="O450" s="2" t="s">
        <v>564</v>
      </c>
      <c r="P450" s="2">
        <v>18.0</v>
      </c>
      <c r="Q450" s="4">
        <v>44158.0</v>
      </c>
      <c r="R450" s="2">
        <f t="shared" ref="R450:R524" si="109">Q450-H450</f>
        <v>96</v>
      </c>
      <c r="S450" s="2" t="s">
        <v>565</v>
      </c>
      <c r="T450" s="2">
        <v>8.0</v>
      </c>
      <c r="U450" s="2">
        <v>18.0</v>
      </c>
      <c r="V450" s="7">
        <v>0.4</v>
      </c>
      <c r="W450" s="8">
        <f t="shared" si="3"/>
        <v>8.4</v>
      </c>
      <c r="X450" s="9" t="str">
        <f t="shared" si="34"/>
        <v>Failure</v>
      </c>
      <c r="Y450" s="7" t="str">
        <f t="shared" si="35"/>
        <v>Failure</v>
      </c>
      <c r="Z450" s="7" t="str">
        <f t="shared" si="6"/>
        <v>Failure</v>
      </c>
      <c r="AA450" s="2">
        <v>24.93</v>
      </c>
      <c r="AB450" s="2">
        <v>3.43</v>
      </c>
      <c r="AC450" s="2" t="b">
        <v>1</v>
      </c>
    </row>
    <row r="451">
      <c r="A451" s="65">
        <v>200.0</v>
      </c>
      <c r="B451" s="65">
        <v>2843855.0</v>
      </c>
      <c r="C451" s="65" t="s">
        <v>910</v>
      </c>
      <c r="D451" s="66"/>
      <c r="E451" s="66"/>
      <c r="F451" s="66"/>
      <c r="G451" s="65" t="s">
        <v>911</v>
      </c>
      <c r="H451" s="65"/>
      <c r="I451" s="65"/>
      <c r="J451" s="66"/>
      <c r="K451" s="66"/>
      <c r="L451" s="66"/>
      <c r="M451" s="66"/>
      <c r="N451" s="66">
        <f t="shared" si="108"/>
        <v>0</v>
      </c>
      <c r="O451" s="66"/>
      <c r="P451" s="66"/>
      <c r="Q451" s="66"/>
      <c r="R451" s="65">
        <f t="shared" si="109"/>
        <v>0</v>
      </c>
      <c r="S451" s="66"/>
      <c r="T451" s="66"/>
      <c r="U451" s="66"/>
      <c r="V451" s="7">
        <v>0.4</v>
      </c>
      <c r="W451" s="8">
        <f t="shared" si="3"/>
        <v>0</v>
      </c>
      <c r="X451" s="9" t="str">
        <f t="shared" si="34"/>
        <v> </v>
      </c>
      <c r="Y451" s="7" t="str">
        <f t="shared" si="35"/>
        <v/>
      </c>
      <c r="Z451" s="7" t="str">
        <f t="shared" si="6"/>
        <v/>
      </c>
      <c r="AA451" s="66"/>
      <c r="AB451" s="66"/>
      <c r="AC451" s="65" t="b">
        <v>0</v>
      </c>
    </row>
    <row r="452">
      <c r="A452" s="65">
        <v>200.1</v>
      </c>
      <c r="B452" s="66"/>
      <c r="C452" s="65" t="s">
        <v>912</v>
      </c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>
        <f t="shared" si="108"/>
        <v>0</v>
      </c>
      <c r="O452" s="66"/>
      <c r="P452" s="66"/>
      <c r="Q452" s="66"/>
      <c r="R452" s="65">
        <f t="shared" si="109"/>
        <v>0</v>
      </c>
      <c r="S452" s="66"/>
      <c r="T452" s="66"/>
      <c r="U452" s="66"/>
      <c r="V452" s="7">
        <v>0.4</v>
      </c>
      <c r="W452" s="8">
        <f t="shared" si="3"/>
        <v>0</v>
      </c>
      <c r="X452" s="9" t="str">
        <f t="shared" si="34"/>
        <v> </v>
      </c>
      <c r="Y452" s="7" t="str">
        <f t="shared" si="35"/>
        <v/>
      </c>
      <c r="Z452" s="7" t="str">
        <f t="shared" si="6"/>
        <v/>
      </c>
      <c r="AA452" s="66"/>
      <c r="AB452" s="66"/>
      <c r="AC452" s="65" t="b">
        <v>0</v>
      </c>
    </row>
    <row r="453">
      <c r="A453" s="65">
        <v>200.2</v>
      </c>
      <c r="B453" s="66"/>
      <c r="C453" s="65" t="s">
        <v>913</v>
      </c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>
        <f t="shared" si="108"/>
        <v>0</v>
      </c>
      <c r="O453" s="66"/>
      <c r="P453" s="66"/>
      <c r="Q453" s="66"/>
      <c r="R453" s="65">
        <f t="shared" si="109"/>
        <v>0</v>
      </c>
      <c r="S453" s="66"/>
      <c r="T453" s="66"/>
      <c r="U453" s="66"/>
      <c r="V453" s="7">
        <v>0.4</v>
      </c>
      <c r="W453" s="8">
        <f t="shared" si="3"/>
        <v>0</v>
      </c>
      <c r="X453" s="9" t="str">
        <f t="shared" si="34"/>
        <v> </v>
      </c>
      <c r="Y453" s="7" t="str">
        <f t="shared" si="35"/>
        <v/>
      </c>
      <c r="Z453" s="7" t="str">
        <f t="shared" si="6"/>
        <v/>
      </c>
      <c r="AA453" s="66"/>
      <c r="AB453" s="66"/>
      <c r="AC453" s="65" t="b">
        <v>0</v>
      </c>
    </row>
    <row r="454">
      <c r="A454" s="11">
        <v>201.0</v>
      </c>
      <c r="B454" s="11">
        <v>2276492.0</v>
      </c>
      <c r="C454" s="11" t="s">
        <v>566</v>
      </c>
      <c r="D454" s="11">
        <v>77.0</v>
      </c>
      <c r="E454" s="11" t="s">
        <v>57</v>
      </c>
      <c r="F454" s="11" t="s">
        <v>567</v>
      </c>
      <c r="G454" s="11" t="s">
        <v>568</v>
      </c>
      <c r="H454" s="12">
        <v>44319.0</v>
      </c>
      <c r="I454" s="12">
        <v>44288.0</v>
      </c>
      <c r="J454" s="11" t="s">
        <v>569</v>
      </c>
      <c r="K454" s="11">
        <v>1.0</v>
      </c>
      <c r="L454" s="11">
        <v>15.0</v>
      </c>
      <c r="M454" s="13"/>
      <c r="N454" s="14">
        <f t="shared" si="108"/>
        <v>-44319</v>
      </c>
      <c r="O454" s="13"/>
      <c r="P454" s="13"/>
      <c r="Q454" s="12">
        <v>44384.0</v>
      </c>
      <c r="R454" s="11">
        <f t="shared" si="109"/>
        <v>65</v>
      </c>
      <c r="S454" s="11" t="s">
        <v>39</v>
      </c>
      <c r="T454" s="11">
        <v>0.0</v>
      </c>
      <c r="U454" s="11">
        <v>17.0</v>
      </c>
      <c r="V454" s="7">
        <v>0.4</v>
      </c>
      <c r="W454" s="13">
        <f t="shared" si="3"/>
        <v>9</v>
      </c>
      <c r="X454" s="34" t="str">
        <f t="shared" si="34"/>
        <v>Failure</v>
      </c>
      <c r="Y454" s="11" t="str">
        <f t="shared" si="35"/>
        <v>Success</v>
      </c>
      <c r="Z454" s="11" t="str">
        <f t="shared" si="6"/>
        <v>Success</v>
      </c>
      <c r="AA454" s="11">
        <v>27.6</v>
      </c>
      <c r="AB454" s="11">
        <v>3.18</v>
      </c>
      <c r="AC454" s="11" t="b">
        <v>1</v>
      </c>
    </row>
    <row r="455">
      <c r="A455" s="2">
        <v>201.1</v>
      </c>
      <c r="B455" s="2">
        <v>2276492.0</v>
      </c>
      <c r="C455" s="2" t="s">
        <v>570</v>
      </c>
      <c r="D455" s="2">
        <v>77.0</v>
      </c>
      <c r="E455" s="2" t="s">
        <v>57</v>
      </c>
      <c r="F455" s="2" t="s">
        <v>567</v>
      </c>
      <c r="G455" s="2" t="s">
        <v>571</v>
      </c>
      <c r="H455" s="4">
        <v>44354.0</v>
      </c>
      <c r="I455" s="4">
        <v>44349.0</v>
      </c>
      <c r="J455" s="2" t="s">
        <v>572</v>
      </c>
      <c r="K455" s="2">
        <v>1.0</v>
      </c>
      <c r="L455" s="2">
        <v>18.0</v>
      </c>
      <c r="M455" s="5"/>
      <c r="N455" s="10">
        <f t="shared" si="108"/>
        <v>-44354</v>
      </c>
      <c r="O455" s="5"/>
      <c r="P455" s="5"/>
      <c r="Q455" s="4">
        <v>44470.0</v>
      </c>
      <c r="R455" s="2">
        <f t="shared" si="109"/>
        <v>116</v>
      </c>
      <c r="S455" s="2" t="s">
        <v>573</v>
      </c>
      <c r="T455" s="2">
        <v>1.0</v>
      </c>
      <c r="U455" s="2">
        <v>15.0</v>
      </c>
      <c r="V455" s="7">
        <v>0.4</v>
      </c>
      <c r="W455" s="5">
        <f t="shared" si="3"/>
        <v>10.8</v>
      </c>
      <c r="X455" s="35" t="str">
        <f t="shared" si="34"/>
        <v>Failure</v>
      </c>
      <c r="Y455" s="2" t="str">
        <f t="shared" si="35"/>
        <v>Failure</v>
      </c>
      <c r="Z455" s="2" t="str">
        <f t="shared" si="6"/>
        <v>Failure</v>
      </c>
      <c r="AA455" s="2">
        <v>27.25</v>
      </c>
      <c r="AB455" s="2">
        <v>2.98</v>
      </c>
      <c r="AC455" s="2" t="b">
        <v>1</v>
      </c>
    </row>
    <row r="456">
      <c r="A456" s="101">
        <v>202.0</v>
      </c>
      <c r="B456" s="101">
        <v>2833551.0</v>
      </c>
      <c r="C456" s="101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>
        <f t="shared" si="108"/>
        <v>0</v>
      </c>
      <c r="O456" s="102"/>
      <c r="P456" s="102"/>
      <c r="Q456" s="102"/>
      <c r="R456" s="101">
        <f t="shared" si="109"/>
        <v>0</v>
      </c>
      <c r="S456" s="102"/>
      <c r="T456" s="102"/>
      <c r="U456" s="102"/>
      <c r="V456" s="7">
        <v>0.4</v>
      </c>
      <c r="W456" s="102">
        <f t="shared" si="3"/>
        <v>0</v>
      </c>
      <c r="X456" s="103" t="str">
        <f t="shared" si="34"/>
        <v> </v>
      </c>
      <c r="Y456" s="101" t="str">
        <f t="shared" si="35"/>
        <v/>
      </c>
      <c r="Z456" s="101" t="str">
        <f t="shared" si="6"/>
        <v/>
      </c>
      <c r="AA456" s="102"/>
      <c r="AB456" s="102"/>
      <c r="AC456" s="101" t="b">
        <v>0</v>
      </c>
    </row>
    <row r="457">
      <c r="A457" s="2">
        <v>202.1</v>
      </c>
      <c r="B457" s="2">
        <v>2833551.0</v>
      </c>
      <c r="C457" s="2" t="s">
        <v>574</v>
      </c>
      <c r="D457" s="2">
        <v>80.0</v>
      </c>
      <c r="E457" s="2" t="s">
        <v>57</v>
      </c>
      <c r="F457" s="2" t="s">
        <v>575</v>
      </c>
      <c r="G457" s="2" t="s">
        <v>576</v>
      </c>
      <c r="H457" s="4">
        <v>44354.0</v>
      </c>
      <c r="I457" s="4">
        <v>44281.0</v>
      </c>
      <c r="J457" s="2" t="s">
        <v>577</v>
      </c>
      <c r="K457" s="2">
        <v>2.0</v>
      </c>
      <c r="L457" s="2">
        <v>15.0</v>
      </c>
      <c r="M457" s="5"/>
      <c r="N457" s="10">
        <f t="shared" si="108"/>
        <v>-44354</v>
      </c>
      <c r="O457" s="5"/>
      <c r="P457" s="5"/>
      <c r="Q457" s="4">
        <v>44411.0</v>
      </c>
      <c r="R457" s="2">
        <f t="shared" si="109"/>
        <v>57</v>
      </c>
      <c r="S457" s="2" t="s">
        <v>577</v>
      </c>
      <c r="T457" s="2">
        <v>2.0</v>
      </c>
      <c r="U457" s="2">
        <v>13.0</v>
      </c>
      <c r="V457" s="7">
        <v>0.4</v>
      </c>
      <c r="W457" s="5">
        <f t="shared" si="3"/>
        <v>9</v>
      </c>
      <c r="X457" s="35" t="str">
        <f t="shared" si="34"/>
        <v>Failure</v>
      </c>
      <c r="Y457" s="2" t="str">
        <f t="shared" si="35"/>
        <v>Failure</v>
      </c>
      <c r="Z457" s="2" t="str">
        <f t="shared" si="6"/>
        <v>Failure</v>
      </c>
      <c r="AA457" s="2">
        <v>25.89</v>
      </c>
      <c r="AB457" s="2">
        <v>3.05</v>
      </c>
      <c r="AC457" s="2" t="b">
        <v>1</v>
      </c>
    </row>
    <row r="458">
      <c r="A458" s="11">
        <v>203.0</v>
      </c>
      <c r="B458" s="11">
        <v>1491829.0</v>
      </c>
      <c r="C458" s="11" t="s">
        <v>578</v>
      </c>
      <c r="D458" s="11">
        <v>75.0</v>
      </c>
      <c r="E458" s="11" t="s">
        <v>30</v>
      </c>
      <c r="F458" s="11" t="s">
        <v>579</v>
      </c>
      <c r="G458" s="11" t="s">
        <v>568</v>
      </c>
      <c r="H458" s="12">
        <v>44354.0</v>
      </c>
      <c r="I458" s="12">
        <v>44295.0</v>
      </c>
      <c r="J458" s="11" t="s">
        <v>580</v>
      </c>
      <c r="K458" s="11">
        <v>5.0</v>
      </c>
      <c r="L458" s="11">
        <v>19.0</v>
      </c>
      <c r="M458" s="13"/>
      <c r="N458" s="14">
        <f t="shared" si="108"/>
        <v>-44354</v>
      </c>
      <c r="O458" s="13"/>
      <c r="P458" s="13"/>
      <c r="Q458" s="12">
        <v>44442.0</v>
      </c>
      <c r="R458" s="11">
        <f t="shared" si="109"/>
        <v>88</v>
      </c>
      <c r="S458" s="32" t="s">
        <v>581</v>
      </c>
      <c r="T458" s="11">
        <v>1.0</v>
      </c>
      <c r="U458" s="11">
        <v>16.0</v>
      </c>
      <c r="V458" s="7">
        <v>0.4</v>
      </c>
      <c r="W458" s="13">
        <f t="shared" si="3"/>
        <v>11.4</v>
      </c>
      <c r="X458" s="34" t="str">
        <f t="shared" si="34"/>
        <v>Failure</v>
      </c>
      <c r="Y458" s="11" t="str">
        <f t="shared" si="35"/>
        <v>Success</v>
      </c>
      <c r="Z458" s="11" t="str">
        <f t="shared" si="6"/>
        <v>Success</v>
      </c>
      <c r="AA458" s="11">
        <v>23.19</v>
      </c>
      <c r="AB458" s="11">
        <v>2.83</v>
      </c>
      <c r="AC458" s="11" t="b">
        <v>1</v>
      </c>
    </row>
    <row r="459">
      <c r="A459" s="101">
        <v>203.1</v>
      </c>
      <c r="B459" s="101">
        <v>1491829.0</v>
      </c>
      <c r="C459" s="101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>
        <f t="shared" si="108"/>
        <v>0</v>
      </c>
      <c r="O459" s="102"/>
      <c r="P459" s="102"/>
      <c r="Q459" s="102"/>
      <c r="R459" s="101">
        <f t="shared" si="109"/>
        <v>0</v>
      </c>
      <c r="S459" s="102"/>
      <c r="T459" s="102"/>
      <c r="U459" s="102"/>
      <c r="V459" s="7">
        <v>0.4</v>
      </c>
      <c r="W459" s="102">
        <f t="shared" si="3"/>
        <v>0</v>
      </c>
      <c r="X459" s="103" t="str">
        <f t="shared" si="34"/>
        <v> </v>
      </c>
      <c r="Y459" s="101" t="str">
        <f t="shared" si="35"/>
        <v/>
      </c>
      <c r="Z459" s="101" t="str">
        <f t="shared" si="6"/>
        <v/>
      </c>
      <c r="AA459" s="102"/>
      <c r="AB459" s="102"/>
      <c r="AC459" s="101" t="b">
        <v>0</v>
      </c>
    </row>
    <row r="460">
      <c r="A460" s="2">
        <v>204.0</v>
      </c>
      <c r="B460" s="2">
        <v>2167993.0</v>
      </c>
      <c r="C460" s="2" t="s">
        <v>582</v>
      </c>
      <c r="D460" s="2">
        <v>70.0</v>
      </c>
      <c r="E460" s="2" t="s">
        <v>30</v>
      </c>
      <c r="F460" s="2" t="s">
        <v>583</v>
      </c>
      <c r="G460" s="2" t="s">
        <v>584</v>
      </c>
      <c r="H460" s="4">
        <v>44354.0</v>
      </c>
      <c r="I460" s="4">
        <v>44342.0</v>
      </c>
      <c r="J460" s="2" t="s">
        <v>585</v>
      </c>
      <c r="K460" s="2">
        <v>1.0</v>
      </c>
      <c r="L460" s="2">
        <v>20.0</v>
      </c>
      <c r="M460" s="5"/>
      <c r="N460" s="10">
        <f t="shared" si="108"/>
        <v>-44354</v>
      </c>
      <c r="O460" s="5"/>
      <c r="P460" s="5"/>
      <c r="Q460" s="4">
        <v>44454.0</v>
      </c>
      <c r="R460" s="2">
        <f t="shared" si="109"/>
        <v>100</v>
      </c>
      <c r="S460" s="36" t="s">
        <v>586</v>
      </c>
      <c r="T460" s="2">
        <v>1.0</v>
      </c>
      <c r="U460" s="2">
        <v>21.0</v>
      </c>
      <c r="V460" s="7">
        <v>0.4</v>
      </c>
      <c r="W460" s="5">
        <f t="shared" si="3"/>
        <v>12</v>
      </c>
      <c r="X460" s="35" t="str">
        <f t="shared" si="34"/>
        <v>Failure</v>
      </c>
      <c r="Y460" s="2" t="str">
        <f t="shared" si="35"/>
        <v>Failure</v>
      </c>
      <c r="Z460" s="2" t="str">
        <f t="shared" si="6"/>
        <v>Failure</v>
      </c>
      <c r="AA460" s="2">
        <v>25.96</v>
      </c>
      <c r="AB460" s="2">
        <v>3.14</v>
      </c>
      <c r="AC460" s="2" t="b">
        <v>1</v>
      </c>
    </row>
    <row r="461">
      <c r="A461" s="59">
        <v>204.1</v>
      </c>
      <c r="B461" s="59">
        <v>2167993.0</v>
      </c>
      <c r="C461" s="59" t="s">
        <v>587</v>
      </c>
      <c r="D461" s="59">
        <v>70.0</v>
      </c>
      <c r="E461" s="59" t="s">
        <v>30</v>
      </c>
      <c r="F461" s="59" t="s">
        <v>588</v>
      </c>
      <c r="G461" s="59" t="s">
        <v>571</v>
      </c>
      <c r="H461" s="58">
        <v>44487.0</v>
      </c>
      <c r="I461" s="58">
        <v>44454.0</v>
      </c>
      <c r="J461" s="104" t="s">
        <v>586</v>
      </c>
      <c r="K461" s="59">
        <v>1.0</v>
      </c>
      <c r="L461" s="59">
        <v>19.0</v>
      </c>
      <c r="M461" s="105"/>
      <c r="N461" s="106">
        <f t="shared" si="108"/>
        <v>-44487</v>
      </c>
      <c r="O461" s="105"/>
      <c r="P461" s="105"/>
      <c r="Q461" s="58"/>
      <c r="R461" s="59">
        <f t="shared" si="109"/>
        <v>-44487</v>
      </c>
      <c r="S461" s="105"/>
      <c r="T461" s="105"/>
      <c r="U461" s="105"/>
      <c r="V461" s="7">
        <v>0.4</v>
      </c>
      <c r="W461" s="105">
        <f t="shared" si="3"/>
        <v>11.4</v>
      </c>
      <c r="X461" s="107" t="str">
        <f t="shared" si="34"/>
        <v> </v>
      </c>
      <c r="Y461" s="59" t="str">
        <f t="shared" si="35"/>
        <v/>
      </c>
      <c r="Z461" s="59" t="str">
        <f t="shared" si="6"/>
        <v/>
      </c>
      <c r="AA461" s="105"/>
      <c r="AB461" s="105"/>
      <c r="AC461" s="59"/>
    </row>
    <row r="462">
      <c r="A462" s="101">
        <v>205.0</v>
      </c>
      <c r="B462" s="101">
        <v>2508169.0</v>
      </c>
      <c r="C462" s="102"/>
      <c r="D462" s="102"/>
      <c r="E462" s="102"/>
      <c r="F462" s="102"/>
      <c r="G462" s="102"/>
      <c r="H462" s="108"/>
      <c r="I462" s="102"/>
      <c r="J462" s="102"/>
      <c r="K462" s="102"/>
      <c r="L462" s="102"/>
      <c r="M462" s="102"/>
      <c r="N462" s="109">
        <f t="shared" si="108"/>
        <v>0</v>
      </c>
      <c r="O462" s="102"/>
      <c r="P462" s="102"/>
      <c r="Q462" s="102"/>
      <c r="R462" s="108">
        <f t="shared" si="109"/>
        <v>0</v>
      </c>
      <c r="S462" s="102"/>
      <c r="T462" s="102"/>
      <c r="U462" s="102"/>
      <c r="V462" s="7">
        <v>0.4</v>
      </c>
      <c r="W462" s="102">
        <f t="shared" si="3"/>
        <v>0</v>
      </c>
      <c r="X462" s="103" t="str">
        <f t="shared" si="34"/>
        <v> </v>
      </c>
      <c r="Y462" s="101" t="str">
        <f t="shared" si="35"/>
        <v/>
      </c>
      <c r="Z462" s="101" t="str">
        <f t="shared" si="6"/>
        <v/>
      </c>
      <c r="AA462" s="102"/>
      <c r="AB462" s="102"/>
      <c r="AC462" s="101" t="b">
        <v>0</v>
      </c>
    </row>
    <row r="463">
      <c r="A463" s="2">
        <v>205.1</v>
      </c>
      <c r="B463" s="2">
        <v>2508169.0</v>
      </c>
      <c r="C463" s="2" t="s">
        <v>589</v>
      </c>
      <c r="D463" s="2">
        <v>77.0</v>
      </c>
      <c r="E463" s="2" t="s">
        <v>57</v>
      </c>
      <c r="F463" s="2" t="s">
        <v>590</v>
      </c>
      <c r="G463" s="2" t="s">
        <v>571</v>
      </c>
      <c r="H463" s="4">
        <v>44354.0</v>
      </c>
      <c r="I463" s="4">
        <v>44314.0</v>
      </c>
      <c r="J463" s="2" t="s">
        <v>591</v>
      </c>
      <c r="K463" s="2">
        <v>1.0</v>
      </c>
      <c r="L463" s="2">
        <v>14.0</v>
      </c>
      <c r="M463" s="5"/>
      <c r="N463" s="10">
        <f t="shared" si="108"/>
        <v>-44354</v>
      </c>
      <c r="O463" s="5"/>
      <c r="P463" s="5"/>
      <c r="Q463" s="4">
        <v>44414.0</v>
      </c>
      <c r="R463" s="2">
        <f t="shared" si="109"/>
        <v>60</v>
      </c>
      <c r="S463" s="2" t="s">
        <v>591</v>
      </c>
      <c r="T463" s="2">
        <v>1.0</v>
      </c>
      <c r="U463" s="2">
        <v>17.0</v>
      </c>
      <c r="V463" s="7">
        <v>0.4</v>
      </c>
      <c r="W463" s="5">
        <f t="shared" si="3"/>
        <v>8.4</v>
      </c>
      <c r="X463" s="35" t="str">
        <f t="shared" si="34"/>
        <v>Failure</v>
      </c>
      <c r="Y463" s="2" t="str">
        <f t="shared" si="35"/>
        <v>Failure</v>
      </c>
      <c r="Z463" s="2" t="str">
        <f t="shared" si="6"/>
        <v>Failure</v>
      </c>
      <c r="AA463" s="2">
        <v>22.9</v>
      </c>
      <c r="AB463" s="2">
        <v>2.99</v>
      </c>
      <c r="AC463" s="2" t="b">
        <v>1</v>
      </c>
    </row>
    <row r="464">
      <c r="A464" s="11">
        <v>206.0</v>
      </c>
      <c r="B464" s="11">
        <v>1164370.0</v>
      </c>
      <c r="C464" s="11" t="s">
        <v>592</v>
      </c>
      <c r="D464" s="11">
        <v>63.0</v>
      </c>
      <c r="E464" s="11" t="s">
        <v>57</v>
      </c>
      <c r="F464" s="11" t="s">
        <v>593</v>
      </c>
      <c r="G464" s="11" t="s">
        <v>584</v>
      </c>
      <c r="H464" s="12">
        <v>44354.0</v>
      </c>
      <c r="I464" s="12">
        <v>44279.0</v>
      </c>
      <c r="J464" s="11" t="s">
        <v>594</v>
      </c>
      <c r="K464" s="11">
        <v>7.0</v>
      </c>
      <c r="L464" s="11">
        <v>14.0</v>
      </c>
      <c r="M464" s="13"/>
      <c r="N464" s="14">
        <f t="shared" si="108"/>
        <v>-44354</v>
      </c>
      <c r="O464" s="13"/>
      <c r="P464" s="13"/>
      <c r="Q464" s="12">
        <v>44496.0</v>
      </c>
      <c r="R464" s="11">
        <f t="shared" si="109"/>
        <v>142</v>
      </c>
      <c r="S464" s="11" t="s">
        <v>594</v>
      </c>
      <c r="T464" s="11">
        <v>7.0</v>
      </c>
      <c r="U464" s="11">
        <v>11.0</v>
      </c>
      <c r="V464" s="7">
        <v>0.4</v>
      </c>
      <c r="W464" s="13">
        <f t="shared" si="3"/>
        <v>8.4</v>
      </c>
      <c r="X464" s="34" t="str">
        <f t="shared" si="34"/>
        <v>Failure</v>
      </c>
      <c r="Y464" s="11" t="str">
        <f t="shared" si="35"/>
        <v>Failure</v>
      </c>
      <c r="Z464" s="11" t="str">
        <f t="shared" si="6"/>
        <v>Failure</v>
      </c>
      <c r="AA464" s="11">
        <v>26.1</v>
      </c>
      <c r="AB464" s="11">
        <v>3.75</v>
      </c>
      <c r="AC464" s="11" t="b">
        <v>1</v>
      </c>
    </row>
    <row r="465">
      <c r="A465" s="63">
        <v>206.1</v>
      </c>
      <c r="B465" s="63">
        <v>1164370.0</v>
      </c>
      <c r="C465" s="63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>
        <f t="shared" si="108"/>
        <v>0</v>
      </c>
      <c r="O465" s="64"/>
      <c r="P465" s="64"/>
      <c r="Q465" s="64"/>
      <c r="R465" s="63">
        <f t="shared" si="109"/>
        <v>0</v>
      </c>
      <c r="S465" s="64"/>
      <c r="T465" s="64"/>
      <c r="U465" s="64"/>
      <c r="V465" s="7">
        <v>0.4</v>
      </c>
      <c r="W465" s="64">
        <f t="shared" si="3"/>
        <v>0</v>
      </c>
      <c r="X465" s="110" t="str">
        <f t="shared" si="34"/>
        <v> </v>
      </c>
      <c r="Y465" s="63" t="str">
        <f t="shared" si="35"/>
        <v/>
      </c>
      <c r="Z465" s="63" t="str">
        <f t="shared" si="6"/>
        <v/>
      </c>
      <c r="AA465" s="64"/>
      <c r="AB465" s="64"/>
      <c r="AC465" s="63" t="b">
        <v>0</v>
      </c>
    </row>
    <row r="466">
      <c r="A466" s="2">
        <v>207.0</v>
      </c>
      <c r="B466" s="2">
        <v>1814829.0</v>
      </c>
      <c r="C466" s="2" t="s">
        <v>595</v>
      </c>
      <c r="D466" s="2">
        <v>74.0</v>
      </c>
      <c r="E466" s="2" t="s">
        <v>57</v>
      </c>
      <c r="F466" s="2" t="s">
        <v>596</v>
      </c>
      <c r="G466" s="2" t="s">
        <v>597</v>
      </c>
      <c r="H466" s="4">
        <v>44312.0</v>
      </c>
      <c r="I466" s="4">
        <v>44287.0</v>
      </c>
      <c r="J466" s="2" t="s">
        <v>569</v>
      </c>
      <c r="K466" s="2">
        <v>1.0</v>
      </c>
      <c r="L466" s="2">
        <v>12.0</v>
      </c>
      <c r="M466" s="5"/>
      <c r="N466" s="10">
        <f t="shared" si="108"/>
        <v>-44312</v>
      </c>
      <c r="O466" s="5"/>
      <c r="P466" s="5"/>
      <c r="Q466" s="4">
        <v>44399.0</v>
      </c>
      <c r="R466" s="2">
        <f t="shared" si="109"/>
        <v>87</v>
      </c>
      <c r="S466" s="2" t="s">
        <v>569</v>
      </c>
      <c r="T466" s="2">
        <v>1.0</v>
      </c>
      <c r="U466" s="2">
        <v>11.0</v>
      </c>
      <c r="V466" s="7">
        <v>0.4</v>
      </c>
      <c r="W466" s="5">
        <f t="shared" si="3"/>
        <v>7.2</v>
      </c>
      <c r="X466" s="35" t="str">
        <f t="shared" si="34"/>
        <v>Failure</v>
      </c>
      <c r="Y466" s="2" t="str">
        <f t="shared" si="35"/>
        <v>Failure</v>
      </c>
      <c r="Z466" s="2" t="str">
        <f t="shared" si="6"/>
        <v>Failure</v>
      </c>
      <c r="AA466" s="2">
        <v>24.74</v>
      </c>
      <c r="AB466" s="2">
        <v>2.67</v>
      </c>
      <c r="AC466" s="2" t="b">
        <v>1</v>
      </c>
    </row>
    <row r="467">
      <c r="A467" s="11">
        <v>207.1</v>
      </c>
      <c r="B467" s="11">
        <v>1814829.0</v>
      </c>
      <c r="C467" s="11" t="s">
        <v>598</v>
      </c>
      <c r="D467" s="11">
        <v>74.0</v>
      </c>
      <c r="E467" s="11" t="s">
        <v>57</v>
      </c>
      <c r="F467" s="11" t="s">
        <v>599</v>
      </c>
      <c r="G467" s="11" t="s">
        <v>600</v>
      </c>
      <c r="H467" s="12">
        <v>44361.0</v>
      </c>
      <c r="I467" s="12">
        <v>44322.0</v>
      </c>
      <c r="J467" s="11" t="s">
        <v>569</v>
      </c>
      <c r="K467" s="11">
        <v>1.0</v>
      </c>
      <c r="L467" s="11">
        <v>13.0</v>
      </c>
      <c r="M467" s="13"/>
      <c r="N467" s="14">
        <f t="shared" si="108"/>
        <v>-44361</v>
      </c>
      <c r="O467" s="13"/>
      <c r="P467" s="13"/>
      <c r="Q467" s="12">
        <v>44490.0</v>
      </c>
      <c r="R467" s="11">
        <f t="shared" si="109"/>
        <v>129</v>
      </c>
      <c r="S467" s="11" t="s">
        <v>39</v>
      </c>
      <c r="T467" s="11">
        <v>0.0</v>
      </c>
      <c r="U467" s="11">
        <v>11.0</v>
      </c>
      <c r="V467" s="7">
        <v>0.4</v>
      </c>
      <c r="W467" s="13">
        <f t="shared" si="3"/>
        <v>7.8</v>
      </c>
      <c r="X467" s="34" t="str">
        <f t="shared" si="34"/>
        <v>Failure</v>
      </c>
      <c r="Y467" s="11" t="str">
        <f t="shared" si="35"/>
        <v>Success</v>
      </c>
      <c r="Z467" s="11" t="str">
        <f t="shared" si="6"/>
        <v>Success</v>
      </c>
      <c r="AA467" s="11">
        <v>24.71</v>
      </c>
      <c r="AB467" s="11">
        <v>2.57</v>
      </c>
      <c r="AC467" s="11" t="b">
        <v>1</v>
      </c>
    </row>
    <row r="468">
      <c r="A468" s="11">
        <v>208.0</v>
      </c>
      <c r="B468" s="11">
        <v>2277170.0</v>
      </c>
      <c r="C468" s="11" t="s">
        <v>601</v>
      </c>
      <c r="D468" s="11">
        <v>65.0</v>
      </c>
      <c r="E468" s="11" t="s">
        <v>57</v>
      </c>
      <c r="F468" s="11" t="s">
        <v>602</v>
      </c>
      <c r="G468" s="11" t="s">
        <v>597</v>
      </c>
      <c r="H468" s="12">
        <v>44361.0</v>
      </c>
      <c r="I468" s="12">
        <v>44335.0</v>
      </c>
      <c r="J468" s="11" t="s">
        <v>603</v>
      </c>
      <c r="K468" s="11">
        <v>9.0</v>
      </c>
      <c r="L468" s="11">
        <v>12.0</v>
      </c>
      <c r="M468" s="13"/>
      <c r="N468" s="14">
        <f t="shared" si="108"/>
        <v>-44361</v>
      </c>
      <c r="O468" s="13"/>
      <c r="P468" s="13"/>
      <c r="Q468" s="12">
        <v>44468.0</v>
      </c>
      <c r="R468" s="11">
        <f t="shared" si="109"/>
        <v>107</v>
      </c>
      <c r="S468" s="32" t="s">
        <v>604</v>
      </c>
      <c r="T468" s="11">
        <v>6.0</v>
      </c>
      <c r="U468" s="11">
        <v>12.0</v>
      </c>
      <c r="V468" s="7">
        <v>0.4</v>
      </c>
      <c r="W468" s="13">
        <f t="shared" si="3"/>
        <v>7.2</v>
      </c>
      <c r="X468" s="34" t="str">
        <f t="shared" si="34"/>
        <v>Failure</v>
      </c>
      <c r="Y468" s="11" t="str">
        <f t="shared" si="35"/>
        <v>Success</v>
      </c>
      <c r="Z468" s="11" t="str">
        <f t="shared" si="6"/>
        <v>Success</v>
      </c>
      <c r="AA468" s="11">
        <v>26.28</v>
      </c>
      <c r="AB468" s="11">
        <v>3.8</v>
      </c>
      <c r="AC468" s="11" t="b">
        <v>1</v>
      </c>
    </row>
    <row r="469">
      <c r="A469" s="11">
        <v>208.1</v>
      </c>
      <c r="B469" s="11">
        <v>2277170.0</v>
      </c>
      <c r="C469" s="11" t="s">
        <v>605</v>
      </c>
      <c r="D469" s="11">
        <v>65.0</v>
      </c>
      <c r="E469" s="11" t="s">
        <v>57</v>
      </c>
      <c r="F469" s="11" t="s">
        <v>606</v>
      </c>
      <c r="G469" s="11" t="s">
        <v>571</v>
      </c>
      <c r="H469" s="12">
        <v>44298.0</v>
      </c>
      <c r="I469" s="12">
        <v>44265.0</v>
      </c>
      <c r="J469" s="32" t="s">
        <v>607</v>
      </c>
      <c r="K469" s="11">
        <v>9.0</v>
      </c>
      <c r="L469" s="11">
        <v>20.0</v>
      </c>
      <c r="M469" s="13"/>
      <c r="N469" s="14">
        <f t="shared" si="108"/>
        <v>-44298</v>
      </c>
      <c r="O469" s="13"/>
      <c r="P469" s="13"/>
      <c r="Q469" s="12">
        <v>44391.0</v>
      </c>
      <c r="R469" s="11">
        <f t="shared" si="109"/>
        <v>93</v>
      </c>
      <c r="S469" s="32" t="s">
        <v>607</v>
      </c>
      <c r="T469" s="11">
        <v>9.0</v>
      </c>
      <c r="U469" s="11">
        <v>13.0</v>
      </c>
      <c r="V469" s="7">
        <v>0.4</v>
      </c>
      <c r="W469" s="13">
        <f t="shared" si="3"/>
        <v>12</v>
      </c>
      <c r="X469" s="34" t="str">
        <f t="shared" si="34"/>
        <v>Failure</v>
      </c>
      <c r="Y469" s="11" t="str">
        <f t="shared" si="35"/>
        <v>Failure</v>
      </c>
      <c r="Z469" s="11" t="str">
        <f t="shared" si="6"/>
        <v>Failure</v>
      </c>
      <c r="AA469" s="11">
        <v>26.11</v>
      </c>
      <c r="AB469" s="11">
        <v>3.79</v>
      </c>
      <c r="AC469" s="11" t="b">
        <v>1</v>
      </c>
    </row>
    <row r="470">
      <c r="A470" s="11">
        <v>209.0</v>
      </c>
      <c r="B470" s="11">
        <v>2146229.0</v>
      </c>
      <c r="C470" s="11" t="s">
        <v>608</v>
      </c>
      <c r="D470" s="11">
        <v>58.0</v>
      </c>
      <c r="E470" s="11" t="s">
        <v>57</v>
      </c>
      <c r="F470" s="11" t="s">
        <v>609</v>
      </c>
      <c r="G470" s="11" t="s">
        <v>597</v>
      </c>
      <c r="H470" s="12">
        <v>44368.0</v>
      </c>
      <c r="I470" s="12">
        <v>44323.0</v>
      </c>
      <c r="J470" s="11" t="s">
        <v>610</v>
      </c>
      <c r="K470" s="11">
        <v>1.0</v>
      </c>
      <c r="L470" s="11">
        <v>13.0</v>
      </c>
      <c r="M470" s="13"/>
      <c r="N470" s="14">
        <f t="shared" si="108"/>
        <v>-44368</v>
      </c>
      <c r="O470" s="13"/>
      <c r="P470" s="13"/>
      <c r="Q470" s="12">
        <v>44477.0</v>
      </c>
      <c r="R470" s="11">
        <f t="shared" si="109"/>
        <v>109</v>
      </c>
      <c r="S470" s="11" t="s">
        <v>39</v>
      </c>
      <c r="T470" s="11">
        <v>0.0</v>
      </c>
      <c r="U470" s="11">
        <v>18.0</v>
      </c>
      <c r="V470" s="7">
        <v>0.4</v>
      </c>
      <c r="W470" s="13">
        <f t="shared" si="3"/>
        <v>7.8</v>
      </c>
      <c r="X470" s="34" t="str">
        <f t="shared" si="34"/>
        <v>Failure</v>
      </c>
      <c r="Y470" s="11" t="str">
        <f t="shared" si="35"/>
        <v>Success</v>
      </c>
      <c r="Z470" s="11" t="str">
        <f t="shared" si="6"/>
        <v>Success</v>
      </c>
      <c r="AA470" s="11">
        <v>24.08</v>
      </c>
      <c r="AB470" s="11">
        <v>3.12</v>
      </c>
      <c r="AC470" s="11" t="b">
        <v>1</v>
      </c>
    </row>
    <row r="471">
      <c r="A471" s="11">
        <v>209.1</v>
      </c>
      <c r="B471" s="11">
        <v>2146229.0</v>
      </c>
      <c r="C471" s="11" t="s">
        <v>611</v>
      </c>
      <c r="D471" s="11">
        <v>58.0</v>
      </c>
      <c r="E471" s="11" t="s">
        <v>612</v>
      </c>
      <c r="F471" s="11" t="s">
        <v>613</v>
      </c>
      <c r="G471" s="11" t="s">
        <v>571</v>
      </c>
      <c r="H471" s="12">
        <v>44284.0</v>
      </c>
      <c r="I471" s="12">
        <v>44239.0</v>
      </c>
      <c r="J471" s="32" t="s">
        <v>569</v>
      </c>
      <c r="K471" s="11">
        <v>1.0</v>
      </c>
      <c r="L471" s="11">
        <v>22.0</v>
      </c>
      <c r="M471" s="13"/>
      <c r="N471" s="14">
        <f t="shared" si="108"/>
        <v>-44284</v>
      </c>
      <c r="O471" s="13"/>
      <c r="P471" s="13"/>
      <c r="Q471" s="12">
        <v>44377.0</v>
      </c>
      <c r="R471" s="11">
        <f t="shared" si="109"/>
        <v>93</v>
      </c>
      <c r="S471" s="11" t="s">
        <v>39</v>
      </c>
      <c r="T471" s="11">
        <v>0.0</v>
      </c>
      <c r="U471" s="11">
        <v>17.0</v>
      </c>
      <c r="V471" s="7">
        <v>0.4</v>
      </c>
      <c r="W471" s="13">
        <f t="shared" si="3"/>
        <v>13.2</v>
      </c>
      <c r="X471" s="34" t="str">
        <f t="shared" si="34"/>
        <v>Failure</v>
      </c>
      <c r="Y471" s="11" t="str">
        <f t="shared" si="35"/>
        <v>Success</v>
      </c>
      <c r="Z471" s="11" t="str">
        <f t="shared" si="6"/>
        <v>Success</v>
      </c>
      <c r="AA471" s="11">
        <v>22.7</v>
      </c>
      <c r="AB471" s="11">
        <v>2.89</v>
      </c>
      <c r="AC471" s="11" t="b">
        <v>1</v>
      </c>
    </row>
    <row r="472">
      <c r="A472" s="101">
        <v>210.0</v>
      </c>
      <c r="B472" s="101">
        <v>2852253.0</v>
      </c>
      <c r="C472" s="101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>
        <f t="shared" si="108"/>
        <v>0</v>
      </c>
      <c r="O472" s="102"/>
      <c r="P472" s="102"/>
      <c r="Q472" s="102"/>
      <c r="R472" s="101">
        <f t="shared" si="109"/>
        <v>0</v>
      </c>
      <c r="S472" s="102"/>
      <c r="T472" s="102"/>
      <c r="U472" s="102"/>
      <c r="V472" s="7">
        <v>0.4</v>
      </c>
      <c r="W472" s="102">
        <f t="shared" si="3"/>
        <v>0</v>
      </c>
      <c r="X472" s="103" t="str">
        <f t="shared" si="34"/>
        <v> </v>
      </c>
      <c r="Y472" s="101" t="str">
        <f t="shared" si="35"/>
        <v/>
      </c>
      <c r="Z472" s="101" t="str">
        <f t="shared" si="6"/>
        <v/>
      </c>
      <c r="AA472" s="102"/>
      <c r="AB472" s="102"/>
      <c r="AC472" s="101" t="b">
        <v>0</v>
      </c>
    </row>
    <row r="473">
      <c r="A473" s="11">
        <v>210.1</v>
      </c>
      <c r="B473" s="11">
        <v>2852253.0</v>
      </c>
      <c r="C473" s="11" t="s">
        <v>614</v>
      </c>
      <c r="D473" s="11">
        <v>57.0</v>
      </c>
      <c r="E473" s="11" t="s">
        <v>615</v>
      </c>
      <c r="F473" s="11" t="s">
        <v>616</v>
      </c>
      <c r="G473" s="11" t="s">
        <v>571</v>
      </c>
      <c r="H473" s="12">
        <v>44368.0</v>
      </c>
      <c r="I473" s="12">
        <v>44314.0</v>
      </c>
      <c r="J473" s="11" t="s">
        <v>617</v>
      </c>
      <c r="K473" s="11">
        <v>5.0</v>
      </c>
      <c r="L473" s="11">
        <v>16.0</v>
      </c>
      <c r="M473" s="13"/>
      <c r="N473" s="14">
        <f t="shared" si="108"/>
        <v>-44368</v>
      </c>
      <c r="O473" s="13"/>
      <c r="P473" s="13"/>
      <c r="Q473" s="12">
        <v>44426.0</v>
      </c>
      <c r="R473" s="11">
        <f t="shared" si="109"/>
        <v>58</v>
      </c>
      <c r="S473" s="32" t="s">
        <v>618</v>
      </c>
      <c r="T473" s="11">
        <v>7.0</v>
      </c>
      <c r="U473" s="11">
        <v>12.0</v>
      </c>
      <c r="V473" s="7">
        <v>0.4</v>
      </c>
      <c r="W473" s="13">
        <f t="shared" si="3"/>
        <v>9.6</v>
      </c>
      <c r="X473" s="34" t="str">
        <f t="shared" si="34"/>
        <v>Failure</v>
      </c>
      <c r="Y473" s="11" t="str">
        <f t="shared" si="35"/>
        <v>Failure</v>
      </c>
      <c r="Z473" s="11" t="str">
        <f t="shared" si="6"/>
        <v>Failure</v>
      </c>
      <c r="AA473" s="11">
        <v>27.41</v>
      </c>
      <c r="AB473" s="11">
        <v>3.59</v>
      </c>
      <c r="AC473" s="11" t="b">
        <v>1</v>
      </c>
    </row>
    <row r="474">
      <c r="A474" s="101">
        <v>211.0</v>
      </c>
      <c r="B474" s="101">
        <v>2464835.0</v>
      </c>
      <c r="C474" s="101" t="s">
        <v>914</v>
      </c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>
        <f t="shared" si="108"/>
        <v>0</v>
      </c>
      <c r="O474" s="102"/>
      <c r="P474" s="102"/>
      <c r="Q474" s="102"/>
      <c r="R474" s="101">
        <f t="shared" si="109"/>
        <v>0</v>
      </c>
      <c r="S474" s="102"/>
      <c r="T474" s="102"/>
      <c r="U474" s="102"/>
      <c r="V474" s="7">
        <v>0.4</v>
      </c>
      <c r="W474" s="8">
        <f t="shared" si="3"/>
        <v>0</v>
      </c>
      <c r="X474" s="9" t="str">
        <f t="shared" si="34"/>
        <v> </v>
      </c>
      <c r="Y474" s="7" t="str">
        <f t="shared" si="35"/>
        <v/>
      </c>
      <c r="Z474" s="7" t="str">
        <f t="shared" si="6"/>
        <v/>
      </c>
      <c r="AA474" s="102"/>
      <c r="AB474" s="102"/>
      <c r="AC474" s="101" t="b">
        <v>0</v>
      </c>
    </row>
    <row r="475">
      <c r="A475" s="101">
        <v>211.1</v>
      </c>
      <c r="B475" s="101"/>
      <c r="C475" s="101" t="s">
        <v>914</v>
      </c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>
        <f t="shared" si="108"/>
        <v>0</v>
      </c>
      <c r="O475" s="102"/>
      <c r="P475" s="102"/>
      <c r="Q475" s="102"/>
      <c r="R475" s="101">
        <f t="shared" si="109"/>
        <v>0</v>
      </c>
      <c r="S475" s="102"/>
      <c r="T475" s="102"/>
      <c r="U475" s="102"/>
      <c r="V475" s="7">
        <v>0.4</v>
      </c>
      <c r="W475" s="8">
        <f t="shared" si="3"/>
        <v>0</v>
      </c>
      <c r="X475" s="9" t="str">
        <f t="shared" si="34"/>
        <v> </v>
      </c>
      <c r="Y475" s="7" t="str">
        <f t="shared" si="35"/>
        <v/>
      </c>
      <c r="Z475" s="7" t="str">
        <f t="shared" si="6"/>
        <v/>
      </c>
      <c r="AA475" s="102"/>
      <c r="AB475" s="102"/>
      <c r="AC475" s="101" t="b">
        <v>0</v>
      </c>
    </row>
    <row r="476">
      <c r="A476" s="101">
        <v>212.0</v>
      </c>
      <c r="B476" s="101">
        <v>1057586.0</v>
      </c>
      <c r="C476" s="101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>
        <f t="shared" si="108"/>
        <v>0</v>
      </c>
      <c r="O476" s="102"/>
      <c r="P476" s="102"/>
      <c r="Q476" s="102"/>
      <c r="R476" s="101">
        <f t="shared" si="109"/>
        <v>0</v>
      </c>
      <c r="S476" s="102"/>
      <c r="T476" s="102"/>
      <c r="U476" s="102"/>
      <c r="V476" s="7">
        <v>0.4</v>
      </c>
      <c r="W476" s="102">
        <f t="shared" si="3"/>
        <v>0</v>
      </c>
      <c r="X476" s="103" t="str">
        <f t="shared" si="34"/>
        <v> </v>
      </c>
      <c r="Y476" s="101" t="str">
        <f t="shared" si="35"/>
        <v/>
      </c>
      <c r="Z476" s="101" t="str">
        <f t="shared" si="6"/>
        <v/>
      </c>
      <c r="AA476" s="102"/>
      <c r="AB476" s="102"/>
      <c r="AC476" s="101" t="b">
        <v>0</v>
      </c>
    </row>
    <row r="477">
      <c r="A477" s="2">
        <v>212.1</v>
      </c>
      <c r="B477" s="2">
        <v>1057586.0</v>
      </c>
      <c r="C477" s="2" t="s">
        <v>619</v>
      </c>
      <c r="D477" s="2">
        <v>59.0</v>
      </c>
      <c r="E477" s="2" t="s">
        <v>30</v>
      </c>
      <c r="F477" s="2" t="s">
        <v>620</v>
      </c>
      <c r="G477" s="2" t="s">
        <v>621</v>
      </c>
      <c r="H477" s="4">
        <v>44375.0</v>
      </c>
      <c r="I477" s="4">
        <v>44372.0</v>
      </c>
      <c r="J477" s="2" t="s">
        <v>622</v>
      </c>
      <c r="K477" s="2">
        <v>8.0</v>
      </c>
      <c r="L477" s="2">
        <v>15.0</v>
      </c>
      <c r="M477" s="5"/>
      <c r="N477" s="10">
        <f t="shared" si="108"/>
        <v>-44375</v>
      </c>
      <c r="O477" s="5"/>
      <c r="P477" s="5"/>
      <c r="Q477" s="4">
        <v>44462.0</v>
      </c>
      <c r="R477" s="2">
        <f t="shared" si="109"/>
        <v>87</v>
      </c>
      <c r="S477" s="36" t="s">
        <v>622</v>
      </c>
      <c r="T477" s="2">
        <v>8.0</v>
      </c>
      <c r="U477" s="2">
        <v>15.0</v>
      </c>
      <c r="V477" s="7">
        <v>0.4</v>
      </c>
      <c r="W477" s="5">
        <f t="shared" si="3"/>
        <v>9</v>
      </c>
      <c r="X477" s="35" t="str">
        <f t="shared" si="34"/>
        <v>Failure</v>
      </c>
      <c r="Y477" s="2" t="str">
        <f t="shared" si="35"/>
        <v>Failure</v>
      </c>
      <c r="Z477" s="2" t="str">
        <f t="shared" si="6"/>
        <v>Failure</v>
      </c>
      <c r="AA477" s="2">
        <v>23.27</v>
      </c>
      <c r="AB477" s="2">
        <v>2.49</v>
      </c>
      <c r="AC477" s="2" t="b">
        <v>1</v>
      </c>
    </row>
    <row r="478">
      <c r="A478" s="65">
        <v>213.0</v>
      </c>
      <c r="B478" s="111">
        <v>3175748.0</v>
      </c>
      <c r="C478" s="65" t="s">
        <v>915</v>
      </c>
      <c r="D478" s="66"/>
      <c r="E478" s="66"/>
      <c r="F478" s="66"/>
      <c r="G478" s="65" t="s">
        <v>916</v>
      </c>
      <c r="H478" s="66"/>
      <c r="I478" s="66"/>
      <c r="J478" s="66"/>
      <c r="K478" s="66"/>
      <c r="L478" s="66"/>
      <c r="M478" s="66"/>
      <c r="N478" s="66">
        <f t="shared" si="108"/>
        <v>0</v>
      </c>
      <c r="O478" s="66"/>
      <c r="P478" s="66"/>
      <c r="Q478" s="66"/>
      <c r="R478" s="65">
        <f t="shared" si="109"/>
        <v>0</v>
      </c>
      <c r="S478" s="66"/>
      <c r="T478" s="66"/>
      <c r="U478" s="66"/>
      <c r="V478" s="7">
        <v>0.4</v>
      </c>
      <c r="W478" s="8">
        <f t="shared" si="3"/>
        <v>0</v>
      </c>
      <c r="X478" s="9" t="str">
        <f t="shared" si="34"/>
        <v> </v>
      </c>
      <c r="Y478" s="7" t="str">
        <f t="shared" si="35"/>
        <v/>
      </c>
      <c r="Z478" s="7" t="str">
        <f t="shared" si="6"/>
        <v/>
      </c>
      <c r="AA478" s="66"/>
      <c r="AB478" s="66"/>
      <c r="AC478" s="65"/>
    </row>
    <row r="479">
      <c r="A479" s="44">
        <v>213.1</v>
      </c>
      <c r="B479" s="45">
        <v>3175748.0</v>
      </c>
      <c r="C479" s="44" t="s">
        <v>623</v>
      </c>
      <c r="D479" s="44">
        <v>65.0</v>
      </c>
      <c r="E479" s="44" t="s">
        <v>57</v>
      </c>
      <c r="F479" s="44" t="s">
        <v>624</v>
      </c>
      <c r="G479" s="44" t="s">
        <v>625</v>
      </c>
      <c r="H479" s="46">
        <v>44452.0</v>
      </c>
      <c r="I479" s="46">
        <v>44427.0</v>
      </c>
      <c r="J479" s="44" t="s">
        <v>626</v>
      </c>
      <c r="K479" s="44">
        <v>0.0</v>
      </c>
      <c r="L479" s="44">
        <v>21.0</v>
      </c>
      <c r="M479" s="46">
        <v>44469.0</v>
      </c>
      <c r="N479" s="47">
        <f t="shared" si="108"/>
        <v>17</v>
      </c>
      <c r="O479" s="44" t="s">
        <v>627</v>
      </c>
      <c r="P479" s="44">
        <v>14.0</v>
      </c>
      <c r="Q479" s="46">
        <v>44503.0</v>
      </c>
      <c r="R479" s="44">
        <f t="shared" si="109"/>
        <v>51</v>
      </c>
      <c r="S479" s="44" t="s">
        <v>627</v>
      </c>
      <c r="T479" s="44">
        <v>0.0</v>
      </c>
      <c r="U479" s="44">
        <v>16.0</v>
      </c>
      <c r="V479" s="7">
        <v>0.4</v>
      </c>
      <c r="W479" s="8">
        <f t="shared" si="3"/>
        <v>12.6</v>
      </c>
      <c r="X479" s="9" t="str">
        <f t="shared" si="34"/>
        <v>Failure</v>
      </c>
      <c r="Y479" s="7" t="str">
        <f t="shared" si="35"/>
        <v>Failure</v>
      </c>
      <c r="Z479" s="7" t="str">
        <f t="shared" si="6"/>
        <v>Failure</v>
      </c>
      <c r="AA479" s="44">
        <v>21.27</v>
      </c>
      <c r="AB479" s="44">
        <v>2.12</v>
      </c>
      <c r="AC479" s="44" t="b">
        <v>1</v>
      </c>
    </row>
    <row r="480">
      <c r="A480" s="117">
        <v>214.0</v>
      </c>
      <c r="B480" s="51">
        <v>2540597.0</v>
      </c>
      <c r="C480" s="117" t="s">
        <v>917</v>
      </c>
      <c r="D480" s="117">
        <v>75.0</v>
      </c>
      <c r="E480" s="117" t="s">
        <v>57</v>
      </c>
      <c r="F480" s="117" t="s">
        <v>918</v>
      </c>
      <c r="G480" s="117" t="s">
        <v>919</v>
      </c>
      <c r="H480" s="118">
        <v>44389.0</v>
      </c>
      <c r="I480" s="119">
        <v>44357.0</v>
      </c>
      <c r="J480" s="117" t="s">
        <v>920</v>
      </c>
      <c r="K480" s="117">
        <v>0.0</v>
      </c>
      <c r="L480" s="117">
        <v>15.0</v>
      </c>
      <c r="M480" s="119">
        <v>44390.0</v>
      </c>
      <c r="N480" s="120">
        <f t="shared" si="108"/>
        <v>1</v>
      </c>
      <c r="O480" s="117" t="s">
        <v>632</v>
      </c>
      <c r="P480" s="117">
        <v>19.0</v>
      </c>
      <c r="Q480" s="117" t="s">
        <v>921</v>
      </c>
      <c r="R480" s="118" t="str">
        <f t="shared" si="109"/>
        <v>#VALUE!</v>
      </c>
      <c r="S480" s="120"/>
      <c r="T480" s="120"/>
      <c r="U480" s="120"/>
      <c r="V480" s="7">
        <v>0.4</v>
      </c>
      <c r="W480" s="8">
        <f t="shared" si="3"/>
        <v>9</v>
      </c>
      <c r="X480" s="9" t="str">
        <f t="shared" si="34"/>
        <v> </v>
      </c>
      <c r="Y480" s="7" t="str">
        <f t="shared" si="35"/>
        <v/>
      </c>
      <c r="Z480" s="7" t="str">
        <f t="shared" si="6"/>
        <v/>
      </c>
      <c r="AA480" s="120"/>
      <c r="AB480" s="120"/>
      <c r="AC480" s="117" t="b">
        <v>0</v>
      </c>
    </row>
    <row r="481">
      <c r="A481" s="44">
        <v>214.1</v>
      </c>
      <c r="B481" s="48">
        <v>2540597.0</v>
      </c>
      <c r="C481" s="44" t="s">
        <v>628</v>
      </c>
      <c r="D481" s="44">
        <v>73.0</v>
      </c>
      <c r="E481" s="44" t="s">
        <v>57</v>
      </c>
      <c r="F481" s="44" t="s">
        <v>629</v>
      </c>
      <c r="G481" s="44" t="s">
        <v>630</v>
      </c>
      <c r="H481" s="46">
        <v>43717.0</v>
      </c>
      <c r="I481" s="49">
        <v>43698.0</v>
      </c>
      <c r="J481" s="44" t="s">
        <v>631</v>
      </c>
      <c r="K481" s="44">
        <v>3.0</v>
      </c>
      <c r="L481" s="44">
        <v>18.0</v>
      </c>
      <c r="M481" s="46">
        <v>43732.0</v>
      </c>
      <c r="N481" s="47">
        <f t="shared" si="108"/>
        <v>15</v>
      </c>
      <c r="O481" s="44" t="s">
        <v>632</v>
      </c>
      <c r="P481" s="44">
        <v>17.0</v>
      </c>
      <c r="Q481" s="46">
        <v>44357.0</v>
      </c>
      <c r="R481" s="44">
        <f t="shared" si="109"/>
        <v>640</v>
      </c>
      <c r="S481" s="44" t="s">
        <v>632</v>
      </c>
      <c r="T481" s="44">
        <v>3.0</v>
      </c>
      <c r="U481" s="44">
        <v>13.0</v>
      </c>
      <c r="V481" s="7">
        <v>0.4</v>
      </c>
      <c r="W481" s="47">
        <f t="shared" si="3"/>
        <v>10.8</v>
      </c>
      <c r="X481" s="50" t="str">
        <f t="shared" si="34"/>
        <v>Failure</v>
      </c>
      <c r="Y481" s="44" t="str">
        <f t="shared" si="35"/>
        <v>Failure</v>
      </c>
      <c r="Z481" s="44" t="str">
        <f t="shared" si="6"/>
        <v>Failure</v>
      </c>
      <c r="AA481" s="44">
        <v>24.38</v>
      </c>
      <c r="AB481" s="44">
        <v>3.16</v>
      </c>
      <c r="AC481" s="44" t="b">
        <v>1</v>
      </c>
    </row>
    <row r="482">
      <c r="A482" s="44">
        <v>215.0</v>
      </c>
      <c r="B482" s="48">
        <v>2328711.0</v>
      </c>
      <c r="C482" s="44" t="s">
        <v>633</v>
      </c>
      <c r="D482" s="44">
        <v>71.0</v>
      </c>
      <c r="E482" s="44" t="s">
        <v>57</v>
      </c>
      <c r="F482" s="44" t="s">
        <v>634</v>
      </c>
      <c r="G482" s="44" t="s">
        <v>625</v>
      </c>
      <c r="H482" s="46">
        <v>44249.0</v>
      </c>
      <c r="I482" s="46">
        <v>44208.0</v>
      </c>
      <c r="J482" s="44" t="s">
        <v>635</v>
      </c>
      <c r="K482" s="44">
        <v>8.0</v>
      </c>
      <c r="L482" s="44">
        <v>21.0</v>
      </c>
      <c r="M482" s="46">
        <v>44257.0</v>
      </c>
      <c r="N482" s="47">
        <f t="shared" si="108"/>
        <v>8</v>
      </c>
      <c r="O482" s="44" t="s">
        <v>635</v>
      </c>
      <c r="P482" s="44">
        <v>10.0</v>
      </c>
      <c r="Q482" s="46">
        <v>44356.0</v>
      </c>
      <c r="R482" s="44">
        <f t="shared" si="109"/>
        <v>107</v>
      </c>
      <c r="S482" s="44" t="s">
        <v>635</v>
      </c>
      <c r="T482" s="44">
        <v>8.0</v>
      </c>
      <c r="U482" s="44">
        <v>13.0</v>
      </c>
      <c r="V482" s="7">
        <v>0.4</v>
      </c>
      <c r="W482" s="8">
        <f t="shared" si="3"/>
        <v>12.6</v>
      </c>
      <c r="X482" s="9" t="str">
        <f t="shared" si="34"/>
        <v>Failure</v>
      </c>
      <c r="Y482" s="7" t="str">
        <f t="shared" si="35"/>
        <v>Failure</v>
      </c>
      <c r="Z482" s="7" t="str">
        <f t="shared" si="6"/>
        <v>Failure</v>
      </c>
      <c r="AA482" s="44">
        <v>24.5</v>
      </c>
      <c r="AB482" s="44">
        <v>3.08</v>
      </c>
      <c r="AC482" s="44" t="b">
        <v>1</v>
      </c>
    </row>
    <row r="483">
      <c r="A483" s="37">
        <v>215.1</v>
      </c>
      <c r="B483" s="51">
        <v>2328711.0</v>
      </c>
      <c r="C483" s="37" t="s">
        <v>922</v>
      </c>
      <c r="D483" s="37">
        <v>72.0</v>
      </c>
      <c r="E483" s="37" t="s">
        <v>57</v>
      </c>
      <c r="F483" s="37" t="s">
        <v>634</v>
      </c>
      <c r="G483" s="37" t="s">
        <v>637</v>
      </c>
      <c r="H483" s="39">
        <v>44389.0</v>
      </c>
      <c r="I483" s="39">
        <v>44356.0</v>
      </c>
      <c r="J483" s="37" t="s">
        <v>635</v>
      </c>
      <c r="K483" s="37">
        <v>1.0</v>
      </c>
      <c r="L483" s="37">
        <v>13.0</v>
      </c>
      <c r="M483" s="39">
        <v>44397.0</v>
      </c>
      <c r="N483" s="41">
        <f t="shared" si="108"/>
        <v>8</v>
      </c>
      <c r="O483" s="37" t="s">
        <v>635</v>
      </c>
      <c r="P483" s="41"/>
      <c r="Q483" s="39">
        <v>44446.0</v>
      </c>
      <c r="R483" s="37">
        <f t="shared" si="109"/>
        <v>57</v>
      </c>
      <c r="S483" s="37" t="s">
        <v>635</v>
      </c>
      <c r="T483" s="37">
        <v>1.0</v>
      </c>
      <c r="U483" s="37">
        <v>14.0</v>
      </c>
      <c r="V483" s="7">
        <v>0.4</v>
      </c>
      <c r="W483" s="8">
        <f t="shared" si="3"/>
        <v>7.8</v>
      </c>
      <c r="X483" s="9" t="str">
        <f t="shared" si="34"/>
        <v>Failure</v>
      </c>
      <c r="Y483" s="7" t="str">
        <f t="shared" si="35"/>
        <v>Failure</v>
      </c>
      <c r="Z483" s="7" t="str">
        <f t="shared" si="6"/>
        <v>Failure</v>
      </c>
      <c r="AA483" s="37">
        <v>24.44</v>
      </c>
      <c r="AB483" s="37">
        <v>3.03</v>
      </c>
      <c r="AC483" s="37" t="b">
        <v>1</v>
      </c>
    </row>
    <row r="484">
      <c r="A484" s="44">
        <v>216.0</v>
      </c>
      <c r="B484" s="48">
        <v>3165298.0</v>
      </c>
      <c r="C484" s="44" t="s">
        <v>638</v>
      </c>
      <c r="D484" s="44">
        <v>74.0</v>
      </c>
      <c r="E484" s="44" t="s">
        <v>30</v>
      </c>
      <c r="F484" s="44" t="s">
        <v>639</v>
      </c>
      <c r="G484" s="44" t="s">
        <v>640</v>
      </c>
      <c r="H484" s="46">
        <v>44459.0</v>
      </c>
      <c r="I484" s="46">
        <v>44440.0</v>
      </c>
      <c r="J484" s="44" t="s">
        <v>641</v>
      </c>
      <c r="K484" s="44">
        <v>5.0</v>
      </c>
      <c r="L484" s="44">
        <v>16.0</v>
      </c>
      <c r="M484" s="46">
        <v>44468.0</v>
      </c>
      <c r="N484" s="47">
        <f t="shared" si="108"/>
        <v>9</v>
      </c>
      <c r="O484" s="52" t="s">
        <v>642</v>
      </c>
      <c r="P484" s="44">
        <v>15.0</v>
      </c>
      <c r="Q484" s="46">
        <v>44510.0</v>
      </c>
      <c r="R484" s="44">
        <f t="shared" si="109"/>
        <v>51</v>
      </c>
      <c r="S484" s="44" t="s">
        <v>643</v>
      </c>
      <c r="T484" s="44">
        <v>2.0</v>
      </c>
      <c r="U484" s="44">
        <v>15.0</v>
      </c>
      <c r="V484" s="7">
        <v>0.4</v>
      </c>
      <c r="W484" s="47">
        <f t="shared" si="3"/>
        <v>9.6</v>
      </c>
      <c r="X484" s="50" t="str">
        <f t="shared" si="34"/>
        <v>Failure</v>
      </c>
      <c r="Y484" s="44" t="str">
        <f t="shared" si="35"/>
        <v>Success</v>
      </c>
      <c r="Z484" s="44" t="str">
        <f t="shared" si="6"/>
        <v>Success</v>
      </c>
      <c r="AA484" s="44">
        <v>23.26</v>
      </c>
      <c r="AB484" s="44">
        <v>3.1</v>
      </c>
      <c r="AC484" s="44" t="b">
        <v>1</v>
      </c>
    </row>
    <row r="485">
      <c r="A485" s="44">
        <v>216.1</v>
      </c>
      <c r="B485" s="51">
        <v>3165298.0</v>
      </c>
      <c r="C485" s="44" t="s">
        <v>644</v>
      </c>
      <c r="D485" s="44">
        <v>74.0</v>
      </c>
      <c r="E485" s="44" t="s">
        <v>30</v>
      </c>
      <c r="F485" s="44" t="s">
        <v>639</v>
      </c>
      <c r="G485" s="44" t="s">
        <v>645</v>
      </c>
      <c r="H485" s="46">
        <v>44396.0</v>
      </c>
      <c r="I485" s="46">
        <v>44370.0</v>
      </c>
      <c r="J485" s="44" t="s">
        <v>646</v>
      </c>
      <c r="K485" s="44">
        <v>7.0</v>
      </c>
      <c r="L485" s="44">
        <v>15.0</v>
      </c>
      <c r="M485" s="46">
        <v>44405.0</v>
      </c>
      <c r="N485" s="47">
        <f t="shared" si="108"/>
        <v>9</v>
      </c>
      <c r="O485" s="52" t="s">
        <v>642</v>
      </c>
      <c r="P485" s="44">
        <v>17.0</v>
      </c>
      <c r="Q485" s="46">
        <v>44484.0</v>
      </c>
      <c r="R485" s="44">
        <f t="shared" si="109"/>
        <v>88</v>
      </c>
      <c r="S485" s="52" t="s">
        <v>642</v>
      </c>
      <c r="T485" s="44">
        <v>4.0</v>
      </c>
      <c r="U485" s="44">
        <v>13.0</v>
      </c>
      <c r="V485" s="7">
        <v>0.4</v>
      </c>
      <c r="W485" s="8">
        <f t="shared" si="3"/>
        <v>9</v>
      </c>
      <c r="X485" s="9" t="str">
        <f t="shared" si="34"/>
        <v>Failure</v>
      </c>
      <c r="Y485" s="7" t="str">
        <f t="shared" si="35"/>
        <v>Success</v>
      </c>
      <c r="Z485" s="7" t="str">
        <f t="shared" si="6"/>
        <v>Success</v>
      </c>
      <c r="AA485" s="44">
        <v>23.23</v>
      </c>
      <c r="AB485" s="44">
        <v>3.17</v>
      </c>
      <c r="AC485" s="44" t="b">
        <v>1</v>
      </c>
    </row>
    <row r="486">
      <c r="A486" s="44">
        <v>217.0</v>
      </c>
      <c r="B486" s="53" t="s">
        <v>647</v>
      </c>
      <c r="C486" s="44" t="s">
        <v>648</v>
      </c>
      <c r="D486" s="44">
        <v>67.0</v>
      </c>
      <c r="E486" s="44" t="s">
        <v>30</v>
      </c>
      <c r="F486" s="44" t="s">
        <v>649</v>
      </c>
      <c r="G486" s="44" t="s">
        <v>650</v>
      </c>
      <c r="H486" s="46">
        <v>44403.0</v>
      </c>
      <c r="I486" s="46">
        <v>44376.0</v>
      </c>
      <c r="J486" s="52" t="s">
        <v>642</v>
      </c>
      <c r="K486" s="44">
        <v>4.0</v>
      </c>
      <c r="L486" s="44">
        <v>15.0</v>
      </c>
      <c r="M486" s="46">
        <v>44418.0</v>
      </c>
      <c r="N486" s="47">
        <f t="shared" si="108"/>
        <v>15</v>
      </c>
      <c r="O486" s="44" t="s">
        <v>651</v>
      </c>
      <c r="P486" s="44">
        <v>11.0</v>
      </c>
      <c r="Q486" s="46">
        <v>44476.0</v>
      </c>
      <c r="R486" s="44">
        <f t="shared" si="109"/>
        <v>73</v>
      </c>
      <c r="S486" s="44" t="s">
        <v>652</v>
      </c>
      <c r="T486" s="44">
        <v>0.0</v>
      </c>
      <c r="U486" s="44">
        <v>14.0</v>
      </c>
      <c r="V486" s="7">
        <v>0.4</v>
      </c>
      <c r="W486" s="8">
        <f t="shared" si="3"/>
        <v>9</v>
      </c>
      <c r="X486" s="9" t="str">
        <f t="shared" si="34"/>
        <v>Failure</v>
      </c>
      <c r="Y486" s="7" t="str">
        <f t="shared" si="35"/>
        <v>Success</v>
      </c>
      <c r="Z486" s="7" t="str">
        <f t="shared" si="6"/>
        <v>Success</v>
      </c>
      <c r="AA486" s="44">
        <v>23.82</v>
      </c>
      <c r="AB486" s="44">
        <v>3.2</v>
      </c>
      <c r="AC486" s="44" t="b">
        <v>1</v>
      </c>
    </row>
    <row r="487">
      <c r="A487" s="101">
        <v>217.1</v>
      </c>
      <c r="B487" s="101"/>
      <c r="C487" s="101" t="s">
        <v>923</v>
      </c>
      <c r="D487" s="102"/>
      <c r="E487" s="102"/>
      <c r="F487" s="102"/>
      <c r="G487" s="101" t="s">
        <v>705</v>
      </c>
      <c r="H487" s="102"/>
      <c r="I487" s="102"/>
      <c r="J487" s="102"/>
      <c r="K487" s="102"/>
      <c r="L487" s="102"/>
      <c r="M487" s="102"/>
      <c r="N487" s="102">
        <f t="shared" si="108"/>
        <v>0</v>
      </c>
      <c r="O487" s="102"/>
      <c r="P487" s="102"/>
      <c r="Q487" s="102"/>
      <c r="R487" s="101">
        <f t="shared" si="109"/>
        <v>0</v>
      </c>
      <c r="S487" s="102"/>
      <c r="T487" s="102"/>
      <c r="U487" s="102"/>
      <c r="V487" s="7">
        <v>0.4</v>
      </c>
      <c r="W487" s="8">
        <f t="shared" si="3"/>
        <v>0</v>
      </c>
      <c r="X487" s="9" t="str">
        <f t="shared" si="34"/>
        <v> </v>
      </c>
      <c r="Y487" s="7" t="str">
        <f t="shared" si="35"/>
        <v/>
      </c>
      <c r="Z487" s="7" t="str">
        <f t="shared" si="6"/>
        <v/>
      </c>
      <c r="AA487" s="102"/>
      <c r="AB487" s="102"/>
      <c r="AC487" s="101" t="b">
        <v>0</v>
      </c>
    </row>
    <row r="488">
      <c r="A488" s="44">
        <v>218.0</v>
      </c>
      <c r="B488" s="48">
        <v>2525635.0</v>
      </c>
      <c r="C488" s="44" t="s">
        <v>653</v>
      </c>
      <c r="D488" s="44">
        <v>70.0</v>
      </c>
      <c r="E488" s="44" t="s">
        <v>57</v>
      </c>
      <c r="F488" s="44" t="s">
        <v>654</v>
      </c>
      <c r="G488" s="44" t="s">
        <v>640</v>
      </c>
      <c r="H488" s="46">
        <v>44410.0</v>
      </c>
      <c r="I488" s="46">
        <v>44405.0</v>
      </c>
      <c r="J488" s="44" t="s">
        <v>655</v>
      </c>
      <c r="K488" s="44">
        <v>7.0</v>
      </c>
      <c r="L488" s="44">
        <v>11.0</v>
      </c>
      <c r="M488" s="46">
        <v>44420.0</v>
      </c>
      <c r="N488" s="47">
        <f t="shared" si="108"/>
        <v>10</v>
      </c>
      <c r="O488" s="44" t="s">
        <v>655</v>
      </c>
      <c r="P488" s="44">
        <v>13.0</v>
      </c>
      <c r="Q488" s="46">
        <v>44517.0</v>
      </c>
      <c r="R488" s="44">
        <f t="shared" si="109"/>
        <v>107</v>
      </c>
      <c r="S488" s="44" t="s">
        <v>656</v>
      </c>
      <c r="T488" s="44">
        <v>5.0</v>
      </c>
      <c r="U488" s="44">
        <v>10.0</v>
      </c>
      <c r="V488" s="7">
        <v>0.4</v>
      </c>
      <c r="W488" s="47">
        <f t="shared" si="3"/>
        <v>6.6</v>
      </c>
      <c r="X488" s="50" t="str">
        <f t="shared" si="34"/>
        <v>Failure</v>
      </c>
      <c r="Y488" s="44" t="str">
        <f t="shared" si="35"/>
        <v>Success</v>
      </c>
      <c r="Z488" s="44" t="str">
        <f t="shared" si="6"/>
        <v>Success</v>
      </c>
      <c r="AA488" s="44">
        <v>25.28</v>
      </c>
      <c r="AB488" s="44">
        <v>2.98</v>
      </c>
      <c r="AC488" s="44" t="b">
        <v>1</v>
      </c>
    </row>
    <row r="489">
      <c r="A489" s="117">
        <v>218.1</v>
      </c>
      <c r="B489" s="51">
        <v>2525635.0</v>
      </c>
      <c r="C489" s="117" t="s">
        <v>657</v>
      </c>
      <c r="D489" s="117">
        <v>70.0</v>
      </c>
      <c r="E489" s="117" t="s">
        <v>57</v>
      </c>
      <c r="F489" s="117" t="s">
        <v>654</v>
      </c>
      <c r="G489" s="117" t="s">
        <v>645</v>
      </c>
      <c r="H489" s="119">
        <v>44473.0</v>
      </c>
      <c r="I489" s="119">
        <v>44405.0</v>
      </c>
      <c r="J489" s="117" t="s">
        <v>655</v>
      </c>
      <c r="K489" s="117">
        <v>7.0</v>
      </c>
      <c r="L489" s="117">
        <v>12.0</v>
      </c>
      <c r="M489" s="119">
        <v>44482.0</v>
      </c>
      <c r="N489" s="120">
        <f t="shared" si="108"/>
        <v>9</v>
      </c>
      <c r="O489" s="117" t="s">
        <v>658</v>
      </c>
      <c r="P489" s="117">
        <v>11.0</v>
      </c>
      <c r="Q489" s="117" t="s">
        <v>1016</v>
      </c>
      <c r="R489" s="119" t="str">
        <f t="shared" si="109"/>
        <v>#VALUE!</v>
      </c>
      <c r="S489" s="120"/>
      <c r="T489" s="120"/>
      <c r="U489" s="120"/>
      <c r="V489" s="7">
        <v>0.4</v>
      </c>
      <c r="W489" s="8">
        <f t="shared" si="3"/>
        <v>7.2</v>
      </c>
      <c r="X489" s="9" t="str">
        <f t="shared" si="34"/>
        <v> </v>
      </c>
      <c r="Y489" s="7" t="str">
        <f t="shared" si="35"/>
        <v/>
      </c>
      <c r="Z489" s="7" t="str">
        <f t="shared" si="6"/>
        <v/>
      </c>
      <c r="AA489" s="117">
        <v>24.93</v>
      </c>
      <c r="AB489" s="117">
        <v>3.0</v>
      </c>
      <c r="AC489" s="117"/>
    </row>
    <row r="490">
      <c r="A490" s="44">
        <v>219.0</v>
      </c>
      <c r="B490" s="48">
        <v>2714291.0</v>
      </c>
      <c r="C490" s="44" t="s">
        <v>660</v>
      </c>
      <c r="D490" s="44">
        <v>72.0</v>
      </c>
      <c r="E490" s="44" t="s">
        <v>57</v>
      </c>
      <c r="F490" s="44" t="s">
        <v>661</v>
      </c>
      <c r="G490" s="44" t="s">
        <v>640</v>
      </c>
      <c r="H490" s="49">
        <v>44410.0</v>
      </c>
      <c r="I490" s="46">
        <v>44362.0</v>
      </c>
      <c r="J490" s="44" t="s">
        <v>662</v>
      </c>
      <c r="K490" s="44">
        <v>7.0</v>
      </c>
      <c r="L490" s="44">
        <v>15.0</v>
      </c>
      <c r="M490" s="49">
        <v>44420.0</v>
      </c>
      <c r="N490" s="47">
        <f t="shared" si="108"/>
        <v>10</v>
      </c>
      <c r="O490" s="44" t="s">
        <v>663</v>
      </c>
      <c r="P490" s="44">
        <v>16.0</v>
      </c>
      <c r="Q490" s="46">
        <v>44490.0</v>
      </c>
      <c r="R490" s="44">
        <f t="shared" si="109"/>
        <v>80</v>
      </c>
      <c r="S490" s="44" t="s">
        <v>663</v>
      </c>
      <c r="T490" s="44">
        <v>6.0</v>
      </c>
      <c r="U490" s="44">
        <v>15.0</v>
      </c>
      <c r="V490" s="7">
        <v>0.4</v>
      </c>
      <c r="W490" s="8">
        <f t="shared" si="3"/>
        <v>9</v>
      </c>
      <c r="X490" s="9" t="str">
        <f t="shared" si="34"/>
        <v>Failure</v>
      </c>
      <c r="Y490" s="7" t="str">
        <f t="shared" si="35"/>
        <v>Success</v>
      </c>
      <c r="Z490" s="7" t="str">
        <f t="shared" si="6"/>
        <v>Success</v>
      </c>
      <c r="AA490" s="44">
        <v>23.41</v>
      </c>
      <c r="AB490" s="44">
        <v>3.18</v>
      </c>
      <c r="AC490" s="44" t="b">
        <v>1</v>
      </c>
    </row>
    <row r="491">
      <c r="A491" s="101">
        <v>219.1</v>
      </c>
      <c r="B491" s="112">
        <v>2714291.0</v>
      </c>
      <c r="C491" s="101" t="s">
        <v>924</v>
      </c>
      <c r="D491" s="102"/>
      <c r="E491" s="102"/>
      <c r="F491" s="102"/>
      <c r="G491" s="101" t="s">
        <v>925</v>
      </c>
      <c r="H491" s="102"/>
      <c r="I491" s="102"/>
      <c r="J491" s="102"/>
      <c r="K491" s="102"/>
      <c r="L491" s="102"/>
      <c r="M491" s="102"/>
      <c r="N491" s="102">
        <f t="shared" si="108"/>
        <v>0</v>
      </c>
      <c r="O491" s="102"/>
      <c r="P491" s="102"/>
      <c r="Q491" s="102"/>
      <c r="R491" s="101">
        <f t="shared" si="109"/>
        <v>0</v>
      </c>
      <c r="S491" s="102"/>
      <c r="T491" s="102"/>
      <c r="U491" s="102"/>
      <c r="V491" s="7">
        <v>0.4</v>
      </c>
      <c r="W491" s="8">
        <f t="shared" si="3"/>
        <v>0</v>
      </c>
      <c r="X491" s="9" t="str">
        <f t="shared" si="34"/>
        <v> </v>
      </c>
      <c r="Y491" s="7" t="str">
        <f t="shared" si="35"/>
        <v/>
      </c>
      <c r="Z491" s="7" t="str">
        <f t="shared" si="6"/>
        <v/>
      </c>
      <c r="AA491" s="102"/>
      <c r="AB491" s="102"/>
      <c r="AC491" s="101"/>
    </row>
    <row r="492">
      <c r="A492" s="101">
        <v>220.0</v>
      </c>
      <c r="B492" s="112">
        <v>2818205.0</v>
      </c>
      <c r="C492" s="101" t="s">
        <v>926</v>
      </c>
      <c r="D492" s="101">
        <v>71.0</v>
      </c>
      <c r="E492" s="101" t="s">
        <v>57</v>
      </c>
      <c r="F492" s="101" t="s">
        <v>927</v>
      </c>
      <c r="G492" s="101" t="s">
        <v>640</v>
      </c>
      <c r="H492" s="108">
        <v>44417.0</v>
      </c>
      <c r="I492" s="108">
        <v>44398.0</v>
      </c>
      <c r="J492" s="101" t="s">
        <v>560</v>
      </c>
      <c r="K492" s="101">
        <v>1.0</v>
      </c>
      <c r="L492" s="101">
        <v>19.0</v>
      </c>
      <c r="M492" s="108">
        <v>44427.0</v>
      </c>
      <c r="N492" s="102">
        <f t="shared" si="108"/>
        <v>10</v>
      </c>
      <c r="O492" s="102"/>
      <c r="P492" s="102"/>
      <c r="Q492" s="102"/>
      <c r="R492" s="108">
        <f t="shared" si="109"/>
        <v>-44417</v>
      </c>
      <c r="S492" s="102"/>
      <c r="T492" s="102"/>
      <c r="U492" s="102"/>
      <c r="V492" s="7">
        <v>0.4</v>
      </c>
      <c r="W492" s="8">
        <f t="shared" si="3"/>
        <v>11.4</v>
      </c>
      <c r="X492" s="9" t="str">
        <f t="shared" si="34"/>
        <v> </v>
      </c>
      <c r="Y492" s="7" t="str">
        <f t="shared" si="35"/>
        <v/>
      </c>
      <c r="Z492" s="7" t="str">
        <f t="shared" si="6"/>
        <v/>
      </c>
      <c r="AA492" s="102"/>
      <c r="AB492" s="102"/>
      <c r="AC492" s="101"/>
    </row>
    <row r="493">
      <c r="A493" s="101"/>
      <c r="B493" s="101"/>
      <c r="C493" s="101" t="s">
        <v>926</v>
      </c>
      <c r="D493" s="101">
        <v>72.0</v>
      </c>
      <c r="E493" s="101" t="s">
        <v>57</v>
      </c>
      <c r="F493" s="102"/>
      <c r="G493" s="101" t="s">
        <v>928</v>
      </c>
      <c r="H493" s="108">
        <v>44522.0</v>
      </c>
      <c r="I493" s="102"/>
      <c r="J493" s="102"/>
      <c r="K493" s="102"/>
      <c r="L493" s="102"/>
      <c r="M493" s="102"/>
      <c r="N493" s="109">
        <f t="shared" si="108"/>
        <v>-44522</v>
      </c>
      <c r="O493" s="102"/>
      <c r="P493" s="102"/>
      <c r="Q493" s="102"/>
      <c r="R493" s="108">
        <f t="shared" si="109"/>
        <v>-44522</v>
      </c>
      <c r="S493" s="102"/>
      <c r="T493" s="102"/>
      <c r="U493" s="102"/>
      <c r="V493" s="7">
        <v>0.4</v>
      </c>
      <c r="W493" s="8">
        <f t="shared" si="3"/>
        <v>0</v>
      </c>
      <c r="X493" s="9" t="str">
        <f t="shared" si="34"/>
        <v> </v>
      </c>
      <c r="Y493" s="7" t="str">
        <f t="shared" si="35"/>
        <v/>
      </c>
      <c r="Z493" s="7" t="str">
        <f t="shared" si="6"/>
        <v/>
      </c>
      <c r="AA493" s="102"/>
      <c r="AB493" s="102"/>
      <c r="AC493" s="101"/>
    </row>
    <row r="494">
      <c r="A494" s="117">
        <v>221.0</v>
      </c>
      <c r="B494" s="51">
        <v>2498513.0</v>
      </c>
      <c r="C494" s="117" t="s">
        <v>929</v>
      </c>
      <c r="D494" s="117">
        <v>77.0</v>
      </c>
      <c r="E494" s="117" t="s">
        <v>30</v>
      </c>
      <c r="F494" s="117" t="s">
        <v>930</v>
      </c>
      <c r="G494" s="117" t="s">
        <v>640</v>
      </c>
      <c r="H494" s="119">
        <v>44424.0</v>
      </c>
      <c r="I494" s="119">
        <v>44393.0</v>
      </c>
      <c r="J494" s="117" t="s">
        <v>931</v>
      </c>
      <c r="K494" s="117">
        <v>8.0</v>
      </c>
      <c r="L494" s="117">
        <v>12.0</v>
      </c>
      <c r="M494" s="119">
        <v>44433.0</v>
      </c>
      <c r="N494" s="120">
        <f t="shared" si="108"/>
        <v>9</v>
      </c>
      <c r="O494" s="117" t="s">
        <v>932</v>
      </c>
      <c r="P494" s="117">
        <v>18.0</v>
      </c>
      <c r="Q494" s="117" t="s">
        <v>933</v>
      </c>
      <c r="R494" s="119" t="str">
        <f t="shared" si="109"/>
        <v>#VALUE!</v>
      </c>
      <c r="S494" s="120"/>
      <c r="T494" s="120"/>
      <c r="U494" s="120"/>
      <c r="V494" s="7">
        <v>0.4</v>
      </c>
      <c r="W494" s="8">
        <f t="shared" si="3"/>
        <v>7.2</v>
      </c>
      <c r="X494" s="9" t="str">
        <f t="shared" si="34"/>
        <v> </v>
      </c>
      <c r="Y494" s="7" t="str">
        <f t="shared" si="35"/>
        <v/>
      </c>
      <c r="Z494" s="7" t="str">
        <f t="shared" si="6"/>
        <v/>
      </c>
      <c r="AA494" s="120"/>
      <c r="AB494" s="120"/>
      <c r="AC494" s="117" t="b">
        <v>0</v>
      </c>
    </row>
    <row r="495">
      <c r="A495" s="101">
        <v>221.1</v>
      </c>
      <c r="B495" s="101">
        <v>2498513.0</v>
      </c>
      <c r="C495" s="101" t="s">
        <v>924</v>
      </c>
      <c r="D495" s="102"/>
      <c r="E495" s="102"/>
      <c r="F495" s="102"/>
      <c r="G495" s="101" t="s">
        <v>934</v>
      </c>
      <c r="H495" s="102"/>
      <c r="I495" s="102"/>
      <c r="J495" s="102"/>
      <c r="K495" s="102"/>
      <c r="L495" s="102"/>
      <c r="M495" s="102"/>
      <c r="N495" s="102">
        <f t="shared" si="108"/>
        <v>0</v>
      </c>
      <c r="O495" s="102"/>
      <c r="P495" s="102"/>
      <c r="Q495" s="102"/>
      <c r="R495" s="101">
        <f t="shared" si="109"/>
        <v>0</v>
      </c>
      <c r="S495" s="102"/>
      <c r="T495" s="102"/>
      <c r="U495" s="102"/>
      <c r="V495" s="7">
        <v>0.4</v>
      </c>
      <c r="W495" s="8">
        <f t="shared" si="3"/>
        <v>0</v>
      </c>
      <c r="X495" s="9" t="str">
        <f t="shared" si="34"/>
        <v> </v>
      </c>
      <c r="Y495" s="7" t="str">
        <f t="shared" si="35"/>
        <v/>
      </c>
      <c r="Z495" s="7" t="str">
        <f t="shared" si="6"/>
        <v/>
      </c>
      <c r="AA495" s="102"/>
      <c r="AB495" s="102"/>
      <c r="AC495" s="101"/>
    </row>
    <row r="496">
      <c r="A496" s="117">
        <v>222.0</v>
      </c>
      <c r="B496" s="51">
        <v>2496987.0</v>
      </c>
      <c r="C496" s="117" t="s">
        <v>935</v>
      </c>
      <c r="D496" s="117">
        <v>77.0</v>
      </c>
      <c r="E496" s="117" t="s">
        <v>57</v>
      </c>
      <c r="F496" s="117" t="s">
        <v>936</v>
      </c>
      <c r="G496" s="117" t="s">
        <v>640</v>
      </c>
      <c r="H496" s="119">
        <v>44438.0</v>
      </c>
      <c r="I496" s="119">
        <v>44398.0</v>
      </c>
      <c r="J496" s="117" t="s">
        <v>937</v>
      </c>
      <c r="K496" s="117">
        <v>7.0</v>
      </c>
      <c r="L496" s="117">
        <v>20.0</v>
      </c>
      <c r="M496" s="119">
        <v>44449.0</v>
      </c>
      <c r="N496" s="120">
        <f t="shared" si="108"/>
        <v>11</v>
      </c>
      <c r="O496" s="117" t="s">
        <v>937</v>
      </c>
      <c r="P496" s="117">
        <v>9.0</v>
      </c>
      <c r="Q496" s="117" t="s">
        <v>940</v>
      </c>
      <c r="R496" s="119" t="str">
        <f t="shared" si="109"/>
        <v>#VALUE!</v>
      </c>
      <c r="S496" s="120"/>
      <c r="T496" s="120"/>
      <c r="U496" s="120"/>
      <c r="V496" s="7">
        <v>0.4</v>
      </c>
      <c r="W496" s="8">
        <f t="shared" si="3"/>
        <v>12</v>
      </c>
      <c r="X496" s="9" t="str">
        <f t="shared" si="34"/>
        <v> </v>
      </c>
      <c r="Y496" s="7" t="str">
        <f t="shared" si="35"/>
        <v/>
      </c>
      <c r="Z496" s="7" t="str">
        <f t="shared" si="6"/>
        <v/>
      </c>
      <c r="AA496" s="120"/>
      <c r="AB496" s="120"/>
      <c r="AC496" s="117"/>
    </row>
    <row r="497">
      <c r="A497" s="117">
        <v>222.1</v>
      </c>
      <c r="B497" s="51">
        <v>2496987.0</v>
      </c>
      <c r="C497" s="117" t="s">
        <v>938</v>
      </c>
      <c r="D497" s="117">
        <v>77.0</v>
      </c>
      <c r="E497" s="117" t="s">
        <v>57</v>
      </c>
      <c r="F497" s="117" t="s">
        <v>936</v>
      </c>
      <c r="G497" s="117" t="s">
        <v>939</v>
      </c>
      <c r="H497" s="119">
        <v>44459.0</v>
      </c>
      <c r="I497" s="119">
        <v>44449.0</v>
      </c>
      <c r="J497" s="117" t="s">
        <v>937</v>
      </c>
      <c r="K497" s="117">
        <v>7.0</v>
      </c>
      <c r="L497" s="117">
        <v>13.0</v>
      </c>
      <c r="M497" s="119">
        <v>44470.0</v>
      </c>
      <c r="N497" s="120">
        <f t="shared" si="108"/>
        <v>11</v>
      </c>
      <c r="O497" s="117" t="s">
        <v>937</v>
      </c>
      <c r="P497" s="117">
        <v>12.0</v>
      </c>
      <c r="Q497" s="117" t="s">
        <v>940</v>
      </c>
      <c r="R497" s="119" t="str">
        <f t="shared" si="109"/>
        <v>#VALUE!</v>
      </c>
      <c r="S497" s="120"/>
      <c r="T497" s="120"/>
      <c r="U497" s="120"/>
      <c r="V497" s="7">
        <v>0.4</v>
      </c>
      <c r="W497" s="8">
        <f t="shared" si="3"/>
        <v>7.8</v>
      </c>
      <c r="X497" s="9" t="str">
        <f t="shared" si="34"/>
        <v> </v>
      </c>
      <c r="Y497" s="7" t="str">
        <f t="shared" si="35"/>
        <v/>
      </c>
      <c r="Z497" s="7" t="str">
        <f t="shared" si="6"/>
        <v/>
      </c>
      <c r="AA497" s="120"/>
      <c r="AB497" s="120"/>
      <c r="AC497" s="117"/>
    </row>
    <row r="498">
      <c r="A498" s="44">
        <v>223.0</v>
      </c>
      <c r="B498" s="48">
        <v>1405946.0</v>
      </c>
      <c r="C498" s="44" t="s">
        <v>664</v>
      </c>
      <c r="D498" s="44">
        <v>65.0</v>
      </c>
      <c r="E498" s="44" t="s">
        <v>57</v>
      </c>
      <c r="F498" s="44" t="s">
        <v>665</v>
      </c>
      <c r="G498" s="44" t="s">
        <v>666</v>
      </c>
      <c r="H498" s="46">
        <v>44438.0</v>
      </c>
      <c r="I498" s="46">
        <v>44425.0</v>
      </c>
      <c r="J498" s="44" t="s">
        <v>667</v>
      </c>
      <c r="K498" s="44">
        <v>7.0</v>
      </c>
      <c r="L498" s="44">
        <v>12.0</v>
      </c>
      <c r="M498" s="46">
        <v>44449.0</v>
      </c>
      <c r="N498" s="47">
        <f t="shared" si="108"/>
        <v>11</v>
      </c>
      <c r="O498" s="44" t="s">
        <v>668</v>
      </c>
      <c r="P498" s="44">
        <v>16.0</v>
      </c>
      <c r="Q498" s="46">
        <v>44477.0</v>
      </c>
      <c r="R498" s="44">
        <f t="shared" si="109"/>
        <v>39</v>
      </c>
      <c r="S498" s="44" t="s">
        <v>668</v>
      </c>
      <c r="T498" s="44">
        <v>6.0</v>
      </c>
      <c r="U498" s="44" t="s">
        <v>669</v>
      </c>
      <c r="V498" s="7">
        <v>0.4</v>
      </c>
      <c r="W498" s="47">
        <f t="shared" si="3"/>
        <v>7.2</v>
      </c>
      <c r="X498" s="50" t="str">
        <f t="shared" si="34"/>
        <v>Failure</v>
      </c>
      <c r="Y498" s="44" t="str">
        <f t="shared" si="35"/>
        <v>Success</v>
      </c>
      <c r="Z498" s="44" t="str">
        <f t="shared" si="6"/>
        <v>Success</v>
      </c>
      <c r="AA498" s="44">
        <v>24.53</v>
      </c>
      <c r="AB498" s="44">
        <v>3.44</v>
      </c>
      <c r="AC498" s="44" t="b">
        <v>1</v>
      </c>
    </row>
    <row r="499">
      <c r="A499" s="101">
        <v>223.1</v>
      </c>
      <c r="B499" s="101"/>
      <c r="C499" s="101"/>
      <c r="D499" s="102"/>
      <c r="E499" s="102"/>
      <c r="F499" s="102"/>
      <c r="G499" s="101" t="s">
        <v>705</v>
      </c>
      <c r="H499" s="102"/>
      <c r="I499" s="102"/>
      <c r="J499" s="102"/>
      <c r="K499" s="102"/>
      <c r="L499" s="102"/>
      <c r="M499" s="102"/>
      <c r="N499" s="102">
        <f t="shared" si="108"/>
        <v>0</v>
      </c>
      <c r="O499" s="102"/>
      <c r="P499" s="102"/>
      <c r="Q499" s="102"/>
      <c r="R499" s="101">
        <f t="shared" si="109"/>
        <v>0</v>
      </c>
      <c r="S499" s="102"/>
      <c r="T499" s="102"/>
      <c r="U499" s="102"/>
      <c r="V499" s="7">
        <v>0.4</v>
      </c>
      <c r="W499" s="8">
        <f t="shared" si="3"/>
        <v>0</v>
      </c>
      <c r="X499" s="9" t="str">
        <f t="shared" si="34"/>
        <v> </v>
      </c>
      <c r="Y499" s="7" t="str">
        <f t="shared" si="35"/>
        <v/>
      </c>
      <c r="Z499" s="7" t="str">
        <f t="shared" si="6"/>
        <v/>
      </c>
      <c r="AA499" s="102"/>
      <c r="AB499" s="102"/>
      <c r="AC499" s="101"/>
    </row>
    <row r="500">
      <c r="A500" s="60">
        <v>224.0</v>
      </c>
      <c r="B500" s="114">
        <v>2993035.0</v>
      </c>
      <c r="C500" s="60" t="s">
        <v>941</v>
      </c>
      <c r="D500" s="60">
        <v>83.0</v>
      </c>
      <c r="E500" s="60" t="s">
        <v>30</v>
      </c>
      <c r="F500" s="60" t="s">
        <v>942</v>
      </c>
      <c r="G500" s="60" t="s">
        <v>943</v>
      </c>
      <c r="H500" s="121">
        <v>44452.0</v>
      </c>
      <c r="I500" s="121">
        <v>44412.0</v>
      </c>
      <c r="J500" s="60" t="s">
        <v>944</v>
      </c>
      <c r="K500" s="60">
        <v>1.0</v>
      </c>
      <c r="L500" s="60">
        <v>11.0</v>
      </c>
      <c r="N500" s="122">
        <f t="shared" si="108"/>
        <v>-44452</v>
      </c>
      <c r="R500" s="121">
        <f t="shared" si="109"/>
        <v>-44452</v>
      </c>
      <c r="V500" s="7">
        <v>0.4</v>
      </c>
      <c r="W500" s="8">
        <f t="shared" si="3"/>
        <v>6.6</v>
      </c>
      <c r="X500" s="9" t="str">
        <f t="shared" si="34"/>
        <v> </v>
      </c>
      <c r="Y500" s="7" t="str">
        <f t="shared" si="35"/>
        <v/>
      </c>
      <c r="Z500" s="7" t="str">
        <f t="shared" si="6"/>
        <v/>
      </c>
      <c r="AC500" s="60"/>
    </row>
    <row r="501">
      <c r="A501" s="101">
        <v>224.1</v>
      </c>
      <c r="B501" s="115">
        <v>2993035.0</v>
      </c>
      <c r="C501" s="101" t="s">
        <v>705</v>
      </c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>
        <f t="shared" si="108"/>
        <v>0</v>
      </c>
      <c r="O501" s="102"/>
      <c r="P501" s="102"/>
      <c r="Q501" s="102"/>
      <c r="R501" s="101">
        <f t="shared" si="109"/>
        <v>0</v>
      </c>
      <c r="S501" s="102"/>
      <c r="T501" s="102"/>
      <c r="U501" s="102"/>
      <c r="V501" s="7">
        <v>0.4</v>
      </c>
      <c r="W501" s="102">
        <f t="shared" si="3"/>
        <v>0</v>
      </c>
      <c r="X501" s="103" t="str">
        <f t="shared" si="34"/>
        <v> </v>
      </c>
      <c r="Y501" s="101" t="str">
        <f t="shared" si="35"/>
        <v/>
      </c>
      <c r="Z501" s="101" t="str">
        <f t="shared" si="6"/>
        <v/>
      </c>
      <c r="AA501" s="102"/>
      <c r="AB501" s="102"/>
      <c r="AC501" s="101"/>
    </row>
    <row r="502">
      <c r="A502" s="60">
        <v>225.0</v>
      </c>
      <c r="B502" s="114">
        <v>2445686.0</v>
      </c>
      <c r="C502" s="60" t="s">
        <v>945</v>
      </c>
      <c r="D502" s="60">
        <v>82.0</v>
      </c>
      <c r="E502" s="60" t="s">
        <v>57</v>
      </c>
      <c r="F502" s="60" t="s">
        <v>946</v>
      </c>
      <c r="G502" s="60" t="s">
        <v>943</v>
      </c>
      <c r="H502" s="121">
        <v>44515.0</v>
      </c>
      <c r="I502" s="121">
        <v>44502.0</v>
      </c>
      <c r="J502" s="123" t="s">
        <v>947</v>
      </c>
      <c r="K502" s="60">
        <v>1.0</v>
      </c>
      <c r="L502" s="60">
        <v>26.0</v>
      </c>
      <c r="N502" s="122">
        <f t="shared" si="108"/>
        <v>-44515</v>
      </c>
      <c r="R502" s="121">
        <f t="shared" si="109"/>
        <v>-44515</v>
      </c>
      <c r="V502" s="7">
        <v>0.4</v>
      </c>
      <c r="W502" s="8">
        <f t="shared" si="3"/>
        <v>15.6</v>
      </c>
      <c r="X502" s="9" t="str">
        <f t="shared" si="34"/>
        <v> </v>
      </c>
      <c r="Y502" s="7" t="str">
        <f t="shared" si="35"/>
        <v/>
      </c>
      <c r="Z502" s="7" t="str">
        <f t="shared" si="6"/>
        <v/>
      </c>
      <c r="AC502" s="60"/>
    </row>
    <row r="503">
      <c r="A503" s="60">
        <v>225.1</v>
      </c>
      <c r="B503" s="114">
        <v>2445686.0</v>
      </c>
      <c r="C503" s="123" t="s">
        <v>948</v>
      </c>
      <c r="D503" s="60">
        <v>82.0</v>
      </c>
      <c r="E503" s="60" t="s">
        <v>57</v>
      </c>
      <c r="F503" s="60" t="s">
        <v>946</v>
      </c>
      <c r="G503" s="123" t="s">
        <v>673</v>
      </c>
      <c r="H503" s="121">
        <v>44459.0</v>
      </c>
      <c r="N503" s="122">
        <f t="shared" si="108"/>
        <v>-44459</v>
      </c>
      <c r="R503" s="121">
        <f t="shared" si="109"/>
        <v>-44459</v>
      </c>
      <c r="V503" s="7">
        <v>0.4</v>
      </c>
      <c r="W503" s="8">
        <f t="shared" si="3"/>
        <v>0</v>
      </c>
      <c r="X503" s="9" t="str">
        <f t="shared" si="34"/>
        <v> </v>
      </c>
      <c r="Y503" s="7" t="str">
        <f t="shared" si="35"/>
        <v/>
      </c>
      <c r="Z503" s="7" t="str">
        <f t="shared" si="6"/>
        <v/>
      </c>
      <c r="AC503" s="60"/>
    </row>
    <row r="504">
      <c r="A504" s="60">
        <v>226.0</v>
      </c>
      <c r="B504" s="54" t="s">
        <v>670</v>
      </c>
      <c r="C504" s="60"/>
      <c r="D504" s="60">
        <v>79.0</v>
      </c>
      <c r="E504" s="60" t="s">
        <v>57</v>
      </c>
      <c r="H504" s="121">
        <v>44564.0</v>
      </c>
      <c r="N504" s="122">
        <f t="shared" si="108"/>
        <v>-44564</v>
      </c>
      <c r="R504" s="121">
        <f t="shared" si="109"/>
        <v>-44564</v>
      </c>
      <c r="V504" s="7">
        <v>0.4</v>
      </c>
      <c r="W504" s="8">
        <f t="shared" si="3"/>
        <v>0</v>
      </c>
      <c r="X504" s="9" t="str">
        <f t="shared" si="34"/>
        <v> </v>
      </c>
      <c r="Y504" s="7" t="str">
        <f t="shared" si="35"/>
        <v/>
      </c>
      <c r="Z504" s="7" t="str">
        <f t="shared" si="6"/>
        <v/>
      </c>
      <c r="AC504" s="60"/>
    </row>
    <row r="505">
      <c r="A505" s="11">
        <v>226.1</v>
      </c>
      <c r="B505" s="56" t="s">
        <v>670</v>
      </c>
      <c r="C505" s="11" t="s">
        <v>676</v>
      </c>
      <c r="D505" s="11">
        <v>79.0</v>
      </c>
      <c r="E505" s="11" t="s">
        <v>57</v>
      </c>
      <c r="F505" s="11" t="s">
        <v>672</v>
      </c>
      <c r="G505" s="32" t="s">
        <v>673</v>
      </c>
      <c r="H505" s="12">
        <v>44459.0</v>
      </c>
      <c r="I505" s="12">
        <v>44428.0</v>
      </c>
      <c r="J505" s="11" t="s">
        <v>674</v>
      </c>
      <c r="K505" s="11">
        <v>7.0</v>
      </c>
      <c r="L505" s="11">
        <v>17.0</v>
      </c>
      <c r="M505" s="13"/>
      <c r="N505" s="14">
        <f t="shared" si="108"/>
        <v>-44459</v>
      </c>
      <c r="O505" s="13"/>
      <c r="P505" s="13"/>
      <c r="Q505" s="12">
        <v>44503.0</v>
      </c>
      <c r="R505" s="11">
        <f t="shared" si="109"/>
        <v>44</v>
      </c>
      <c r="S505" s="32" t="s">
        <v>674</v>
      </c>
      <c r="T505" s="11">
        <v>7.0</v>
      </c>
      <c r="U505" s="11">
        <v>10.0</v>
      </c>
      <c r="V505" s="7">
        <v>0.4</v>
      </c>
      <c r="W505" s="13">
        <f t="shared" si="3"/>
        <v>10.2</v>
      </c>
      <c r="X505" s="34" t="str">
        <f t="shared" si="34"/>
        <v>Success</v>
      </c>
      <c r="Y505" s="11" t="str">
        <f t="shared" si="35"/>
        <v>Failure</v>
      </c>
      <c r="Z505" s="11" t="str">
        <f t="shared" si="6"/>
        <v>Success</v>
      </c>
      <c r="AA505" s="11">
        <v>27.31</v>
      </c>
      <c r="AB505" s="11">
        <v>3.48</v>
      </c>
      <c r="AC505" s="11" t="b">
        <v>1</v>
      </c>
    </row>
    <row r="506">
      <c r="A506" s="101">
        <v>227.0</v>
      </c>
      <c r="B506" s="114">
        <v>2496987.0</v>
      </c>
      <c r="C506" s="101" t="s">
        <v>694</v>
      </c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>
        <f t="shared" si="108"/>
        <v>0</v>
      </c>
      <c r="O506" s="102"/>
      <c r="P506" s="102"/>
      <c r="Q506" s="102"/>
      <c r="R506" s="101">
        <f t="shared" si="109"/>
        <v>0</v>
      </c>
      <c r="S506" s="102"/>
      <c r="T506" s="102"/>
      <c r="U506" s="102"/>
      <c r="V506" s="7">
        <v>0.4</v>
      </c>
      <c r="W506" s="8">
        <f t="shared" si="3"/>
        <v>0</v>
      </c>
      <c r="X506" s="9" t="str">
        <f t="shared" si="34"/>
        <v> </v>
      </c>
      <c r="Y506" s="7" t="str">
        <f t="shared" si="35"/>
        <v/>
      </c>
      <c r="Z506" s="7" t="str">
        <f t="shared" si="6"/>
        <v/>
      </c>
      <c r="AA506" s="102"/>
      <c r="AB506" s="102"/>
      <c r="AC506" s="101"/>
    </row>
    <row r="507">
      <c r="A507" s="101">
        <v>227.1</v>
      </c>
      <c r="B507" s="101"/>
      <c r="C507" s="101" t="s">
        <v>694</v>
      </c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>
        <f t="shared" si="108"/>
        <v>0</v>
      </c>
      <c r="O507" s="102"/>
      <c r="P507" s="102"/>
      <c r="Q507" s="102"/>
      <c r="R507" s="101">
        <f t="shared" si="109"/>
        <v>0</v>
      </c>
      <c r="S507" s="102"/>
      <c r="T507" s="102"/>
      <c r="U507" s="102"/>
      <c r="V507" s="7">
        <v>0.4</v>
      </c>
      <c r="W507" s="8">
        <f t="shared" si="3"/>
        <v>0</v>
      </c>
      <c r="X507" s="9" t="str">
        <f t="shared" si="34"/>
        <v> </v>
      </c>
      <c r="Y507" s="7" t="str">
        <f t="shared" si="35"/>
        <v/>
      </c>
      <c r="Z507" s="7" t="str">
        <f t="shared" si="6"/>
        <v/>
      </c>
      <c r="AA507" s="102"/>
      <c r="AB507" s="102"/>
      <c r="AC507" s="101"/>
    </row>
    <row r="508">
      <c r="A508" s="101">
        <v>228.0</v>
      </c>
      <c r="B508" s="57">
        <v>3165298.0</v>
      </c>
      <c r="C508" s="101" t="s">
        <v>694</v>
      </c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>
        <f t="shared" si="108"/>
        <v>0</v>
      </c>
      <c r="O508" s="102"/>
      <c r="P508" s="102"/>
      <c r="Q508" s="102"/>
      <c r="R508" s="101">
        <f t="shared" si="109"/>
        <v>0</v>
      </c>
      <c r="S508" s="102"/>
      <c r="T508" s="102"/>
      <c r="U508" s="102"/>
      <c r="V508" s="7">
        <v>0.4</v>
      </c>
      <c r="W508" s="8">
        <f t="shared" si="3"/>
        <v>0</v>
      </c>
      <c r="X508" s="9" t="str">
        <f t="shared" si="34"/>
        <v> </v>
      </c>
      <c r="Y508" s="7" t="str">
        <f t="shared" si="35"/>
        <v/>
      </c>
      <c r="Z508" s="7" t="str">
        <f t="shared" si="6"/>
        <v/>
      </c>
      <c r="AA508" s="102"/>
      <c r="AB508" s="102"/>
      <c r="AC508" s="101"/>
    </row>
    <row r="509">
      <c r="A509" s="101">
        <v>228.1</v>
      </c>
      <c r="B509" s="101"/>
      <c r="C509" s="101" t="s">
        <v>694</v>
      </c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>
        <f t="shared" si="108"/>
        <v>0</v>
      </c>
      <c r="O509" s="102"/>
      <c r="P509" s="102"/>
      <c r="Q509" s="102"/>
      <c r="R509" s="101">
        <f t="shared" si="109"/>
        <v>0</v>
      </c>
      <c r="S509" s="102"/>
      <c r="T509" s="102"/>
      <c r="U509" s="102"/>
      <c r="V509" s="7">
        <v>0.4</v>
      </c>
      <c r="W509" s="8">
        <f t="shared" si="3"/>
        <v>0</v>
      </c>
      <c r="X509" s="9" t="str">
        <f t="shared" si="34"/>
        <v> </v>
      </c>
      <c r="Y509" s="7" t="str">
        <f t="shared" si="35"/>
        <v/>
      </c>
      <c r="Z509" s="7" t="str">
        <f t="shared" si="6"/>
        <v/>
      </c>
      <c r="AA509" s="102"/>
      <c r="AB509" s="102"/>
      <c r="AC509" s="101"/>
    </row>
    <row r="510">
      <c r="A510" s="117">
        <v>229.0</v>
      </c>
      <c r="B510" s="57">
        <v>2777341.0</v>
      </c>
      <c r="C510" s="117" t="s">
        <v>677</v>
      </c>
      <c r="D510" s="120"/>
      <c r="E510" s="120"/>
      <c r="F510" s="120"/>
      <c r="G510" s="117" t="s">
        <v>679</v>
      </c>
      <c r="H510" s="119">
        <v>44571.0</v>
      </c>
      <c r="I510" s="120"/>
      <c r="J510" s="120"/>
      <c r="K510" s="120"/>
      <c r="L510" s="120"/>
      <c r="M510" s="120"/>
      <c r="N510" s="124">
        <f t="shared" si="108"/>
        <v>-44571</v>
      </c>
      <c r="O510" s="120"/>
      <c r="P510" s="120"/>
      <c r="Q510" s="120"/>
      <c r="R510" s="119">
        <f t="shared" si="109"/>
        <v>-44571</v>
      </c>
      <c r="S510" s="120"/>
      <c r="T510" s="120"/>
      <c r="U510" s="120"/>
      <c r="V510" s="7">
        <v>0.4</v>
      </c>
      <c r="W510" s="120">
        <f t="shared" si="3"/>
        <v>0</v>
      </c>
      <c r="X510" s="125" t="str">
        <f t="shared" si="34"/>
        <v> </v>
      </c>
      <c r="Y510" s="117" t="str">
        <f t="shared" si="35"/>
        <v/>
      </c>
      <c r="Z510" s="117" t="str">
        <f t="shared" si="6"/>
        <v/>
      </c>
      <c r="AA510" s="117">
        <v>22.84</v>
      </c>
      <c r="AB510" s="117">
        <v>2.87</v>
      </c>
      <c r="AC510" s="117"/>
    </row>
    <row r="511">
      <c r="A511" s="117">
        <v>229.1</v>
      </c>
      <c r="B511" s="57">
        <v>2777341.0</v>
      </c>
      <c r="C511" s="117" t="s">
        <v>682</v>
      </c>
      <c r="D511" s="117">
        <v>73.0</v>
      </c>
      <c r="E511" s="117" t="s">
        <v>57</v>
      </c>
      <c r="F511" s="117" t="s">
        <v>678</v>
      </c>
      <c r="G511" s="117" t="s">
        <v>645</v>
      </c>
      <c r="H511" s="119">
        <v>44466.0</v>
      </c>
      <c r="I511" s="119">
        <v>44434.0</v>
      </c>
      <c r="J511" s="117" t="s">
        <v>680</v>
      </c>
      <c r="K511" s="117">
        <v>5.0</v>
      </c>
      <c r="L511" s="117">
        <v>20.0</v>
      </c>
      <c r="M511" s="119">
        <v>44474.0</v>
      </c>
      <c r="N511" s="120">
        <f t="shared" si="108"/>
        <v>8</v>
      </c>
      <c r="O511" s="117" t="s">
        <v>680</v>
      </c>
      <c r="P511" s="117">
        <v>13.0</v>
      </c>
      <c r="Q511" s="119">
        <v>44588.0</v>
      </c>
      <c r="R511" s="117">
        <f t="shared" si="109"/>
        <v>122</v>
      </c>
      <c r="S511" s="120"/>
      <c r="T511" s="120"/>
      <c r="U511" s="120"/>
      <c r="V511" s="7">
        <v>0.4</v>
      </c>
      <c r="W511" s="8">
        <f t="shared" si="3"/>
        <v>12</v>
      </c>
      <c r="X511" s="9" t="str">
        <f t="shared" si="34"/>
        <v> </v>
      </c>
      <c r="Y511" s="7" t="str">
        <f t="shared" si="35"/>
        <v/>
      </c>
      <c r="Z511" s="7" t="str">
        <f t="shared" si="6"/>
        <v/>
      </c>
      <c r="AA511" s="117">
        <v>22.88</v>
      </c>
      <c r="AB511" s="117">
        <v>2.81</v>
      </c>
      <c r="AC511" s="117"/>
    </row>
    <row r="512">
      <c r="A512" s="63">
        <v>230.0</v>
      </c>
      <c r="B512" s="57">
        <v>2098050.0</v>
      </c>
      <c r="C512" s="63" t="s">
        <v>950</v>
      </c>
      <c r="D512" s="64"/>
      <c r="E512" s="64"/>
      <c r="F512" s="64"/>
      <c r="G512" s="63" t="s">
        <v>951</v>
      </c>
      <c r="H512" s="64"/>
      <c r="I512" s="64"/>
      <c r="J512" s="64"/>
      <c r="K512" s="64"/>
      <c r="L512" s="64"/>
      <c r="M512" s="64"/>
      <c r="N512" s="64">
        <f t="shared" si="108"/>
        <v>0</v>
      </c>
      <c r="O512" s="64"/>
      <c r="P512" s="64"/>
      <c r="Q512" s="64"/>
      <c r="R512" s="63">
        <f t="shared" si="109"/>
        <v>0</v>
      </c>
      <c r="S512" s="64"/>
      <c r="T512" s="64"/>
      <c r="U512" s="64"/>
      <c r="V512" s="7">
        <v>0.4</v>
      </c>
      <c r="W512" s="8">
        <f t="shared" si="3"/>
        <v>0</v>
      </c>
      <c r="X512" s="9" t="str">
        <f t="shared" si="34"/>
        <v> </v>
      </c>
      <c r="Y512" s="7" t="str">
        <f t="shared" si="35"/>
        <v/>
      </c>
      <c r="Z512" s="7" t="str">
        <f t="shared" si="6"/>
        <v/>
      </c>
      <c r="AA512" s="64"/>
      <c r="AB512" s="64"/>
      <c r="AC512" s="63"/>
    </row>
    <row r="513">
      <c r="A513" s="63">
        <v>230.1</v>
      </c>
      <c r="B513" s="63"/>
      <c r="C513" s="63" t="s">
        <v>950</v>
      </c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>
        <f t="shared" si="108"/>
        <v>0</v>
      </c>
      <c r="O513" s="64"/>
      <c r="P513" s="64"/>
      <c r="Q513" s="64"/>
      <c r="R513" s="63">
        <f t="shared" si="109"/>
        <v>0</v>
      </c>
      <c r="S513" s="64"/>
      <c r="T513" s="64"/>
      <c r="U513" s="64"/>
      <c r="V513" s="7">
        <v>0.4</v>
      </c>
      <c r="W513" s="8">
        <f t="shared" si="3"/>
        <v>0</v>
      </c>
      <c r="X513" s="9" t="str">
        <f t="shared" si="34"/>
        <v> </v>
      </c>
      <c r="Y513" s="7" t="str">
        <f t="shared" si="35"/>
        <v/>
      </c>
      <c r="Z513" s="7" t="str">
        <f t="shared" si="6"/>
        <v/>
      </c>
      <c r="AA513" s="64"/>
      <c r="AB513" s="64"/>
      <c r="AC513" s="63"/>
    </row>
    <row r="514">
      <c r="A514" s="101">
        <v>231.0</v>
      </c>
      <c r="B514" s="57">
        <v>2525635.0</v>
      </c>
      <c r="C514" s="101" t="s">
        <v>694</v>
      </c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>
        <f t="shared" si="108"/>
        <v>0</v>
      </c>
      <c r="O514" s="102"/>
      <c r="P514" s="102"/>
      <c r="Q514" s="102"/>
      <c r="R514" s="101">
        <f t="shared" si="109"/>
        <v>0</v>
      </c>
      <c r="S514" s="102"/>
      <c r="T514" s="102"/>
      <c r="U514" s="102"/>
      <c r="V514" s="7">
        <v>0.4</v>
      </c>
      <c r="W514" s="8">
        <f t="shared" si="3"/>
        <v>0</v>
      </c>
      <c r="X514" s="9" t="str">
        <f t="shared" si="34"/>
        <v> </v>
      </c>
      <c r="Y514" s="7" t="str">
        <f t="shared" si="35"/>
        <v/>
      </c>
      <c r="Z514" s="7" t="str">
        <f t="shared" si="6"/>
        <v/>
      </c>
      <c r="AA514" s="102"/>
      <c r="AB514" s="102"/>
      <c r="AC514" s="101"/>
    </row>
    <row r="515">
      <c r="A515" s="101">
        <v>231.1</v>
      </c>
      <c r="B515" s="101"/>
      <c r="C515" s="101" t="s">
        <v>694</v>
      </c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>
        <f t="shared" si="108"/>
        <v>0</v>
      </c>
      <c r="O515" s="102"/>
      <c r="P515" s="102"/>
      <c r="Q515" s="102"/>
      <c r="R515" s="101">
        <f t="shared" si="109"/>
        <v>0</v>
      </c>
      <c r="S515" s="102"/>
      <c r="T515" s="102"/>
      <c r="U515" s="102"/>
      <c r="V515" s="7">
        <v>0.4</v>
      </c>
      <c r="W515" s="8">
        <f t="shared" si="3"/>
        <v>0</v>
      </c>
      <c r="X515" s="9" t="str">
        <f t="shared" si="34"/>
        <v> </v>
      </c>
      <c r="Y515" s="7" t="str">
        <f t="shared" si="35"/>
        <v/>
      </c>
      <c r="Z515" s="7" t="str">
        <f t="shared" si="6"/>
        <v/>
      </c>
      <c r="AA515" s="102"/>
      <c r="AB515" s="102"/>
      <c r="AC515" s="101"/>
    </row>
    <row r="516">
      <c r="A516" s="65">
        <v>232.0</v>
      </c>
      <c r="B516" s="57">
        <v>2064818.0</v>
      </c>
      <c r="C516" s="65" t="s">
        <v>952</v>
      </c>
      <c r="D516" s="65">
        <v>83.0</v>
      </c>
      <c r="E516" s="65" t="s">
        <v>57</v>
      </c>
      <c r="F516" s="65" t="s">
        <v>953</v>
      </c>
      <c r="G516" s="65" t="s">
        <v>640</v>
      </c>
      <c r="H516" s="67">
        <v>44473.0</v>
      </c>
      <c r="I516" s="67">
        <v>44454.0</v>
      </c>
      <c r="J516" s="65" t="s">
        <v>954</v>
      </c>
      <c r="K516" s="65">
        <v>2.0</v>
      </c>
      <c r="L516" s="65">
        <v>26.0</v>
      </c>
      <c r="M516" s="67">
        <v>44484.0</v>
      </c>
      <c r="N516" s="66">
        <f t="shared" si="108"/>
        <v>11</v>
      </c>
      <c r="O516" s="65" t="s">
        <v>955</v>
      </c>
      <c r="P516" s="65">
        <v>17.0</v>
      </c>
      <c r="Q516" s="67">
        <v>44519.0</v>
      </c>
      <c r="R516" s="65">
        <f t="shared" si="109"/>
        <v>46</v>
      </c>
      <c r="S516" s="65" t="s">
        <v>108</v>
      </c>
      <c r="T516" s="65"/>
      <c r="U516" s="65"/>
      <c r="V516" s="7">
        <v>0.4</v>
      </c>
      <c r="W516" s="66">
        <f t="shared" si="3"/>
        <v>15.6</v>
      </c>
      <c r="X516" s="85" t="str">
        <f t="shared" si="34"/>
        <v> </v>
      </c>
      <c r="Y516" s="65" t="str">
        <f t="shared" si="35"/>
        <v/>
      </c>
      <c r="Z516" s="65" t="str">
        <f t="shared" si="6"/>
        <v/>
      </c>
      <c r="AA516" s="66"/>
      <c r="AB516" s="66"/>
      <c r="AC516" s="65" t="b">
        <v>0</v>
      </c>
    </row>
    <row r="517">
      <c r="A517" s="65">
        <v>232.1</v>
      </c>
      <c r="B517" s="65"/>
      <c r="C517" s="65" t="s">
        <v>952</v>
      </c>
      <c r="D517" s="66"/>
      <c r="E517" s="66"/>
      <c r="F517" s="66"/>
      <c r="G517" s="65" t="s">
        <v>956</v>
      </c>
      <c r="H517" s="66"/>
      <c r="I517" s="66"/>
      <c r="J517" s="66"/>
      <c r="K517" s="66"/>
      <c r="L517" s="65">
        <v>25.0</v>
      </c>
      <c r="M517" s="66"/>
      <c r="N517" s="66">
        <f t="shared" si="108"/>
        <v>0</v>
      </c>
      <c r="O517" s="66"/>
      <c r="P517" s="66"/>
      <c r="Q517" s="66"/>
      <c r="R517" s="65">
        <f t="shared" si="109"/>
        <v>0</v>
      </c>
      <c r="S517" s="66"/>
      <c r="T517" s="66"/>
      <c r="U517" s="66"/>
      <c r="V517" s="7">
        <v>0.4</v>
      </c>
      <c r="W517" s="66">
        <f t="shared" si="3"/>
        <v>15</v>
      </c>
      <c r="X517" s="85" t="str">
        <f t="shared" si="34"/>
        <v> </v>
      </c>
      <c r="Y517" s="65" t="str">
        <f t="shared" si="35"/>
        <v/>
      </c>
      <c r="Z517" s="65" t="str">
        <f t="shared" si="6"/>
        <v/>
      </c>
      <c r="AA517" s="66"/>
      <c r="AB517" s="66"/>
      <c r="AC517" s="65" t="b">
        <v>0</v>
      </c>
    </row>
    <row r="518">
      <c r="A518" s="117">
        <v>233.0</v>
      </c>
      <c r="B518" s="57">
        <v>2404331.0</v>
      </c>
      <c r="C518" s="117" t="s">
        <v>683</v>
      </c>
      <c r="D518" s="117">
        <v>67.0</v>
      </c>
      <c r="E518" s="117" t="s">
        <v>30</v>
      </c>
      <c r="F518" s="117" t="s">
        <v>684</v>
      </c>
      <c r="G518" s="117" t="s">
        <v>625</v>
      </c>
      <c r="H518" s="119">
        <v>44480.0</v>
      </c>
      <c r="I518" s="119">
        <v>44440.0</v>
      </c>
      <c r="J518" s="117" t="s">
        <v>685</v>
      </c>
      <c r="K518" s="117">
        <v>1.0</v>
      </c>
      <c r="L518" s="117">
        <v>13.0</v>
      </c>
      <c r="M518" s="119">
        <v>44490.0</v>
      </c>
      <c r="N518" s="120">
        <f t="shared" si="108"/>
        <v>10</v>
      </c>
      <c r="O518" s="117" t="s">
        <v>685</v>
      </c>
      <c r="P518" s="117">
        <v>20.0</v>
      </c>
      <c r="Q518" s="119">
        <v>44523.0</v>
      </c>
      <c r="R518" s="117">
        <f t="shared" si="109"/>
        <v>43</v>
      </c>
      <c r="S518" s="117" t="s">
        <v>685</v>
      </c>
      <c r="T518" s="117">
        <v>1.0</v>
      </c>
      <c r="U518" s="117"/>
      <c r="V518" s="7">
        <v>0.4</v>
      </c>
      <c r="W518" s="8">
        <f t="shared" si="3"/>
        <v>7.8</v>
      </c>
      <c r="X518" s="9" t="str">
        <f t="shared" si="34"/>
        <v> </v>
      </c>
      <c r="Y518" s="7" t="str">
        <f t="shared" si="35"/>
        <v>Failure</v>
      </c>
      <c r="Z518" s="7" t="str">
        <f t="shared" si="6"/>
        <v/>
      </c>
      <c r="AA518" s="120"/>
      <c r="AB518" s="120"/>
      <c r="AC518" s="117" t="b">
        <v>0</v>
      </c>
    </row>
    <row r="519">
      <c r="A519" s="117">
        <v>233.1</v>
      </c>
      <c r="B519" s="57">
        <v>2404331.0</v>
      </c>
      <c r="C519" s="117" t="s">
        <v>686</v>
      </c>
      <c r="D519" s="117">
        <v>67.0</v>
      </c>
      <c r="E519" s="117" t="s">
        <v>30</v>
      </c>
      <c r="F519" s="117" t="s">
        <v>684</v>
      </c>
      <c r="G519" s="117" t="s">
        <v>687</v>
      </c>
      <c r="H519" s="119">
        <v>44522.0</v>
      </c>
      <c r="I519" s="119">
        <v>44440.0</v>
      </c>
      <c r="J519" s="117" t="s">
        <v>685</v>
      </c>
      <c r="K519" s="117">
        <v>1.0</v>
      </c>
      <c r="L519" s="117">
        <v>13.0</v>
      </c>
      <c r="M519" s="119">
        <v>44523.0</v>
      </c>
      <c r="N519" s="120">
        <f t="shared" si="108"/>
        <v>1</v>
      </c>
      <c r="O519" s="117" t="s">
        <v>685</v>
      </c>
      <c r="P519" s="117">
        <v>10.0</v>
      </c>
      <c r="Q519" s="117" t="s">
        <v>1017</v>
      </c>
      <c r="R519" s="119" t="str">
        <f t="shared" si="109"/>
        <v>#VALUE!</v>
      </c>
      <c r="S519" s="120"/>
      <c r="T519" s="120"/>
      <c r="U519" s="120"/>
      <c r="V519" s="7">
        <v>0.4</v>
      </c>
      <c r="W519" s="8">
        <f t="shared" si="3"/>
        <v>7.8</v>
      </c>
      <c r="X519" s="9" t="str">
        <f t="shared" si="34"/>
        <v> </v>
      </c>
      <c r="Y519" s="7" t="str">
        <f t="shared" si="35"/>
        <v/>
      </c>
      <c r="Z519" s="7" t="str">
        <f t="shared" si="6"/>
        <v/>
      </c>
      <c r="AA519" s="120"/>
      <c r="AB519" s="120"/>
      <c r="AC519" s="117" t="b">
        <v>0</v>
      </c>
    </row>
    <row r="520">
      <c r="A520" s="60"/>
      <c r="B520" s="60"/>
      <c r="C520" s="60"/>
      <c r="N520" s="61">
        <f t="shared" si="108"/>
        <v>0</v>
      </c>
      <c r="R520" s="60">
        <f t="shared" si="109"/>
        <v>0</v>
      </c>
      <c r="Z520" s="7" t="str">
        <f>IF(AND(X520="Failure",Y520="Failure"),"Failure",
IF(X520=0," ",
IF(Y520=0," ",
"Success")))</f>
        <v> </v>
      </c>
      <c r="AC520" s="60"/>
    </row>
    <row r="521">
      <c r="A521" s="60"/>
      <c r="B521" s="60"/>
      <c r="C521" s="60"/>
      <c r="N521" s="61">
        <f t="shared" si="108"/>
        <v>0</v>
      </c>
      <c r="R521" s="60">
        <f t="shared" si="109"/>
        <v>0</v>
      </c>
      <c r="AC521" s="60"/>
    </row>
    <row r="522">
      <c r="A522" s="60"/>
      <c r="B522" s="60"/>
      <c r="C522" s="60"/>
      <c r="N522" s="61">
        <f t="shared" si="108"/>
        <v>0</v>
      </c>
      <c r="R522" s="60">
        <f t="shared" si="109"/>
        <v>0</v>
      </c>
      <c r="Y522" s="62" t="s">
        <v>957</v>
      </c>
      <c r="Z522" s="62">
        <f>COUNTIF(Z2:Z519,"SUCCESS")</f>
        <v>78</v>
      </c>
      <c r="AC522" s="60"/>
    </row>
    <row r="523">
      <c r="A523" s="60"/>
      <c r="B523" s="60"/>
      <c r="C523" s="60"/>
      <c r="N523" s="61">
        <f t="shared" si="108"/>
        <v>0</v>
      </c>
      <c r="R523" s="60">
        <f t="shared" si="109"/>
        <v>0</v>
      </c>
      <c r="Y523" s="62" t="s">
        <v>958</v>
      </c>
      <c r="Z523" s="62">
        <f>COUNTIF(Z2:Z519,"FAILURE")</f>
        <v>78</v>
      </c>
      <c r="AC523" s="60"/>
    </row>
    <row r="524">
      <c r="A524" s="60"/>
      <c r="B524" s="60"/>
      <c r="C524" s="60"/>
      <c r="N524" s="61">
        <f t="shared" si="108"/>
        <v>0</v>
      </c>
      <c r="R524" s="60">
        <f t="shared" si="109"/>
        <v>0</v>
      </c>
      <c r="Y524" s="60" t="s">
        <v>959</v>
      </c>
      <c r="Z524" s="61">
        <f>sum(Z522:Z523)</f>
        <v>156</v>
      </c>
      <c r="AC524" s="60"/>
    </row>
  </sheetData>
  <autoFilter ref="$AC$1:$AC$524"/>
  <customSheetViews>
    <customSheetView guid="{7DA7519A-8AC0-488C-85CB-10156E58CA98}" filter="1" showAutoFilter="1">
      <autoFilter ref="$AC$1:$AC$524"/>
    </customSheetView>
  </customSheetView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60.0"/>
  </cols>
  <sheetData>
    <row r="1">
      <c r="A1" s="1" t="s">
        <v>1020</v>
      </c>
      <c r="B1" s="60" t="s">
        <v>1021</v>
      </c>
    </row>
    <row r="3">
      <c r="A3" s="60" t="s">
        <v>1022</v>
      </c>
    </row>
    <row r="4">
      <c r="A4" s="11" t="s">
        <v>1023</v>
      </c>
    </row>
    <row r="5">
      <c r="A5" s="2" t="s">
        <v>1024</v>
      </c>
    </row>
    <row r="6">
      <c r="A6" s="59" t="s">
        <v>1025</v>
      </c>
    </row>
    <row r="7">
      <c r="A7" s="70" t="s">
        <v>1026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1027</v>
      </c>
    </row>
    <row r="2">
      <c r="A2" s="2" t="s">
        <v>1024</v>
      </c>
    </row>
    <row r="3">
      <c r="A3" s="2" t="s">
        <v>1024</v>
      </c>
    </row>
    <row r="4">
      <c r="A4" s="64"/>
    </row>
    <row r="5">
      <c r="A5" s="64"/>
    </row>
    <row r="6">
      <c r="A6" s="2" t="s">
        <v>1024</v>
      </c>
    </row>
    <row r="7">
      <c r="A7" s="11" t="s">
        <v>1023</v>
      </c>
    </row>
    <row r="8">
      <c r="A8" s="11" t="s">
        <v>1023</v>
      </c>
    </row>
    <row r="9">
      <c r="A9" s="11" t="s">
        <v>1023</v>
      </c>
    </row>
    <row r="10">
      <c r="A10" s="64"/>
    </row>
    <row r="11">
      <c r="A11" s="64"/>
    </row>
    <row r="12">
      <c r="A12" s="11" t="s">
        <v>1023</v>
      </c>
    </row>
    <row r="13">
      <c r="A13" s="11" t="s">
        <v>1023</v>
      </c>
    </row>
    <row r="14">
      <c r="A14" s="11" t="s">
        <v>1023</v>
      </c>
    </row>
    <row r="15">
      <c r="A15" s="66"/>
    </row>
    <row r="16">
      <c r="A16" s="11" t="s">
        <v>1023</v>
      </c>
    </row>
    <row r="17">
      <c r="A17" s="66"/>
    </row>
    <row r="18">
      <c r="A18" s="64"/>
    </row>
    <row r="19">
      <c r="A19" s="64"/>
    </row>
    <row r="20">
      <c r="A20" s="64"/>
    </row>
    <row r="21">
      <c r="A21" s="64"/>
    </row>
    <row r="22">
      <c r="A22" s="64"/>
    </row>
    <row r="23">
      <c r="A23" s="64"/>
    </row>
    <row r="24">
      <c r="A24" s="11" t="s">
        <v>1023</v>
      </c>
    </row>
    <row r="25">
      <c r="A25" s="2" t="s">
        <v>1024</v>
      </c>
    </row>
    <row r="26">
      <c r="A26" s="64"/>
    </row>
    <row r="27">
      <c r="A27" s="64"/>
    </row>
    <row r="28">
      <c r="A28" s="66"/>
    </row>
    <row r="29">
      <c r="A29" s="11" t="s">
        <v>1023</v>
      </c>
    </row>
    <row r="30">
      <c r="A30" s="66"/>
    </row>
    <row r="31">
      <c r="A31" s="2" t="s">
        <v>1024</v>
      </c>
    </row>
    <row r="32">
      <c r="A32" s="11" t="s">
        <v>1028</v>
      </c>
    </row>
    <row r="33">
      <c r="A33" s="65" t="s">
        <v>1029</v>
      </c>
    </row>
    <row r="34">
      <c r="A34" s="65" t="s">
        <v>1028</v>
      </c>
    </row>
    <row r="35">
      <c r="A35" s="66"/>
    </row>
    <row r="36">
      <c r="A36" s="64"/>
    </row>
    <row r="37">
      <c r="A37" s="11" t="s">
        <v>1028</v>
      </c>
    </row>
    <row r="38">
      <c r="A38" s="71"/>
    </row>
    <row r="39">
      <c r="A39" s="71"/>
    </row>
    <row r="40">
      <c r="A40" s="11" t="s">
        <v>1028</v>
      </c>
    </row>
    <row r="41">
      <c r="A41" s="71"/>
    </row>
    <row r="42">
      <c r="A42" s="11" t="s">
        <v>1028</v>
      </c>
    </row>
    <row r="43">
      <c r="A43" s="11" t="s">
        <v>1028</v>
      </c>
    </row>
    <row r="44">
      <c r="A44" s="64"/>
    </row>
    <row r="45">
      <c r="A45" s="64"/>
    </row>
    <row r="46">
      <c r="A46" s="11" t="s">
        <v>1028</v>
      </c>
    </row>
    <row r="47">
      <c r="A47" s="11" t="s">
        <v>1028</v>
      </c>
    </row>
    <row r="48">
      <c r="A48" s="66"/>
    </row>
    <row r="49">
      <c r="A49" s="2" t="s">
        <v>1029</v>
      </c>
    </row>
    <row r="50">
      <c r="A50" s="64"/>
    </row>
    <row r="51">
      <c r="A51" s="64"/>
    </row>
    <row r="52">
      <c r="A52" s="11" t="s">
        <v>1028</v>
      </c>
    </row>
    <row r="53">
      <c r="A53" s="2" t="s">
        <v>1029</v>
      </c>
    </row>
    <row r="54">
      <c r="A54" s="11" t="s">
        <v>1028</v>
      </c>
    </row>
    <row r="55">
      <c r="A55" s="65" t="s">
        <v>1028</v>
      </c>
    </row>
    <row r="56">
      <c r="A56" s="2" t="s">
        <v>1029</v>
      </c>
    </row>
    <row r="57">
      <c r="A57" s="59" t="s">
        <v>1030</v>
      </c>
    </row>
    <row r="58">
      <c r="A58" s="66"/>
    </row>
    <row r="59">
      <c r="A59" s="66"/>
    </row>
    <row r="60">
      <c r="A60" s="64"/>
    </row>
    <row r="61">
      <c r="A61" s="64"/>
    </row>
    <row r="62">
      <c r="A62" s="64"/>
    </row>
    <row r="63">
      <c r="A63" s="64"/>
    </row>
    <row r="64">
      <c r="A64" s="64"/>
    </row>
    <row r="65">
      <c r="A65" s="64"/>
    </row>
    <row r="66">
      <c r="A66" s="65" t="s">
        <v>1023</v>
      </c>
    </row>
    <row r="67">
      <c r="A67" s="66"/>
    </row>
    <row r="68">
      <c r="A68" s="64"/>
    </row>
    <row r="69">
      <c r="A69" s="64"/>
    </row>
    <row r="70">
      <c r="A70" s="64"/>
    </row>
    <row r="71">
      <c r="A71" s="64"/>
    </row>
    <row r="72">
      <c r="A72" s="64"/>
    </row>
    <row r="73">
      <c r="A73" s="64"/>
    </row>
    <row r="74">
      <c r="A74" s="64"/>
    </row>
    <row r="75">
      <c r="A75" s="64"/>
    </row>
    <row r="76">
      <c r="A76" s="11" t="s">
        <v>1023</v>
      </c>
    </row>
    <row r="77">
      <c r="A77" s="11" t="s">
        <v>1031</v>
      </c>
    </row>
    <row r="78">
      <c r="A78" s="64"/>
    </row>
    <row r="79">
      <c r="A79" s="64"/>
    </row>
    <row r="80">
      <c r="A80" s="64"/>
    </row>
    <row r="81">
      <c r="A81" s="64"/>
    </row>
    <row r="82">
      <c r="A82" s="11" t="s">
        <v>1023</v>
      </c>
    </row>
    <row r="83">
      <c r="A83" s="64"/>
    </row>
    <row r="84">
      <c r="A84" s="64"/>
    </row>
    <row r="85">
      <c r="A85" s="64"/>
    </row>
    <row r="86">
      <c r="A86" s="64"/>
    </row>
    <row r="87">
      <c r="A87" s="64"/>
    </row>
    <row r="88">
      <c r="A88" s="64"/>
    </row>
    <row r="89">
      <c r="A89" s="64"/>
    </row>
    <row r="90">
      <c r="A90" s="64"/>
    </row>
    <row r="91">
      <c r="A91" s="64"/>
    </row>
    <row r="92">
      <c r="A92" s="64"/>
    </row>
    <row r="93">
      <c r="A93" s="64"/>
    </row>
    <row r="94">
      <c r="A94" s="64"/>
    </row>
    <row r="95">
      <c r="A95" s="64"/>
    </row>
    <row r="96">
      <c r="A96" s="71"/>
    </row>
    <row r="97">
      <c r="A97" s="65" t="s">
        <v>1028</v>
      </c>
    </row>
    <row r="98">
      <c r="A98" s="64"/>
    </row>
    <row r="99">
      <c r="A99" s="64"/>
    </row>
    <row r="100">
      <c r="A100" s="65" t="s">
        <v>1028</v>
      </c>
    </row>
    <row r="101">
      <c r="A101" s="11" t="s">
        <v>1028</v>
      </c>
    </row>
    <row r="102">
      <c r="A102" s="64"/>
    </row>
    <row r="103">
      <c r="A103" s="64"/>
    </row>
    <row r="104">
      <c r="A104" s="64"/>
    </row>
    <row r="105">
      <c r="A105" s="64"/>
    </row>
    <row r="106">
      <c r="A106" s="64"/>
    </row>
    <row r="107">
      <c r="A107" s="64"/>
    </row>
    <row r="108">
      <c r="A108" s="64"/>
    </row>
    <row r="109">
      <c r="A109" s="64"/>
    </row>
    <row r="110">
      <c r="A110" s="64"/>
    </row>
    <row r="111">
      <c r="A111" s="64"/>
    </row>
    <row r="112">
      <c r="A112" s="64"/>
    </row>
    <row r="113">
      <c r="A113" s="64"/>
    </row>
    <row r="114">
      <c r="A114" s="11" t="s">
        <v>1028</v>
      </c>
    </row>
    <row r="115">
      <c r="A115" s="71"/>
    </row>
    <row r="116">
      <c r="A116" s="64"/>
    </row>
    <row r="117">
      <c r="A117" s="64"/>
    </row>
    <row r="118">
      <c r="A118" s="64"/>
    </row>
    <row r="119">
      <c r="A119" s="64"/>
    </row>
    <row r="120">
      <c r="A120" s="64"/>
    </row>
    <row r="121">
      <c r="A121" s="64"/>
    </row>
    <row r="122">
      <c r="A122" s="11" t="s">
        <v>1031</v>
      </c>
    </row>
    <row r="123">
      <c r="A123" s="11" t="s">
        <v>1023</v>
      </c>
    </row>
    <row r="124">
      <c r="A124" s="2" t="s">
        <v>1024</v>
      </c>
    </row>
    <row r="125">
      <c r="A125" s="126"/>
    </row>
    <row r="126">
      <c r="A126" s="64"/>
    </row>
    <row r="127">
      <c r="A127" s="11" t="s">
        <v>1023</v>
      </c>
    </row>
    <row r="128">
      <c r="A128" s="64"/>
    </row>
    <row r="129">
      <c r="A129" s="64"/>
    </row>
    <row r="130">
      <c r="A130" s="64"/>
    </row>
    <row r="131">
      <c r="A131" s="64"/>
    </row>
    <row r="132">
      <c r="A132" s="64"/>
    </row>
    <row r="133">
      <c r="A133" s="64"/>
    </row>
    <row r="134">
      <c r="A134" s="64"/>
    </row>
    <row r="135">
      <c r="A135" s="64"/>
    </row>
    <row r="136">
      <c r="A136" s="11" t="s">
        <v>1023</v>
      </c>
    </row>
    <row r="137">
      <c r="A137" s="64"/>
    </row>
    <row r="138">
      <c r="A138" s="64"/>
    </row>
    <row r="139">
      <c r="A139" s="11" t="s">
        <v>1023</v>
      </c>
    </row>
    <row r="140">
      <c r="A140" s="64"/>
    </row>
    <row r="141">
      <c r="A141" s="64"/>
    </row>
    <row r="142">
      <c r="A142" s="64"/>
    </row>
    <row r="143">
      <c r="A143" s="64"/>
    </row>
    <row r="144">
      <c r="A144" s="2" t="s">
        <v>1024</v>
      </c>
    </row>
    <row r="145">
      <c r="A145" s="11" t="s">
        <v>1023</v>
      </c>
    </row>
    <row r="146">
      <c r="A146" s="64"/>
    </row>
    <row r="147">
      <c r="A147" s="64"/>
    </row>
    <row r="148">
      <c r="A148" s="64"/>
    </row>
    <row r="149">
      <c r="A149" s="64"/>
    </row>
    <row r="150">
      <c r="A150" s="64"/>
    </row>
    <row r="151">
      <c r="A151" s="64"/>
    </row>
    <row r="152">
      <c r="A152" s="11" t="s">
        <v>1028</v>
      </c>
    </row>
    <row r="153">
      <c r="A153" s="66"/>
    </row>
    <row r="154">
      <c r="A154" s="64"/>
    </row>
    <row r="155">
      <c r="A155" s="64"/>
    </row>
    <row r="156">
      <c r="A156" s="64"/>
    </row>
    <row r="157">
      <c r="A157" s="64"/>
    </row>
    <row r="158">
      <c r="A158" s="11" t="s">
        <v>1028</v>
      </c>
    </row>
    <row r="159">
      <c r="A159" s="11" t="s">
        <v>1028</v>
      </c>
    </row>
    <row r="160">
      <c r="A160" s="71"/>
    </row>
    <row r="161">
      <c r="A161" s="11" t="s">
        <v>1028</v>
      </c>
    </row>
    <row r="162">
      <c r="A162" s="71"/>
    </row>
    <row r="163">
      <c r="A163" s="11" t="s">
        <v>1028</v>
      </c>
    </row>
    <row r="164">
      <c r="A164" s="11" t="s">
        <v>1028</v>
      </c>
    </row>
    <row r="165">
      <c r="A165" s="71"/>
    </row>
    <row r="166">
      <c r="A166" s="71"/>
    </row>
    <row r="167">
      <c r="A167" s="64"/>
    </row>
    <row r="168">
      <c r="A168" s="71"/>
    </row>
    <row r="169">
      <c r="A169" s="11" t="s">
        <v>1028</v>
      </c>
    </row>
    <row r="170">
      <c r="A170" s="65" t="s">
        <v>1028</v>
      </c>
    </row>
    <row r="171">
      <c r="A171" s="64"/>
    </row>
    <row r="172">
      <c r="A172" s="11" t="s">
        <v>1028</v>
      </c>
    </row>
    <row r="173">
      <c r="A173" s="71"/>
    </row>
    <row r="174">
      <c r="A174" s="70"/>
    </row>
    <row r="175">
      <c r="A175" s="65" t="s">
        <v>1029</v>
      </c>
    </row>
    <row r="176">
      <c r="A176" s="71"/>
    </row>
    <row r="177">
      <c r="A177" s="71"/>
    </row>
    <row r="178">
      <c r="A178" s="71"/>
    </row>
    <row r="179">
      <c r="A179" s="71"/>
    </row>
    <row r="180">
      <c r="A180" s="2" t="s">
        <v>1029</v>
      </c>
    </row>
    <row r="181">
      <c r="A181" s="2" t="s">
        <v>1024</v>
      </c>
    </row>
    <row r="182">
      <c r="A182" s="11" t="s">
        <v>1023</v>
      </c>
    </row>
    <row r="183">
      <c r="A183" s="71"/>
    </row>
    <row r="184">
      <c r="A184" s="71"/>
    </row>
    <row r="185">
      <c r="A185" s="2" t="s">
        <v>1024</v>
      </c>
    </row>
    <row r="186">
      <c r="A186" s="2" t="s">
        <v>1024</v>
      </c>
    </row>
    <row r="187">
      <c r="A187" s="11" t="s">
        <v>1023</v>
      </c>
    </row>
    <row r="188">
      <c r="A188" s="11" t="s">
        <v>1023</v>
      </c>
    </row>
    <row r="189">
      <c r="A189" s="64"/>
    </row>
    <row r="190">
      <c r="A190" s="64"/>
    </row>
    <row r="191">
      <c r="A191" s="64"/>
    </row>
    <row r="192">
      <c r="A192" s="64"/>
    </row>
    <row r="193">
      <c r="A193" s="64"/>
    </row>
    <row r="194">
      <c r="A194" s="64"/>
    </row>
    <row r="195">
      <c r="A195" s="11" t="s">
        <v>1023</v>
      </c>
    </row>
    <row r="196">
      <c r="A196" s="64"/>
    </row>
    <row r="197">
      <c r="A197" s="2" t="s">
        <v>1024</v>
      </c>
    </row>
    <row r="198">
      <c r="A198" s="66"/>
    </row>
    <row r="199">
      <c r="A199" s="11" t="s">
        <v>1023</v>
      </c>
    </row>
    <row r="200">
      <c r="A200" s="2" t="s">
        <v>1032</v>
      </c>
    </row>
    <row r="201">
      <c r="A201" s="71"/>
    </row>
    <row r="202">
      <c r="A202" s="71"/>
    </row>
    <row r="203">
      <c r="A203" s="64"/>
    </row>
    <row r="204">
      <c r="A204" s="64"/>
    </row>
    <row r="205">
      <c r="A205" s="71"/>
    </row>
    <row r="206">
      <c r="A206" s="65" t="s">
        <v>1024</v>
      </c>
    </row>
    <row r="207">
      <c r="A207" s="11" t="s">
        <v>1023</v>
      </c>
    </row>
    <row r="208">
      <c r="A208" s="11" t="s">
        <v>1023</v>
      </c>
    </row>
    <row r="209">
      <c r="A209" s="2" t="s">
        <v>1024</v>
      </c>
    </row>
    <row r="210">
      <c r="A210" s="66"/>
    </row>
    <row r="211">
      <c r="A211" s="64"/>
    </row>
    <row r="212">
      <c r="A212" s="64"/>
    </row>
    <row r="213">
      <c r="A213" s="66"/>
    </row>
    <row r="214">
      <c r="A214" s="2" t="s">
        <v>1029</v>
      </c>
    </row>
    <row r="215">
      <c r="A215" s="64"/>
    </row>
    <row r="216">
      <c r="A216" s="64"/>
    </row>
    <row r="217">
      <c r="A217" s="64"/>
    </row>
    <row r="218">
      <c r="A218" s="64"/>
    </row>
    <row r="219">
      <c r="A219" s="64"/>
    </row>
    <row r="220">
      <c r="A220" s="64"/>
    </row>
    <row r="221">
      <c r="A221" s="11" t="s">
        <v>1028</v>
      </c>
    </row>
    <row r="222">
      <c r="A222" s="11" t="s">
        <v>1028</v>
      </c>
    </row>
    <row r="223">
      <c r="A223" s="64"/>
    </row>
    <row r="224">
      <c r="A224" s="64"/>
    </row>
    <row r="225">
      <c r="A225" s="66"/>
    </row>
    <row r="226">
      <c r="A226" s="11" t="s">
        <v>1028</v>
      </c>
    </row>
    <row r="227">
      <c r="A227" s="64"/>
    </row>
    <row r="228">
      <c r="A228" s="64"/>
    </row>
    <row r="229">
      <c r="A229" s="66"/>
    </row>
    <row r="230">
      <c r="A230" s="64"/>
    </row>
    <row r="231">
      <c r="A231" s="64"/>
    </row>
    <row r="232">
      <c r="A232" s="64"/>
    </row>
    <row r="233">
      <c r="A233" s="64"/>
    </row>
    <row r="234">
      <c r="A234" s="66"/>
    </row>
    <row r="235">
      <c r="A235" s="66"/>
    </row>
    <row r="236">
      <c r="A236" s="66"/>
    </row>
    <row r="237">
      <c r="A237" s="11" t="s">
        <v>1028</v>
      </c>
    </row>
    <row r="238">
      <c r="A238" s="2" t="s">
        <v>1029</v>
      </c>
    </row>
    <row r="239">
      <c r="A239" s="64"/>
    </row>
    <row r="240">
      <c r="A240" s="64"/>
    </row>
    <row r="241">
      <c r="A241" s="11" t="s">
        <v>1023</v>
      </c>
    </row>
    <row r="242">
      <c r="A242" s="64"/>
    </row>
    <row r="243">
      <c r="A243" s="64"/>
    </row>
    <row r="244">
      <c r="A244" s="64"/>
    </row>
    <row r="245">
      <c r="A245" s="64"/>
    </row>
    <row r="246">
      <c r="A246" s="64"/>
    </row>
    <row r="247">
      <c r="A247" s="59" t="s">
        <v>1023</v>
      </c>
    </row>
    <row r="248">
      <c r="A248" s="64"/>
    </row>
    <row r="249">
      <c r="A249" s="71"/>
    </row>
    <row r="250">
      <c r="A250" s="11" t="s">
        <v>1023</v>
      </c>
    </row>
    <row r="251">
      <c r="A251" s="71"/>
    </row>
    <row r="252">
      <c r="A252" s="71"/>
    </row>
    <row r="253">
      <c r="A253" s="71"/>
    </row>
    <row r="254">
      <c r="A254" s="11" t="s">
        <v>1023</v>
      </c>
    </row>
    <row r="255">
      <c r="A255" s="11" t="s">
        <v>1023</v>
      </c>
    </row>
    <row r="256">
      <c r="A256" s="71"/>
    </row>
    <row r="257">
      <c r="A257" s="64"/>
    </row>
    <row r="258">
      <c r="A258" s="64"/>
    </row>
    <row r="259">
      <c r="A259" s="11" t="s">
        <v>1023</v>
      </c>
    </row>
    <row r="260">
      <c r="A260" s="2" t="s">
        <v>1024</v>
      </c>
    </row>
    <row r="261">
      <c r="A261" s="71"/>
    </row>
    <row r="262">
      <c r="A262" s="66"/>
    </row>
    <row r="263">
      <c r="A263" s="11" t="s">
        <v>1023</v>
      </c>
    </row>
    <row r="264">
      <c r="A264" s="2" t="s">
        <v>1024</v>
      </c>
    </row>
    <row r="265">
      <c r="A265" s="71"/>
    </row>
    <row r="266">
      <c r="A266" s="2" t="s">
        <v>1024</v>
      </c>
    </row>
    <row r="267">
      <c r="A267" s="71"/>
    </row>
    <row r="268">
      <c r="A268" s="11" t="s">
        <v>1023</v>
      </c>
    </row>
    <row r="269">
      <c r="A269" s="64"/>
    </row>
    <row r="270">
      <c r="A270" s="64"/>
    </row>
    <row r="271">
      <c r="A271" s="64"/>
    </row>
    <row r="272">
      <c r="A272" s="11" t="s">
        <v>1023</v>
      </c>
    </row>
    <row r="273">
      <c r="A273" s="66"/>
    </row>
    <row r="274">
      <c r="A274" s="66"/>
    </row>
    <row r="275">
      <c r="A275" s="71"/>
    </row>
    <row r="276">
      <c r="A276" s="71"/>
    </row>
    <row r="277">
      <c r="A277" s="64"/>
    </row>
    <row r="278">
      <c r="A278" s="64"/>
    </row>
    <row r="279">
      <c r="A279" s="71"/>
    </row>
    <row r="280">
      <c r="A280" s="66"/>
    </row>
    <row r="281">
      <c r="A281" s="64"/>
    </row>
    <row r="282">
      <c r="A282" s="64"/>
    </row>
    <row r="283">
      <c r="A283" s="64"/>
    </row>
    <row r="284">
      <c r="A284" s="64"/>
    </row>
    <row r="285">
      <c r="A285" s="65" t="s">
        <v>1029</v>
      </c>
    </row>
    <row r="286">
      <c r="A286" s="66"/>
    </row>
    <row r="287">
      <c r="A287" s="64"/>
    </row>
    <row r="288">
      <c r="A288" s="64"/>
    </row>
    <row r="289">
      <c r="A289" s="64"/>
    </row>
    <row r="290">
      <c r="A290" s="64"/>
    </row>
    <row r="291">
      <c r="A291" s="11" t="s">
        <v>1028</v>
      </c>
    </row>
    <row r="292">
      <c r="A292" s="2" t="s">
        <v>1029</v>
      </c>
    </row>
    <row r="293">
      <c r="A293" s="71"/>
    </row>
    <row r="294">
      <c r="A294" s="65" t="s">
        <v>1029</v>
      </c>
    </row>
    <row r="295">
      <c r="A295" s="105"/>
    </row>
    <row r="296">
      <c r="A296" s="71"/>
    </row>
    <row r="297">
      <c r="A297" s="64"/>
    </row>
    <row r="298">
      <c r="A298" s="64"/>
    </row>
    <row r="299">
      <c r="A299" s="71"/>
    </row>
    <row r="300">
      <c r="A300" s="11" t="s">
        <v>1028</v>
      </c>
    </row>
    <row r="301">
      <c r="A301" s="11" t="s">
        <v>1028</v>
      </c>
    </row>
    <row r="302">
      <c r="A302" s="2" t="s">
        <v>1029</v>
      </c>
    </row>
    <row r="303">
      <c r="A303" s="11" t="s">
        <v>1028</v>
      </c>
    </row>
    <row r="304">
      <c r="A304" s="71"/>
    </row>
    <row r="305">
      <c r="A305" s="11" t="s">
        <v>1028</v>
      </c>
    </row>
    <row r="306">
      <c r="A306" s="11" t="s">
        <v>1028</v>
      </c>
    </row>
    <row r="307">
      <c r="A307" s="64"/>
    </row>
    <row r="308">
      <c r="A308" s="64"/>
    </row>
    <row r="309">
      <c r="A309" s="71"/>
    </row>
    <row r="310">
      <c r="A310" s="11" t="s">
        <v>1028</v>
      </c>
    </row>
    <row r="311">
      <c r="A311" s="71"/>
    </row>
    <row r="312">
      <c r="A312" s="59" t="s">
        <v>1028</v>
      </c>
    </row>
    <row r="313">
      <c r="A313" s="64"/>
    </row>
    <row r="314">
      <c r="A314" s="64"/>
    </row>
    <row r="315">
      <c r="A315" s="64"/>
    </row>
    <row r="316">
      <c r="A316" s="64"/>
    </row>
    <row r="317">
      <c r="A317" s="11" t="s">
        <v>1023</v>
      </c>
    </row>
    <row r="318">
      <c r="A318" s="71"/>
    </row>
    <row r="319">
      <c r="A319" s="64"/>
    </row>
    <row r="320">
      <c r="A320" s="64"/>
    </row>
    <row r="321">
      <c r="A321" s="71"/>
    </row>
    <row r="322">
      <c r="A322" s="71"/>
    </row>
    <row r="323">
      <c r="A323" s="2" t="s">
        <v>1024</v>
      </c>
    </row>
    <row r="324">
      <c r="A324" s="11" t="s">
        <v>1023</v>
      </c>
    </row>
    <row r="325">
      <c r="A325" s="71"/>
    </row>
    <row r="326">
      <c r="A326" s="71"/>
    </row>
    <row r="327">
      <c r="A327" s="11" t="s">
        <v>1023</v>
      </c>
    </row>
    <row r="328">
      <c r="A328" s="64"/>
    </row>
    <row r="329">
      <c r="A329" s="64"/>
    </row>
    <row r="330">
      <c r="A330" s="64"/>
    </row>
    <row r="331">
      <c r="A331" s="11" t="s">
        <v>1023</v>
      </c>
    </row>
    <row r="332">
      <c r="A332" s="64"/>
    </row>
    <row r="333">
      <c r="A333" s="71"/>
    </row>
    <row r="334">
      <c r="A334" s="71"/>
    </row>
    <row r="335">
      <c r="A335" s="71"/>
    </row>
    <row r="336">
      <c r="A336" s="11" t="s">
        <v>1023</v>
      </c>
    </row>
    <row r="337">
      <c r="A337" s="71"/>
    </row>
    <row r="338">
      <c r="A338" s="71"/>
    </row>
    <row r="339">
      <c r="A339" s="11" t="s">
        <v>1023</v>
      </c>
    </row>
    <row r="340">
      <c r="A340" s="2" t="s">
        <v>1024</v>
      </c>
    </row>
    <row r="341">
      <c r="A341" s="64"/>
    </row>
    <row r="342">
      <c r="A342" s="64"/>
    </row>
    <row r="343">
      <c r="A343" s="64"/>
    </row>
    <row r="344">
      <c r="A344" s="64"/>
    </row>
    <row r="345">
      <c r="A345" s="71"/>
    </row>
    <row r="346">
      <c r="A346" s="11" t="s">
        <v>1023</v>
      </c>
    </row>
    <row r="347">
      <c r="A347" s="71"/>
    </row>
    <row r="348">
      <c r="A348" s="11" t="s">
        <v>1023</v>
      </c>
    </row>
    <row r="349">
      <c r="A349" s="11" t="s">
        <v>1023</v>
      </c>
    </row>
    <row r="350">
      <c r="A350" s="71"/>
    </row>
    <row r="351">
      <c r="A351" s="71"/>
    </row>
    <row r="352">
      <c r="A352" s="11" t="s">
        <v>1023</v>
      </c>
    </row>
    <row r="353">
      <c r="A353" s="71"/>
    </row>
    <row r="354">
      <c r="A354" s="71"/>
    </row>
    <row r="355">
      <c r="A355" s="70" t="s">
        <v>1028</v>
      </c>
    </row>
    <row r="356">
      <c r="A356" s="11" t="s">
        <v>1028</v>
      </c>
    </row>
    <row r="357">
      <c r="A357" s="64"/>
    </row>
    <row r="358">
      <c r="A358" s="64"/>
    </row>
    <row r="359">
      <c r="A359" s="64"/>
    </row>
    <row r="360">
      <c r="A360" s="64"/>
    </row>
    <row r="361">
      <c r="A361" s="64"/>
    </row>
    <row r="362">
      <c r="A362" s="64"/>
    </row>
    <row r="363">
      <c r="A363" s="64"/>
    </row>
    <row r="364">
      <c r="A364" s="64"/>
    </row>
    <row r="365">
      <c r="A365" s="64"/>
    </row>
    <row r="366">
      <c r="A366" s="11" t="s">
        <v>1029</v>
      </c>
    </row>
    <row r="367">
      <c r="A367" s="11" t="s">
        <v>1029</v>
      </c>
    </row>
    <row r="368">
      <c r="A368" s="64"/>
    </row>
    <row r="369">
      <c r="A369" s="11" t="s">
        <v>1028</v>
      </c>
    </row>
    <row r="370">
      <c r="A370" s="2" t="s">
        <v>1029</v>
      </c>
    </row>
    <row r="371">
      <c r="A371" s="64"/>
    </row>
    <row r="372">
      <c r="A372" s="64"/>
    </row>
    <row r="373">
      <c r="A373" s="64"/>
    </row>
    <row r="374">
      <c r="A374" s="11" t="s">
        <v>1028</v>
      </c>
    </row>
    <row r="375">
      <c r="A375" s="71"/>
    </row>
    <row r="376">
      <c r="A376" s="71"/>
    </row>
    <row r="377">
      <c r="A377" s="71"/>
    </row>
    <row r="378">
      <c r="A378" s="11" t="s">
        <v>1028</v>
      </c>
    </row>
    <row r="379">
      <c r="A379" s="11" t="s">
        <v>1028</v>
      </c>
    </row>
    <row r="380">
      <c r="A380" s="11" t="s">
        <v>1028</v>
      </c>
    </row>
    <row r="381">
      <c r="A381" s="71"/>
    </row>
    <row r="382">
      <c r="A382" s="71"/>
    </row>
    <row r="383">
      <c r="A383" s="71"/>
    </row>
    <row r="384">
      <c r="A384" s="71"/>
    </row>
    <row r="385">
      <c r="A385" s="11" t="s">
        <v>1028</v>
      </c>
    </row>
    <row r="386">
      <c r="A386" s="11" t="s">
        <v>1028</v>
      </c>
    </row>
    <row r="387">
      <c r="A387" s="11" t="s">
        <v>1028</v>
      </c>
    </row>
    <row r="388">
      <c r="A388" s="71"/>
    </row>
    <row r="389">
      <c r="A389" s="11" t="s">
        <v>1028</v>
      </c>
    </row>
    <row r="390">
      <c r="A390" s="64"/>
    </row>
    <row r="391">
      <c r="A391" s="11" t="s">
        <v>1028</v>
      </c>
    </row>
    <row r="392">
      <c r="A392" s="71"/>
    </row>
    <row r="393">
      <c r="A393" s="71"/>
    </row>
    <row r="394">
      <c r="A394" s="64"/>
    </row>
    <row r="395">
      <c r="A395" s="64"/>
    </row>
    <row r="396">
      <c r="A396" s="64"/>
    </row>
    <row r="397">
      <c r="A397" s="64"/>
    </row>
    <row r="398">
      <c r="A398" s="64"/>
    </row>
    <row r="399">
      <c r="A399" s="11" t="s">
        <v>1023</v>
      </c>
    </row>
    <row r="400">
      <c r="A400" s="11" t="s">
        <v>1023</v>
      </c>
    </row>
    <row r="401">
      <c r="A401" s="71"/>
    </row>
    <row r="402">
      <c r="A402" s="71"/>
    </row>
    <row r="403">
      <c r="A403" s="11" t="s">
        <v>1023</v>
      </c>
    </row>
    <row r="404">
      <c r="A404" s="2" t="s">
        <v>1024</v>
      </c>
    </row>
    <row r="405">
      <c r="A405" s="71"/>
    </row>
    <row r="406">
      <c r="A406" s="71"/>
    </row>
    <row r="407">
      <c r="A407" s="71"/>
    </row>
    <row r="408">
      <c r="A408" s="71"/>
    </row>
    <row r="409">
      <c r="A409" s="11" t="s">
        <v>1023</v>
      </c>
    </row>
    <row r="410">
      <c r="A410" s="64"/>
    </row>
    <row r="411">
      <c r="A411" s="71"/>
    </row>
    <row r="412">
      <c r="A412" s="2" t="s">
        <v>1024</v>
      </c>
    </row>
    <row r="413">
      <c r="A413" s="64"/>
    </row>
    <row r="414">
      <c r="A414" s="64"/>
    </row>
    <row r="415">
      <c r="A415" s="71"/>
    </row>
    <row r="416">
      <c r="A416" s="11" t="s">
        <v>1023</v>
      </c>
    </row>
    <row r="417">
      <c r="A417" s="64"/>
    </row>
    <row r="418">
      <c r="A418" s="64"/>
    </row>
    <row r="419">
      <c r="A419" s="64"/>
    </row>
    <row r="420">
      <c r="A420" s="64"/>
    </row>
    <row r="421">
      <c r="A421" s="11" t="s">
        <v>1028</v>
      </c>
    </row>
    <row r="422">
      <c r="A422" s="2" t="s">
        <v>1029</v>
      </c>
    </row>
    <row r="423">
      <c r="A423" s="11" t="s">
        <v>1028</v>
      </c>
    </row>
    <row r="424">
      <c r="A424" s="11" t="s">
        <v>1028</v>
      </c>
    </row>
    <row r="425">
      <c r="A425" s="64"/>
    </row>
    <row r="426">
      <c r="A426" s="64"/>
    </row>
    <row r="427">
      <c r="A427" s="71"/>
    </row>
    <row r="428">
      <c r="A428" s="11" t="s">
        <v>1028</v>
      </c>
    </row>
    <row r="429">
      <c r="A429" s="11" t="s">
        <v>1028</v>
      </c>
    </row>
    <row r="430">
      <c r="A430" s="64"/>
    </row>
    <row r="431">
      <c r="A431" s="64"/>
    </row>
    <row r="432">
      <c r="A432" s="64"/>
    </row>
    <row r="433">
      <c r="A433" s="71"/>
    </row>
    <row r="434">
      <c r="A434" s="71"/>
    </row>
    <row r="435">
      <c r="A435" s="71"/>
    </row>
    <row r="436">
      <c r="A436" s="11" t="s">
        <v>1028</v>
      </c>
    </row>
    <row r="437">
      <c r="A437" s="11" t="s">
        <v>1028</v>
      </c>
    </row>
    <row r="438">
      <c r="A438" s="71"/>
    </row>
    <row r="439">
      <c r="A439" s="71"/>
    </row>
    <row r="440">
      <c r="A440" s="11" t="s">
        <v>1028</v>
      </c>
    </row>
    <row r="441">
      <c r="A441" s="71"/>
    </row>
    <row r="442">
      <c r="A442" s="71"/>
    </row>
    <row r="443">
      <c r="A443" s="71"/>
    </row>
    <row r="444">
      <c r="A444" s="71"/>
    </row>
    <row r="445">
      <c r="A445" s="11" t="s">
        <v>1028</v>
      </c>
    </row>
    <row r="446">
      <c r="A446" s="64"/>
    </row>
    <row r="447">
      <c r="A447" s="64"/>
    </row>
    <row r="448">
      <c r="A448" s="64"/>
    </row>
    <row r="449">
      <c r="A449" s="64"/>
    </row>
    <row r="450">
      <c r="A450" s="2" t="s">
        <v>1029</v>
      </c>
    </row>
    <row r="451">
      <c r="A451" s="66"/>
    </row>
    <row r="452">
      <c r="A452" s="66"/>
    </row>
    <row r="453">
      <c r="A453" s="66"/>
    </row>
  </sheetData>
  <drawing r:id="rId1"/>
</worksheet>
</file>