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bdoulaye Diop\Desktop\Projets_atelier\Projets_Ateliers\"/>
    </mc:Choice>
  </mc:AlternateContent>
  <xr:revisionPtr revIDLastSave="0" documentId="13_ncr:1_{CC5B49FD-FA22-420D-991F-3A9C3BC037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eaves mesurements" sheetId="1" r:id="rId1"/>
    <sheet name="Leaf growth" sheetId="2" r:id="rId2"/>
    <sheet name="Leaf expansion" sheetId="3" r:id="rId3"/>
    <sheet name="Root growth" sheetId="4" r:id="rId4"/>
    <sheet name="Biomass" sheetId="5" r:id="rId5"/>
    <sheet name="Transpir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AT209" i="1"/>
  <c r="AF209" i="1"/>
  <c r="AM208" i="1"/>
  <c r="AF208" i="1"/>
  <c r="Y208" i="1"/>
  <c r="AF207" i="1"/>
  <c r="Y207" i="1"/>
  <c r="AF206" i="1"/>
  <c r="Y206" i="1"/>
  <c r="AF205" i="1"/>
  <c r="Y205" i="1"/>
  <c r="R205" i="1"/>
  <c r="AF203" i="1"/>
  <c r="AF202" i="1"/>
  <c r="Y202" i="1"/>
  <c r="AF201" i="1"/>
  <c r="Y201" i="1"/>
  <c r="AF200" i="1"/>
  <c r="Y200" i="1"/>
  <c r="AF199" i="1"/>
  <c r="Y199" i="1"/>
  <c r="AF195" i="1"/>
  <c r="AM194" i="1"/>
  <c r="AF194" i="1"/>
  <c r="Y194" i="1"/>
  <c r="AF193" i="1"/>
  <c r="Y193" i="1"/>
  <c r="AF192" i="1"/>
  <c r="Y192" i="1"/>
  <c r="AF191" i="1"/>
  <c r="Y191" i="1"/>
  <c r="R191" i="1"/>
  <c r="AF188" i="1"/>
  <c r="AM187" i="1"/>
  <c r="AF187" i="1"/>
  <c r="Y187" i="1"/>
  <c r="AF186" i="1"/>
  <c r="Y186" i="1"/>
  <c r="AF185" i="1"/>
  <c r="Y185" i="1"/>
  <c r="AF184" i="1"/>
  <c r="Y184" i="1"/>
  <c r="R184" i="1"/>
  <c r="AF181" i="1"/>
  <c r="AM180" i="1"/>
  <c r="AF180" i="1"/>
  <c r="Y180" i="1"/>
  <c r="AF179" i="1"/>
  <c r="Y179" i="1"/>
  <c r="AF178" i="1"/>
  <c r="Y178" i="1"/>
  <c r="AF177" i="1"/>
  <c r="Y177" i="1"/>
  <c r="R177" i="1"/>
  <c r="AF174" i="1"/>
  <c r="AM173" i="1"/>
  <c r="AF173" i="1"/>
  <c r="Y173" i="1"/>
  <c r="AF172" i="1"/>
  <c r="Y172" i="1"/>
  <c r="AF171" i="1"/>
  <c r="Y171" i="1"/>
  <c r="AF170" i="1"/>
  <c r="Y170" i="1"/>
  <c r="R170" i="1"/>
  <c r="AF167" i="1"/>
  <c r="AM166" i="1"/>
  <c r="AF166" i="1"/>
  <c r="Y166" i="1"/>
  <c r="AF165" i="1"/>
  <c r="Y165" i="1"/>
  <c r="AF164" i="1"/>
  <c r="Y164" i="1"/>
  <c r="AF163" i="1"/>
  <c r="Y163" i="1"/>
  <c r="R163" i="1"/>
  <c r="AF160" i="1"/>
  <c r="AM159" i="1"/>
  <c r="AF159" i="1"/>
  <c r="Y159" i="1"/>
  <c r="AF158" i="1"/>
  <c r="Y158" i="1"/>
  <c r="AF157" i="1"/>
  <c r="Y157" i="1"/>
  <c r="AF156" i="1"/>
  <c r="Y156" i="1"/>
  <c r="R156" i="1"/>
  <c r="AF153" i="1"/>
  <c r="AM152" i="1"/>
  <c r="AF152" i="1"/>
  <c r="Y152" i="1"/>
  <c r="AF151" i="1"/>
  <c r="Y151" i="1"/>
  <c r="AF150" i="1"/>
  <c r="Y150" i="1"/>
  <c r="AF149" i="1"/>
  <c r="Y149" i="1"/>
  <c r="R149" i="1"/>
  <c r="AF146" i="1"/>
  <c r="AF145" i="1"/>
  <c r="Y145" i="1"/>
  <c r="AF144" i="1"/>
  <c r="Y144" i="1"/>
  <c r="AF143" i="1"/>
  <c r="Y143" i="1"/>
  <c r="AF142" i="1"/>
  <c r="Y142" i="1"/>
  <c r="AF139" i="1"/>
  <c r="AM138" i="1"/>
  <c r="AF138" i="1"/>
  <c r="Y138" i="1"/>
  <c r="AF137" i="1"/>
  <c r="Y137" i="1"/>
  <c r="AF136" i="1"/>
  <c r="Y136" i="1"/>
  <c r="AF135" i="1"/>
  <c r="Y135" i="1"/>
  <c r="R135" i="1"/>
  <c r="AF132" i="1"/>
  <c r="AM131" i="1"/>
  <c r="AF131" i="1"/>
  <c r="Y131" i="1"/>
  <c r="AF130" i="1"/>
  <c r="Y130" i="1"/>
  <c r="AF129" i="1"/>
  <c r="Y129" i="1"/>
  <c r="AF128" i="1"/>
  <c r="Y128" i="1"/>
  <c r="R128" i="1"/>
  <c r="AF125" i="1"/>
  <c r="AM124" i="1"/>
  <c r="AF124" i="1"/>
  <c r="Y124" i="1"/>
  <c r="AF123" i="1"/>
  <c r="Y123" i="1"/>
  <c r="AF122" i="1"/>
  <c r="Y122" i="1"/>
  <c r="AF121" i="1"/>
  <c r="Y121" i="1"/>
  <c r="R121" i="1"/>
  <c r="AT118" i="1"/>
  <c r="AF118" i="1"/>
  <c r="AM117" i="1"/>
  <c r="AF117" i="1"/>
  <c r="Y117" i="1"/>
  <c r="AF116" i="1"/>
  <c r="Y116" i="1"/>
  <c r="AF115" i="1"/>
  <c r="Y115" i="1"/>
  <c r="AF114" i="1"/>
  <c r="Y114" i="1"/>
  <c r="R114" i="1"/>
  <c r="AF111" i="1"/>
  <c r="AM110" i="1"/>
  <c r="AF110" i="1"/>
  <c r="AF109" i="1"/>
  <c r="Y109" i="1"/>
  <c r="AF108" i="1"/>
  <c r="Y108" i="1"/>
  <c r="AF107" i="1"/>
  <c r="Y107" i="1"/>
  <c r="R107" i="1"/>
  <c r="K107" i="1"/>
  <c r="AF104" i="1"/>
  <c r="AM103" i="1"/>
  <c r="AF103" i="1"/>
  <c r="AF102" i="1"/>
  <c r="Y102" i="1"/>
  <c r="AF101" i="1"/>
  <c r="Y101" i="1"/>
  <c r="AF100" i="1"/>
  <c r="Y100" i="1"/>
  <c r="R100" i="1"/>
  <c r="K100" i="1"/>
  <c r="AF97" i="1"/>
  <c r="AM96" i="1"/>
  <c r="AF96" i="1"/>
  <c r="AF95" i="1"/>
  <c r="Y95" i="1"/>
  <c r="AF94" i="1"/>
  <c r="Y94" i="1"/>
  <c r="AF93" i="1"/>
  <c r="Y93" i="1"/>
  <c r="R93" i="1"/>
  <c r="K93" i="1"/>
  <c r="AF90" i="1"/>
  <c r="AM89" i="1"/>
  <c r="AF89" i="1"/>
  <c r="AF88" i="1"/>
  <c r="Y88" i="1"/>
  <c r="AF87" i="1"/>
  <c r="Y87" i="1"/>
  <c r="AF86" i="1"/>
  <c r="Y86" i="1"/>
  <c r="R86" i="1"/>
  <c r="K86" i="1"/>
  <c r="AF83" i="1"/>
  <c r="AT82" i="1"/>
  <c r="AF82" i="1"/>
  <c r="AF81" i="1"/>
  <c r="Y81" i="1"/>
  <c r="AF80" i="1"/>
  <c r="Y80" i="1"/>
  <c r="AF79" i="1"/>
  <c r="Y79" i="1"/>
  <c r="R79" i="1"/>
  <c r="K79" i="1"/>
  <c r="AF76" i="1"/>
  <c r="AT75" i="1"/>
  <c r="AF75" i="1"/>
  <c r="AF74" i="1"/>
  <c r="Y74" i="1"/>
  <c r="AF73" i="1"/>
  <c r="Y73" i="1"/>
  <c r="AF72" i="1"/>
  <c r="Y72" i="1"/>
  <c r="R72" i="1"/>
  <c r="K72" i="1"/>
  <c r="AF69" i="1"/>
  <c r="AT68" i="1"/>
  <c r="AF68" i="1"/>
  <c r="AF67" i="1"/>
  <c r="Y67" i="1"/>
  <c r="AF66" i="1"/>
  <c r="Y66" i="1"/>
  <c r="AF65" i="1"/>
  <c r="Y65" i="1"/>
  <c r="R65" i="1"/>
  <c r="K65" i="1"/>
  <c r="AF62" i="1"/>
  <c r="AT61" i="1"/>
  <c r="AF61" i="1"/>
  <c r="AF60" i="1"/>
  <c r="Y60" i="1"/>
  <c r="AF59" i="1"/>
  <c r="Y59" i="1"/>
  <c r="AF58" i="1"/>
  <c r="Y58" i="1"/>
  <c r="R58" i="1"/>
  <c r="K58" i="1"/>
  <c r="AF55" i="1"/>
  <c r="AM54" i="1"/>
  <c r="AF54" i="1"/>
  <c r="AF53" i="1"/>
  <c r="Y53" i="1"/>
  <c r="AF52" i="1"/>
  <c r="Y52" i="1"/>
  <c r="AF51" i="1"/>
  <c r="Y51" i="1"/>
  <c r="R51" i="1"/>
  <c r="K51" i="1"/>
  <c r="AF48" i="1"/>
  <c r="AM47" i="1"/>
  <c r="AF47" i="1"/>
  <c r="AF46" i="1"/>
  <c r="Y46" i="1"/>
  <c r="AF45" i="1"/>
  <c r="Y45" i="1"/>
  <c r="AF44" i="1"/>
  <c r="Y44" i="1"/>
  <c r="R44" i="1"/>
  <c r="K44" i="1"/>
  <c r="AF41" i="1"/>
  <c r="AT40" i="1"/>
  <c r="AF40" i="1"/>
  <c r="AF39" i="1"/>
  <c r="Y39" i="1"/>
  <c r="AF38" i="1"/>
  <c r="Y38" i="1"/>
  <c r="AF37" i="1"/>
  <c r="Y37" i="1"/>
  <c r="R37" i="1"/>
  <c r="K37" i="1"/>
  <c r="AF34" i="1"/>
  <c r="AT33" i="1"/>
  <c r="AF33" i="1"/>
  <c r="AF32" i="1"/>
  <c r="Y32" i="1"/>
  <c r="AF31" i="1"/>
  <c r="Y31" i="1"/>
  <c r="AF30" i="1"/>
  <c r="Y30" i="1"/>
  <c r="R30" i="1"/>
  <c r="K30" i="1"/>
  <c r="AF27" i="1"/>
  <c r="AT26" i="1"/>
  <c r="AF26" i="1"/>
  <c r="AF25" i="1"/>
  <c r="Y25" i="1"/>
  <c r="AF24" i="1"/>
  <c r="Y24" i="1"/>
  <c r="AF23" i="1"/>
  <c r="Y23" i="1"/>
  <c r="R23" i="1"/>
  <c r="K23" i="1"/>
  <c r="AF20" i="1"/>
  <c r="AT19" i="1"/>
  <c r="AF19" i="1"/>
  <c r="AF18" i="1"/>
  <c r="Y18" i="1"/>
  <c r="AF17" i="1"/>
  <c r="Y17" i="1"/>
  <c r="AF16" i="1"/>
  <c r="Y16" i="1"/>
  <c r="R16" i="1"/>
  <c r="K16" i="1"/>
  <c r="AF13" i="1"/>
  <c r="AT12" i="1"/>
  <c r="AF12" i="1"/>
  <c r="AF11" i="1"/>
  <c r="Y11" i="1"/>
  <c r="Y10" i="1"/>
  <c r="Y9" i="1"/>
  <c r="R9" i="1"/>
  <c r="K9" i="1"/>
  <c r="AT5" i="1"/>
  <c r="AF4" i="1"/>
  <c r="Y4" i="1"/>
  <c r="Y3" i="1"/>
  <c r="Y2" i="1"/>
  <c r="R2" i="1"/>
  <c r="K2" i="1"/>
  <c r="Z177" i="1"/>
  <c r="Z177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<sst xmlns="http://schemas.openxmlformats.org/spreadsheetml/2006/main" count="1939" uniqueCount="66">
  <si>
    <t>problematic plant</t>
  </si>
  <si>
    <t>fully extended leaf</t>
  </si>
  <si>
    <t>species</t>
  </si>
  <si>
    <t>condition</t>
  </si>
  <si>
    <t>rhizotron</t>
  </si>
  <si>
    <t>plant</t>
  </si>
  <si>
    <t>leaf</t>
  </si>
  <si>
    <t>date</t>
  </si>
  <si>
    <t>Lenght from the base</t>
  </si>
  <si>
    <t>Lenght of the leaf</t>
  </si>
  <si>
    <t>Width of the leaf</t>
  </si>
  <si>
    <t>Coef</t>
  </si>
  <si>
    <t>Area</t>
  </si>
  <si>
    <t>maize</t>
  </si>
  <si>
    <t>ww</t>
  </si>
  <si>
    <t>L1</t>
  </si>
  <si>
    <t>R1</t>
  </si>
  <si>
    <t>ws</t>
  </si>
  <si>
    <t>L2</t>
  </si>
  <si>
    <t>/</t>
  </si>
  <si>
    <t>R2</t>
  </si>
  <si>
    <t>L3</t>
  </si>
  <si>
    <t>R3</t>
  </si>
  <si>
    <t>L4</t>
  </si>
  <si>
    <t>R4</t>
  </si>
  <si>
    <t>L5</t>
  </si>
  <si>
    <t>R5</t>
  </si>
  <si>
    <t>L6</t>
  </si>
  <si>
    <t>R6</t>
  </si>
  <si>
    <t>L7</t>
  </si>
  <si>
    <t>R7</t>
  </si>
  <si>
    <t>L8</t>
  </si>
  <si>
    <t>R8</t>
  </si>
  <si>
    <t>sorghum</t>
  </si>
  <si>
    <t>L9</t>
  </si>
  <si>
    <t>R9</t>
  </si>
  <si>
    <t>R10</t>
  </si>
  <si>
    <t>L11</t>
  </si>
  <si>
    <t>R11</t>
  </si>
  <si>
    <t>L12</t>
  </si>
  <si>
    <t>L13</t>
  </si>
  <si>
    <t>R13</t>
  </si>
  <si>
    <t>L14</t>
  </si>
  <si>
    <t>R14</t>
  </si>
  <si>
    <t>L15</t>
  </si>
  <si>
    <t>R15</t>
  </si>
  <si>
    <t>3'</t>
  </si>
  <si>
    <t>L16</t>
  </si>
  <si>
    <t>R16</t>
  </si>
  <si>
    <t>18,9</t>
  </si>
  <si>
    <t>16,6</t>
  </si>
  <si>
    <t>0,95</t>
  </si>
  <si>
    <t>13,1</t>
  </si>
  <si>
    <t>7,7</t>
  </si>
  <si>
    <t>0,9</t>
  </si>
  <si>
    <t>R17</t>
  </si>
  <si>
    <t>day</t>
  </si>
  <si>
    <t>lenght from the base</t>
  </si>
  <si>
    <t>area</t>
  </si>
  <si>
    <t>roots dry weight</t>
  </si>
  <si>
    <t>shoots dry weight</t>
  </si>
  <si>
    <t>ratio root/shoot</t>
  </si>
  <si>
    <r>
      <rPr>
        <b/>
        <sz val="10"/>
        <color theme="1"/>
        <rFont val="Arial"/>
        <family val="2"/>
      </rPr>
      <t xml:space="preserve">initial weight </t>
    </r>
    <r>
      <rPr>
        <sz val="10"/>
        <color theme="1"/>
        <rFont val="Arial"/>
        <family val="2"/>
      </rPr>
      <t>(after watering 2 days before)</t>
    </r>
  </si>
  <si>
    <t>weight before watering</t>
  </si>
  <si>
    <t>transpiration</t>
  </si>
  <si>
    <t>WUE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</si>
</sst>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"/>
    <numFmt numFmtId="165" formatCode="dd/mm"/>
    <numFmt numFmtId="166" formatCode="mm/dd"/>
    <numFmt numFmtId="167" formatCode="d\.m"/>
    <numFmt numFmtId="168" formatCode="dd&quot;/&quot;mm"/>
  </numFmts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2" fillId="0" borderId="0" xfId="0" applyFont="1"/>
    <xf numFmtId="0" fontId="2" fillId="5" borderId="0" xfId="0" applyFont="1" applyFill="1"/>
    <xf numFmtId="0" fontId="3" fillId="5" borderId="0" xfId="0" applyFont="1" applyFill="1"/>
    <xf numFmtId="4" fontId="2" fillId="5" borderId="0" xfId="0" applyNumberFormat="1" applyFont="1" applyFill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4" fillId="0" borderId="0" xfId="0" applyFont="1"/>
    <xf numFmtId="0" fontId="4" fillId="3" borderId="0" xfId="0" applyFont="1" applyFill="1"/>
    <xf numFmtId="16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right"/>
    </xf>
    <xf numFmtId="166" fontId="4" fillId="0" borderId="0" xfId="0" applyNumberFormat="1" applyFont="1"/>
    <xf numFmtId="165" fontId="4" fillId="3" borderId="0" xfId="0" applyNumberFormat="1" applyFont="1" applyFill="1"/>
    <xf numFmtId="4" fontId="4" fillId="3" borderId="0" xfId="0" applyNumberFormat="1" applyFont="1" applyFill="1"/>
    <xf numFmtId="166" fontId="4" fillId="3" borderId="0" xfId="0" applyNumberFormat="1" applyFont="1" applyFill="1"/>
    <xf numFmtId="0" fontId="4" fillId="6" borderId="0" xfId="0" applyFont="1" applyFill="1"/>
    <xf numFmtId="164" fontId="4" fillId="6" borderId="0" xfId="0" applyNumberFormat="1" applyFont="1" applyFill="1"/>
    <xf numFmtId="165" fontId="4" fillId="6" borderId="0" xfId="0" applyNumberFormat="1" applyFont="1" applyFill="1"/>
    <xf numFmtId="4" fontId="4" fillId="6" borderId="0" xfId="0" applyNumberFormat="1" applyFont="1" applyFill="1"/>
    <xf numFmtId="0" fontId="4" fillId="6" borderId="0" xfId="0" applyFont="1" applyFill="1" applyAlignment="1">
      <alignment horizontal="right"/>
    </xf>
    <xf numFmtId="166" fontId="4" fillId="6" borderId="0" xfId="0" applyNumberFormat="1" applyFont="1" applyFill="1"/>
    <xf numFmtId="0" fontId="4" fillId="4" borderId="0" xfId="0" applyFont="1" applyFill="1"/>
    <xf numFmtId="0" fontId="4" fillId="3" borderId="0" xfId="0" applyFont="1" applyFill="1" applyAlignment="1">
      <alignment horizontal="right"/>
    </xf>
    <xf numFmtId="167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4" fillId="7" borderId="0" xfId="0" applyFont="1" applyFill="1"/>
    <xf numFmtId="164" fontId="4" fillId="7" borderId="0" xfId="0" applyNumberFormat="1" applyFont="1" applyFill="1"/>
    <xf numFmtId="165" fontId="4" fillId="7" borderId="0" xfId="0" applyNumberFormat="1" applyFont="1" applyFill="1"/>
    <xf numFmtId="0" fontId="5" fillId="7" borderId="0" xfId="0" applyFont="1" applyFill="1" applyAlignment="1">
      <alignment horizontal="right"/>
    </xf>
    <xf numFmtId="4" fontId="4" fillId="7" borderId="0" xfId="0" applyNumberFormat="1" applyFont="1" applyFill="1"/>
    <xf numFmtId="0" fontId="4" fillId="7" borderId="0" xfId="0" applyFont="1" applyFill="1" applyAlignment="1">
      <alignment horizontal="right"/>
    </xf>
    <xf numFmtId="166" fontId="4" fillId="7" borderId="0" xfId="0" applyNumberFormat="1" applyFont="1" applyFill="1"/>
    <xf numFmtId="0" fontId="5" fillId="0" borderId="0" xfId="0" applyFont="1"/>
    <xf numFmtId="0" fontId="5" fillId="6" borderId="0" xfId="0" applyFont="1" applyFill="1" applyAlignment="1">
      <alignment horizontal="right"/>
    </xf>
    <xf numFmtId="0" fontId="4" fillId="8" borderId="0" xfId="0" applyFont="1" applyFill="1"/>
    <xf numFmtId="164" fontId="4" fillId="8" borderId="0" xfId="0" applyNumberFormat="1" applyFont="1" applyFill="1"/>
    <xf numFmtId="165" fontId="4" fillId="8" borderId="0" xfId="0" applyNumberFormat="1" applyFont="1" applyFill="1"/>
    <xf numFmtId="0" fontId="5" fillId="8" borderId="0" xfId="0" applyFont="1" applyFill="1" applyAlignment="1">
      <alignment horizontal="right"/>
    </xf>
    <xf numFmtId="4" fontId="4" fillId="8" borderId="0" xfId="0" applyNumberFormat="1" applyFont="1" applyFill="1"/>
    <xf numFmtId="0" fontId="4" fillId="8" borderId="0" xfId="0" applyFont="1" applyFill="1" applyAlignment="1">
      <alignment horizontal="right"/>
    </xf>
    <xf numFmtId="166" fontId="4" fillId="8" borderId="0" xfId="0" applyNumberFormat="1" applyFont="1" applyFill="1"/>
    <xf numFmtId="0" fontId="5" fillId="6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5" fillId="3" borderId="0" xfId="0" applyFont="1" applyFill="1"/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166" fontId="4" fillId="2" borderId="0" xfId="0" applyNumberFormat="1" applyFont="1" applyFill="1"/>
    <xf numFmtId="0" fontId="5" fillId="2" borderId="0" xfId="0" applyFont="1" applyFill="1"/>
    <xf numFmtId="4" fontId="4" fillId="2" borderId="0" xfId="0" applyNumberFormat="1" applyFont="1" applyFill="1"/>
    <xf numFmtId="0" fontId="5" fillId="7" borderId="0" xfId="0" applyFont="1" applyFill="1"/>
    <xf numFmtId="4" fontId="5" fillId="0" borderId="0" xfId="0" applyNumberFormat="1" applyFont="1"/>
    <xf numFmtId="168" fontId="5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7" fillId="5" borderId="0" xfId="0" applyFont="1" applyFill="1"/>
    <xf numFmtId="164" fontId="7" fillId="5" borderId="0" xfId="0" applyNumberFormat="1" applyFont="1" applyFill="1"/>
    <xf numFmtId="165" fontId="7" fillId="5" borderId="0" xfId="0" applyNumberFormat="1" applyFont="1" applyFill="1"/>
    <xf numFmtId="165" fontId="7" fillId="0" borderId="0" xfId="0" applyNumberFormat="1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0" fontId="8" fillId="0" borderId="0" xfId="0" applyFont="1" applyAlignment="1">
      <alignment horizontal="right"/>
    </xf>
    <xf numFmtId="0" fontId="8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6" fillId="6" borderId="0" xfId="0" applyFont="1" applyFill="1"/>
    <xf numFmtId="4" fontId="8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right"/>
    </xf>
    <xf numFmtId="167" fontId="8" fillId="0" borderId="0" xfId="0" applyNumberFormat="1" applyFont="1" applyAlignment="1">
      <alignment horizontal="right"/>
    </xf>
    <xf numFmtId="166" fontId="7" fillId="0" borderId="0" xfId="0" applyNumberFormat="1" applyFont="1"/>
    <xf numFmtId="164" fontId="2" fillId="5" borderId="0" xfId="0" applyNumberFormat="1" applyFont="1" applyFill="1"/>
    <xf numFmtId="165" fontId="2" fillId="5" borderId="0" xfId="0" applyNumberFormat="1" applyFont="1" applyFill="1"/>
    <xf numFmtId="166" fontId="9" fillId="0" borderId="0" xfId="0" applyNumberFormat="1" applyFont="1"/>
    <xf numFmtId="0" fontId="10" fillId="0" borderId="0" xfId="0" applyFont="1"/>
    <xf numFmtId="0" fontId="9" fillId="0" borderId="0" xfId="0" applyFont="1"/>
    <xf numFmtId="0" fontId="5" fillId="2" borderId="0" xfId="0" applyFont="1" applyFill="1" applyAlignment="1">
      <alignment horizontal="right"/>
    </xf>
    <xf numFmtId="0" fontId="4" fillId="0" borderId="0" xfId="0" applyFont="1" applyAlignment="1">
      <alignment wrapText="1"/>
    </xf>
    <xf numFmtId="168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leaf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growth'!$F$5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growth'!$G$5:$L$5</c:f>
              <c:numCache>
                <c:formatCode>General</c:formatCode>
                <c:ptCount val="6"/>
                <c:pt idx="0">
                  <c:v>19.5</c:v>
                </c:pt>
                <c:pt idx="1">
                  <c:v>22</c:v>
                </c:pt>
                <c:pt idx="2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6-4964-9BA2-E20175B4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1901"/>
        <c:axId val="1823646886"/>
      </c:lineChart>
      <c:dateAx>
        <c:axId val="1314841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23646886"/>
        <c:crosses val="autoZero"/>
        <c:auto val="1"/>
        <c:lblOffset val="100"/>
        <c:baseTimeUnit val="days"/>
      </c:dateAx>
      <c:valAx>
        <c:axId val="1823646886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148419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R13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growth'!$F$126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growth'!$G$126:$L$126</c:f>
              <c:numCache>
                <c:formatCode>General</c:formatCode>
                <c:ptCount val="6"/>
                <c:pt idx="1">
                  <c:v>12.9</c:v>
                </c:pt>
                <c:pt idx="2">
                  <c:v>15</c:v>
                </c:pt>
                <c:pt idx="3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C-440A-AA76-1BC212E0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34800"/>
        <c:axId val="1317567027"/>
      </c:lineChart>
      <c:dateAx>
        <c:axId val="111243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17567027"/>
        <c:crosses val="autoZero"/>
        <c:auto val="1"/>
        <c:lblOffset val="100"/>
        <c:baseTimeUnit val="days"/>
      </c:dateAx>
      <c:valAx>
        <c:axId val="1317567027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24348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L14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growth'!$F$132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growth'!$G$132:$L$132</c:f>
              <c:numCache>
                <c:formatCode>General</c:formatCode>
                <c:ptCount val="6"/>
                <c:pt idx="1">
                  <c:v>17</c:v>
                </c:pt>
                <c:pt idx="2">
                  <c:v>19.2</c:v>
                </c:pt>
                <c:pt idx="3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4-4324-A5A5-BBEF2F15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800476"/>
        <c:axId val="169600743"/>
      </c:lineChart>
      <c:dateAx>
        <c:axId val="1232800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9600743"/>
        <c:crosses val="autoZero"/>
        <c:auto val="1"/>
        <c:lblOffset val="100"/>
        <c:baseTimeUnit val="days"/>
      </c:dateAx>
      <c:valAx>
        <c:axId val="169600743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328004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R14 leaf 3</a:t>
            </a:r>
          </a:p>
        </c:rich>
      </c:tx>
      <c:layout>
        <c:manualLayout>
          <c:xMode val="edge"/>
          <c:yMode val="edge"/>
          <c:x val="2.9687499999999995E-2"/>
          <c:y val="4.980000000000000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growth'!$F$138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growth'!$G$138:$L$138</c:f>
              <c:numCache>
                <c:formatCode>General</c:formatCode>
                <c:ptCount val="6"/>
                <c:pt idx="1">
                  <c:v>15.8</c:v>
                </c:pt>
                <c:pt idx="2">
                  <c:v>17.899999999999999</c:v>
                </c:pt>
                <c:pt idx="3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4-47A7-A9FF-269763C2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695963"/>
        <c:axId val="1729345656"/>
      </c:lineChart>
      <c:dateAx>
        <c:axId val="69369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29345656"/>
        <c:crosses val="autoZero"/>
        <c:auto val="1"/>
        <c:lblOffset val="100"/>
        <c:baseTimeUnit val="days"/>
      </c:dateAx>
      <c:valAx>
        <c:axId val="1729345656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93695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growth'!$F$7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growth'!$G$7:$L$7</c:f>
              <c:numCache>
                <c:formatCode>General</c:formatCode>
                <c:ptCount val="6"/>
                <c:pt idx="3">
                  <c:v>44.6</c:v>
                </c:pt>
                <c:pt idx="4">
                  <c:v>57.3</c:v>
                </c:pt>
                <c:pt idx="5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9-4797-8AAB-55E0C30E0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48891"/>
        <c:axId val="336552957"/>
      </c:lineChart>
      <c:dateAx>
        <c:axId val="800148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36552957"/>
        <c:crosses val="autoZero"/>
        <c:auto val="1"/>
        <c:lblOffset val="100"/>
        <c:baseTimeUnit val="days"/>
      </c:dateAx>
      <c:valAx>
        <c:axId val="336552957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001488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growth'!$F$8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growth'!$G$8:$L$8</c:f>
              <c:numCache>
                <c:formatCode>General</c:formatCode>
                <c:ptCount val="6"/>
                <c:pt idx="3">
                  <c:v>25.5</c:v>
                </c:pt>
                <c:pt idx="4">
                  <c:v>39.799999999999997</c:v>
                </c:pt>
                <c:pt idx="5">
                  <c:v>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7-4B5D-965E-782B05E07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11751"/>
        <c:axId val="380826108"/>
      </c:lineChart>
      <c:dateAx>
        <c:axId val="52911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80826108"/>
        <c:crosses val="autoZero"/>
        <c:auto val="1"/>
        <c:lblOffset val="100"/>
        <c:baseTimeUnit val="days"/>
      </c:dateAx>
      <c:valAx>
        <c:axId val="380826108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29117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growth'!$F$13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growth'!$G$13:$L$13</c:f>
              <c:numCache>
                <c:formatCode>General</c:formatCode>
                <c:ptCount val="6"/>
                <c:pt idx="3">
                  <c:v>49.6</c:v>
                </c:pt>
                <c:pt idx="4">
                  <c:v>58.2</c:v>
                </c:pt>
                <c:pt idx="5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E-4492-8F34-B0426408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15268"/>
        <c:axId val="1161321763"/>
      </c:lineChart>
      <c:dateAx>
        <c:axId val="596415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61321763"/>
        <c:crosses val="autoZero"/>
        <c:auto val="1"/>
        <c:lblOffset val="100"/>
        <c:baseTimeUnit val="days"/>
      </c:dateAx>
      <c:valAx>
        <c:axId val="1161321763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964152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growth'!$F$14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growth'!$G$14:$L$14</c:f>
              <c:numCache>
                <c:formatCode>General</c:formatCode>
                <c:ptCount val="6"/>
                <c:pt idx="3">
                  <c:v>33.5</c:v>
                </c:pt>
                <c:pt idx="4">
                  <c:v>48</c:v>
                </c:pt>
                <c:pt idx="5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1-49B2-A245-F378A88D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727916"/>
        <c:axId val="524572757"/>
      </c:lineChart>
      <c:dateAx>
        <c:axId val="1229727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24572757"/>
        <c:crosses val="autoZero"/>
        <c:auto val="1"/>
        <c:lblOffset val="100"/>
        <c:baseTimeUnit val="days"/>
      </c:dateAx>
      <c:valAx>
        <c:axId val="524572757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297279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L2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growth'!$F$19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growth'!$G$19:$L$19</c:f>
              <c:numCache>
                <c:formatCode>General</c:formatCode>
                <c:ptCount val="6"/>
                <c:pt idx="3">
                  <c:v>39.5</c:v>
                </c:pt>
                <c:pt idx="4">
                  <c:v>48.8</c:v>
                </c:pt>
                <c:pt idx="5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B-499C-854B-59792649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85574"/>
        <c:axId val="1684718666"/>
      </c:lineChart>
      <c:dateAx>
        <c:axId val="615485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84718666"/>
        <c:crosses val="autoZero"/>
        <c:auto val="1"/>
        <c:lblOffset val="100"/>
        <c:baseTimeUnit val="days"/>
      </c:dateAx>
      <c:valAx>
        <c:axId val="1684718666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154855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L2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growth'!$F$20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growth'!$G$20:$L$20</c:f>
              <c:numCache>
                <c:formatCode>General</c:formatCode>
                <c:ptCount val="6"/>
                <c:pt idx="3">
                  <c:v>22.3</c:v>
                </c:pt>
                <c:pt idx="4">
                  <c:v>34.1</c:v>
                </c:pt>
                <c:pt idx="5">
                  <c:v>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AAF-98AC-5A9E5B65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9110"/>
        <c:axId val="1970234080"/>
      </c:lineChart>
      <c:dateAx>
        <c:axId val="17552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70234080"/>
        <c:crosses val="autoZero"/>
        <c:auto val="1"/>
        <c:lblOffset val="100"/>
        <c:baseTimeUnit val="days"/>
      </c:dateAx>
      <c:valAx>
        <c:axId val="197023408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55291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growth'!$F$25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growth'!$G$25:$L$25</c:f>
              <c:numCache>
                <c:formatCode>General</c:formatCode>
                <c:ptCount val="6"/>
                <c:pt idx="3">
                  <c:v>36</c:v>
                </c:pt>
                <c:pt idx="4">
                  <c:v>42.3</c:v>
                </c:pt>
                <c:pt idx="5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C-474F-8618-F37C98D5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827723"/>
        <c:axId val="470752195"/>
      </c:lineChart>
      <c:dateAx>
        <c:axId val="772827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70752195"/>
        <c:crosses val="autoZero"/>
        <c:auto val="1"/>
        <c:lblOffset val="100"/>
        <c:baseTimeUnit val="days"/>
      </c:dateAx>
      <c:valAx>
        <c:axId val="470752195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728277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growth'!$F$6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growth'!$G$6:$L$6</c:f>
              <c:numCache>
                <c:formatCode>General</c:formatCode>
                <c:ptCount val="6"/>
                <c:pt idx="0">
                  <c:v>15</c:v>
                </c:pt>
                <c:pt idx="1">
                  <c:v>25.5</c:v>
                </c:pt>
                <c:pt idx="2">
                  <c:v>35.6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E-410D-9F89-E656A8409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258232"/>
        <c:axId val="547652583"/>
      </c:lineChart>
      <c:dateAx>
        <c:axId val="6812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47652583"/>
        <c:crosses val="autoZero"/>
        <c:auto val="1"/>
        <c:lblOffset val="100"/>
        <c:baseTimeUnit val="days"/>
      </c:dateAx>
      <c:valAx>
        <c:axId val="547652583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812582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growth'!$F$26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growth'!$G$26:$L$26</c:f>
              <c:numCache>
                <c:formatCode>General</c:formatCode>
                <c:ptCount val="6"/>
                <c:pt idx="4">
                  <c:v>30.4</c:v>
                </c:pt>
                <c:pt idx="5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E-4FEC-8BE3-890D59F2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83323"/>
        <c:axId val="997337541"/>
      </c:lineChart>
      <c:dateAx>
        <c:axId val="279983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97337541"/>
        <c:crosses val="autoZero"/>
        <c:auto val="1"/>
        <c:lblOffset val="100"/>
        <c:baseTimeUnit val="days"/>
      </c:dateAx>
      <c:valAx>
        <c:axId val="997337541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799833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L13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growth'!$F$121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growth'!$G$121:$L$121</c:f>
              <c:numCache>
                <c:formatCode>General</c:formatCode>
                <c:ptCount val="6"/>
                <c:pt idx="2">
                  <c:v>14.6</c:v>
                </c:pt>
                <c:pt idx="3">
                  <c:v>19.7</c:v>
                </c:pt>
                <c:pt idx="4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3-431F-A5EA-BB356E09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19533"/>
        <c:axId val="1936237960"/>
      </c:lineChart>
      <c:dateAx>
        <c:axId val="355719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36237960"/>
        <c:crosses val="autoZero"/>
        <c:auto val="1"/>
        <c:lblOffset val="100"/>
        <c:baseTimeUnit val="days"/>
      </c:dateAx>
      <c:valAx>
        <c:axId val="193623796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557195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R13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growth'!$F$127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growth'!$G$127:$L$127</c:f>
              <c:numCache>
                <c:formatCode>General</c:formatCode>
                <c:ptCount val="6"/>
                <c:pt idx="3">
                  <c:v>14.5</c:v>
                </c:pt>
                <c:pt idx="4">
                  <c:v>17.600000000000001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4-4018-AA8F-DD23D0E35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038050"/>
        <c:axId val="441834091"/>
      </c:lineChart>
      <c:dateAx>
        <c:axId val="1770038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41834091"/>
        <c:crosses val="autoZero"/>
        <c:auto val="1"/>
        <c:lblOffset val="100"/>
        <c:baseTimeUnit val="days"/>
      </c:dateAx>
      <c:valAx>
        <c:axId val="441834091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700380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L14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growth'!$F$133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growth'!$G$133:$L$133</c:f>
              <c:numCache>
                <c:formatCode>General</c:formatCode>
                <c:ptCount val="6"/>
                <c:pt idx="2">
                  <c:v>15.6</c:v>
                </c:pt>
                <c:pt idx="3">
                  <c:v>21.4</c:v>
                </c:pt>
                <c:pt idx="4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A-4D8B-99B2-1F3F76AF7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22734"/>
        <c:axId val="1814933887"/>
      </c:lineChart>
      <c:dateAx>
        <c:axId val="1311122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14933887"/>
        <c:crosses val="autoZero"/>
        <c:auto val="1"/>
        <c:lblOffset val="100"/>
        <c:baseTimeUnit val="days"/>
      </c:dateAx>
      <c:valAx>
        <c:axId val="1814933887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11122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R14 leaf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growth'!$F$139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growth'!$G$139:$L$139</c:f>
              <c:numCache>
                <c:formatCode>General</c:formatCode>
                <c:ptCount val="6"/>
                <c:pt idx="2">
                  <c:v>12.7</c:v>
                </c:pt>
                <c:pt idx="3">
                  <c:v>18.100000000000001</c:v>
                </c:pt>
                <c:pt idx="4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0-46DA-8BDD-44AC41E36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44363"/>
        <c:axId val="212164290"/>
      </c:lineChart>
      <c:dateAx>
        <c:axId val="957044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2164290"/>
        <c:crosses val="autoZero"/>
        <c:auto val="1"/>
        <c:lblOffset val="100"/>
        <c:baseTimeUnit val="days"/>
      </c:dateAx>
      <c:valAx>
        <c:axId val="21216429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570443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L13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growth'!$F$122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growth'!$G$122:$L$122</c:f>
              <c:numCache>
                <c:formatCode>General</c:formatCode>
                <c:ptCount val="6"/>
                <c:pt idx="3">
                  <c:v>11.5</c:v>
                </c:pt>
                <c:pt idx="4">
                  <c:v>18.3</c:v>
                </c:pt>
                <c:pt idx="5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9-43F3-987E-D379A0D7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257358"/>
        <c:axId val="427956609"/>
      </c:lineChart>
      <c:dateAx>
        <c:axId val="1144257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27956609"/>
        <c:crosses val="autoZero"/>
        <c:auto val="1"/>
        <c:lblOffset val="100"/>
        <c:baseTimeUnit val="days"/>
      </c:dateAx>
      <c:valAx>
        <c:axId val="427956609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442573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R13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growth'!$F$128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growth'!$G$128:$L$128</c:f>
              <c:numCache>
                <c:formatCode>General</c:formatCode>
                <c:ptCount val="6"/>
                <c:pt idx="4">
                  <c:v>10.7</c:v>
                </c:pt>
                <c:pt idx="5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E-4FA9-BB5B-85C32122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75895"/>
        <c:axId val="190450950"/>
      </c:lineChart>
      <c:dateAx>
        <c:axId val="834375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0450950"/>
        <c:crosses val="autoZero"/>
        <c:auto val="1"/>
        <c:lblOffset val="100"/>
        <c:baseTimeUnit val="days"/>
      </c:dateAx>
      <c:valAx>
        <c:axId val="190450950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343758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L14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growth'!$F$134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growth'!$G$134:$L$134</c:f>
              <c:numCache>
                <c:formatCode>General</c:formatCode>
                <c:ptCount val="6"/>
                <c:pt idx="3">
                  <c:v>13</c:v>
                </c:pt>
                <c:pt idx="4">
                  <c:v>21.5</c:v>
                </c:pt>
                <c:pt idx="5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D-49CC-94D3-089828B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86579"/>
        <c:axId val="1210753613"/>
      </c:lineChart>
      <c:dateAx>
        <c:axId val="736686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10753613"/>
        <c:crosses val="autoZero"/>
        <c:auto val="1"/>
        <c:lblOffset val="100"/>
        <c:baseTimeUnit val="days"/>
      </c:dateAx>
      <c:valAx>
        <c:axId val="1210753613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366865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R14 leaf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growth'!$F$140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growth'!$G$140:$L$140</c:f>
              <c:numCache>
                <c:formatCode>General</c:formatCode>
                <c:ptCount val="6"/>
                <c:pt idx="3">
                  <c:v>9</c:v>
                </c:pt>
                <c:pt idx="4">
                  <c:v>16.5</c:v>
                </c:pt>
                <c:pt idx="5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FE8-BB0E-2708AF0B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195746"/>
        <c:axId val="2112005896"/>
      </c:lineChart>
      <c:dateAx>
        <c:axId val="1268195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12005896"/>
        <c:crosses val="autoZero"/>
        <c:auto val="1"/>
        <c:lblOffset val="100"/>
        <c:baseTimeUnit val="days"/>
      </c:dateAx>
      <c:valAx>
        <c:axId val="2112005896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681957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 leaf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growth'!$F$11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growth'!$G$11:$L$11</c:f>
              <c:numCache>
                <c:formatCode>General</c:formatCode>
                <c:ptCount val="6"/>
                <c:pt idx="0">
                  <c:v>19.600000000000001</c:v>
                </c:pt>
                <c:pt idx="1">
                  <c:v>21.5</c:v>
                </c:pt>
                <c:pt idx="2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E-44CF-AC77-C530D2B7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854868"/>
        <c:axId val="1768496435"/>
      </c:lineChart>
      <c:dateAx>
        <c:axId val="1287854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68496435"/>
        <c:crosses val="autoZero"/>
        <c:auto val="1"/>
        <c:lblOffset val="100"/>
        <c:baseTimeUnit val="days"/>
      </c:dateAx>
      <c:valAx>
        <c:axId val="1768496435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878548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R1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growth'!$G$12:$L$12</c:f>
              <c:numCache>
                <c:formatCode>General</c:formatCode>
                <c:ptCount val="6"/>
                <c:pt idx="0">
                  <c:v>17.899999999999999</c:v>
                </c:pt>
                <c:pt idx="1">
                  <c:v>29.1</c:v>
                </c:pt>
                <c:pt idx="2">
                  <c:v>37.4</c:v>
                </c:pt>
                <c:pt idx="3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3-440F-9F9B-81B8900B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3098"/>
        <c:axId val="505027116"/>
      </c:lineChart>
      <c:dateAx>
        <c:axId val="2200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05027116"/>
        <c:crosses val="autoZero"/>
        <c:auto val="1"/>
        <c:lblOffset val="100"/>
        <c:baseTimeUnit val="days"/>
      </c:dateAx>
      <c:valAx>
        <c:axId val="505027116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20030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L2 leaf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growth'!$F$17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growth'!$G$17:$L$17</c:f>
              <c:numCache>
                <c:formatCode>General</c:formatCode>
                <c:ptCount val="6"/>
                <c:pt idx="0">
                  <c:v>14.6</c:v>
                </c:pt>
                <c:pt idx="1">
                  <c:v>17.5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D-49E3-965F-822452652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72148"/>
        <c:axId val="262789653"/>
      </c:lineChart>
      <c:dateAx>
        <c:axId val="384572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62789653"/>
        <c:crosses val="autoZero"/>
        <c:auto val="1"/>
        <c:lblOffset val="100"/>
        <c:baseTimeUnit val="days"/>
      </c:dateAx>
      <c:valAx>
        <c:axId val="262789653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845721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L2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growth'!$F$18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growth'!$G$18:$L$18</c:f>
              <c:numCache>
                <c:formatCode>General</c:formatCode>
                <c:ptCount val="6"/>
                <c:pt idx="0">
                  <c:v>11.1</c:v>
                </c:pt>
                <c:pt idx="1">
                  <c:v>22</c:v>
                </c:pt>
                <c:pt idx="2">
                  <c:v>30.1</c:v>
                </c:pt>
                <c:pt idx="3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7-4500-BC81-73DEE750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783723"/>
        <c:axId val="594044672"/>
      </c:lineChart>
      <c:dateAx>
        <c:axId val="1105783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94044672"/>
        <c:crosses val="autoZero"/>
        <c:auto val="1"/>
        <c:lblOffset val="100"/>
        <c:baseTimeUnit val="days"/>
      </c:dateAx>
      <c:valAx>
        <c:axId val="594044672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057837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leaf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growth'!$F$23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growth'!$G$23:$L$23</c:f>
              <c:numCache>
                <c:formatCode>General</c:formatCode>
                <c:ptCount val="6"/>
                <c:pt idx="0">
                  <c:v>16.899999999999999</c:v>
                </c:pt>
                <c:pt idx="1">
                  <c:v>22</c:v>
                </c:pt>
                <c:pt idx="2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D-40E9-9FF9-0FD0CC29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4506"/>
        <c:axId val="284404185"/>
      </c:lineChart>
      <c:dateAx>
        <c:axId val="27154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84404185"/>
        <c:crosses val="autoZero"/>
        <c:auto val="1"/>
        <c:lblOffset val="100"/>
        <c:baseTimeUnit val="days"/>
      </c:dateAx>
      <c:valAx>
        <c:axId val="284404185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71545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R2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growth'!$F$24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growth'!$G$24:$L$24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20.2</c:v>
                </c:pt>
                <c:pt idx="2">
                  <c:v>31.4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5E2-ABD9-FCAEB8F1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271483"/>
        <c:axId val="106276331"/>
      </c:lineChart>
      <c:dateAx>
        <c:axId val="1438271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06276331"/>
        <c:crosses val="autoZero"/>
        <c:auto val="1"/>
        <c:lblOffset val="100"/>
        <c:baseTimeUnit val="days"/>
      </c:dateAx>
      <c:valAx>
        <c:axId val="106276331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382714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L13 leaf 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'Leaf growth'!$F$120</c:f>
              <c:strCache>
                <c:ptCount val="1"/>
                <c:pt idx="0">
                  <c:v>lenght from the base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'Leaf growth'!$G$3:$L$3</c:f>
              <c:numCache>
                <c:formatCode>d/m</c:formatCode>
                <c:ptCount val="6"/>
                <c:pt idx="0">
                  <c:v>45593</c:v>
                </c:pt>
                <c:pt idx="1">
                  <c:v>45595</c:v>
                </c:pt>
                <c:pt idx="2">
                  <c:v>45597</c:v>
                </c:pt>
                <c:pt idx="3" formatCode="dd/mm">
                  <c:v>45600</c:v>
                </c:pt>
                <c:pt idx="4" formatCode="dd/mm">
                  <c:v>45602</c:v>
                </c:pt>
                <c:pt idx="5" formatCode="dd/mm">
                  <c:v>45604</c:v>
                </c:pt>
              </c:numCache>
            </c:numRef>
          </c:cat>
          <c:val>
            <c:numRef>
              <c:f>'Leaf growth'!$G$120:$L$120</c:f>
              <c:numCache>
                <c:formatCode>General</c:formatCode>
                <c:ptCount val="6"/>
                <c:pt idx="1">
                  <c:v>17</c:v>
                </c:pt>
                <c:pt idx="2">
                  <c:v>18.8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7A4-86FF-C31FA2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012228"/>
        <c:axId val="813109151"/>
      </c:lineChart>
      <c:dateAx>
        <c:axId val="1524012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/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13109151"/>
        <c:crosses val="autoZero"/>
        <c:auto val="1"/>
        <c:lblOffset val="100"/>
        <c:baseTimeUnit val="days"/>
      </c:dateAx>
      <c:valAx>
        <c:axId val="813109151"/>
        <c:scaling>
          <c:orientation val="minMax"/>
          <c:max val="8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524012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600075</xdr:colOff>
      <xdr:row>0</xdr:row>
      <xdr:rowOff>104775</xdr:rowOff>
    </xdr:from>
    <xdr:ext cx="2228850" cy="15811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561975</xdr:colOff>
      <xdr:row>0</xdr:row>
      <xdr:rowOff>104775</xdr:rowOff>
    </xdr:from>
    <xdr:ext cx="2228850" cy="1581150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590550</xdr:colOff>
      <xdr:row>12</xdr:row>
      <xdr:rowOff>38100</xdr:rowOff>
    </xdr:from>
    <xdr:ext cx="2228850" cy="1581150"/>
    <xdr:graphicFrame macro="">
      <xdr:nvGraphicFramePr>
        <xdr:cNvPr id="4" name="Chart 3" title="Graphiqu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561975</xdr:colOff>
      <xdr:row>12</xdr:row>
      <xdr:rowOff>28575</xdr:rowOff>
    </xdr:from>
    <xdr:ext cx="2228850" cy="1581150"/>
    <xdr:graphicFrame macro="">
      <xdr:nvGraphicFramePr>
        <xdr:cNvPr id="5" name="Chart 4" title="Graphiqu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590550</xdr:colOff>
      <xdr:row>21</xdr:row>
      <xdr:rowOff>85725</xdr:rowOff>
    </xdr:from>
    <xdr:ext cx="2228850" cy="1581150"/>
    <xdr:graphicFrame macro="">
      <xdr:nvGraphicFramePr>
        <xdr:cNvPr id="6" name="Chart 5" title="Graphiqu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552450</xdr:colOff>
      <xdr:row>21</xdr:row>
      <xdr:rowOff>85725</xdr:rowOff>
    </xdr:from>
    <xdr:ext cx="2228850" cy="1581150"/>
    <xdr:graphicFrame macro="">
      <xdr:nvGraphicFramePr>
        <xdr:cNvPr id="7" name="Chart 6" title="Graphiqu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581025</xdr:colOff>
      <xdr:row>30</xdr:row>
      <xdr:rowOff>9525</xdr:rowOff>
    </xdr:from>
    <xdr:ext cx="2228850" cy="1581150"/>
    <xdr:graphicFrame macro="">
      <xdr:nvGraphicFramePr>
        <xdr:cNvPr id="8" name="Chart 7" title="Graphiqu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552450</xdr:colOff>
      <xdr:row>30</xdr:row>
      <xdr:rowOff>0</xdr:rowOff>
    </xdr:from>
    <xdr:ext cx="2228850" cy="1581150"/>
    <xdr:graphicFrame macro="">
      <xdr:nvGraphicFramePr>
        <xdr:cNvPr id="9" name="Chart 8" title="Graphiqu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12</xdr:col>
      <xdr:colOff>600075</xdr:colOff>
      <xdr:row>114</xdr:row>
      <xdr:rowOff>200025</xdr:rowOff>
    </xdr:from>
    <xdr:ext cx="2228850" cy="1581150"/>
    <xdr:graphicFrame macro="">
      <xdr:nvGraphicFramePr>
        <xdr:cNvPr id="10" name="Chart 9" title="Graphiqu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12</xdr:col>
      <xdr:colOff>590550</xdr:colOff>
      <xdr:row>123</xdr:row>
      <xdr:rowOff>104775</xdr:rowOff>
    </xdr:from>
    <xdr:ext cx="2228850" cy="1581150"/>
    <xdr:graphicFrame macro="">
      <xdr:nvGraphicFramePr>
        <xdr:cNvPr id="11" name="Chart 10" title="Graphiqu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12</xdr:col>
      <xdr:colOff>590550</xdr:colOff>
      <xdr:row>132</xdr:row>
      <xdr:rowOff>57150</xdr:rowOff>
    </xdr:from>
    <xdr:ext cx="2228850" cy="1581150"/>
    <xdr:graphicFrame macro="">
      <xdr:nvGraphicFramePr>
        <xdr:cNvPr id="12" name="Chart 11" title="Graphiqu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12</xdr:col>
      <xdr:colOff>600075</xdr:colOff>
      <xdr:row>140</xdr:row>
      <xdr:rowOff>152400</xdr:rowOff>
    </xdr:from>
    <xdr:ext cx="2228850" cy="1581150"/>
    <xdr:graphicFrame macro="">
      <xdr:nvGraphicFramePr>
        <xdr:cNvPr id="13" name="Chart 12" title="Graphiqu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19</xdr:col>
      <xdr:colOff>419100</xdr:colOff>
      <xdr:row>0</xdr:row>
      <xdr:rowOff>104775</xdr:rowOff>
    </xdr:from>
    <xdr:ext cx="2228850" cy="1581150"/>
    <xdr:graphicFrame macro="">
      <xdr:nvGraphicFramePr>
        <xdr:cNvPr id="14" name="Chart 13" title="Graphiqu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23</xdr:col>
      <xdr:colOff>276225</xdr:colOff>
      <xdr:row>0</xdr:row>
      <xdr:rowOff>104775</xdr:rowOff>
    </xdr:from>
    <xdr:ext cx="2228850" cy="1581150"/>
    <xdr:graphicFrame macro="">
      <xdr:nvGraphicFramePr>
        <xdr:cNvPr id="15" name="Chart 14" title="Graphiqu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19</xdr:col>
      <xdr:colOff>409575</xdr:colOff>
      <xdr:row>12</xdr:row>
      <xdr:rowOff>19050</xdr:rowOff>
    </xdr:from>
    <xdr:ext cx="2228850" cy="1581150"/>
    <xdr:graphicFrame macro="">
      <xdr:nvGraphicFramePr>
        <xdr:cNvPr id="16" name="Chart 15" title="Graphiqu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23</xdr:col>
      <xdr:colOff>266700</xdr:colOff>
      <xdr:row>12</xdr:row>
      <xdr:rowOff>19050</xdr:rowOff>
    </xdr:from>
    <xdr:ext cx="2228850" cy="1581150"/>
    <xdr:graphicFrame macro="">
      <xdr:nvGraphicFramePr>
        <xdr:cNvPr id="17" name="Chart 16" title="Graphiqu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19</xdr:col>
      <xdr:colOff>400050</xdr:colOff>
      <xdr:row>21</xdr:row>
      <xdr:rowOff>85725</xdr:rowOff>
    </xdr:from>
    <xdr:ext cx="2228850" cy="1581150"/>
    <xdr:graphicFrame macro="">
      <xdr:nvGraphicFramePr>
        <xdr:cNvPr id="18" name="Chart 17" title="Graphiqu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23</xdr:col>
      <xdr:colOff>276225</xdr:colOff>
      <xdr:row>21</xdr:row>
      <xdr:rowOff>85725</xdr:rowOff>
    </xdr:from>
    <xdr:ext cx="2228850" cy="1581150"/>
    <xdr:graphicFrame macro="">
      <xdr:nvGraphicFramePr>
        <xdr:cNvPr id="19" name="Chart 18" title="Graphiqu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19</xdr:col>
      <xdr:colOff>409575</xdr:colOff>
      <xdr:row>29</xdr:row>
      <xdr:rowOff>190500</xdr:rowOff>
    </xdr:from>
    <xdr:ext cx="2228850" cy="1581150"/>
    <xdr:graphicFrame macro="">
      <xdr:nvGraphicFramePr>
        <xdr:cNvPr id="20" name="Chart 19" title="Graphiqu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23</xdr:col>
      <xdr:colOff>257175</xdr:colOff>
      <xdr:row>30</xdr:row>
      <xdr:rowOff>9525</xdr:rowOff>
    </xdr:from>
    <xdr:ext cx="2228850" cy="1581150"/>
    <xdr:graphicFrame macro="">
      <xdr:nvGraphicFramePr>
        <xdr:cNvPr id="21" name="Chart 20" title="Graphiqu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15</xdr:col>
      <xdr:colOff>495300</xdr:colOff>
      <xdr:row>115</xdr:row>
      <xdr:rowOff>9525</xdr:rowOff>
    </xdr:from>
    <xdr:ext cx="2228850" cy="1581150"/>
    <xdr:graphicFrame macro="">
      <xdr:nvGraphicFramePr>
        <xdr:cNvPr id="22" name="Chart 21" title="Graphiqu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15</xdr:col>
      <xdr:colOff>495300</xdr:colOff>
      <xdr:row>123</xdr:row>
      <xdr:rowOff>95250</xdr:rowOff>
    </xdr:from>
    <xdr:ext cx="2228850" cy="1581150"/>
    <xdr:graphicFrame macro="">
      <xdr:nvGraphicFramePr>
        <xdr:cNvPr id="23" name="Chart 22" title="Graphiqu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15</xdr:col>
      <xdr:colOff>495300</xdr:colOff>
      <xdr:row>132</xdr:row>
      <xdr:rowOff>57150</xdr:rowOff>
    </xdr:from>
    <xdr:ext cx="2228850" cy="1581150"/>
    <xdr:graphicFrame macro="">
      <xdr:nvGraphicFramePr>
        <xdr:cNvPr id="24" name="Chart 23" title="Graphiqu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15</xdr:col>
      <xdr:colOff>495300</xdr:colOff>
      <xdr:row>140</xdr:row>
      <xdr:rowOff>152400</xdr:rowOff>
    </xdr:from>
    <xdr:ext cx="2228850" cy="1581150"/>
    <xdr:graphicFrame macro="">
      <xdr:nvGraphicFramePr>
        <xdr:cNvPr id="25" name="Chart 24" title="Graphiqu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19</xdr:col>
      <xdr:colOff>285750</xdr:colOff>
      <xdr:row>115</xdr:row>
      <xdr:rowOff>9525</xdr:rowOff>
    </xdr:from>
    <xdr:ext cx="2228850" cy="1581150"/>
    <xdr:graphicFrame macro="">
      <xdr:nvGraphicFramePr>
        <xdr:cNvPr id="26" name="Chart 25" title="Graphiqu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19</xdr:col>
      <xdr:colOff>295275</xdr:colOff>
      <xdr:row>123</xdr:row>
      <xdr:rowOff>95250</xdr:rowOff>
    </xdr:from>
    <xdr:ext cx="2228850" cy="1581150"/>
    <xdr:graphicFrame macro="">
      <xdr:nvGraphicFramePr>
        <xdr:cNvPr id="27" name="Chart 26" title="Graphiqu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19</xdr:col>
      <xdr:colOff>285750</xdr:colOff>
      <xdr:row>132</xdr:row>
      <xdr:rowOff>57150</xdr:rowOff>
    </xdr:from>
    <xdr:ext cx="2228850" cy="1581150"/>
    <xdr:graphicFrame macro="">
      <xdr:nvGraphicFramePr>
        <xdr:cNvPr id="28" name="Chart 27" title="Graphiqu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19</xdr:col>
      <xdr:colOff>295275</xdr:colOff>
      <xdr:row>140</xdr:row>
      <xdr:rowOff>152400</xdr:rowOff>
    </xdr:from>
    <xdr:ext cx="2228850" cy="1581150"/>
    <xdr:graphicFrame macro="">
      <xdr:nvGraphicFramePr>
        <xdr:cNvPr id="29" name="Chart 28" title="Graphiqu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1123"/>
  <sheetViews>
    <sheetView tabSelected="1" workbookViewId="0">
      <pane xSplit="5" topLeftCell="F1" activePane="topRight" state="frozen"/>
      <selection pane="topRight" activeCell="G6" sqref="G6"/>
    </sheetView>
  </sheetViews>
  <sheetFormatPr baseColWidth="10" defaultColWidth="12.6328125" defaultRowHeight="15.75" customHeight="1" x14ac:dyDescent="0.25"/>
  <cols>
    <col min="6" max="6" width="10.453125" customWidth="1"/>
    <col min="7" max="9" width="19.7265625" customWidth="1"/>
    <col min="10" max="10" width="10.7265625" customWidth="1"/>
    <col min="11" max="11" width="9.7265625" customWidth="1"/>
    <col min="12" max="12" width="6.36328125" customWidth="1"/>
    <col min="13" max="13" width="11" customWidth="1"/>
    <col min="14" max="14" width="14.6328125" customWidth="1"/>
    <col min="15" max="15" width="14.26953125" customWidth="1"/>
    <col min="16" max="16" width="13.26953125" customWidth="1"/>
    <col min="17" max="17" width="8.90625" customWidth="1"/>
    <col min="18" max="18" width="10.6328125" customWidth="1"/>
    <col min="19" max="19" width="6.7265625" customWidth="1"/>
    <col min="20" max="20" width="10.6328125" customWidth="1"/>
    <col min="21" max="21" width="13.7265625" customWidth="1"/>
    <col min="24" max="24" width="9.26953125" customWidth="1"/>
    <col min="25" max="25" width="9.36328125" customWidth="1"/>
    <col min="26" max="26" width="7.7265625" customWidth="1"/>
    <col min="27" max="27" width="11.26953125" customWidth="1"/>
    <col min="31" max="31" width="7.90625" customWidth="1"/>
    <col min="32" max="32" width="8.08984375" customWidth="1"/>
    <col min="33" max="33" width="7.453125" customWidth="1"/>
    <col min="34" max="34" width="10.26953125" customWidth="1"/>
    <col min="38" max="38" width="9.08984375" customWidth="1"/>
    <col min="39" max="39" width="9.36328125" customWidth="1"/>
    <col min="40" max="40" width="6.08984375" customWidth="1"/>
    <col min="41" max="41" width="9.26953125" customWidth="1"/>
    <col min="45" max="45" width="8.453125" customWidth="1"/>
    <col min="46" max="46" width="8.90625" customWidth="1"/>
    <col min="47" max="47" width="6.453125" customWidth="1"/>
    <col min="48" max="74" width="8.90625" customWidth="1"/>
  </cols>
  <sheetData>
    <row r="1" spans="1:74" ht="19.5" customHeight="1" x14ac:dyDescent="0.3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/>
      <c r="M1" s="6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/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7" t="s">
        <v>12</v>
      </c>
      <c r="Z1" s="5"/>
      <c r="AA1" s="5" t="s">
        <v>7</v>
      </c>
      <c r="AB1" s="5" t="s">
        <v>8</v>
      </c>
      <c r="AC1" s="5" t="s">
        <v>9</v>
      </c>
      <c r="AD1" s="5" t="s">
        <v>10</v>
      </c>
      <c r="AE1" s="5" t="s">
        <v>11</v>
      </c>
      <c r="AF1" s="5" t="s">
        <v>12</v>
      </c>
      <c r="AG1" s="5"/>
      <c r="AH1" s="5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8"/>
      <c r="AO1" s="5" t="s">
        <v>7</v>
      </c>
      <c r="AP1" s="9" t="s">
        <v>8</v>
      </c>
      <c r="AQ1" s="9" t="s">
        <v>9</v>
      </c>
      <c r="AR1" s="9" t="s">
        <v>10</v>
      </c>
      <c r="AS1" s="5" t="s">
        <v>11</v>
      </c>
      <c r="AT1" s="5" t="s">
        <v>12</v>
      </c>
      <c r="AU1" s="5"/>
      <c r="AV1" s="5" t="s">
        <v>7</v>
      </c>
      <c r="AW1" s="9" t="s">
        <v>8</v>
      </c>
      <c r="AX1" s="9" t="s">
        <v>9</v>
      </c>
      <c r="AY1" s="9" t="s">
        <v>10</v>
      </c>
      <c r="AZ1" s="5" t="s">
        <v>11</v>
      </c>
      <c r="BA1" s="5" t="s">
        <v>12</v>
      </c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</row>
    <row r="2" spans="1:74" ht="12.5" x14ac:dyDescent="0.25">
      <c r="A2" s="10" t="s">
        <v>13</v>
      </c>
      <c r="B2" s="10" t="s">
        <v>14</v>
      </c>
      <c r="C2" s="10">
        <v>1</v>
      </c>
      <c r="D2" s="10" t="s">
        <v>15</v>
      </c>
      <c r="E2" s="11">
        <v>1</v>
      </c>
      <c r="F2" s="12">
        <v>45593</v>
      </c>
      <c r="G2" s="10">
        <v>9</v>
      </c>
      <c r="H2" s="10">
        <v>5.5</v>
      </c>
      <c r="I2" s="10">
        <v>1</v>
      </c>
      <c r="J2" s="10">
        <v>0.75</v>
      </c>
      <c r="K2" s="10">
        <f>J2*I2*H2</f>
        <v>4.125</v>
      </c>
      <c r="L2" s="10"/>
      <c r="M2" s="13">
        <v>45595</v>
      </c>
      <c r="N2" s="11">
        <v>9</v>
      </c>
      <c r="O2" s="11">
        <v>6</v>
      </c>
      <c r="P2" s="11">
        <v>1.2</v>
      </c>
      <c r="Q2" s="11">
        <v>0.75</v>
      </c>
      <c r="R2" s="11">
        <f>Q2*P2*O2</f>
        <v>5.3999999999999995</v>
      </c>
      <c r="S2" s="11"/>
      <c r="T2" s="14">
        <v>45597</v>
      </c>
      <c r="U2" s="10">
        <v>9.1</v>
      </c>
      <c r="V2" s="10">
        <v>5.5</v>
      </c>
      <c r="W2" s="10">
        <v>1.2</v>
      </c>
      <c r="Y2" s="15">
        <f t="shared" ref="Y2:Y4" si="0">V2*W2*X2</f>
        <v>0</v>
      </c>
      <c r="AA2" s="14">
        <v>45600</v>
      </c>
      <c r="AH2" s="14">
        <v>45602</v>
      </c>
      <c r="AI2" s="16"/>
      <c r="AJ2" s="16"/>
      <c r="AK2" s="16"/>
      <c r="AL2" s="16"/>
      <c r="AM2" s="16"/>
      <c r="AN2" s="16"/>
      <c r="AO2" s="17">
        <v>45515</v>
      </c>
      <c r="AV2" s="12">
        <v>45607</v>
      </c>
    </row>
    <row r="3" spans="1:74" ht="12.5" x14ac:dyDescent="0.25">
      <c r="A3" s="10" t="s">
        <v>13</v>
      </c>
      <c r="B3" s="10" t="s">
        <v>14</v>
      </c>
      <c r="C3" s="10">
        <v>1</v>
      </c>
      <c r="D3" s="10" t="s">
        <v>15</v>
      </c>
      <c r="E3" s="11">
        <v>2</v>
      </c>
      <c r="F3" s="12">
        <v>45593</v>
      </c>
      <c r="G3" s="10">
        <v>19.5</v>
      </c>
      <c r="H3" s="10"/>
      <c r="I3" s="10"/>
      <c r="J3" s="10"/>
      <c r="K3" s="10"/>
      <c r="L3" s="10"/>
      <c r="M3" s="12">
        <v>45595</v>
      </c>
      <c r="N3" s="10">
        <v>22</v>
      </c>
      <c r="O3" s="10">
        <v>15.3</v>
      </c>
      <c r="P3" s="10">
        <v>1.1000000000000001</v>
      </c>
      <c r="T3" s="18">
        <v>45597</v>
      </c>
      <c r="U3" s="11">
        <v>22.9</v>
      </c>
      <c r="V3" s="11">
        <v>15.5</v>
      </c>
      <c r="W3" s="11">
        <v>1</v>
      </c>
      <c r="X3" s="11">
        <v>0.75</v>
      </c>
      <c r="Y3" s="19">
        <f t="shared" si="0"/>
        <v>11.625</v>
      </c>
      <c r="Z3" s="11"/>
      <c r="AA3" s="14">
        <v>45600</v>
      </c>
      <c r="AH3" s="14">
        <v>45602</v>
      </c>
      <c r="AI3" s="16"/>
      <c r="AJ3" s="16"/>
      <c r="AK3" s="16"/>
      <c r="AL3" s="16"/>
      <c r="AM3" s="16"/>
      <c r="AN3" s="16"/>
      <c r="AO3" s="17">
        <v>45515</v>
      </c>
      <c r="AV3" s="12">
        <v>45607</v>
      </c>
    </row>
    <row r="4" spans="1:74" ht="12.5" x14ac:dyDescent="0.25">
      <c r="A4" s="10" t="s">
        <v>13</v>
      </c>
      <c r="B4" s="10" t="s">
        <v>14</v>
      </c>
      <c r="C4" s="10">
        <v>1</v>
      </c>
      <c r="D4" s="10" t="s">
        <v>15</v>
      </c>
      <c r="E4" s="11">
        <v>3</v>
      </c>
      <c r="F4" s="12">
        <v>45593</v>
      </c>
      <c r="G4" s="10">
        <v>15</v>
      </c>
      <c r="H4" s="10"/>
      <c r="I4" s="10"/>
      <c r="J4" s="10"/>
      <c r="K4" s="10"/>
      <c r="L4" s="10"/>
      <c r="M4" s="12">
        <v>45595</v>
      </c>
      <c r="N4" s="10">
        <v>25.5</v>
      </c>
      <c r="T4" s="14">
        <v>45597</v>
      </c>
      <c r="U4" s="10">
        <v>35.6</v>
      </c>
      <c r="Y4" s="15">
        <f t="shared" si="0"/>
        <v>0</v>
      </c>
      <c r="AA4" s="18">
        <v>45600</v>
      </c>
      <c r="AB4" s="11">
        <v>41</v>
      </c>
      <c r="AC4" s="11">
        <v>31</v>
      </c>
      <c r="AD4" s="11">
        <v>1.5</v>
      </c>
      <c r="AE4" s="11">
        <v>0.75</v>
      </c>
      <c r="AF4" s="11">
        <f>AE4*AD4*AC4</f>
        <v>34.875</v>
      </c>
      <c r="AG4" s="11"/>
      <c r="AH4" s="14">
        <v>45602</v>
      </c>
      <c r="AI4" s="16"/>
      <c r="AJ4" s="16"/>
      <c r="AK4" s="16"/>
      <c r="AL4" s="16"/>
      <c r="AM4" s="16"/>
      <c r="AN4" s="16"/>
      <c r="AO4" s="17">
        <v>45515</v>
      </c>
      <c r="AV4" s="12">
        <v>45607</v>
      </c>
    </row>
    <row r="5" spans="1:74" ht="12.5" x14ac:dyDescent="0.25">
      <c r="A5" s="10" t="s">
        <v>13</v>
      </c>
      <c r="B5" s="10" t="s">
        <v>14</v>
      </c>
      <c r="C5" s="10">
        <v>1</v>
      </c>
      <c r="D5" s="10" t="s">
        <v>15</v>
      </c>
      <c r="E5" s="11">
        <v>4</v>
      </c>
      <c r="F5" s="12">
        <v>45593</v>
      </c>
      <c r="G5" s="10"/>
      <c r="H5" s="10"/>
      <c r="I5" s="10"/>
      <c r="J5" s="10"/>
      <c r="K5" s="10"/>
      <c r="L5" s="10"/>
      <c r="M5" s="12">
        <v>45595</v>
      </c>
      <c r="N5" s="10"/>
      <c r="T5" s="14">
        <v>45597</v>
      </c>
      <c r="U5" s="10"/>
      <c r="Y5" s="15"/>
      <c r="AA5" s="14">
        <v>45600</v>
      </c>
      <c r="AB5" s="10">
        <v>44.6</v>
      </c>
      <c r="AC5" s="10">
        <v>34.200000000000003</v>
      </c>
      <c r="AD5" s="10">
        <v>2.8</v>
      </c>
      <c r="AH5" s="14">
        <v>45602</v>
      </c>
      <c r="AI5" s="16">
        <v>57.3</v>
      </c>
      <c r="AJ5" s="16">
        <v>43.3</v>
      </c>
      <c r="AK5" s="16">
        <v>2.8</v>
      </c>
      <c r="AL5" s="16"/>
      <c r="AM5" s="16"/>
      <c r="AN5" s="16"/>
      <c r="AO5" s="20">
        <v>45515</v>
      </c>
      <c r="AP5" s="11">
        <v>63.1</v>
      </c>
      <c r="AQ5" s="11">
        <v>47.7</v>
      </c>
      <c r="AR5" s="11">
        <v>2.6</v>
      </c>
      <c r="AS5" s="11">
        <v>0.75</v>
      </c>
      <c r="AT5" s="11">
        <f>AR5*AS5*AQ5</f>
        <v>93.015000000000015</v>
      </c>
      <c r="AU5" s="11"/>
      <c r="AV5" s="12">
        <v>45607</v>
      </c>
    </row>
    <row r="6" spans="1:74" ht="12.5" x14ac:dyDescent="0.25">
      <c r="A6" s="10" t="s">
        <v>13</v>
      </c>
      <c r="B6" s="10" t="s">
        <v>14</v>
      </c>
      <c r="C6" s="10">
        <v>1</v>
      </c>
      <c r="D6" s="10" t="s">
        <v>15</v>
      </c>
      <c r="E6" s="10">
        <v>5</v>
      </c>
      <c r="F6" s="12">
        <v>45593</v>
      </c>
      <c r="G6" s="10"/>
      <c r="H6" s="10"/>
      <c r="I6" s="10"/>
      <c r="J6" s="10"/>
      <c r="K6" s="10"/>
      <c r="L6" s="10"/>
      <c r="M6" s="12">
        <v>45595</v>
      </c>
      <c r="N6" s="10"/>
      <c r="T6" s="14">
        <v>45597</v>
      </c>
      <c r="U6" s="10"/>
      <c r="Y6" s="15"/>
      <c r="AA6" s="14">
        <v>45600</v>
      </c>
      <c r="AB6" s="10">
        <v>25.5</v>
      </c>
      <c r="AC6" s="10">
        <v>15</v>
      </c>
      <c r="AD6" s="10">
        <v>1.5</v>
      </c>
      <c r="AH6" s="14">
        <v>45602</v>
      </c>
      <c r="AI6" s="16">
        <v>39.799999999999997</v>
      </c>
      <c r="AJ6" s="16">
        <v>22.1</v>
      </c>
      <c r="AK6" s="16">
        <v>3.6</v>
      </c>
      <c r="AL6" s="16"/>
      <c r="AM6" s="16"/>
      <c r="AN6" s="16"/>
      <c r="AO6" s="17">
        <v>45515</v>
      </c>
      <c r="AP6" s="10">
        <v>54.8</v>
      </c>
      <c r="AQ6" s="10">
        <v>29.9</v>
      </c>
      <c r="AR6" s="10">
        <v>4</v>
      </c>
      <c r="AV6" s="12">
        <v>45607</v>
      </c>
      <c r="AW6" s="10">
        <v>76.2</v>
      </c>
      <c r="AX6" s="10">
        <v>48.5</v>
      </c>
      <c r="AY6" s="10">
        <v>4</v>
      </c>
    </row>
    <row r="7" spans="1:74" ht="12.5" x14ac:dyDescent="0.25">
      <c r="A7" s="10" t="s">
        <v>13</v>
      </c>
      <c r="B7" s="10" t="s">
        <v>14</v>
      </c>
      <c r="C7" s="10">
        <v>1</v>
      </c>
      <c r="D7" s="10" t="s">
        <v>15</v>
      </c>
      <c r="E7" s="10">
        <v>6</v>
      </c>
      <c r="F7" s="12"/>
      <c r="G7" s="10"/>
      <c r="H7" s="10"/>
      <c r="I7" s="10"/>
      <c r="J7" s="10"/>
      <c r="K7" s="10"/>
      <c r="L7" s="10"/>
      <c r="M7" s="12"/>
      <c r="N7" s="10"/>
      <c r="T7" s="14"/>
      <c r="U7" s="10"/>
      <c r="Y7" s="15"/>
      <c r="AA7" s="14"/>
      <c r="AB7" s="10"/>
      <c r="AC7" s="10"/>
      <c r="AD7" s="10"/>
      <c r="AH7" s="14">
        <v>45602</v>
      </c>
      <c r="AI7" s="16">
        <v>21.3</v>
      </c>
      <c r="AJ7" s="16">
        <v>3.8</v>
      </c>
      <c r="AK7" s="16">
        <v>0.5</v>
      </c>
      <c r="AL7" s="16"/>
      <c r="AM7" s="16"/>
      <c r="AN7" s="16"/>
      <c r="AO7" s="17">
        <v>45515</v>
      </c>
      <c r="AP7" s="10">
        <v>36.200000000000003</v>
      </c>
      <c r="AQ7" s="10">
        <v>10.199999999999999</v>
      </c>
      <c r="AR7" s="10">
        <v>2.1</v>
      </c>
      <c r="AV7" s="12">
        <v>45607</v>
      </c>
      <c r="AW7" s="10">
        <v>59</v>
      </c>
      <c r="AX7" s="10">
        <v>28</v>
      </c>
      <c r="AY7" s="10">
        <v>4.5999999999999996</v>
      </c>
    </row>
    <row r="8" spans="1:74" ht="12.5" x14ac:dyDescent="0.25">
      <c r="A8" s="10" t="s">
        <v>13</v>
      </c>
      <c r="B8" s="10" t="s">
        <v>14</v>
      </c>
      <c r="C8" s="10">
        <v>1</v>
      </c>
      <c r="D8" s="10" t="s">
        <v>15</v>
      </c>
      <c r="E8" s="10">
        <v>7</v>
      </c>
      <c r="F8" s="12"/>
      <c r="G8" s="10"/>
      <c r="H8" s="10"/>
      <c r="I8" s="10"/>
      <c r="J8" s="10"/>
      <c r="K8" s="10"/>
      <c r="L8" s="10"/>
      <c r="M8" s="12"/>
      <c r="N8" s="10"/>
      <c r="T8" s="14"/>
      <c r="U8" s="10"/>
      <c r="Y8" s="15"/>
      <c r="AA8" s="14"/>
      <c r="AB8" s="10"/>
      <c r="AC8" s="10"/>
      <c r="AD8" s="10"/>
      <c r="AH8" s="14"/>
      <c r="AI8" s="16"/>
      <c r="AJ8" s="16"/>
      <c r="AK8" s="16"/>
      <c r="AL8" s="16"/>
      <c r="AM8" s="16"/>
      <c r="AN8" s="16"/>
      <c r="AO8" s="17">
        <v>45515</v>
      </c>
      <c r="AV8" s="12">
        <v>45607</v>
      </c>
      <c r="AW8" s="10">
        <v>39.799999999999997</v>
      </c>
      <c r="AX8" s="10">
        <v>9.1999999999999993</v>
      </c>
      <c r="AY8" s="10">
        <v>1.5</v>
      </c>
    </row>
    <row r="9" spans="1:74" ht="12.5" x14ac:dyDescent="0.25">
      <c r="A9" s="21" t="s">
        <v>13</v>
      </c>
      <c r="B9" s="21" t="s">
        <v>14</v>
      </c>
      <c r="C9" s="21">
        <v>1</v>
      </c>
      <c r="D9" s="21" t="s">
        <v>16</v>
      </c>
      <c r="E9" s="11">
        <v>1</v>
      </c>
      <c r="F9" s="22">
        <v>45593</v>
      </c>
      <c r="G9" s="21">
        <v>8.9</v>
      </c>
      <c r="H9" s="21">
        <v>5.4</v>
      </c>
      <c r="I9" s="21">
        <v>1.3</v>
      </c>
      <c r="J9" s="21">
        <v>0.75</v>
      </c>
      <c r="K9" s="21">
        <f>J9*I9*H9</f>
        <v>5.2650000000000006</v>
      </c>
      <c r="L9" s="21"/>
      <c r="M9" s="13">
        <v>45595</v>
      </c>
      <c r="N9" s="11">
        <v>8.9</v>
      </c>
      <c r="O9" s="11">
        <v>5.6</v>
      </c>
      <c r="P9" s="11">
        <v>1.4</v>
      </c>
      <c r="Q9" s="11">
        <v>0.75</v>
      </c>
      <c r="R9" s="11">
        <f>Q9*P9*O9</f>
        <v>5.879999999999999</v>
      </c>
      <c r="S9" s="11"/>
      <c r="T9" s="23">
        <v>45597</v>
      </c>
      <c r="U9" s="21">
        <v>8.8000000000000007</v>
      </c>
      <c r="V9" s="21">
        <v>5.6</v>
      </c>
      <c r="W9" s="21">
        <v>1.3</v>
      </c>
      <c r="X9" s="21"/>
      <c r="Y9" s="24">
        <f t="shared" ref="Y9:Y11" si="1">V9*W9*X9</f>
        <v>0</v>
      </c>
      <c r="Z9" s="21"/>
      <c r="AA9" s="23">
        <v>45600</v>
      </c>
      <c r="AB9" s="21"/>
      <c r="AC9" s="21"/>
      <c r="AD9" s="21"/>
      <c r="AE9" s="21"/>
      <c r="AF9" s="21"/>
      <c r="AG9" s="21"/>
      <c r="AH9" s="14">
        <v>45602</v>
      </c>
      <c r="AI9" s="25"/>
      <c r="AJ9" s="25"/>
      <c r="AK9" s="25"/>
      <c r="AL9" s="25"/>
      <c r="AM9" s="25"/>
      <c r="AN9" s="25"/>
      <c r="AO9" s="26">
        <v>45515</v>
      </c>
      <c r="AP9" s="21"/>
      <c r="AQ9" s="21"/>
      <c r="AR9" s="21"/>
      <c r="AS9" s="21"/>
      <c r="AT9" s="21"/>
      <c r="AU9" s="21"/>
      <c r="AV9" s="22">
        <v>45607</v>
      </c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ht="12.5" x14ac:dyDescent="0.25">
      <c r="A10" s="21" t="s">
        <v>13</v>
      </c>
      <c r="B10" s="21" t="s">
        <v>14</v>
      </c>
      <c r="C10" s="21">
        <v>1</v>
      </c>
      <c r="D10" s="21" t="s">
        <v>16</v>
      </c>
      <c r="E10" s="11">
        <v>2</v>
      </c>
      <c r="F10" s="22">
        <v>45593</v>
      </c>
      <c r="G10" s="21">
        <v>19.600000000000001</v>
      </c>
      <c r="H10" s="21"/>
      <c r="I10" s="21"/>
      <c r="J10" s="21"/>
      <c r="K10" s="21"/>
      <c r="L10" s="21"/>
      <c r="M10" s="22">
        <v>45595</v>
      </c>
      <c r="N10" s="21">
        <v>21.5</v>
      </c>
      <c r="O10" s="21">
        <v>14.6</v>
      </c>
      <c r="P10" s="21">
        <v>1.1000000000000001</v>
      </c>
      <c r="Q10" s="21"/>
      <c r="R10" s="21"/>
      <c r="S10" s="21"/>
      <c r="T10" s="18">
        <v>45597</v>
      </c>
      <c r="U10" s="11">
        <v>21.8</v>
      </c>
      <c r="V10" s="11">
        <v>14.5</v>
      </c>
      <c r="W10" s="11">
        <v>1.1000000000000001</v>
      </c>
      <c r="X10" s="11">
        <v>0.75</v>
      </c>
      <c r="Y10" s="19">
        <f t="shared" si="1"/>
        <v>11.9625</v>
      </c>
      <c r="Z10" s="11"/>
      <c r="AA10" s="23">
        <v>45600</v>
      </c>
      <c r="AB10" s="21"/>
      <c r="AC10" s="21"/>
      <c r="AD10" s="21"/>
      <c r="AE10" s="21"/>
      <c r="AF10" s="21"/>
      <c r="AG10" s="21"/>
      <c r="AH10" s="14">
        <v>45602</v>
      </c>
      <c r="AI10" s="25"/>
      <c r="AJ10" s="25"/>
      <c r="AK10" s="25"/>
      <c r="AL10" s="25"/>
      <c r="AM10" s="25"/>
      <c r="AN10" s="25"/>
      <c r="AO10" s="26">
        <v>45515</v>
      </c>
      <c r="AP10" s="21"/>
      <c r="AQ10" s="21"/>
      <c r="AR10" s="21"/>
      <c r="AS10" s="21"/>
      <c r="AT10" s="21"/>
      <c r="AU10" s="21"/>
      <c r="AV10" s="22">
        <v>45607</v>
      </c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 ht="12.5" x14ac:dyDescent="0.25">
      <c r="A11" s="21" t="s">
        <v>13</v>
      </c>
      <c r="B11" s="21" t="s">
        <v>14</v>
      </c>
      <c r="C11" s="21">
        <v>1</v>
      </c>
      <c r="D11" s="21" t="s">
        <v>16</v>
      </c>
      <c r="E11" s="11">
        <v>3</v>
      </c>
      <c r="F11" s="22">
        <v>45593</v>
      </c>
      <c r="G11" s="21">
        <v>17.899999999999999</v>
      </c>
      <c r="H11" s="21"/>
      <c r="I11" s="21"/>
      <c r="J11" s="21"/>
      <c r="K11" s="21"/>
      <c r="L11" s="21"/>
      <c r="M11" s="22">
        <v>45595</v>
      </c>
      <c r="N11" s="21">
        <v>29.1</v>
      </c>
      <c r="O11" s="21"/>
      <c r="P11" s="21"/>
      <c r="Q11" s="21"/>
      <c r="R11" s="21"/>
      <c r="S11" s="21"/>
      <c r="T11" s="23">
        <v>45597</v>
      </c>
      <c r="U11" s="21">
        <v>37.4</v>
      </c>
      <c r="V11" s="21"/>
      <c r="W11" s="21"/>
      <c r="X11" s="21"/>
      <c r="Y11" s="24">
        <f t="shared" si="1"/>
        <v>0</v>
      </c>
      <c r="Z11" s="21"/>
      <c r="AA11" s="18">
        <v>45600</v>
      </c>
      <c r="AB11" s="11">
        <v>42.5</v>
      </c>
      <c r="AC11" s="11">
        <v>30.8</v>
      </c>
      <c r="AD11" s="11">
        <v>1.5</v>
      </c>
      <c r="AE11" s="11">
        <v>0.75</v>
      </c>
      <c r="AF11" s="11">
        <f t="shared" ref="AF11:AF13" si="2">AE11*AD11*AC11</f>
        <v>34.65</v>
      </c>
      <c r="AG11" s="11"/>
      <c r="AH11" s="14">
        <v>45602</v>
      </c>
      <c r="AI11" s="25"/>
      <c r="AJ11" s="25"/>
      <c r="AK11" s="25"/>
      <c r="AL11" s="25"/>
      <c r="AM11" s="25"/>
      <c r="AN11" s="25"/>
      <c r="AO11" s="26">
        <v>45515</v>
      </c>
      <c r="AP11" s="21"/>
      <c r="AQ11" s="21"/>
      <c r="AR11" s="21"/>
      <c r="AS11" s="21"/>
      <c r="AT11" s="21"/>
      <c r="AU11" s="21"/>
      <c r="AV11" s="22">
        <v>45607</v>
      </c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 ht="12.5" x14ac:dyDescent="0.25">
      <c r="A12" s="21" t="s">
        <v>13</v>
      </c>
      <c r="B12" s="21" t="s">
        <v>14</v>
      </c>
      <c r="C12" s="21">
        <v>1</v>
      </c>
      <c r="D12" s="21" t="s">
        <v>16</v>
      </c>
      <c r="E12" s="11">
        <v>4</v>
      </c>
      <c r="F12" s="22">
        <v>45593</v>
      </c>
      <c r="G12" s="21"/>
      <c r="H12" s="21"/>
      <c r="I12" s="21"/>
      <c r="J12" s="21"/>
      <c r="K12" s="21"/>
      <c r="L12" s="21"/>
      <c r="M12" s="22">
        <v>45595</v>
      </c>
      <c r="N12" s="21"/>
      <c r="O12" s="21"/>
      <c r="P12" s="21"/>
      <c r="Q12" s="21"/>
      <c r="R12" s="21"/>
      <c r="S12" s="21"/>
      <c r="T12" s="23">
        <v>45597</v>
      </c>
      <c r="U12" s="21"/>
      <c r="V12" s="21"/>
      <c r="W12" s="21"/>
      <c r="X12" s="21"/>
      <c r="Y12" s="24"/>
      <c r="Z12" s="21"/>
      <c r="AA12" s="23">
        <v>45600</v>
      </c>
      <c r="AB12" s="21">
        <v>49.6</v>
      </c>
      <c r="AC12" s="21">
        <v>33</v>
      </c>
      <c r="AD12" s="21">
        <v>2.7</v>
      </c>
      <c r="AE12" s="21"/>
      <c r="AF12" s="21">
        <f t="shared" si="2"/>
        <v>0</v>
      </c>
      <c r="AG12" s="21"/>
      <c r="AH12" s="14">
        <v>45602</v>
      </c>
      <c r="AI12" s="25">
        <v>58.2</v>
      </c>
      <c r="AJ12" s="25">
        <v>44.5</v>
      </c>
      <c r="AK12" s="25">
        <v>2.7</v>
      </c>
      <c r="AL12" s="25"/>
      <c r="AM12" s="25"/>
      <c r="AN12" s="25"/>
      <c r="AO12" s="20">
        <v>45515</v>
      </c>
      <c r="AP12" s="11">
        <v>62.2</v>
      </c>
      <c r="AQ12" s="11">
        <v>46.4</v>
      </c>
      <c r="AR12" s="11">
        <v>2.4</v>
      </c>
      <c r="AS12" s="11">
        <v>0.75</v>
      </c>
      <c r="AT12" s="11">
        <f>AR12*AS12*AQ12</f>
        <v>83.52</v>
      </c>
      <c r="AU12" s="11"/>
      <c r="AV12" s="22">
        <v>45607</v>
      </c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 ht="12.5" x14ac:dyDescent="0.25">
      <c r="A13" s="21" t="s">
        <v>13</v>
      </c>
      <c r="B13" s="21" t="s">
        <v>14</v>
      </c>
      <c r="C13" s="21">
        <v>1</v>
      </c>
      <c r="D13" s="21" t="s">
        <v>16</v>
      </c>
      <c r="E13" s="21">
        <v>5</v>
      </c>
      <c r="F13" s="22">
        <v>45593</v>
      </c>
      <c r="G13" s="21"/>
      <c r="H13" s="21"/>
      <c r="I13" s="21"/>
      <c r="J13" s="21"/>
      <c r="K13" s="21"/>
      <c r="L13" s="21"/>
      <c r="M13" s="22">
        <v>45595</v>
      </c>
      <c r="N13" s="21"/>
      <c r="O13" s="21"/>
      <c r="P13" s="21"/>
      <c r="Q13" s="21"/>
      <c r="R13" s="21"/>
      <c r="S13" s="21"/>
      <c r="T13" s="23">
        <v>45597</v>
      </c>
      <c r="U13" s="21"/>
      <c r="V13" s="21"/>
      <c r="W13" s="21"/>
      <c r="X13" s="21"/>
      <c r="Y13" s="24"/>
      <c r="Z13" s="21"/>
      <c r="AA13" s="23">
        <v>45600</v>
      </c>
      <c r="AB13" s="21">
        <v>33.5</v>
      </c>
      <c r="AC13" s="21">
        <v>14</v>
      </c>
      <c r="AD13" s="21">
        <v>2.2999999999999998</v>
      </c>
      <c r="AE13" s="21"/>
      <c r="AF13" s="21">
        <f t="shared" si="2"/>
        <v>0</v>
      </c>
      <c r="AG13" s="21"/>
      <c r="AH13" s="14">
        <v>45602</v>
      </c>
      <c r="AI13" s="25">
        <v>48</v>
      </c>
      <c r="AJ13" s="25">
        <v>28.2</v>
      </c>
      <c r="AK13" s="25">
        <v>3.8</v>
      </c>
      <c r="AL13" s="25"/>
      <c r="AM13" s="25"/>
      <c r="AN13" s="25"/>
      <c r="AO13" s="26">
        <v>45515</v>
      </c>
      <c r="AP13" s="21">
        <v>63.1</v>
      </c>
      <c r="AQ13" s="21">
        <v>36.5</v>
      </c>
      <c r="AR13" s="21">
        <v>3.9</v>
      </c>
      <c r="AS13" s="21"/>
      <c r="AT13" s="21"/>
      <c r="AU13" s="21"/>
      <c r="AV13" s="22">
        <v>45607</v>
      </c>
      <c r="AW13" s="21">
        <v>80.2</v>
      </c>
      <c r="AX13" s="21">
        <v>56.4</v>
      </c>
      <c r="AY13" s="21">
        <v>3.8</v>
      </c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 ht="12.5" x14ac:dyDescent="0.25">
      <c r="A14" s="21" t="s">
        <v>13</v>
      </c>
      <c r="B14" s="21" t="s">
        <v>14</v>
      </c>
      <c r="C14" s="21">
        <v>1</v>
      </c>
      <c r="D14" s="21" t="s">
        <v>16</v>
      </c>
      <c r="E14" s="21">
        <v>6</v>
      </c>
      <c r="F14" s="22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3"/>
      <c r="U14" s="21"/>
      <c r="V14" s="21"/>
      <c r="W14" s="21"/>
      <c r="X14" s="21"/>
      <c r="Y14" s="24"/>
      <c r="Z14" s="21"/>
      <c r="AA14" s="23"/>
      <c r="AB14" s="21"/>
      <c r="AC14" s="21"/>
      <c r="AD14" s="21"/>
      <c r="AE14" s="21"/>
      <c r="AF14" s="21"/>
      <c r="AG14" s="21"/>
      <c r="AH14" s="14">
        <v>45602</v>
      </c>
      <c r="AI14" s="25">
        <v>28.1</v>
      </c>
      <c r="AJ14" s="25">
        <v>8.8000000000000007</v>
      </c>
      <c r="AK14" s="25">
        <v>1.1000000000000001</v>
      </c>
      <c r="AL14" s="25"/>
      <c r="AM14" s="25"/>
      <c r="AN14" s="25"/>
      <c r="AO14" s="26">
        <v>45515</v>
      </c>
      <c r="AP14" s="21">
        <v>43.4</v>
      </c>
      <c r="AQ14" s="21">
        <v>16.100000000000001</v>
      </c>
      <c r="AR14" s="21">
        <v>3</v>
      </c>
      <c r="AS14" s="21"/>
      <c r="AT14" s="21"/>
      <c r="AU14" s="21"/>
      <c r="AV14" s="22">
        <v>45607</v>
      </c>
      <c r="AW14" s="21">
        <v>65.7</v>
      </c>
      <c r="AX14" s="21">
        <v>37.799999999999997</v>
      </c>
      <c r="AY14" s="21">
        <v>4.8</v>
      </c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 ht="12.5" x14ac:dyDescent="0.25">
      <c r="A15" s="21" t="s">
        <v>13</v>
      </c>
      <c r="B15" s="21" t="s">
        <v>14</v>
      </c>
      <c r="C15" s="21">
        <v>1</v>
      </c>
      <c r="D15" s="21" t="s">
        <v>16</v>
      </c>
      <c r="E15" s="21">
        <v>7</v>
      </c>
      <c r="F15" s="22"/>
      <c r="G15" s="21"/>
      <c r="H15" s="21"/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3"/>
      <c r="U15" s="21"/>
      <c r="V15" s="21"/>
      <c r="W15" s="21"/>
      <c r="X15" s="21"/>
      <c r="Y15" s="24"/>
      <c r="Z15" s="21"/>
      <c r="AA15" s="23"/>
      <c r="AB15" s="21"/>
      <c r="AC15" s="21"/>
      <c r="AD15" s="21"/>
      <c r="AE15" s="21"/>
      <c r="AF15" s="21"/>
      <c r="AG15" s="21"/>
      <c r="AH15" s="14">
        <v>45602</v>
      </c>
      <c r="AI15" s="25"/>
      <c r="AJ15" s="25"/>
      <c r="AK15" s="25"/>
      <c r="AL15" s="25"/>
      <c r="AM15" s="25"/>
      <c r="AN15" s="25"/>
      <c r="AO15" s="26"/>
      <c r="AP15" s="21"/>
      <c r="AQ15" s="21"/>
      <c r="AR15" s="21"/>
      <c r="AS15" s="21"/>
      <c r="AT15" s="21"/>
      <c r="AU15" s="21"/>
      <c r="AV15" s="22">
        <v>45607</v>
      </c>
      <c r="AW15" s="21">
        <v>47</v>
      </c>
      <c r="AX15" s="21">
        <v>16.95</v>
      </c>
      <c r="AY15" s="21">
        <v>2.9</v>
      </c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 ht="12.5" x14ac:dyDescent="0.25">
      <c r="A16" s="10" t="s">
        <v>13</v>
      </c>
      <c r="B16" s="10" t="s">
        <v>17</v>
      </c>
      <c r="C16" s="10">
        <v>2</v>
      </c>
      <c r="D16" s="10" t="s">
        <v>18</v>
      </c>
      <c r="E16" s="11">
        <v>1</v>
      </c>
      <c r="F16" s="12">
        <v>45593</v>
      </c>
      <c r="G16" s="10">
        <v>7.3</v>
      </c>
      <c r="H16" s="10">
        <v>4.5999999999999996</v>
      </c>
      <c r="I16" s="10">
        <v>1.4</v>
      </c>
      <c r="J16" s="10">
        <v>0.75</v>
      </c>
      <c r="K16" s="10">
        <f>J16*I16*H16</f>
        <v>4.8299999999999992</v>
      </c>
      <c r="L16" s="10"/>
      <c r="M16" s="13">
        <v>45595</v>
      </c>
      <c r="N16" s="11">
        <v>7.5</v>
      </c>
      <c r="O16" s="11">
        <v>4.3</v>
      </c>
      <c r="P16" s="11">
        <v>1.4</v>
      </c>
      <c r="Q16" s="11">
        <v>0.75</v>
      </c>
      <c r="R16" s="11">
        <f>Q16*P16*O16</f>
        <v>4.5149999999999988</v>
      </c>
      <c r="S16" s="11"/>
      <c r="T16" s="14">
        <v>45597</v>
      </c>
      <c r="U16" s="10">
        <v>7.3</v>
      </c>
      <c r="V16" s="10">
        <v>4.5999999999999996</v>
      </c>
      <c r="W16" s="10">
        <v>1.3</v>
      </c>
      <c r="Y16" s="15">
        <f t="shared" ref="Y16:Y18" si="3">V16*W16*X16</f>
        <v>0</v>
      </c>
      <c r="AA16" s="14">
        <v>45600</v>
      </c>
      <c r="AF16" s="10">
        <f t="shared" ref="AF16:AF20" si="4">AE16*AD16*AC16</f>
        <v>0</v>
      </c>
      <c r="AH16" s="14">
        <v>45602</v>
      </c>
      <c r="AI16" s="16"/>
      <c r="AJ16" s="16"/>
      <c r="AK16" s="16"/>
      <c r="AL16" s="16"/>
      <c r="AM16" s="16"/>
      <c r="AN16" s="16"/>
      <c r="AO16" s="17">
        <v>45515</v>
      </c>
      <c r="AV16" s="12">
        <v>45607</v>
      </c>
    </row>
    <row r="17" spans="1:74" ht="12.5" x14ac:dyDescent="0.25">
      <c r="A17" s="10" t="s">
        <v>13</v>
      </c>
      <c r="B17" s="10" t="s">
        <v>17</v>
      </c>
      <c r="C17" s="10">
        <v>2</v>
      </c>
      <c r="D17" s="10" t="s">
        <v>18</v>
      </c>
      <c r="E17" s="11">
        <v>2</v>
      </c>
      <c r="F17" s="12">
        <v>45593</v>
      </c>
      <c r="G17" s="10">
        <v>14.6</v>
      </c>
      <c r="H17" s="10"/>
      <c r="I17" s="10"/>
      <c r="J17" s="10"/>
      <c r="K17" s="10"/>
      <c r="L17" s="10"/>
      <c r="M17" s="12">
        <v>45595</v>
      </c>
      <c r="N17" s="10">
        <v>17.5</v>
      </c>
      <c r="O17" s="10">
        <v>11.4</v>
      </c>
      <c r="P17" s="10">
        <v>1</v>
      </c>
      <c r="T17" s="18">
        <v>45597</v>
      </c>
      <c r="U17" s="11">
        <v>18</v>
      </c>
      <c r="V17" s="11">
        <v>11.5</v>
      </c>
      <c r="W17" s="11">
        <v>1.2</v>
      </c>
      <c r="X17" s="11">
        <v>0.75</v>
      </c>
      <c r="Y17" s="19">
        <f t="shared" si="3"/>
        <v>10.35</v>
      </c>
      <c r="Z17" s="11"/>
      <c r="AA17" s="14">
        <v>45600</v>
      </c>
      <c r="AF17" s="10">
        <f t="shared" si="4"/>
        <v>0</v>
      </c>
      <c r="AH17" s="14">
        <v>45602</v>
      </c>
      <c r="AI17" s="16"/>
      <c r="AJ17" s="16"/>
      <c r="AK17" s="16"/>
      <c r="AL17" s="16"/>
      <c r="AM17" s="16"/>
      <c r="AN17" s="16"/>
      <c r="AO17" s="17">
        <v>45515</v>
      </c>
      <c r="AV17" s="12">
        <v>45607</v>
      </c>
    </row>
    <row r="18" spans="1:74" ht="12.5" x14ac:dyDescent="0.25">
      <c r="A18" s="10" t="s">
        <v>13</v>
      </c>
      <c r="B18" s="10" t="s">
        <v>17</v>
      </c>
      <c r="C18" s="10">
        <v>2</v>
      </c>
      <c r="D18" s="10" t="s">
        <v>18</v>
      </c>
      <c r="E18" s="11">
        <v>3</v>
      </c>
      <c r="F18" s="12">
        <v>45593</v>
      </c>
      <c r="G18" s="10">
        <v>11.1</v>
      </c>
      <c r="H18" s="10"/>
      <c r="I18" s="10"/>
      <c r="J18" s="10"/>
      <c r="K18" s="10"/>
      <c r="L18" s="10"/>
      <c r="M18" s="12">
        <v>45595</v>
      </c>
      <c r="N18" s="10">
        <v>22</v>
      </c>
      <c r="T18" s="14">
        <v>45597</v>
      </c>
      <c r="U18" s="10">
        <v>30.1</v>
      </c>
      <c r="Y18" s="15">
        <f t="shared" si="3"/>
        <v>0</v>
      </c>
      <c r="AA18" s="18">
        <v>45600</v>
      </c>
      <c r="AB18" s="11">
        <v>34.5</v>
      </c>
      <c r="AC18" s="11">
        <v>25</v>
      </c>
      <c r="AD18" s="11">
        <v>1.4</v>
      </c>
      <c r="AE18" s="11">
        <v>0.75</v>
      </c>
      <c r="AF18" s="11">
        <f t="shared" si="4"/>
        <v>26.249999999999996</v>
      </c>
      <c r="AG18" s="11"/>
      <c r="AH18" s="14">
        <v>45602</v>
      </c>
      <c r="AI18" s="16"/>
      <c r="AJ18" s="16"/>
      <c r="AK18" s="16"/>
      <c r="AL18" s="16"/>
      <c r="AM18" s="16"/>
      <c r="AN18" s="16"/>
      <c r="AO18" s="17">
        <v>45515</v>
      </c>
      <c r="AV18" s="12">
        <v>45607</v>
      </c>
    </row>
    <row r="19" spans="1:74" ht="12.5" x14ac:dyDescent="0.25">
      <c r="A19" s="10" t="s">
        <v>13</v>
      </c>
      <c r="B19" s="10" t="s">
        <v>17</v>
      </c>
      <c r="C19" s="10">
        <v>2</v>
      </c>
      <c r="D19" s="10" t="s">
        <v>18</v>
      </c>
      <c r="E19" s="11">
        <v>4</v>
      </c>
      <c r="F19" s="12">
        <v>45593</v>
      </c>
      <c r="G19" s="10"/>
      <c r="H19" s="10"/>
      <c r="I19" s="10"/>
      <c r="J19" s="10"/>
      <c r="K19" s="10"/>
      <c r="L19" s="10"/>
      <c r="M19" s="12">
        <v>45595</v>
      </c>
      <c r="N19" s="10"/>
      <c r="T19" s="14">
        <v>45597</v>
      </c>
      <c r="U19" s="10"/>
      <c r="Y19" s="15"/>
      <c r="AA19" s="14">
        <v>45600</v>
      </c>
      <c r="AB19" s="10">
        <v>39.5</v>
      </c>
      <c r="AC19" s="10">
        <v>25.9</v>
      </c>
      <c r="AD19" s="10">
        <v>2.1</v>
      </c>
      <c r="AF19" s="10">
        <f t="shared" si="4"/>
        <v>0</v>
      </c>
      <c r="AH19" s="14">
        <v>45602</v>
      </c>
      <c r="AI19" s="16">
        <v>48.8</v>
      </c>
      <c r="AJ19" s="16">
        <v>37.200000000000003</v>
      </c>
      <c r="AK19" s="16">
        <v>2.2000000000000002</v>
      </c>
      <c r="AL19" s="16"/>
      <c r="AM19" s="16"/>
      <c r="AN19" s="16"/>
      <c r="AO19" s="20">
        <v>45515</v>
      </c>
      <c r="AP19" s="11">
        <v>52.6</v>
      </c>
      <c r="AQ19" s="11">
        <v>39.5</v>
      </c>
      <c r="AR19" s="11">
        <v>2</v>
      </c>
      <c r="AS19" s="11">
        <v>0.75</v>
      </c>
      <c r="AT19" s="11">
        <f>AR19*AS19*AQ19</f>
        <v>59.25</v>
      </c>
      <c r="AU19" s="11"/>
      <c r="AV19" s="12">
        <v>45607</v>
      </c>
    </row>
    <row r="20" spans="1:74" ht="12.5" x14ac:dyDescent="0.25">
      <c r="A20" s="10" t="s">
        <v>13</v>
      </c>
      <c r="B20" s="10" t="s">
        <v>17</v>
      </c>
      <c r="C20" s="10">
        <v>2</v>
      </c>
      <c r="D20" s="10" t="s">
        <v>18</v>
      </c>
      <c r="E20" s="10">
        <v>5</v>
      </c>
      <c r="F20" s="12">
        <v>45593</v>
      </c>
      <c r="G20" s="10"/>
      <c r="H20" s="10"/>
      <c r="I20" s="10"/>
      <c r="J20" s="10"/>
      <c r="K20" s="10"/>
      <c r="L20" s="10"/>
      <c r="M20" s="12">
        <v>45595</v>
      </c>
      <c r="N20" s="10"/>
      <c r="T20" s="14">
        <v>45597</v>
      </c>
      <c r="U20" s="10"/>
      <c r="Y20" s="15"/>
      <c r="AA20" s="14">
        <v>45600</v>
      </c>
      <c r="AB20" s="10">
        <v>22.3</v>
      </c>
      <c r="AC20" s="10">
        <v>8</v>
      </c>
      <c r="AD20" s="10">
        <v>0.7</v>
      </c>
      <c r="AF20" s="10">
        <f t="shared" si="4"/>
        <v>0</v>
      </c>
      <c r="AH20" s="14">
        <v>45602</v>
      </c>
      <c r="AI20" s="16">
        <v>34.1</v>
      </c>
      <c r="AJ20" s="16">
        <v>18</v>
      </c>
      <c r="AK20" s="16">
        <v>2.15</v>
      </c>
      <c r="AL20" s="16"/>
      <c r="AM20" s="16"/>
      <c r="AN20" s="16"/>
      <c r="AO20" s="17">
        <v>45515</v>
      </c>
      <c r="AP20" s="10">
        <v>46.1</v>
      </c>
      <c r="AQ20" s="10">
        <v>25.4</v>
      </c>
      <c r="AR20" s="10">
        <v>3.1</v>
      </c>
      <c r="AV20" s="12">
        <v>45607</v>
      </c>
      <c r="AW20" s="10">
        <v>62.5</v>
      </c>
      <c r="AX20" s="10">
        <v>41</v>
      </c>
      <c r="AY20" s="10">
        <v>3.05</v>
      </c>
    </row>
    <row r="21" spans="1:74" ht="12.5" x14ac:dyDescent="0.25">
      <c r="A21" s="10" t="s">
        <v>13</v>
      </c>
      <c r="B21" s="10" t="s">
        <v>17</v>
      </c>
      <c r="C21" s="10">
        <v>2</v>
      </c>
      <c r="D21" s="10" t="s">
        <v>18</v>
      </c>
      <c r="E21" s="10">
        <v>6</v>
      </c>
      <c r="F21" s="12"/>
      <c r="G21" s="10"/>
      <c r="H21" s="10"/>
      <c r="I21" s="10"/>
      <c r="J21" s="10"/>
      <c r="K21" s="10"/>
      <c r="L21" s="10"/>
      <c r="M21" s="12"/>
      <c r="N21" s="10"/>
      <c r="T21" s="14"/>
      <c r="U21" s="10"/>
      <c r="Y21" s="15"/>
      <c r="AA21" s="14"/>
      <c r="AB21" s="10"/>
      <c r="AC21" s="10"/>
      <c r="AD21" s="10"/>
      <c r="AH21" s="14">
        <v>45602</v>
      </c>
      <c r="AI21" s="16">
        <v>18.8</v>
      </c>
      <c r="AJ21" s="16">
        <v>3.3</v>
      </c>
      <c r="AK21" s="16">
        <v>0.5</v>
      </c>
      <c r="AL21" s="16"/>
      <c r="AM21" s="16"/>
      <c r="AN21" s="16"/>
      <c r="AO21" s="17">
        <v>45515</v>
      </c>
      <c r="AP21" s="10">
        <v>30.1</v>
      </c>
      <c r="AQ21" s="10">
        <v>10.1</v>
      </c>
      <c r="AR21" s="10">
        <v>1.35</v>
      </c>
      <c r="AV21" s="12">
        <v>45607</v>
      </c>
      <c r="AW21" s="10">
        <v>47.9</v>
      </c>
      <c r="AX21" s="10">
        <v>33.4</v>
      </c>
      <c r="AY21" s="10">
        <v>3.6</v>
      </c>
    </row>
    <row r="22" spans="1:74" ht="12.5" x14ac:dyDescent="0.25">
      <c r="A22" s="10" t="s">
        <v>13</v>
      </c>
      <c r="B22" s="10" t="s">
        <v>17</v>
      </c>
      <c r="C22" s="10">
        <v>2</v>
      </c>
      <c r="D22" s="10" t="s">
        <v>18</v>
      </c>
      <c r="E22" s="10">
        <v>7</v>
      </c>
      <c r="F22" s="12"/>
      <c r="G22" s="10"/>
      <c r="H22" s="10"/>
      <c r="I22" s="10"/>
      <c r="J22" s="10"/>
      <c r="K22" s="10"/>
      <c r="L22" s="10"/>
      <c r="M22" s="12"/>
      <c r="N22" s="10"/>
      <c r="T22" s="14"/>
      <c r="U22" s="10"/>
      <c r="Y22" s="15"/>
      <c r="AA22" s="14"/>
      <c r="AB22" s="10"/>
      <c r="AC22" s="10"/>
      <c r="AD22" s="10"/>
      <c r="AH22" s="14">
        <v>45602</v>
      </c>
      <c r="AI22" s="16"/>
      <c r="AJ22" s="16"/>
      <c r="AK22" s="16"/>
      <c r="AL22" s="16"/>
      <c r="AM22" s="16"/>
      <c r="AN22" s="16"/>
      <c r="AO22" s="17"/>
      <c r="AP22" s="10"/>
      <c r="AQ22" s="10"/>
      <c r="AR22" s="10"/>
      <c r="AV22" s="12">
        <v>45607</v>
      </c>
      <c r="AW22" s="10">
        <v>27.9</v>
      </c>
      <c r="AX22" s="10" t="s">
        <v>19</v>
      </c>
      <c r="AY22" s="10" t="s">
        <v>19</v>
      </c>
    </row>
    <row r="23" spans="1:74" ht="12.5" x14ac:dyDescent="0.25">
      <c r="A23" s="21" t="s">
        <v>13</v>
      </c>
      <c r="B23" s="21" t="s">
        <v>17</v>
      </c>
      <c r="C23" s="21">
        <v>2</v>
      </c>
      <c r="D23" s="21" t="s">
        <v>20</v>
      </c>
      <c r="E23" s="11">
        <v>1</v>
      </c>
      <c r="F23" s="22">
        <v>45593</v>
      </c>
      <c r="G23" s="21">
        <v>8.6</v>
      </c>
      <c r="H23" s="21">
        <v>5</v>
      </c>
      <c r="I23" s="21">
        <v>0.9</v>
      </c>
      <c r="J23" s="21">
        <v>0.75</v>
      </c>
      <c r="K23" s="21">
        <f>J23*I23*H23</f>
        <v>3.375</v>
      </c>
      <c r="L23" s="21"/>
      <c r="M23" s="13">
        <v>45595</v>
      </c>
      <c r="N23" s="11">
        <v>8.5</v>
      </c>
      <c r="O23" s="11">
        <v>5.5</v>
      </c>
      <c r="P23" s="11">
        <v>1</v>
      </c>
      <c r="Q23" s="11">
        <v>0.75</v>
      </c>
      <c r="R23" s="11">
        <f>Q23*P23*O23</f>
        <v>4.125</v>
      </c>
      <c r="S23" s="11"/>
      <c r="T23" s="23">
        <v>45597</v>
      </c>
      <c r="U23" s="21">
        <v>8.9</v>
      </c>
      <c r="V23" s="21">
        <v>5.3</v>
      </c>
      <c r="W23" s="21">
        <v>1.1000000000000001</v>
      </c>
      <c r="X23" s="21"/>
      <c r="Y23" s="24">
        <f t="shared" ref="Y23:Y25" si="5">V23*W23*X23</f>
        <v>0</v>
      </c>
      <c r="Z23" s="21"/>
      <c r="AA23" s="23">
        <v>45600</v>
      </c>
      <c r="AB23" s="21"/>
      <c r="AC23" s="21"/>
      <c r="AD23" s="21"/>
      <c r="AE23" s="21"/>
      <c r="AF23" s="21">
        <f t="shared" ref="AF23:AF27" si="6">AE23*AD23*AC23</f>
        <v>0</v>
      </c>
      <c r="AG23" s="21"/>
      <c r="AH23" s="14">
        <v>45602</v>
      </c>
      <c r="AI23" s="25"/>
      <c r="AJ23" s="25"/>
      <c r="AK23" s="25"/>
      <c r="AL23" s="25"/>
      <c r="AM23" s="25"/>
      <c r="AN23" s="25"/>
      <c r="AO23" s="26">
        <v>45515</v>
      </c>
      <c r="AP23" s="21"/>
      <c r="AQ23" s="21"/>
      <c r="AR23" s="21"/>
      <c r="AS23" s="21"/>
      <c r="AT23" s="21"/>
      <c r="AU23" s="21"/>
      <c r="AV23" s="22">
        <v>45607</v>
      </c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 ht="12.5" x14ac:dyDescent="0.25">
      <c r="A24" s="21" t="s">
        <v>13</v>
      </c>
      <c r="B24" s="21" t="s">
        <v>17</v>
      </c>
      <c r="C24" s="21">
        <v>2</v>
      </c>
      <c r="D24" s="21" t="s">
        <v>20</v>
      </c>
      <c r="E24" s="11">
        <v>2</v>
      </c>
      <c r="F24" s="22">
        <v>45593</v>
      </c>
      <c r="G24" s="21">
        <v>16.899999999999999</v>
      </c>
      <c r="H24" s="21"/>
      <c r="I24" s="21"/>
      <c r="J24" s="21"/>
      <c r="K24" s="21"/>
      <c r="L24" s="21"/>
      <c r="M24" s="22">
        <v>45595</v>
      </c>
      <c r="N24" s="21">
        <v>22</v>
      </c>
      <c r="O24" s="21">
        <v>16</v>
      </c>
      <c r="P24" s="21">
        <v>1</v>
      </c>
      <c r="Q24" s="21"/>
      <c r="R24" s="21"/>
      <c r="S24" s="21"/>
      <c r="T24" s="18">
        <v>45597</v>
      </c>
      <c r="U24" s="11">
        <v>23.4</v>
      </c>
      <c r="V24" s="11">
        <v>16</v>
      </c>
      <c r="W24" s="11">
        <v>1</v>
      </c>
      <c r="X24" s="11">
        <v>0.75</v>
      </c>
      <c r="Y24" s="19">
        <f t="shared" si="5"/>
        <v>12</v>
      </c>
      <c r="Z24" s="11"/>
      <c r="AA24" s="23">
        <v>45600</v>
      </c>
      <c r="AB24" s="21"/>
      <c r="AC24" s="21"/>
      <c r="AD24" s="21"/>
      <c r="AE24" s="21"/>
      <c r="AF24" s="21">
        <f t="shared" si="6"/>
        <v>0</v>
      </c>
      <c r="AG24" s="21"/>
      <c r="AH24" s="14">
        <v>45602</v>
      </c>
      <c r="AI24" s="25"/>
      <c r="AJ24" s="25"/>
      <c r="AK24" s="25"/>
      <c r="AL24" s="25"/>
      <c r="AM24" s="25"/>
      <c r="AN24" s="25"/>
      <c r="AO24" s="26">
        <v>45515</v>
      </c>
      <c r="AP24" s="21"/>
      <c r="AQ24" s="21"/>
      <c r="AR24" s="21"/>
      <c r="AS24" s="21"/>
      <c r="AT24" s="21"/>
      <c r="AU24" s="21"/>
      <c r="AV24" s="22">
        <v>45607</v>
      </c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 ht="12.5" x14ac:dyDescent="0.25">
      <c r="A25" s="21" t="s">
        <v>13</v>
      </c>
      <c r="B25" s="21" t="s">
        <v>17</v>
      </c>
      <c r="C25" s="21">
        <v>2</v>
      </c>
      <c r="D25" s="21" t="s">
        <v>20</v>
      </c>
      <c r="E25" s="11">
        <v>3</v>
      </c>
      <c r="F25" s="22">
        <v>45593</v>
      </c>
      <c r="G25" s="21">
        <v>9.3000000000000007</v>
      </c>
      <c r="H25" s="21"/>
      <c r="I25" s="21"/>
      <c r="J25" s="21"/>
      <c r="K25" s="21"/>
      <c r="L25" s="21"/>
      <c r="M25" s="22">
        <v>45595</v>
      </c>
      <c r="N25" s="21">
        <v>20.2</v>
      </c>
      <c r="O25" s="21"/>
      <c r="P25" s="21"/>
      <c r="Q25" s="21"/>
      <c r="R25" s="21"/>
      <c r="S25" s="21"/>
      <c r="T25" s="23">
        <v>45597</v>
      </c>
      <c r="U25" s="21">
        <v>31.4</v>
      </c>
      <c r="V25" s="21"/>
      <c r="W25" s="21"/>
      <c r="X25" s="21"/>
      <c r="Y25" s="24">
        <f t="shared" si="5"/>
        <v>0</v>
      </c>
      <c r="Z25" s="21"/>
      <c r="AA25" s="18">
        <v>45600</v>
      </c>
      <c r="AB25" s="11">
        <v>41</v>
      </c>
      <c r="AC25" s="11">
        <v>30</v>
      </c>
      <c r="AD25" s="11">
        <v>1.5</v>
      </c>
      <c r="AE25" s="11">
        <v>0.75</v>
      </c>
      <c r="AF25" s="11">
        <f t="shared" si="6"/>
        <v>33.75</v>
      </c>
      <c r="AG25" s="11"/>
      <c r="AH25" s="14">
        <v>45602</v>
      </c>
      <c r="AI25" s="25"/>
      <c r="AJ25" s="25"/>
      <c r="AK25" s="25"/>
      <c r="AL25" s="25"/>
      <c r="AM25" s="25"/>
      <c r="AN25" s="25"/>
      <c r="AO25" s="26">
        <v>45515</v>
      </c>
      <c r="AP25" s="21"/>
      <c r="AQ25" s="21"/>
      <c r="AR25" s="21"/>
      <c r="AS25" s="21"/>
      <c r="AT25" s="21"/>
      <c r="AU25" s="21"/>
      <c r="AV25" s="22">
        <v>45607</v>
      </c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 ht="12.5" x14ac:dyDescent="0.25">
      <c r="A26" s="21" t="s">
        <v>13</v>
      </c>
      <c r="B26" s="21" t="s">
        <v>17</v>
      </c>
      <c r="C26" s="21">
        <v>2</v>
      </c>
      <c r="D26" s="21" t="s">
        <v>20</v>
      </c>
      <c r="E26" s="11">
        <v>4</v>
      </c>
      <c r="F26" s="22">
        <v>45593</v>
      </c>
      <c r="G26" s="21"/>
      <c r="H26" s="21"/>
      <c r="I26" s="21"/>
      <c r="J26" s="21"/>
      <c r="K26" s="21"/>
      <c r="L26" s="21"/>
      <c r="M26" s="22">
        <v>45595</v>
      </c>
      <c r="N26" s="21"/>
      <c r="O26" s="21"/>
      <c r="P26" s="21"/>
      <c r="Q26" s="21"/>
      <c r="R26" s="21"/>
      <c r="S26" s="21"/>
      <c r="T26" s="23">
        <v>45597</v>
      </c>
      <c r="U26" s="21"/>
      <c r="V26" s="21"/>
      <c r="W26" s="21"/>
      <c r="X26" s="21"/>
      <c r="Y26" s="24"/>
      <c r="Z26" s="21"/>
      <c r="AA26" s="23">
        <v>45600</v>
      </c>
      <c r="AB26" s="21">
        <v>36</v>
      </c>
      <c r="AC26" s="21">
        <v>26</v>
      </c>
      <c r="AD26" s="21">
        <v>2</v>
      </c>
      <c r="AE26" s="21"/>
      <c r="AF26" s="21">
        <f t="shared" si="6"/>
        <v>0</v>
      </c>
      <c r="AG26" s="21"/>
      <c r="AH26" s="14">
        <v>45602</v>
      </c>
      <c r="AI26" s="25">
        <v>42.3</v>
      </c>
      <c r="AJ26" s="25">
        <v>32.200000000000003</v>
      </c>
      <c r="AK26" s="25">
        <v>2.4</v>
      </c>
      <c r="AL26" s="25"/>
      <c r="AM26" s="25"/>
      <c r="AN26" s="25"/>
      <c r="AO26" s="20">
        <v>45515</v>
      </c>
      <c r="AP26" s="11">
        <v>59.1</v>
      </c>
      <c r="AQ26" s="11">
        <v>30.6</v>
      </c>
      <c r="AR26" s="11">
        <v>1.9</v>
      </c>
      <c r="AS26" s="11">
        <v>0.75</v>
      </c>
      <c r="AT26" s="11">
        <f>AR26*AS26*AQ26</f>
        <v>43.604999999999997</v>
      </c>
      <c r="AU26" s="11"/>
      <c r="AV26" s="22">
        <v>45607</v>
      </c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 ht="12.5" x14ac:dyDescent="0.25">
      <c r="A27" s="21" t="s">
        <v>13</v>
      </c>
      <c r="B27" s="21" t="s">
        <v>17</v>
      </c>
      <c r="C27" s="21">
        <v>2</v>
      </c>
      <c r="D27" s="21" t="s">
        <v>20</v>
      </c>
      <c r="E27" s="21">
        <v>5</v>
      </c>
      <c r="F27" s="22">
        <v>45593</v>
      </c>
      <c r="G27" s="21"/>
      <c r="H27" s="21"/>
      <c r="I27" s="21"/>
      <c r="J27" s="21"/>
      <c r="K27" s="21"/>
      <c r="L27" s="21"/>
      <c r="M27" s="22">
        <v>45595</v>
      </c>
      <c r="N27" s="21"/>
      <c r="O27" s="21"/>
      <c r="P27" s="21"/>
      <c r="Q27" s="21"/>
      <c r="R27" s="21"/>
      <c r="S27" s="21"/>
      <c r="T27" s="23">
        <v>45597</v>
      </c>
      <c r="U27" s="21"/>
      <c r="V27" s="21"/>
      <c r="W27" s="21"/>
      <c r="X27" s="21"/>
      <c r="Y27" s="24"/>
      <c r="Z27" s="21"/>
      <c r="AA27" s="23">
        <v>45600</v>
      </c>
      <c r="AB27" s="21"/>
      <c r="AC27" s="21"/>
      <c r="AD27" s="21"/>
      <c r="AE27" s="21"/>
      <c r="AF27" s="21">
        <f t="shared" si="6"/>
        <v>0</v>
      </c>
      <c r="AG27" s="21"/>
      <c r="AH27" s="14">
        <v>45602</v>
      </c>
      <c r="AI27" s="25">
        <v>30.4</v>
      </c>
      <c r="AJ27" s="25">
        <v>10.5</v>
      </c>
      <c r="AK27" s="25">
        <v>1.9</v>
      </c>
      <c r="AL27" s="25"/>
      <c r="AM27" s="25"/>
      <c r="AN27" s="25"/>
      <c r="AO27" s="26">
        <v>45515</v>
      </c>
      <c r="AP27" s="21">
        <v>33.200000000000003</v>
      </c>
      <c r="AQ27" s="21">
        <v>44.4</v>
      </c>
      <c r="AR27" s="21">
        <v>2.2999999999999998</v>
      </c>
      <c r="AS27" s="21"/>
      <c r="AT27" s="21"/>
      <c r="AU27" s="21"/>
      <c r="AV27" s="22">
        <v>45607</v>
      </c>
      <c r="AW27" s="21">
        <v>62.9</v>
      </c>
      <c r="AX27" s="21">
        <v>34.1</v>
      </c>
      <c r="AY27" s="21">
        <v>3.4</v>
      </c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 ht="12.5" x14ac:dyDescent="0.25">
      <c r="A28" s="21" t="s">
        <v>13</v>
      </c>
      <c r="B28" s="21" t="s">
        <v>17</v>
      </c>
      <c r="C28" s="21">
        <v>2</v>
      </c>
      <c r="D28" s="21" t="s">
        <v>20</v>
      </c>
      <c r="E28" s="21">
        <v>6</v>
      </c>
      <c r="F28" s="22"/>
      <c r="G28" s="21"/>
      <c r="H28" s="21"/>
      <c r="I28" s="21"/>
      <c r="J28" s="21"/>
      <c r="K28" s="21"/>
      <c r="L28" s="21"/>
      <c r="M28" s="22"/>
      <c r="N28" s="21"/>
      <c r="O28" s="21"/>
      <c r="P28" s="21"/>
      <c r="Q28" s="21"/>
      <c r="R28" s="21"/>
      <c r="S28" s="21"/>
      <c r="T28" s="23"/>
      <c r="U28" s="21"/>
      <c r="V28" s="21"/>
      <c r="W28" s="21"/>
      <c r="X28" s="21"/>
      <c r="Y28" s="24"/>
      <c r="Z28" s="21"/>
      <c r="AA28" s="23"/>
      <c r="AB28" s="21"/>
      <c r="AC28" s="21"/>
      <c r="AD28" s="21"/>
      <c r="AE28" s="21"/>
      <c r="AF28" s="21"/>
      <c r="AG28" s="21"/>
      <c r="AH28" s="14">
        <v>45602</v>
      </c>
      <c r="AI28" s="25"/>
      <c r="AJ28" s="25"/>
      <c r="AK28" s="25"/>
      <c r="AL28" s="25"/>
      <c r="AM28" s="25"/>
      <c r="AN28" s="25"/>
      <c r="AO28" s="26">
        <v>45515</v>
      </c>
      <c r="AP28" s="21">
        <v>21.5</v>
      </c>
      <c r="AQ28" s="21">
        <v>21.6</v>
      </c>
      <c r="AR28" s="21">
        <v>2.8</v>
      </c>
      <c r="AS28" s="21"/>
      <c r="AT28" s="21"/>
      <c r="AU28" s="21"/>
      <c r="AV28" s="22">
        <v>45607</v>
      </c>
      <c r="AW28" s="21">
        <v>41.5</v>
      </c>
      <c r="AX28" s="21">
        <v>13.6</v>
      </c>
      <c r="AY28" s="21">
        <v>2.2999999999999998</v>
      </c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 ht="12.5" x14ac:dyDescent="0.25">
      <c r="A29" s="21" t="s">
        <v>13</v>
      </c>
      <c r="B29" s="21" t="s">
        <v>17</v>
      </c>
      <c r="C29" s="21">
        <v>2</v>
      </c>
      <c r="D29" s="21" t="s">
        <v>20</v>
      </c>
      <c r="E29" s="21">
        <v>7</v>
      </c>
      <c r="F29" s="22"/>
      <c r="G29" s="21"/>
      <c r="H29" s="21"/>
      <c r="I29" s="21"/>
      <c r="J29" s="21"/>
      <c r="K29" s="21"/>
      <c r="L29" s="21"/>
      <c r="M29" s="22"/>
      <c r="N29" s="21"/>
      <c r="O29" s="21"/>
      <c r="P29" s="21"/>
      <c r="Q29" s="21"/>
      <c r="R29" s="21"/>
      <c r="S29" s="21"/>
      <c r="T29" s="23"/>
      <c r="U29" s="21"/>
      <c r="V29" s="21"/>
      <c r="W29" s="21"/>
      <c r="X29" s="21"/>
      <c r="Y29" s="24"/>
      <c r="Z29" s="21"/>
      <c r="AA29" s="23"/>
      <c r="AB29" s="21"/>
      <c r="AC29" s="21"/>
      <c r="AD29" s="21"/>
      <c r="AE29" s="21"/>
      <c r="AF29" s="21"/>
      <c r="AG29" s="21"/>
      <c r="AH29" s="14">
        <v>45602</v>
      </c>
      <c r="AI29" s="25"/>
      <c r="AJ29" s="25"/>
      <c r="AK29" s="25"/>
      <c r="AL29" s="25"/>
      <c r="AM29" s="25"/>
      <c r="AN29" s="25"/>
      <c r="AO29" s="26"/>
      <c r="AP29" s="21"/>
      <c r="AQ29" s="21"/>
      <c r="AR29" s="21"/>
      <c r="AS29" s="21"/>
      <c r="AT29" s="21"/>
      <c r="AU29" s="21"/>
      <c r="AV29" s="22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 ht="12.5" x14ac:dyDescent="0.25">
      <c r="A30" s="10" t="s">
        <v>13</v>
      </c>
      <c r="B30" s="10" t="s">
        <v>14</v>
      </c>
      <c r="C30" s="10">
        <v>3</v>
      </c>
      <c r="D30" s="10" t="s">
        <v>21</v>
      </c>
      <c r="E30" s="11">
        <v>1</v>
      </c>
      <c r="F30" s="12">
        <v>45593</v>
      </c>
      <c r="G30" s="10">
        <v>7.8</v>
      </c>
      <c r="H30" s="10">
        <v>4.4000000000000004</v>
      </c>
      <c r="I30" s="10">
        <v>1.2</v>
      </c>
      <c r="J30" s="10">
        <v>0.75</v>
      </c>
      <c r="K30" s="10">
        <f>J30*I30*H30</f>
        <v>3.96</v>
      </c>
      <c r="L30" s="10"/>
      <c r="M30" s="13">
        <v>45595</v>
      </c>
      <c r="N30" s="11">
        <v>7.9</v>
      </c>
      <c r="O30" s="11">
        <v>5</v>
      </c>
      <c r="P30" s="11">
        <v>1.2</v>
      </c>
      <c r="Q30" s="11">
        <v>0.75</v>
      </c>
      <c r="R30" s="11">
        <f>Q30*P30*O30</f>
        <v>4.5</v>
      </c>
      <c r="S30" s="11"/>
      <c r="T30" s="14">
        <v>45597</v>
      </c>
      <c r="U30" s="10">
        <v>7.9</v>
      </c>
      <c r="V30" s="10">
        <v>4.5</v>
      </c>
      <c r="W30" s="10">
        <v>1.2</v>
      </c>
      <c r="Y30" s="15">
        <f t="shared" ref="Y30:Y32" si="7">V30*W30*X30</f>
        <v>0</v>
      </c>
      <c r="AA30" s="14">
        <v>45600</v>
      </c>
      <c r="AF30" s="10">
        <f t="shared" ref="AF30:AF34" si="8">AE30*AD30*AC30</f>
        <v>0</v>
      </c>
      <c r="AH30" s="14">
        <v>45602</v>
      </c>
      <c r="AI30" s="16"/>
      <c r="AJ30" s="16"/>
      <c r="AK30" s="16"/>
      <c r="AL30" s="16"/>
      <c r="AM30" s="16"/>
      <c r="AN30" s="16"/>
      <c r="AO30" s="17">
        <v>45515</v>
      </c>
      <c r="AV30" s="12">
        <v>45607</v>
      </c>
    </row>
    <row r="31" spans="1:74" ht="12.5" x14ac:dyDescent="0.25">
      <c r="A31" s="10" t="s">
        <v>13</v>
      </c>
      <c r="B31" s="10" t="s">
        <v>14</v>
      </c>
      <c r="C31" s="10">
        <v>3</v>
      </c>
      <c r="D31" s="10" t="s">
        <v>21</v>
      </c>
      <c r="E31" s="11">
        <v>2</v>
      </c>
      <c r="F31" s="12">
        <v>45593</v>
      </c>
      <c r="G31" s="10">
        <v>18.600000000000001</v>
      </c>
      <c r="H31" s="10"/>
      <c r="I31" s="10"/>
      <c r="J31" s="10"/>
      <c r="K31" s="10"/>
      <c r="L31" s="10"/>
      <c r="M31" s="12">
        <v>45595</v>
      </c>
      <c r="N31" s="10">
        <v>21.5</v>
      </c>
      <c r="O31" s="10">
        <v>13</v>
      </c>
      <c r="P31" s="10">
        <v>0.9</v>
      </c>
      <c r="T31" s="18">
        <v>45597</v>
      </c>
      <c r="U31" s="11">
        <v>20.7</v>
      </c>
      <c r="V31" s="11">
        <v>13</v>
      </c>
      <c r="W31" s="11">
        <v>1</v>
      </c>
      <c r="X31" s="11">
        <v>0.75</v>
      </c>
      <c r="Y31" s="19">
        <f t="shared" si="7"/>
        <v>9.75</v>
      </c>
      <c r="Z31" s="11"/>
      <c r="AA31" s="14">
        <v>45600</v>
      </c>
      <c r="AF31" s="10">
        <f t="shared" si="8"/>
        <v>0</v>
      </c>
      <c r="AH31" s="14">
        <v>45602</v>
      </c>
      <c r="AI31" s="16"/>
      <c r="AJ31" s="16"/>
      <c r="AK31" s="16"/>
      <c r="AL31" s="16"/>
      <c r="AM31" s="16"/>
      <c r="AN31" s="16"/>
      <c r="AO31" s="17">
        <v>45515</v>
      </c>
      <c r="AV31" s="12">
        <v>45607</v>
      </c>
    </row>
    <row r="32" spans="1:74" ht="12.5" x14ac:dyDescent="0.25">
      <c r="A32" s="10" t="s">
        <v>13</v>
      </c>
      <c r="B32" s="10" t="s">
        <v>14</v>
      </c>
      <c r="C32" s="10">
        <v>3</v>
      </c>
      <c r="D32" s="10" t="s">
        <v>21</v>
      </c>
      <c r="E32" s="11">
        <v>3</v>
      </c>
      <c r="F32" s="12">
        <v>45593</v>
      </c>
      <c r="G32" s="10">
        <v>16.8</v>
      </c>
      <c r="H32" s="10"/>
      <c r="I32" s="10"/>
      <c r="J32" s="10"/>
      <c r="K32" s="10"/>
      <c r="L32" s="10"/>
      <c r="M32" s="12">
        <v>45595</v>
      </c>
      <c r="N32" s="10">
        <v>29.2</v>
      </c>
      <c r="T32" s="14">
        <v>45597</v>
      </c>
      <c r="U32" s="10">
        <v>36.5</v>
      </c>
      <c r="Y32" s="15">
        <f t="shared" si="7"/>
        <v>0</v>
      </c>
      <c r="AA32" s="18">
        <v>45600</v>
      </c>
      <c r="AB32" s="11">
        <v>39.6</v>
      </c>
      <c r="AC32" s="11">
        <v>25.6</v>
      </c>
      <c r="AD32" s="11">
        <v>1.4</v>
      </c>
      <c r="AE32" s="11">
        <v>0.75</v>
      </c>
      <c r="AF32" s="11">
        <f t="shared" si="8"/>
        <v>26.879999999999995</v>
      </c>
      <c r="AG32" s="11"/>
      <c r="AH32" s="14">
        <v>45602</v>
      </c>
      <c r="AI32" s="16"/>
      <c r="AJ32" s="16"/>
      <c r="AK32" s="16"/>
      <c r="AL32" s="16"/>
      <c r="AM32" s="16"/>
      <c r="AN32" s="16"/>
      <c r="AO32" s="17">
        <v>45515</v>
      </c>
      <c r="AV32" s="12">
        <v>45607</v>
      </c>
    </row>
    <row r="33" spans="1:74" ht="12.5" x14ac:dyDescent="0.25">
      <c r="A33" s="10" t="s">
        <v>13</v>
      </c>
      <c r="B33" s="10" t="s">
        <v>14</v>
      </c>
      <c r="C33" s="10">
        <v>3</v>
      </c>
      <c r="D33" s="10" t="s">
        <v>21</v>
      </c>
      <c r="E33" s="11">
        <v>4</v>
      </c>
      <c r="F33" s="12">
        <v>45593</v>
      </c>
      <c r="G33" s="10"/>
      <c r="H33" s="10"/>
      <c r="I33" s="10"/>
      <c r="J33" s="10"/>
      <c r="K33" s="10"/>
      <c r="L33" s="10"/>
      <c r="M33" s="12">
        <v>45595</v>
      </c>
      <c r="N33" s="10"/>
      <c r="T33" s="14">
        <v>45597</v>
      </c>
      <c r="U33" s="10"/>
      <c r="Y33" s="15"/>
      <c r="AA33" s="14">
        <v>45600</v>
      </c>
      <c r="AB33" s="10">
        <v>50</v>
      </c>
      <c r="AC33" s="10">
        <v>33</v>
      </c>
      <c r="AD33" s="10">
        <v>2.1</v>
      </c>
      <c r="AF33" s="10">
        <f t="shared" si="8"/>
        <v>0</v>
      </c>
      <c r="AH33" s="14">
        <v>45602</v>
      </c>
      <c r="AI33" s="16">
        <v>57.2</v>
      </c>
      <c r="AJ33" s="16">
        <v>44.6</v>
      </c>
      <c r="AK33" s="16">
        <v>2</v>
      </c>
      <c r="AL33" s="16"/>
      <c r="AM33" s="16"/>
      <c r="AN33" s="16"/>
      <c r="AO33" s="20">
        <v>45515</v>
      </c>
      <c r="AP33" s="11">
        <v>60.4</v>
      </c>
      <c r="AQ33" s="11">
        <v>45.6</v>
      </c>
      <c r="AR33" s="11">
        <v>2.4</v>
      </c>
      <c r="AS33" s="11">
        <v>0.75</v>
      </c>
      <c r="AT33" s="11">
        <f>AR33*AS33*AQ33</f>
        <v>82.08</v>
      </c>
      <c r="AU33" s="11"/>
      <c r="AV33" s="12">
        <v>45607</v>
      </c>
    </row>
    <row r="34" spans="1:74" ht="12.5" x14ac:dyDescent="0.25">
      <c r="A34" s="10" t="s">
        <v>13</v>
      </c>
      <c r="B34" s="10" t="s">
        <v>14</v>
      </c>
      <c r="C34" s="10">
        <v>3</v>
      </c>
      <c r="D34" s="10" t="s">
        <v>21</v>
      </c>
      <c r="E34" s="10">
        <v>5</v>
      </c>
      <c r="F34" s="12">
        <v>45593</v>
      </c>
      <c r="G34" s="10"/>
      <c r="H34" s="10"/>
      <c r="I34" s="10"/>
      <c r="J34" s="10"/>
      <c r="K34" s="10"/>
      <c r="L34" s="10"/>
      <c r="M34" s="12">
        <v>45595</v>
      </c>
      <c r="N34" s="10"/>
      <c r="T34" s="14">
        <v>45597</v>
      </c>
      <c r="U34" s="10"/>
      <c r="Y34" s="15"/>
      <c r="AA34" s="14">
        <v>45600</v>
      </c>
      <c r="AB34" s="10">
        <v>31</v>
      </c>
      <c r="AC34" s="10">
        <v>12</v>
      </c>
      <c r="AD34" s="10">
        <v>1.9</v>
      </c>
      <c r="AF34" s="10">
        <f t="shared" si="8"/>
        <v>0</v>
      </c>
      <c r="AH34" s="14">
        <v>45602</v>
      </c>
      <c r="AI34" s="16">
        <v>44.3</v>
      </c>
      <c r="AJ34" s="16">
        <v>25.7</v>
      </c>
      <c r="AK34" s="16">
        <v>3.1</v>
      </c>
      <c r="AL34" s="16"/>
      <c r="AM34" s="16"/>
      <c r="AN34" s="16"/>
      <c r="AO34" s="17">
        <v>45515</v>
      </c>
      <c r="AP34" s="10">
        <v>58.3</v>
      </c>
      <c r="AQ34" s="10">
        <v>33.5</v>
      </c>
      <c r="AR34" s="10">
        <v>3.2</v>
      </c>
      <c r="AV34" s="12">
        <v>45607</v>
      </c>
      <c r="AW34" s="10">
        <v>76.400000000000006</v>
      </c>
      <c r="AX34" s="10">
        <v>54.8</v>
      </c>
      <c r="AY34" s="10">
        <v>3.6</v>
      </c>
    </row>
    <row r="35" spans="1:74" ht="12.5" x14ac:dyDescent="0.25">
      <c r="A35" s="10" t="s">
        <v>13</v>
      </c>
      <c r="B35" s="10" t="s">
        <v>14</v>
      </c>
      <c r="C35" s="10">
        <v>3</v>
      </c>
      <c r="D35" s="10" t="s">
        <v>21</v>
      </c>
      <c r="E35" s="10">
        <v>6</v>
      </c>
      <c r="F35" s="12"/>
      <c r="G35" s="10"/>
      <c r="H35" s="10"/>
      <c r="I35" s="10"/>
      <c r="J35" s="10"/>
      <c r="K35" s="10"/>
      <c r="L35" s="10"/>
      <c r="M35" s="12"/>
      <c r="N35" s="10"/>
      <c r="T35" s="14"/>
      <c r="U35" s="10"/>
      <c r="Y35" s="15"/>
      <c r="AA35" s="14"/>
      <c r="AB35" s="10"/>
      <c r="AC35" s="10"/>
      <c r="AD35" s="10"/>
      <c r="AH35" s="14">
        <v>45602</v>
      </c>
      <c r="AI35" s="16">
        <v>25.4</v>
      </c>
      <c r="AJ35" s="16">
        <v>7.5</v>
      </c>
      <c r="AK35" s="16">
        <v>0.8</v>
      </c>
      <c r="AL35" s="16"/>
      <c r="AM35" s="16"/>
      <c r="AN35" s="16"/>
      <c r="AO35" s="17">
        <v>45515</v>
      </c>
      <c r="AP35" s="10">
        <v>39.299999999999997</v>
      </c>
      <c r="AQ35" s="10">
        <v>14.6</v>
      </c>
      <c r="AR35" s="10">
        <v>2.2000000000000002</v>
      </c>
      <c r="AV35" s="12">
        <v>45607</v>
      </c>
      <c r="AW35" s="10">
        <v>61.1</v>
      </c>
      <c r="AX35" s="10">
        <v>32.700000000000003</v>
      </c>
      <c r="AY35" s="10">
        <v>4.4000000000000004</v>
      </c>
    </row>
    <row r="36" spans="1:74" ht="12.5" x14ac:dyDescent="0.25">
      <c r="A36" s="10" t="s">
        <v>13</v>
      </c>
      <c r="B36" s="10" t="s">
        <v>14</v>
      </c>
      <c r="C36" s="10">
        <v>3</v>
      </c>
      <c r="D36" s="10" t="s">
        <v>21</v>
      </c>
      <c r="E36" s="10">
        <v>7</v>
      </c>
      <c r="F36" s="12"/>
      <c r="G36" s="10"/>
      <c r="H36" s="10"/>
      <c r="I36" s="10"/>
      <c r="J36" s="10"/>
      <c r="K36" s="10"/>
      <c r="L36" s="10"/>
      <c r="M36" s="12"/>
      <c r="N36" s="10"/>
      <c r="T36" s="14"/>
      <c r="U36" s="10"/>
      <c r="Y36" s="15"/>
      <c r="AA36" s="14"/>
      <c r="AB36" s="10"/>
      <c r="AC36" s="10"/>
      <c r="AD36" s="10"/>
      <c r="AH36" s="14">
        <v>45602</v>
      </c>
      <c r="AI36" s="16"/>
      <c r="AJ36" s="16"/>
      <c r="AK36" s="16"/>
      <c r="AL36" s="16"/>
      <c r="AM36" s="16"/>
      <c r="AN36" s="16"/>
      <c r="AO36" s="17"/>
      <c r="AP36" s="10"/>
      <c r="AQ36" s="10"/>
      <c r="AR36" s="10"/>
      <c r="AV36" s="12">
        <v>45607</v>
      </c>
      <c r="AW36" s="10">
        <v>40.799999999999997</v>
      </c>
      <c r="AX36" s="10">
        <v>13.5</v>
      </c>
      <c r="AY36" s="10">
        <v>2.25</v>
      </c>
    </row>
    <row r="37" spans="1:74" ht="15" customHeight="1" x14ac:dyDescent="0.25">
      <c r="A37" s="21" t="s">
        <v>13</v>
      </c>
      <c r="B37" s="21" t="s">
        <v>14</v>
      </c>
      <c r="C37" s="21">
        <v>3</v>
      </c>
      <c r="D37" s="21" t="s">
        <v>22</v>
      </c>
      <c r="E37" s="11">
        <v>1</v>
      </c>
      <c r="F37" s="22">
        <v>45593</v>
      </c>
      <c r="G37" s="21">
        <v>8.5</v>
      </c>
      <c r="H37" s="21">
        <v>4.4000000000000004</v>
      </c>
      <c r="I37" s="21">
        <v>1.2</v>
      </c>
      <c r="J37" s="21">
        <v>0.75</v>
      </c>
      <c r="K37" s="21">
        <f>J37*I37*H37</f>
        <v>3.96</v>
      </c>
      <c r="L37" s="21"/>
      <c r="M37" s="13">
        <v>45595</v>
      </c>
      <c r="N37" s="11">
        <v>9</v>
      </c>
      <c r="O37" s="11">
        <v>5</v>
      </c>
      <c r="P37" s="11">
        <v>1.2</v>
      </c>
      <c r="Q37" s="11">
        <v>0.75</v>
      </c>
      <c r="R37" s="11">
        <f>Q37*P37*O37</f>
        <v>4.5</v>
      </c>
      <c r="S37" s="11"/>
      <c r="T37" s="23">
        <v>45597</v>
      </c>
      <c r="U37" s="21">
        <v>8.9</v>
      </c>
      <c r="V37" s="21">
        <v>4.9000000000000004</v>
      </c>
      <c r="W37" s="21">
        <v>1.3</v>
      </c>
      <c r="X37" s="21"/>
      <c r="Y37" s="24">
        <f t="shared" ref="Y37:Y39" si="9">V37*W37*X37</f>
        <v>0</v>
      </c>
      <c r="Z37" s="21"/>
      <c r="AA37" s="23">
        <v>45600</v>
      </c>
      <c r="AB37" s="21"/>
      <c r="AC37" s="21"/>
      <c r="AD37" s="21"/>
      <c r="AE37" s="21"/>
      <c r="AF37" s="21">
        <f t="shared" ref="AF37:AF41" si="10">AE37*AD37*AC37</f>
        <v>0</v>
      </c>
      <c r="AG37" s="21"/>
      <c r="AH37" s="14">
        <v>45602</v>
      </c>
      <c r="AI37" s="25"/>
      <c r="AJ37" s="25"/>
      <c r="AK37" s="25"/>
      <c r="AL37" s="25"/>
      <c r="AM37" s="25"/>
      <c r="AN37" s="25"/>
      <c r="AO37" s="26">
        <v>45515</v>
      </c>
      <c r="AP37" s="21"/>
      <c r="AQ37" s="21"/>
      <c r="AR37" s="21"/>
      <c r="AS37" s="21"/>
      <c r="AT37" s="21"/>
      <c r="AU37" s="21"/>
      <c r="AV37" s="22">
        <v>45607</v>
      </c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 ht="15" customHeight="1" x14ac:dyDescent="0.25">
      <c r="A38" s="21" t="s">
        <v>13</v>
      </c>
      <c r="B38" s="21" t="s">
        <v>14</v>
      </c>
      <c r="C38" s="21">
        <v>3</v>
      </c>
      <c r="D38" s="21" t="s">
        <v>22</v>
      </c>
      <c r="E38" s="11">
        <v>2</v>
      </c>
      <c r="F38" s="22">
        <v>45593</v>
      </c>
      <c r="G38" s="21">
        <v>15.4</v>
      </c>
      <c r="H38" s="21"/>
      <c r="I38" s="21"/>
      <c r="J38" s="21"/>
      <c r="K38" s="21"/>
      <c r="L38" s="21"/>
      <c r="M38" s="22">
        <v>45595</v>
      </c>
      <c r="N38" s="21">
        <v>23.1</v>
      </c>
      <c r="O38" s="21">
        <v>15.5</v>
      </c>
      <c r="P38" s="21">
        <v>1</v>
      </c>
      <c r="Q38" s="21"/>
      <c r="R38" s="21"/>
      <c r="S38" s="21"/>
      <c r="T38" s="18">
        <v>45597</v>
      </c>
      <c r="U38" s="11">
        <v>24.1</v>
      </c>
      <c r="V38" s="11">
        <v>15.5</v>
      </c>
      <c r="W38" s="11">
        <v>1.1000000000000001</v>
      </c>
      <c r="X38" s="11">
        <v>0.75</v>
      </c>
      <c r="Y38" s="19">
        <f t="shared" si="9"/>
        <v>12.787500000000001</v>
      </c>
      <c r="Z38" s="11"/>
      <c r="AA38" s="23">
        <v>45600</v>
      </c>
      <c r="AB38" s="21"/>
      <c r="AC38" s="21"/>
      <c r="AD38" s="21"/>
      <c r="AE38" s="21"/>
      <c r="AF38" s="21">
        <f t="shared" si="10"/>
        <v>0</v>
      </c>
      <c r="AG38" s="21"/>
      <c r="AH38" s="14">
        <v>45602</v>
      </c>
      <c r="AI38" s="25"/>
      <c r="AJ38" s="25"/>
      <c r="AK38" s="25"/>
      <c r="AL38" s="25"/>
      <c r="AM38" s="25"/>
      <c r="AN38" s="25"/>
      <c r="AO38" s="26">
        <v>45515</v>
      </c>
      <c r="AP38" s="21"/>
      <c r="AQ38" s="21"/>
      <c r="AR38" s="21"/>
      <c r="AS38" s="21"/>
      <c r="AT38" s="21"/>
      <c r="AU38" s="21"/>
      <c r="AV38" s="22">
        <v>45607</v>
      </c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 ht="15" customHeight="1" x14ac:dyDescent="0.25">
      <c r="A39" s="21" t="s">
        <v>13</v>
      </c>
      <c r="B39" s="21" t="s">
        <v>14</v>
      </c>
      <c r="C39" s="21">
        <v>3</v>
      </c>
      <c r="D39" s="21" t="s">
        <v>22</v>
      </c>
      <c r="E39" s="11">
        <v>3</v>
      </c>
      <c r="F39" s="22">
        <v>45593</v>
      </c>
      <c r="G39" s="21">
        <v>9.5</v>
      </c>
      <c r="H39" s="21"/>
      <c r="I39" s="21"/>
      <c r="J39" s="21"/>
      <c r="K39" s="21"/>
      <c r="L39" s="21"/>
      <c r="M39" s="22">
        <v>45595</v>
      </c>
      <c r="N39" s="21">
        <v>22.4</v>
      </c>
      <c r="O39" s="21"/>
      <c r="P39" s="21"/>
      <c r="Q39" s="21"/>
      <c r="R39" s="21"/>
      <c r="S39" s="21"/>
      <c r="T39" s="23">
        <v>45597</v>
      </c>
      <c r="U39" s="21">
        <v>33.9</v>
      </c>
      <c r="V39" s="21"/>
      <c r="W39" s="21"/>
      <c r="X39" s="21"/>
      <c r="Y39" s="24">
        <f t="shared" si="9"/>
        <v>0</v>
      </c>
      <c r="Z39" s="21"/>
      <c r="AA39" s="23">
        <v>45600</v>
      </c>
      <c r="AB39" s="11">
        <v>43</v>
      </c>
      <c r="AC39" s="11">
        <v>32.200000000000003</v>
      </c>
      <c r="AD39" s="11">
        <v>1</v>
      </c>
      <c r="AE39" s="11">
        <v>0.75</v>
      </c>
      <c r="AF39" s="11">
        <f t="shared" si="10"/>
        <v>24.150000000000002</v>
      </c>
      <c r="AG39" s="11"/>
      <c r="AH39" s="14">
        <v>45602</v>
      </c>
      <c r="AI39" s="25"/>
      <c r="AJ39" s="25"/>
      <c r="AK39" s="25"/>
      <c r="AL39" s="25"/>
      <c r="AM39" s="25"/>
      <c r="AN39" s="25"/>
      <c r="AO39" s="26">
        <v>45515</v>
      </c>
      <c r="AP39" s="21"/>
      <c r="AQ39" s="21"/>
      <c r="AR39" s="21"/>
      <c r="AS39" s="21"/>
      <c r="AT39" s="21"/>
      <c r="AU39" s="21"/>
      <c r="AV39" s="22">
        <v>45607</v>
      </c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 ht="15" customHeight="1" x14ac:dyDescent="0.25">
      <c r="A40" s="21" t="s">
        <v>13</v>
      </c>
      <c r="B40" s="21" t="s">
        <v>14</v>
      </c>
      <c r="C40" s="21">
        <v>3</v>
      </c>
      <c r="D40" s="21" t="s">
        <v>22</v>
      </c>
      <c r="E40" s="11">
        <v>4</v>
      </c>
      <c r="F40" s="22">
        <v>45593</v>
      </c>
      <c r="G40" s="21"/>
      <c r="H40" s="21"/>
      <c r="I40" s="21"/>
      <c r="J40" s="21"/>
      <c r="K40" s="21"/>
      <c r="L40" s="21"/>
      <c r="M40" s="22">
        <v>45595</v>
      </c>
      <c r="N40" s="21"/>
      <c r="O40" s="21"/>
      <c r="P40" s="21"/>
      <c r="Q40" s="21"/>
      <c r="R40" s="21"/>
      <c r="S40" s="21"/>
      <c r="T40" s="23">
        <v>45597</v>
      </c>
      <c r="U40" s="21"/>
      <c r="V40" s="21"/>
      <c r="W40" s="21"/>
      <c r="X40" s="21"/>
      <c r="Y40" s="24"/>
      <c r="Z40" s="21"/>
      <c r="AA40" s="23">
        <v>45600</v>
      </c>
      <c r="AB40" s="21">
        <v>43</v>
      </c>
      <c r="AC40" s="21">
        <v>27.9</v>
      </c>
      <c r="AD40" s="21">
        <v>2.5</v>
      </c>
      <c r="AE40" s="21"/>
      <c r="AF40" s="21">
        <f t="shared" si="10"/>
        <v>0</v>
      </c>
      <c r="AG40" s="21"/>
      <c r="AH40" s="14">
        <v>45602</v>
      </c>
      <c r="AI40" s="25">
        <v>56.8</v>
      </c>
      <c r="AJ40" s="25">
        <v>40</v>
      </c>
      <c r="AK40" s="25">
        <v>2.5</v>
      </c>
      <c r="AL40" s="25"/>
      <c r="AM40" s="25"/>
      <c r="AN40" s="25"/>
      <c r="AO40" s="20">
        <v>45515</v>
      </c>
      <c r="AP40" s="11">
        <v>65.5</v>
      </c>
      <c r="AQ40" s="11">
        <v>50.8</v>
      </c>
      <c r="AR40" s="11">
        <v>2.6</v>
      </c>
      <c r="AS40" s="11">
        <v>0.75</v>
      </c>
      <c r="AT40" s="11">
        <f>AR40*AS40*AQ40</f>
        <v>99.06</v>
      </c>
      <c r="AU40" s="11"/>
      <c r="AV40" s="22">
        <v>45607</v>
      </c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 ht="15" customHeight="1" x14ac:dyDescent="0.25">
      <c r="A41" s="21" t="s">
        <v>13</v>
      </c>
      <c r="B41" s="21" t="s">
        <v>14</v>
      </c>
      <c r="C41" s="21">
        <v>3</v>
      </c>
      <c r="D41" s="21" t="s">
        <v>22</v>
      </c>
      <c r="E41" s="21">
        <v>5</v>
      </c>
      <c r="F41" s="22">
        <v>45593</v>
      </c>
      <c r="G41" s="21"/>
      <c r="H41" s="21"/>
      <c r="I41" s="21"/>
      <c r="J41" s="21"/>
      <c r="K41" s="21"/>
      <c r="L41" s="21"/>
      <c r="M41" s="22">
        <v>45595</v>
      </c>
      <c r="N41" s="21"/>
      <c r="O41" s="21"/>
      <c r="P41" s="21"/>
      <c r="Q41" s="21"/>
      <c r="R41" s="21"/>
      <c r="S41" s="21"/>
      <c r="T41" s="23">
        <v>45597</v>
      </c>
      <c r="U41" s="21"/>
      <c r="V41" s="21"/>
      <c r="W41" s="21"/>
      <c r="X41" s="21"/>
      <c r="Y41" s="24"/>
      <c r="Z41" s="21"/>
      <c r="AA41" s="23">
        <v>45600</v>
      </c>
      <c r="AB41" s="21">
        <v>22.2</v>
      </c>
      <c r="AC41" s="21"/>
      <c r="AD41" s="21"/>
      <c r="AE41" s="21"/>
      <c r="AF41" s="21">
        <f t="shared" si="10"/>
        <v>0</v>
      </c>
      <c r="AG41" s="21"/>
      <c r="AH41" s="14">
        <v>45602</v>
      </c>
      <c r="AI41" s="25">
        <v>36.299999999999997</v>
      </c>
      <c r="AJ41" s="25">
        <v>17</v>
      </c>
      <c r="AK41" s="25">
        <v>2.6</v>
      </c>
      <c r="AL41" s="25"/>
      <c r="AM41" s="25"/>
      <c r="AN41" s="25"/>
      <c r="AO41" s="26">
        <v>45515</v>
      </c>
      <c r="AP41" s="21">
        <v>51.3</v>
      </c>
      <c r="AQ41" s="21">
        <v>26.1</v>
      </c>
      <c r="AR41" s="21">
        <v>3.4</v>
      </c>
      <c r="AS41" s="21"/>
      <c r="AT41" s="21"/>
      <c r="AU41" s="21"/>
      <c r="AV41" s="22">
        <v>45607</v>
      </c>
      <c r="AW41" s="21">
        <v>75.400000000000006</v>
      </c>
      <c r="AX41" s="21">
        <v>49.1</v>
      </c>
      <c r="AY41" s="21">
        <v>3.45</v>
      </c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 ht="15" customHeight="1" x14ac:dyDescent="0.25">
      <c r="A42" s="21" t="s">
        <v>13</v>
      </c>
      <c r="B42" s="21" t="s">
        <v>14</v>
      </c>
      <c r="C42" s="21">
        <v>3</v>
      </c>
      <c r="D42" s="21" t="s">
        <v>22</v>
      </c>
      <c r="E42" s="21">
        <v>6</v>
      </c>
      <c r="F42" s="22"/>
      <c r="G42" s="21"/>
      <c r="H42" s="21"/>
      <c r="I42" s="21"/>
      <c r="J42" s="21"/>
      <c r="K42" s="21"/>
      <c r="L42" s="21"/>
      <c r="M42" s="22"/>
      <c r="N42" s="21"/>
      <c r="O42" s="21"/>
      <c r="P42" s="21"/>
      <c r="Q42" s="21"/>
      <c r="R42" s="21"/>
      <c r="S42" s="21"/>
      <c r="T42" s="23"/>
      <c r="U42" s="21"/>
      <c r="V42" s="21"/>
      <c r="W42" s="21"/>
      <c r="X42" s="21"/>
      <c r="Y42" s="24"/>
      <c r="Z42" s="21"/>
      <c r="AA42" s="23"/>
      <c r="AB42" s="21"/>
      <c r="AC42" s="21"/>
      <c r="AD42" s="21"/>
      <c r="AE42" s="21"/>
      <c r="AF42" s="21"/>
      <c r="AG42" s="21"/>
      <c r="AH42" s="14">
        <v>45602</v>
      </c>
      <c r="AI42" s="25"/>
      <c r="AJ42" s="25"/>
      <c r="AK42" s="25"/>
      <c r="AL42" s="25"/>
      <c r="AM42" s="25"/>
      <c r="AN42" s="25"/>
      <c r="AO42" s="26">
        <v>45515</v>
      </c>
      <c r="AP42" s="21">
        <v>29.2</v>
      </c>
      <c r="AQ42" s="21">
        <v>4.8</v>
      </c>
      <c r="AR42" s="21">
        <v>0.5</v>
      </c>
      <c r="AS42" s="21"/>
      <c r="AT42" s="21"/>
      <c r="AU42" s="21"/>
      <c r="AV42" s="22">
        <v>45607</v>
      </c>
      <c r="AW42" s="21">
        <v>54.05</v>
      </c>
      <c r="AX42" s="21">
        <v>24.9</v>
      </c>
      <c r="AY42" s="21">
        <v>3.8</v>
      </c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 ht="15" customHeight="1" x14ac:dyDescent="0.25">
      <c r="A43" s="21" t="s">
        <v>13</v>
      </c>
      <c r="B43" s="21" t="s">
        <v>14</v>
      </c>
      <c r="C43" s="21">
        <v>3</v>
      </c>
      <c r="D43" s="21" t="s">
        <v>22</v>
      </c>
      <c r="E43" s="21">
        <v>7</v>
      </c>
      <c r="F43" s="22"/>
      <c r="G43" s="21"/>
      <c r="H43" s="21"/>
      <c r="I43" s="21"/>
      <c r="J43" s="21"/>
      <c r="K43" s="21"/>
      <c r="L43" s="21"/>
      <c r="M43" s="22"/>
      <c r="N43" s="21"/>
      <c r="O43" s="21"/>
      <c r="P43" s="21"/>
      <c r="Q43" s="21"/>
      <c r="R43" s="21"/>
      <c r="S43" s="21"/>
      <c r="T43" s="23"/>
      <c r="U43" s="21"/>
      <c r="V43" s="21"/>
      <c r="W43" s="21"/>
      <c r="X43" s="21"/>
      <c r="Y43" s="24"/>
      <c r="Z43" s="21"/>
      <c r="AA43" s="23"/>
      <c r="AB43" s="21"/>
      <c r="AC43" s="21"/>
      <c r="AD43" s="21"/>
      <c r="AE43" s="21"/>
      <c r="AF43" s="21"/>
      <c r="AG43" s="21"/>
      <c r="AH43" s="14">
        <v>45602</v>
      </c>
      <c r="AI43" s="25"/>
      <c r="AJ43" s="25"/>
      <c r="AK43" s="25"/>
      <c r="AL43" s="25"/>
      <c r="AM43" s="25"/>
      <c r="AN43" s="25"/>
      <c r="AO43" s="26"/>
      <c r="AP43" s="21"/>
      <c r="AQ43" s="21"/>
      <c r="AR43" s="21"/>
      <c r="AS43" s="21"/>
      <c r="AT43" s="21"/>
      <c r="AU43" s="21"/>
      <c r="AV43" s="22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 ht="12.5" x14ac:dyDescent="0.25">
      <c r="A44" s="10" t="s">
        <v>13</v>
      </c>
      <c r="B44" s="10" t="s">
        <v>17</v>
      </c>
      <c r="C44" s="10">
        <v>4</v>
      </c>
      <c r="D44" s="10" t="s">
        <v>23</v>
      </c>
      <c r="E44" s="11">
        <v>1</v>
      </c>
      <c r="F44" s="12">
        <v>45593</v>
      </c>
      <c r="G44" s="10">
        <v>10.1</v>
      </c>
      <c r="H44" s="10">
        <v>6.4</v>
      </c>
      <c r="I44" s="10">
        <v>1.2</v>
      </c>
      <c r="J44" s="10">
        <v>0.75</v>
      </c>
      <c r="K44" s="10">
        <f>J44*I44*H44</f>
        <v>5.76</v>
      </c>
      <c r="L44" s="10"/>
      <c r="M44" s="13">
        <v>45595</v>
      </c>
      <c r="N44" s="11">
        <v>10</v>
      </c>
      <c r="O44" s="11">
        <v>6.3</v>
      </c>
      <c r="P44" s="11">
        <v>1.2</v>
      </c>
      <c r="Q44" s="11">
        <v>0.75</v>
      </c>
      <c r="R44" s="11">
        <f>Q44*P44*O44</f>
        <v>5.669999999999999</v>
      </c>
      <c r="S44" s="11"/>
      <c r="T44" s="14">
        <v>45597</v>
      </c>
      <c r="U44" s="10">
        <v>10.1</v>
      </c>
      <c r="V44" s="10">
        <v>6.1</v>
      </c>
      <c r="W44" s="10">
        <v>1.3</v>
      </c>
      <c r="Y44" s="15">
        <f t="shared" ref="Y44:Y46" si="11">V44*W44*X44</f>
        <v>0</v>
      </c>
      <c r="AA44" s="14">
        <v>45600</v>
      </c>
      <c r="AF44" s="10">
        <f t="shared" ref="AF44:AF48" si="12">AE44*AD44*AC44</f>
        <v>0</v>
      </c>
      <c r="AH44" s="14">
        <v>45602</v>
      </c>
      <c r="AI44" s="16"/>
      <c r="AJ44" s="16"/>
      <c r="AK44" s="16"/>
      <c r="AL44" s="16"/>
      <c r="AM44" s="16"/>
      <c r="AN44" s="16"/>
      <c r="AO44" s="17">
        <v>45515</v>
      </c>
      <c r="AV44" s="12">
        <v>45607</v>
      </c>
    </row>
    <row r="45" spans="1:74" ht="12.5" x14ac:dyDescent="0.25">
      <c r="A45" s="10" t="s">
        <v>13</v>
      </c>
      <c r="B45" s="10" t="s">
        <v>17</v>
      </c>
      <c r="C45" s="10">
        <v>4</v>
      </c>
      <c r="D45" s="10" t="s">
        <v>23</v>
      </c>
      <c r="E45" s="11">
        <v>2</v>
      </c>
      <c r="F45" s="12">
        <v>45593</v>
      </c>
      <c r="G45" s="10">
        <v>22.9</v>
      </c>
      <c r="H45" s="10"/>
      <c r="I45" s="10"/>
      <c r="J45" s="10"/>
      <c r="K45" s="10"/>
      <c r="L45" s="10"/>
      <c r="M45" s="12">
        <v>45595</v>
      </c>
      <c r="N45" s="10">
        <v>25</v>
      </c>
      <c r="O45" s="10">
        <v>16.899999999999999</v>
      </c>
      <c r="P45" s="10">
        <v>1.1000000000000001</v>
      </c>
      <c r="T45" s="18">
        <v>45597</v>
      </c>
      <c r="U45" s="11">
        <v>25.3</v>
      </c>
      <c r="V45" s="11">
        <v>16.600000000000001</v>
      </c>
      <c r="W45" s="11">
        <v>1.2</v>
      </c>
      <c r="X45" s="11">
        <v>0.75</v>
      </c>
      <c r="Y45" s="19">
        <f t="shared" si="11"/>
        <v>14.940000000000001</v>
      </c>
      <c r="Z45" s="11"/>
      <c r="AA45" s="14">
        <v>45600</v>
      </c>
      <c r="AE45" s="10"/>
      <c r="AF45" s="10">
        <f t="shared" si="12"/>
        <v>0</v>
      </c>
      <c r="AH45" s="14">
        <v>45602</v>
      </c>
      <c r="AI45" s="16"/>
      <c r="AJ45" s="16"/>
      <c r="AK45" s="16"/>
      <c r="AL45" s="16"/>
      <c r="AM45" s="16"/>
      <c r="AN45" s="16"/>
      <c r="AO45" s="17">
        <v>45515</v>
      </c>
      <c r="AV45" s="12">
        <v>45607</v>
      </c>
    </row>
    <row r="46" spans="1:74" ht="12.5" x14ac:dyDescent="0.25">
      <c r="A46" s="10" t="s">
        <v>13</v>
      </c>
      <c r="B46" s="10" t="s">
        <v>17</v>
      </c>
      <c r="C46" s="10">
        <v>4</v>
      </c>
      <c r="D46" s="10" t="s">
        <v>23</v>
      </c>
      <c r="E46" s="27">
        <v>3</v>
      </c>
      <c r="F46" s="12">
        <v>45593</v>
      </c>
      <c r="G46" s="10">
        <v>20.6</v>
      </c>
      <c r="H46" s="10"/>
      <c r="I46" s="10"/>
      <c r="J46" s="10"/>
      <c r="K46" s="10"/>
      <c r="L46" s="10"/>
      <c r="M46" s="12">
        <v>45595</v>
      </c>
      <c r="N46" s="10">
        <v>32.299999999999997</v>
      </c>
      <c r="T46" s="14">
        <v>45597</v>
      </c>
      <c r="U46" s="10">
        <v>39.799999999999997</v>
      </c>
      <c r="Y46" s="15">
        <f t="shared" si="11"/>
        <v>0</v>
      </c>
      <c r="AA46" s="18">
        <v>45600</v>
      </c>
      <c r="AB46" s="11">
        <v>42.9</v>
      </c>
      <c r="AC46" s="11">
        <v>31.8</v>
      </c>
      <c r="AD46" s="11">
        <v>1.6</v>
      </c>
      <c r="AE46" s="11">
        <v>0.75</v>
      </c>
      <c r="AF46" s="11">
        <f t="shared" si="12"/>
        <v>38.160000000000004</v>
      </c>
      <c r="AG46" s="11"/>
      <c r="AH46" s="14">
        <v>45602</v>
      </c>
      <c r="AI46" s="16"/>
      <c r="AJ46" s="16"/>
      <c r="AK46" s="16"/>
      <c r="AL46" s="16"/>
      <c r="AM46" s="16"/>
      <c r="AN46" s="16"/>
      <c r="AO46" s="17">
        <v>45515</v>
      </c>
      <c r="AV46" s="12">
        <v>45607</v>
      </c>
    </row>
    <row r="47" spans="1:74" ht="12.5" x14ac:dyDescent="0.25">
      <c r="A47" s="10" t="s">
        <v>13</v>
      </c>
      <c r="B47" s="10" t="s">
        <v>17</v>
      </c>
      <c r="C47" s="10">
        <v>4</v>
      </c>
      <c r="D47" s="10" t="s">
        <v>23</v>
      </c>
      <c r="E47" s="11">
        <v>4</v>
      </c>
      <c r="F47" s="12">
        <v>45593</v>
      </c>
      <c r="G47" s="10"/>
      <c r="H47" s="10"/>
      <c r="I47" s="10"/>
      <c r="J47" s="10"/>
      <c r="K47" s="10"/>
      <c r="L47" s="10"/>
      <c r="M47" s="12">
        <v>45595</v>
      </c>
      <c r="N47" s="10"/>
      <c r="T47" s="14">
        <v>45597</v>
      </c>
      <c r="U47" s="10"/>
      <c r="Y47" s="15"/>
      <c r="AA47" s="14">
        <v>45600</v>
      </c>
      <c r="AB47" s="10">
        <v>54.3</v>
      </c>
      <c r="AC47" s="10">
        <v>38.1</v>
      </c>
      <c r="AD47" s="10">
        <v>2.5</v>
      </c>
      <c r="AF47" s="10">
        <f t="shared" si="12"/>
        <v>0</v>
      </c>
      <c r="AH47" s="14">
        <v>45602</v>
      </c>
      <c r="AI47" s="28">
        <v>61.6</v>
      </c>
      <c r="AJ47" s="28">
        <v>49.1</v>
      </c>
      <c r="AK47" s="28">
        <v>2.4</v>
      </c>
      <c r="AL47" s="11">
        <v>0.75</v>
      </c>
      <c r="AM47" s="11">
        <f>AK47*AL47*AJ47</f>
        <v>88.38</v>
      </c>
      <c r="AN47" s="28"/>
      <c r="AO47" s="17">
        <v>45515</v>
      </c>
      <c r="AV47" s="12">
        <v>45607</v>
      </c>
    </row>
    <row r="48" spans="1:74" ht="12.5" x14ac:dyDescent="0.25">
      <c r="A48" s="10" t="s">
        <v>13</v>
      </c>
      <c r="B48" s="10" t="s">
        <v>17</v>
      </c>
      <c r="C48" s="10">
        <v>4</v>
      </c>
      <c r="D48" s="10" t="s">
        <v>23</v>
      </c>
      <c r="E48" s="10">
        <v>5</v>
      </c>
      <c r="F48" s="12">
        <v>45593</v>
      </c>
      <c r="G48" s="10"/>
      <c r="H48" s="10"/>
      <c r="I48" s="10"/>
      <c r="J48" s="10"/>
      <c r="K48" s="10"/>
      <c r="L48" s="10"/>
      <c r="M48" s="12">
        <v>45595</v>
      </c>
      <c r="N48" s="10"/>
      <c r="T48" s="14">
        <v>45597</v>
      </c>
      <c r="U48" s="10"/>
      <c r="Y48" s="15"/>
      <c r="AA48" s="14">
        <v>45600</v>
      </c>
      <c r="AB48" s="10">
        <v>35.5</v>
      </c>
      <c r="AC48" s="10">
        <v>14.6</v>
      </c>
      <c r="AD48" s="10">
        <v>2.85</v>
      </c>
      <c r="AF48" s="10">
        <f t="shared" si="12"/>
        <v>0</v>
      </c>
      <c r="AH48" s="14">
        <v>45602</v>
      </c>
      <c r="AI48" s="16">
        <v>48.4</v>
      </c>
      <c r="AJ48" s="16">
        <v>29</v>
      </c>
      <c r="AK48" s="16">
        <v>3.5</v>
      </c>
      <c r="AL48" s="16"/>
      <c r="AM48" s="16"/>
      <c r="AN48" s="16"/>
      <c r="AO48" s="17">
        <v>45515</v>
      </c>
      <c r="AP48" s="10">
        <v>60.8</v>
      </c>
      <c r="AQ48" s="10">
        <v>36</v>
      </c>
      <c r="AR48" s="10">
        <v>4.0999999999999996</v>
      </c>
      <c r="AV48" s="12">
        <v>45607</v>
      </c>
      <c r="AW48" s="10">
        <v>72.400000000000006</v>
      </c>
      <c r="AX48" s="10">
        <v>48.1</v>
      </c>
      <c r="AY48" s="10">
        <v>3.9</v>
      </c>
    </row>
    <row r="49" spans="1:74" ht="12.5" x14ac:dyDescent="0.25">
      <c r="A49" s="10" t="s">
        <v>13</v>
      </c>
      <c r="B49" s="10" t="s">
        <v>17</v>
      </c>
      <c r="C49" s="10">
        <v>4</v>
      </c>
      <c r="D49" s="10" t="s">
        <v>23</v>
      </c>
      <c r="E49" s="10">
        <v>6</v>
      </c>
      <c r="F49" s="12"/>
      <c r="G49" s="10"/>
      <c r="H49" s="10"/>
      <c r="I49" s="10"/>
      <c r="J49" s="10"/>
      <c r="K49" s="10"/>
      <c r="L49" s="10"/>
      <c r="M49" s="12"/>
      <c r="N49" s="10"/>
      <c r="T49" s="14"/>
      <c r="U49" s="10"/>
      <c r="Y49" s="15"/>
      <c r="AA49" s="14"/>
      <c r="AB49" s="10"/>
      <c r="AC49" s="10"/>
      <c r="AD49" s="10"/>
      <c r="AH49" s="14">
        <v>45602</v>
      </c>
      <c r="AI49" s="16">
        <v>29.6</v>
      </c>
      <c r="AJ49" s="16">
        <v>8.6</v>
      </c>
      <c r="AK49" s="16">
        <v>1.6</v>
      </c>
      <c r="AL49" s="16"/>
      <c r="AM49" s="16"/>
      <c r="AN49" s="16"/>
      <c r="AO49" s="17">
        <v>45515</v>
      </c>
      <c r="AP49" s="10">
        <v>41.8</v>
      </c>
      <c r="AQ49" s="10">
        <v>15.2</v>
      </c>
      <c r="AR49" s="10">
        <v>3.1</v>
      </c>
      <c r="AV49" s="12">
        <v>45607</v>
      </c>
      <c r="AW49" s="10">
        <v>55.7</v>
      </c>
      <c r="AX49" s="10">
        <v>28.7</v>
      </c>
      <c r="AY49" s="10">
        <v>4.5</v>
      </c>
    </row>
    <row r="50" spans="1:74" ht="12.5" x14ac:dyDescent="0.25">
      <c r="A50" s="10" t="s">
        <v>13</v>
      </c>
      <c r="B50" s="10" t="s">
        <v>17</v>
      </c>
      <c r="C50" s="10">
        <v>4</v>
      </c>
      <c r="D50" s="10" t="s">
        <v>23</v>
      </c>
      <c r="E50" s="10">
        <v>7</v>
      </c>
      <c r="F50" s="12"/>
      <c r="G50" s="10"/>
      <c r="H50" s="10"/>
      <c r="I50" s="10"/>
      <c r="J50" s="10"/>
      <c r="K50" s="10"/>
      <c r="L50" s="10"/>
      <c r="M50" s="12"/>
      <c r="N50" s="10"/>
      <c r="T50" s="14"/>
      <c r="U50" s="10"/>
      <c r="Y50" s="15"/>
      <c r="AA50" s="14"/>
      <c r="AB50" s="10"/>
      <c r="AC50" s="10"/>
      <c r="AD50" s="10"/>
      <c r="AH50" s="14">
        <v>45602</v>
      </c>
      <c r="AI50" s="16"/>
      <c r="AJ50" s="16"/>
      <c r="AK50" s="16"/>
      <c r="AL50" s="16"/>
      <c r="AM50" s="16"/>
      <c r="AN50" s="16"/>
      <c r="AO50" s="17"/>
      <c r="AP50" s="10"/>
      <c r="AQ50" s="10"/>
      <c r="AR50" s="10"/>
      <c r="AV50" s="12">
        <v>45607</v>
      </c>
      <c r="AW50" s="10">
        <v>36.5</v>
      </c>
      <c r="AX50" s="10">
        <v>10.3</v>
      </c>
      <c r="AY50" s="10">
        <v>1.3</v>
      </c>
    </row>
    <row r="51" spans="1:74" ht="15" customHeight="1" x14ac:dyDescent="0.25">
      <c r="A51" s="21" t="s">
        <v>13</v>
      </c>
      <c r="B51" s="21" t="s">
        <v>17</v>
      </c>
      <c r="C51" s="21">
        <v>4</v>
      </c>
      <c r="D51" s="21" t="s">
        <v>24</v>
      </c>
      <c r="E51" s="11">
        <v>1</v>
      </c>
      <c r="F51" s="22">
        <v>45593</v>
      </c>
      <c r="G51" s="21">
        <v>9.6</v>
      </c>
      <c r="H51" s="21">
        <v>6.1</v>
      </c>
      <c r="I51" s="21">
        <v>1.4</v>
      </c>
      <c r="J51" s="21">
        <v>0.75</v>
      </c>
      <c r="K51" s="21">
        <f>J51*I51*H51</f>
        <v>6.4049999999999985</v>
      </c>
      <c r="L51" s="21"/>
      <c r="M51" s="13">
        <v>45595</v>
      </c>
      <c r="N51" s="11">
        <v>9.9</v>
      </c>
      <c r="O51" s="11">
        <v>5.9</v>
      </c>
      <c r="P51" s="11">
        <v>1.3</v>
      </c>
      <c r="Q51" s="11">
        <v>0.75</v>
      </c>
      <c r="R51" s="11">
        <f>Q51*P51*O51</f>
        <v>5.7525000000000013</v>
      </c>
      <c r="S51" s="11"/>
      <c r="T51" s="23">
        <v>45597</v>
      </c>
      <c r="U51" s="21">
        <v>9.6999999999999993</v>
      </c>
      <c r="V51" s="21">
        <v>6</v>
      </c>
      <c r="W51" s="21">
        <v>1.3</v>
      </c>
      <c r="X51" s="21"/>
      <c r="Y51" s="24">
        <f t="shared" ref="Y51:Y53" si="13">V51*W51*X51</f>
        <v>0</v>
      </c>
      <c r="Z51" s="21"/>
      <c r="AA51" s="23">
        <v>45600</v>
      </c>
      <c r="AB51" s="21"/>
      <c r="AC51" s="21"/>
      <c r="AD51" s="21"/>
      <c r="AE51" s="21"/>
      <c r="AF51" s="21">
        <f t="shared" ref="AF51:AF55" si="14">AE51*AD51*AC51</f>
        <v>0</v>
      </c>
      <c r="AG51" s="21"/>
      <c r="AH51" s="14">
        <v>45602</v>
      </c>
      <c r="AI51" s="25"/>
      <c r="AJ51" s="25"/>
      <c r="AK51" s="25"/>
      <c r="AL51" s="25"/>
      <c r="AM51" s="25"/>
      <c r="AN51" s="25"/>
      <c r="AO51" s="26">
        <v>45515</v>
      </c>
      <c r="AP51" s="21"/>
      <c r="AQ51" s="21"/>
      <c r="AR51" s="21"/>
      <c r="AS51" s="21"/>
      <c r="AT51" s="21"/>
      <c r="AU51" s="21"/>
      <c r="AV51" s="22">
        <v>45607</v>
      </c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 ht="15" customHeight="1" x14ac:dyDescent="0.25">
      <c r="A52" s="21" t="s">
        <v>13</v>
      </c>
      <c r="B52" s="21" t="s">
        <v>17</v>
      </c>
      <c r="C52" s="21">
        <v>4</v>
      </c>
      <c r="D52" s="21" t="s">
        <v>24</v>
      </c>
      <c r="E52" s="11">
        <v>2</v>
      </c>
      <c r="F52" s="22">
        <v>45593</v>
      </c>
      <c r="G52" s="21">
        <v>22.5</v>
      </c>
      <c r="H52" s="21"/>
      <c r="I52" s="21"/>
      <c r="J52" s="21"/>
      <c r="K52" s="21"/>
      <c r="L52" s="21"/>
      <c r="M52" s="22">
        <v>45595</v>
      </c>
      <c r="N52" s="21">
        <v>25</v>
      </c>
      <c r="O52" s="21">
        <v>17.600000000000001</v>
      </c>
      <c r="P52" s="21">
        <v>1.1000000000000001</v>
      </c>
      <c r="Q52" s="21"/>
      <c r="R52" s="21"/>
      <c r="S52" s="21"/>
      <c r="T52" s="18">
        <v>45597</v>
      </c>
      <c r="U52" s="11">
        <v>25.6</v>
      </c>
      <c r="V52" s="11">
        <v>17.3</v>
      </c>
      <c r="W52" s="11">
        <v>1.2</v>
      </c>
      <c r="X52" s="11">
        <v>0.75</v>
      </c>
      <c r="Y52" s="19">
        <f t="shared" si="13"/>
        <v>15.57</v>
      </c>
      <c r="Z52" s="11"/>
      <c r="AA52" s="23">
        <v>45600</v>
      </c>
      <c r="AB52" s="21"/>
      <c r="AC52" s="21"/>
      <c r="AD52" s="21"/>
      <c r="AE52" s="21"/>
      <c r="AF52" s="21">
        <f t="shared" si="14"/>
        <v>0</v>
      </c>
      <c r="AG52" s="21"/>
      <c r="AH52" s="14">
        <v>45602</v>
      </c>
      <c r="AI52" s="25"/>
      <c r="AJ52" s="25"/>
      <c r="AK52" s="25"/>
      <c r="AL52" s="25"/>
      <c r="AM52" s="25"/>
      <c r="AN52" s="25"/>
      <c r="AO52" s="26">
        <v>45515</v>
      </c>
      <c r="AP52" s="21"/>
      <c r="AQ52" s="21"/>
      <c r="AR52" s="21"/>
      <c r="AS52" s="21"/>
      <c r="AT52" s="21"/>
      <c r="AU52" s="21"/>
      <c r="AV52" s="22">
        <v>45607</v>
      </c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 ht="15" customHeight="1" x14ac:dyDescent="0.25">
      <c r="A53" s="21" t="s">
        <v>13</v>
      </c>
      <c r="B53" s="21" t="s">
        <v>17</v>
      </c>
      <c r="C53" s="21">
        <v>4</v>
      </c>
      <c r="D53" s="21" t="s">
        <v>24</v>
      </c>
      <c r="E53" s="11">
        <v>3</v>
      </c>
      <c r="F53" s="22">
        <v>45593</v>
      </c>
      <c r="G53" s="21">
        <v>18.399999999999999</v>
      </c>
      <c r="H53" s="21"/>
      <c r="I53" s="21"/>
      <c r="J53" s="21"/>
      <c r="K53" s="21"/>
      <c r="L53" s="21"/>
      <c r="M53" s="22">
        <v>45595</v>
      </c>
      <c r="N53" s="21">
        <v>30.6</v>
      </c>
      <c r="O53" s="21"/>
      <c r="P53" s="21"/>
      <c r="Q53" s="21"/>
      <c r="R53" s="21"/>
      <c r="S53" s="21"/>
      <c r="T53" s="23">
        <v>45597</v>
      </c>
      <c r="U53" s="21">
        <v>40.299999999999997</v>
      </c>
      <c r="V53" s="21"/>
      <c r="W53" s="21"/>
      <c r="X53" s="21"/>
      <c r="Y53" s="24">
        <f t="shared" si="13"/>
        <v>0</v>
      </c>
      <c r="Z53" s="21"/>
      <c r="AA53" s="18">
        <v>45600</v>
      </c>
      <c r="AB53" s="11">
        <v>45.3</v>
      </c>
      <c r="AC53" s="11">
        <v>33.200000000000003</v>
      </c>
      <c r="AD53" s="11">
        <v>1.5</v>
      </c>
      <c r="AE53" s="11">
        <v>0.75</v>
      </c>
      <c r="AF53" s="11">
        <f t="shared" si="14"/>
        <v>37.35</v>
      </c>
      <c r="AG53" s="11"/>
      <c r="AH53" s="14">
        <v>45602</v>
      </c>
      <c r="AI53" s="25"/>
      <c r="AJ53" s="25"/>
      <c r="AK53" s="25"/>
      <c r="AL53" s="25"/>
      <c r="AM53" s="25"/>
      <c r="AN53" s="25"/>
      <c r="AO53" s="26">
        <v>45515</v>
      </c>
      <c r="AP53" s="21"/>
      <c r="AQ53" s="21"/>
      <c r="AR53" s="21"/>
      <c r="AS53" s="21"/>
      <c r="AT53" s="21"/>
      <c r="AU53" s="21"/>
      <c r="AV53" s="22">
        <v>45607</v>
      </c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 ht="15" customHeight="1" x14ac:dyDescent="0.25">
      <c r="A54" s="21" t="s">
        <v>13</v>
      </c>
      <c r="B54" s="21" t="s">
        <v>17</v>
      </c>
      <c r="C54" s="21">
        <v>4</v>
      </c>
      <c r="D54" s="21" t="s">
        <v>24</v>
      </c>
      <c r="E54" s="11">
        <v>4</v>
      </c>
      <c r="F54" s="22">
        <v>45593</v>
      </c>
      <c r="G54" s="21"/>
      <c r="H54" s="21"/>
      <c r="I54" s="21"/>
      <c r="J54" s="21"/>
      <c r="K54" s="21"/>
      <c r="L54" s="21"/>
      <c r="M54" s="22">
        <v>45595</v>
      </c>
      <c r="N54" s="21"/>
      <c r="O54" s="21"/>
      <c r="P54" s="21"/>
      <c r="Q54" s="21"/>
      <c r="R54" s="21"/>
      <c r="S54" s="21"/>
      <c r="T54" s="23">
        <v>45597</v>
      </c>
      <c r="U54" s="21"/>
      <c r="V54" s="21"/>
      <c r="W54" s="21"/>
      <c r="X54" s="21"/>
      <c r="Y54" s="24"/>
      <c r="Z54" s="21"/>
      <c r="AA54" s="23">
        <v>45600</v>
      </c>
      <c r="AB54" s="21">
        <v>54</v>
      </c>
      <c r="AC54" s="21">
        <v>38.299999999999997</v>
      </c>
      <c r="AD54" s="21">
        <v>2.65</v>
      </c>
      <c r="AE54" s="21"/>
      <c r="AF54" s="21">
        <f t="shared" si="14"/>
        <v>0</v>
      </c>
      <c r="AG54" s="21"/>
      <c r="AH54" s="14">
        <v>45602</v>
      </c>
      <c r="AI54" s="28">
        <v>61.9</v>
      </c>
      <c r="AJ54" s="28">
        <v>49.8</v>
      </c>
      <c r="AK54" s="28">
        <v>2.8</v>
      </c>
      <c r="AL54" s="11">
        <v>0.75</v>
      </c>
      <c r="AM54" s="11">
        <f>AK54*AL54*AJ54</f>
        <v>104.57999999999997</v>
      </c>
      <c r="AN54" s="28"/>
      <c r="AO54" s="26">
        <v>45515</v>
      </c>
      <c r="AP54" s="21"/>
      <c r="AQ54" s="21"/>
      <c r="AR54" s="21"/>
      <c r="AS54" s="21"/>
      <c r="AT54" s="21"/>
      <c r="AU54" s="21"/>
      <c r="AV54" s="22">
        <v>45607</v>
      </c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 ht="15" customHeight="1" x14ac:dyDescent="0.25">
      <c r="A55" s="21" t="s">
        <v>13</v>
      </c>
      <c r="B55" s="21" t="s">
        <v>17</v>
      </c>
      <c r="C55" s="21">
        <v>4</v>
      </c>
      <c r="D55" s="21" t="s">
        <v>24</v>
      </c>
      <c r="E55" s="21">
        <v>5</v>
      </c>
      <c r="F55" s="22">
        <v>45593</v>
      </c>
      <c r="G55" s="21"/>
      <c r="H55" s="21"/>
      <c r="I55" s="21"/>
      <c r="J55" s="21"/>
      <c r="K55" s="21"/>
      <c r="L55" s="21"/>
      <c r="M55" s="22">
        <v>45595</v>
      </c>
      <c r="N55" s="21"/>
      <c r="O55" s="21"/>
      <c r="P55" s="21"/>
      <c r="Q55" s="21"/>
      <c r="R55" s="21"/>
      <c r="S55" s="21"/>
      <c r="T55" s="23">
        <v>45597</v>
      </c>
      <c r="U55" s="21"/>
      <c r="V55" s="21"/>
      <c r="W55" s="21"/>
      <c r="X55" s="21"/>
      <c r="Y55" s="24"/>
      <c r="Z55" s="21"/>
      <c r="AA55" s="23">
        <v>45600</v>
      </c>
      <c r="AB55" s="21">
        <v>34.700000000000003</v>
      </c>
      <c r="AC55" s="21">
        <v>13.6</v>
      </c>
      <c r="AD55" s="21">
        <v>2.4</v>
      </c>
      <c r="AE55" s="21"/>
      <c r="AF55" s="21">
        <f t="shared" si="14"/>
        <v>0</v>
      </c>
      <c r="AG55" s="21"/>
      <c r="AH55" s="14">
        <v>45602</v>
      </c>
      <c r="AI55" s="25">
        <v>48.2</v>
      </c>
      <c r="AJ55" s="25">
        <v>25</v>
      </c>
      <c r="AK55" s="25">
        <v>3.6</v>
      </c>
      <c r="AL55" s="25"/>
      <c r="AM55" s="25"/>
      <c r="AN55" s="25"/>
      <c r="AO55" s="26">
        <v>45515</v>
      </c>
      <c r="AP55" s="21">
        <v>61.3</v>
      </c>
      <c r="AQ55" s="21">
        <v>35.1</v>
      </c>
      <c r="AR55" s="21">
        <v>4</v>
      </c>
      <c r="AS55" s="21"/>
      <c r="AT55" s="21"/>
      <c r="AU55" s="21"/>
      <c r="AV55" s="22">
        <v>45607</v>
      </c>
      <c r="AW55" s="21">
        <v>74.75</v>
      </c>
      <c r="AX55" s="21">
        <v>51.5</v>
      </c>
      <c r="AY55" s="21">
        <v>3.95</v>
      </c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 ht="15" customHeight="1" x14ac:dyDescent="0.25">
      <c r="A56" s="21" t="s">
        <v>13</v>
      </c>
      <c r="B56" s="21" t="s">
        <v>17</v>
      </c>
      <c r="C56" s="21">
        <v>4</v>
      </c>
      <c r="D56" s="21" t="s">
        <v>24</v>
      </c>
      <c r="E56" s="21">
        <v>6</v>
      </c>
      <c r="F56" s="22"/>
      <c r="G56" s="21"/>
      <c r="H56" s="21"/>
      <c r="I56" s="21"/>
      <c r="J56" s="21"/>
      <c r="K56" s="21"/>
      <c r="L56" s="21"/>
      <c r="M56" s="22"/>
      <c r="N56" s="21"/>
      <c r="O56" s="21"/>
      <c r="P56" s="21"/>
      <c r="Q56" s="21"/>
      <c r="R56" s="21"/>
      <c r="S56" s="21"/>
      <c r="T56" s="23"/>
      <c r="U56" s="21"/>
      <c r="V56" s="21"/>
      <c r="W56" s="21"/>
      <c r="X56" s="21"/>
      <c r="Y56" s="24"/>
      <c r="Z56" s="21"/>
      <c r="AA56" s="23"/>
      <c r="AB56" s="21"/>
      <c r="AC56" s="21"/>
      <c r="AD56" s="21"/>
      <c r="AE56" s="21"/>
      <c r="AF56" s="21"/>
      <c r="AG56" s="21"/>
      <c r="AH56" s="14">
        <v>45602</v>
      </c>
      <c r="AI56" s="25">
        <v>29.9</v>
      </c>
      <c r="AJ56" s="25">
        <v>8.9</v>
      </c>
      <c r="AK56" s="25">
        <v>1.5</v>
      </c>
      <c r="AL56" s="25"/>
      <c r="AM56" s="25"/>
      <c r="AN56" s="25"/>
      <c r="AO56" s="26">
        <v>45515</v>
      </c>
      <c r="AP56" s="21">
        <v>43</v>
      </c>
      <c r="AQ56" s="21">
        <v>16</v>
      </c>
      <c r="AR56" s="21">
        <v>2.8</v>
      </c>
      <c r="AS56" s="21"/>
      <c r="AT56" s="21"/>
      <c r="AU56" s="21"/>
      <c r="AV56" s="22">
        <v>45607</v>
      </c>
      <c r="AW56" s="21">
        <v>59.6</v>
      </c>
      <c r="AX56" s="21">
        <v>29.5</v>
      </c>
      <c r="AY56" s="21">
        <v>4.4000000000000004</v>
      </c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 ht="15" customHeight="1" x14ac:dyDescent="0.25">
      <c r="A57" s="21" t="s">
        <v>13</v>
      </c>
      <c r="B57" s="21" t="s">
        <v>17</v>
      </c>
      <c r="C57" s="21">
        <v>4</v>
      </c>
      <c r="D57" s="21" t="s">
        <v>24</v>
      </c>
      <c r="E57" s="21">
        <v>7</v>
      </c>
      <c r="F57" s="22"/>
      <c r="G57" s="21"/>
      <c r="H57" s="21"/>
      <c r="I57" s="21"/>
      <c r="J57" s="21"/>
      <c r="K57" s="21"/>
      <c r="L57" s="21"/>
      <c r="M57" s="22"/>
      <c r="N57" s="21"/>
      <c r="O57" s="21"/>
      <c r="P57" s="21"/>
      <c r="Q57" s="21"/>
      <c r="R57" s="21"/>
      <c r="S57" s="21"/>
      <c r="T57" s="23"/>
      <c r="U57" s="21"/>
      <c r="V57" s="21"/>
      <c r="W57" s="21"/>
      <c r="X57" s="21"/>
      <c r="Y57" s="24"/>
      <c r="Z57" s="21"/>
      <c r="AA57" s="23"/>
      <c r="AB57" s="21"/>
      <c r="AC57" s="21"/>
      <c r="AD57" s="21"/>
      <c r="AE57" s="21"/>
      <c r="AF57" s="21"/>
      <c r="AG57" s="21"/>
      <c r="AH57" s="14">
        <v>45602</v>
      </c>
      <c r="AI57" s="25"/>
      <c r="AJ57" s="25"/>
      <c r="AK57" s="25"/>
      <c r="AL57" s="25"/>
      <c r="AM57" s="25"/>
      <c r="AN57" s="25"/>
      <c r="AO57" s="26"/>
      <c r="AP57" s="21"/>
      <c r="AQ57" s="21"/>
      <c r="AR57" s="21"/>
      <c r="AS57" s="21"/>
      <c r="AT57" s="21"/>
      <c r="AU57" s="21"/>
      <c r="AV57" s="22">
        <v>45607</v>
      </c>
      <c r="AW57" s="21">
        <v>41.4</v>
      </c>
      <c r="AX57" s="21">
        <v>12.5</v>
      </c>
      <c r="AY57" s="21">
        <v>1.7</v>
      </c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 ht="12.5" x14ac:dyDescent="0.25">
      <c r="A58" s="10" t="s">
        <v>13</v>
      </c>
      <c r="B58" s="10" t="s">
        <v>14</v>
      </c>
      <c r="C58" s="10">
        <v>5</v>
      </c>
      <c r="D58" s="10" t="s">
        <v>25</v>
      </c>
      <c r="E58" s="11">
        <v>1</v>
      </c>
      <c r="F58" s="12">
        <v>45593</v>
      </c>
      <c r="G58" s="10">
        <v>8.6999999999999993</v>
      </c>
      <c r="H58" s="10">
        <v>5.2</v>
      </c>
      <c r="I58" s="10">
        <v>1.2</v>
      </c>
      <c r="J58" s="10">
        <v>0.75</v>
      </c>
      <c r="K58" s="10">
        <f>J58*I58*H58</f>
        <v>4.68</v>
      </c>
      <c r="L58" s="10"/>
      <c r="M58" s="13">
        <v>45595</v>
      </c>
      <c r="N58" s="11">
        <v>8.8000000000000007</v>
      </c>
      <c r="O58" s="11">
        <v>5.5</v>
      </c>
      <c r="P58" s="11">
        <v>1.2</v>
      </c>
      <c r="Q58" s="11">
        <v>0.75</v>
      </c>
      <c r="R58" s="11">
        <f>Q58*P58*O58</f>
        <v>4.9499999999999993</v>
      </c>
      <c r="S58" s="11"/>
      <c r="T58" s="14">
        <v>45597</v>
      </c>
      <c r="U58" s="10">
        <v>8.9</v>
      </c>
      <c r="V58" s="10">
        <v>5.3</v>
      </c>
      <c r="W58" s="10">
        <v>1.3</v>
      </c>
      <c r="Y58" s="15">
        <f t="shared" ref="Y58:Y60" si="15">V58*W58*X58</f>
        <v>0</v>
      </c>
      <c r="AA58" s="14">
        <v>45600</v>
      </c>
      <c r="AF58" s="10">
        <f t="shared" ref="AF58:AF62" si="16">AE58*AD58*AC58</f>
        <v>0</v>
      </c>
      <c r="AH58" s="14">
        <v>45602</v>
      </c>
      <c r="AI58" s="16"/>
      <c r="AJ58" s="16"/>
      <c r="AK58" s="16"/>
      <c r="AL58" s="16"/>
      <c r="AM58" s="16"/>
      <c r="AN58" s="16"/>
      <c r="AO58" s="17">
        <v>45515</v>
      </c>
      <c r="AV58" s="12">
        <v>45607</v>
      </c>
    </row>
    <row r="59" spans="1:74" ht="12.5" x14ac:dyDescent="0.25">
      <c r="A59" s="10" t="s">
        <v>13</v>
      </c>
      <c r="B59" s="10" t="s">
        <v>14</v>
      </c>
      <c r="C59" s="10">
        <v>5</v>
      </c>
      <c r="D59" s="10" t="s">
        <v>25</v>
      </c>
      <c r="E59" s="11">
        <v>2</v>
      </c>
      <c r="F59" s="12">
        <v>45593</v>
      </c>
      <c r="G59" s="10">
        <v>20.6</v>
      </c>
      <c r="H59" s="10"/>
      <c r="I59" s="10"/>
      <c r="J59" s="10"/>
      <c r="K59" s="10"/>
      <c r="L59" s="10"/>
      <c r="M59" s="12">
        <v>45595</v>
      </c>
      <c r="N59" s="10">
        <v>23.3</v>
      </c>
      <c r="O59" s="10">
        <v>15</v>
      </c>
      <c r="P59" s="10">
        <v>1</v>
      </c>
      <c r="T59" s="18">
        <v>45597</v>
      </c>
      <c r="U59" s="11">
        <v>23.6</v>
      </c>
      <c r="V59" s="11">
        <v>15.3</v>
      </c>
      <c r="W59" s="11">
        <v>1.1000000000000001</v>
      </c>
      <c r="X59" s="11">
        <v>0.75</v>
      </c>
      <c r="Y59" s="19">
        <f t="shared" si="15"/>
        <v>12.622500000000002</v>
      </c>
      <c r="Z59" s="11"/>
      <c r="AA59" s="14">
        <v>45600</v>
      </c>
      <c r="AF59" s="10">
        <f t="shared" si="16"/>
        <v>0</v>
      </c>
      <c r="AH59" s="14">
        <v>45602</v>
      </c>
      <c r="AI59" s="16"/>
      <c r="AJ59" s="16"/>
      <c r="AK59" s="16"/>
      <c r="AL59" s="16"/>
      <c r="AM59" s="16"/>
      <c r="AN59" s="16"/>
      <c r="AO59" s="17">
        <v>45515</v>
      </c>
      <c r="AV59" s="12">
        <v>45607</v>
      </c>
    </row>
    <row r="60" spans="1:74" ht="12.5" x14ac:dyDescent="0.25">
      <c r="A60" s="10" t="s">
        <v>13</v>
      </c>
      <c r="B60" s="10" t="s">
        <v>14</v>
      </c>
      <c r="C60" s="10">
        <v>5</v>
      </c>
      <c r="D60" s="10" t="s">
        <v>25</v>
      </c>
      <c r="E60" s="11">
        <v>3</v>
      </c>
      <c r="F60" s="12">
        <v>45593</v>
      </c>
      <c r="G60" s="10">
        <v>16.3</v>
      </c>
      <c r="H60" s="10"/>
      <c r="I60" s="10"/>
      <c r="J60" s="10"/>
      <c r="K60" s="10"/>
      <c r="L60" s="10"/>
      <c r="M60" s="12">
        <v>45595</v>
      </c>
      <c r="N60" s="10">
        <v>28.5</v>
      </c>
      <c r="T60" s="14">
        <v>45597</v>
      </c>
      <c r="U60" s="10">
        <v>36.700000000000003</v>
      </c>
      <c r="Y60" s="15">
        <f t="shared" si="15"/>
        <v>0</v>
      </c>
      <c r="AA60" s="18">
        <v>45600</v>
      </c>
      <c r="AB60" s="11">
        <v>41</v>
      </c>
      <c r="AC60" s="11">
        <v>30.1</v>
      </c>
      <c r="AD60" s="11">
        <v>1.5</v>
      </c>
      <c r="AE60" s="11">
        <v>0.75</v>
      </c>
      <c r="AF60" s="11">
        <f t="shared" si="16"/>
        <v>33.862500000000004</v>
      </c>
      <c r="AG60" s="11"/>
      <c r="AH60" s="14">
        <v>45602</v>
      </c>
      <c r="AI60" s="16"/>
      <c r="AJ60" s="16"/>
      <c r="AK60" s="16"/>
      <c r="AL60" s="16"/>
      <c r="AM60" s="16"/>
      <c r="AN60" s="16"/>
      <c r="AO60" s="17">
        <v>45515</v>
      </c>
      <c r="AV60" s="12">
        <v>45607</v>
      </c>
    </row>
    <row r="61" spans="1:74" ht="12.5" x14ac:dyDescent="0.25">
      <c r="A61" s="10" t="s">
        <v>13</v>
      </c>
      <c r="B61" s="10" t="s">
        <v>14</v>
      </c>
      <c r="C61" s="10">
        <v>5</v>
      </c>
      <c r="D61" s="10" t="s">
        <v>25</v>
      </c>
      <c r="E61" s="11">
        <v>4</v>
      </c>
      <c r="F61" s="12">
        <v>45593</v>
      </c>
      <c r="G61" s="10"/>
      <c r="H61" s="10"/>
      <c r="I61" s="10"/>
      <c r="J61" s="10"/>
      <c r="K61" s="10"/>
      <c r="L61" s="10"/>
      <c r="M61" s="12">
        <v>45595</v>
      </c>
      <c r="N61" s="10"/>
      <c r="T61" s="14">
        <v>45597</v>
      </c>
      <c r="U61" s="10"/>
      <c r="Y61" s="15"/>
      <c r="AA61" s="14">
        <v>45600</v>
      </c>
      <c r="AB61" s="10">
        <v>49.5</v>
      </c>
      <c r="AC61" s="10">
        <v>34.5</v>
      </c>
      <c r="AD61" s="10">
        <v>2.4</v>
      </c>
      <c r="AF61" s="10">
        <f t="shared" si="16"/>
        <v>0</v>
      </c>
      <c r="AH61" s="14">
        <v>45602</v>
      </c>
      <c r="AI61" s="16">
        <v>57.4</v>
      </c>
      <c r="AJ61" s="16">
        <v>45.1</v>
      </c>
      <c r="AK61" s="16">
        <v>2.1</v>
      </c>
      <c r="AL61" s="16"/>
      <c r="AM61" s="16"/>
      <c r="AN61" s="16"/>
      <c r="AO61" s="20">
        <v>45515</v>
      </c>
      <c r="AP61" s="11">
        <v>60.5</v>
      </c>
      <c r="AQ61" s="11">
        <v>55.9</v>
      </c>
      <c r="AR61" s="11">
        <v>2.5</v>
      </c>
      <c r="AS61" s="11">
        <v>0.75</v>
      </c>
      <c r="AT61" s="11">
        <f>AR61*AS61*AQ61</f>
        <v>104.8125</v>
      </c>
      <c r="AU61" s="11"/>
      <c r="AV61" s="12">
        <v>45607</v>
      </c>
    </row>
    <row r="62" spans="1:74" ht="12.5" x14ac:dyDescent="0.25">
      <c r="A62" s="10" t="s">
        <v>13</v>
      </c>
      <c r="B62" s="10" t="s">
        <v>14</v>
      </c>
      <c r="C62" s="10">
        <v>5</v>
      </c>
      <c r="D62" s="10" t="s">
        <v>25</v>
      </c>
      <c r="E62" s="10">
        <v>5</v>
      </c>
      <c r="F62" s="12">
        <v>45593</v>
      </c>
      <c r="G62" s="10"/>
      <c r="H62" s="10"/>
      <c r="I62" s="10"/>
      <c r="J62" s="10"/>
      <c r="K62" s="10"/>
      <c r="L62" s="10"/>
      <c r="M62" s="12">
        <v>45595</v>
      </c>
      <c r="N62" s="10"/>
      <c r="T62" s="14">
        <v>45597</v>
      </c>
      <c r="U62" s="10"/>
      <c r="Y62" s="15"/>
      <c r="AA62" s="14">
        <v>45600</v>
      </c>
      <c r="AB62" s="10">
        <v>31</v>
      </c>
      <c r="AC62" s="10">
        <v>10.1</v>
      </c>
      <c r="AD62" s="10">
        <v>2</v>
      </c>
      <c r="AF62" s="10">
        <f t="shared" si="16"/>
        <v>0</v>
      </c>
      <c r="AH62" s="14">
        <v>45602</v>
      </c>
      <c r="AI62" s="16">
        <v>44.4</v>
      </c>
      <c r="AJ62" s="16">
        <v>25</v>
      </c>
      <c r="AK62" s="16">
        <v>3.3</v>
      </c>
      <c r="AL62" s="16"/>
      <c r="AM62" s="16"/>
      <c r="AN62" s="16"/>
      <c r="AO62" s="17">
        <v>45515</v>
      </c>
      <c r="AP62" s="10">
        <v>58.8</v>
      </c>
      <c r="AQ62" s="10">
        <v>34.1</v>
      </c>
      <c r="AR62" s="10">
        <v>3.6</v>
      </c>
      <c r="AV62" s="12">
        <v>45607</v>
      </c>
      <c r="AW62" s="10">
        <v>75.7</v>
      </c>
      <c r="AX62" s="10">
        <v>55.1</v>
      </c>
      <c r="AY62" s="10">
        <v>3.2</v>
      </c>
    </row>
    <row r="63" spans="1:74" ht="12.5" x14ac:dyDescent="0.25">
      <c r="A63" s="10" t="s">
        <v>13</v>
      </c>
      <c r="B63" s="10" t="s">
        <v>14</v>
      </c>
      <c r="C63" s="10">
        <v>5</v>
      </c>
      <c r="D63" s="10" t="s">
        <v>25</v>
      </c>
      <c r="E63" s="10">
        <v>6</v>
      </c>
      <c r="F63" s="12"/>
      <c r="G63" s="10"/>
      <c r="H63" s="10"/>
      <c r="I63" s="10"/>
      <c r="J63" s="10"/>
      <c r="K63" s="10"/>
      <c r="L63" s="10"/>
      <c r="M63" s="12"/>
      <c r="N63" s="10"/>
      <c r="T63" s="14"/>
      <c r="U63" s="10"/>
      <c r="Y63" s="15"/>
      <c r="AA63" s="14"/>
      <c r="AB63" s="10"/>
      <c r="AC63" s="10"/>
      <c r="AD63" s="10"/>
      <c r="AH63" s="14">
        <v>45602</v>
      </c>
      <c r="AI63" s="16">
        <v>25</v>
      </c>
      <c r="AJ63" s="16">
        <v>6.2</v>
      </c>
      <c r="AK63" s="16">
        <v>0.8</v>
      </c>
      <c r="AL63" s="16"/>
      <c r="AM63" s="16"/>
      <c r="AN63" s="16"/>
      <c r="AO63" s="17">
        <v>45515</v>
      </c>
      <c r="AP63" s="10">
        <v>39.1</v>
      </c>
      <c r="AQ63" s="10">
        <v>12.1</v>
      </c>
      <c r="AR63" s="10">
        <v>2.5</v>
      </c>
      <c r="AV63" s="12">
        <v>45607</v>
      </c>
      <c r="AW63" s="10">
        <v>61.2</v>
      </c>
      <c r="AX63" s="10">
        <v>34.4</v>
      </c>
      <c r="AY63" s="10">
        <v>4.2</v>
      </c>
    </row>
    <row r="64" spans="1:74" ht="12.5" x14ac:dyDescent="0.25">
      <c r="A64" s="10" t="s">
        <v>13</v>
      </c>
      <c r="B64" s="10" t="s">
        <v>14</v>
      </c>
      <c r="C64" s="10">
        <v>5</v>
      </c>
      <c r="D64" s="10" t="s">
        <v>25</v>
      </c>
      <c r="E64" s="10">
        <v>7</v>
      </c>
      <c r="F64" s="12"/>
      <c r="G64" s="10"/>
      <c r="H64" s="10"/>
      <c r="I64" s="10"/>
      <c r="J64" s="10"/>
      <c r="K64" s="10"/>
      <c r="L64" s="10"/>
      <c r="M64" s="12"/>
      <c r="N64" s="10"/>
      <c r="T64" s="14"/>
      <c r="U64" s="10"/>
      <c r="Y64" s="15"/>
      <c r="AA64" s="14"/>
      <c r="AB64" s="10"/>
      <c r="AC64" s="10"/>
      <c r="AD64" s="10"/>
      <c r="AH64" s="14">
        <v>45602</v>
      </c>
      <c r="AI64" s="16"/>
      <c r="AJ64" s="16"/>
      <c r="AK64" s="16"/>
      <c r="AL64" s="16"/>
      <c r="AM64" s="16"/>
      <c r="AN64" s="16"/>
      <c r="AO64" s="17"/>
      <c r="AP64" s="10"/>
      <c r="AQ64" s="10"/>
      <c r="AR64" s="10"/>
      <c r="AV64" s="12">
        <v>45607</v>
      </c>
      <c r="AW64" s="10">
        <v>39.6</v>
      </c>
      <c r="AX64" s="10">
        <v>11.7</v>
      </c>
      <c r="AY64" s="10">
        <v>2.2000000000000002</v>
      </c>
    </row>
    <row r="65" spans="1:74" ht="15" customHeight="1" x14ac:dyDescent="0.25">
      <c r="A65" s="21" t="s">
        <v>13</v>
      </c>
      <c r="B65" s="21" t="s">
        <v>14</v>
      </c>
      <c r="C65" s="21">
        <v>5</v>
      </c>
      <c r="D65" s="21" t="s">
        <v>26</v>
      </c>
      <c r="E65" s="11">
        <v>1</v>
      </c>
      <c r="F65" s="22">
        <v>45593</v>
      </c>
      <c r="G65" s="21">
        <v>9.5</v>
      </c>
      <c r="H65" s="21">
        <v>5.6</v>
      </c>
      <c r="I65" s="21">
        <v>1.3</v>
      </c>
      <c r="J65" s="21">
        <v>0.75</v>
      </c>
      <c r="K65" s="21">
        <f>J65*I65*H65</f>
        <v>5.46</v>
      </c>
      <c r="L65" s="21"/>
      <c r="M65" s="13">
        <v>45595</v>
      </c>
      <c r="N65" s="11">
        <v>10</v>
      </c>
      <c r="O65" s="11">
        <v>5.5</v>
      </c>
      <c r="P65" s="11">
        <v>1.3</v>
      </c>
      <c r="Q65" s="11">
        <v>0.75</v>
      </c>
      <c r="R65" s="11">
        <f>Q65*P65*O65</f>
        <v>5.3625000000000007</v>
      </c>
      <c r="S65" s="11"/>
      <c r="T65" s="23">
        <v>45597</v>
      </c>
      <c r="U65" s="21">
        <v>9.5</v>
      </c>
      <c r="V65" s="21">
        <v>5.5</v>
      </c>
      <c r="W65" s="21">
        <v>1.2</v>
      </c>
      <c r="X65" s="21"/>
      <c r="Y65" s="24">
        <f t="shared" ref="Y65:Y67" si="17">V65*W65*X65</f>
        <v>0</v>
      </c>
      <c r="Z65" s="21"/>
      <c r="AA65" s="14">
        <v>45600</v>
      </c>
      <c r="AB65" s="21"/>
      <c r="AC65" s="21"/>
      <c r="AD65" s="21"/>
      <c r="AE65" s="21"/>
      <c r="AF65" s="21">
        <f t="shared" ref="AF65:AF69" si="18">AE65*AD65*AC65</f>
        <v>0</v>
      </c>
      <c r="AG65" s="21"/>
      <c r="AH65" s="14">
        <v>45602</v>
      </c>
      <c r="AI65" s="25"/>
      <c r="AJ65" s="25"/>
      <c r="AK65" s="25"/>
      <c r="AL65" s="25"/>
      <c r="AM65" s="25"/>
      <c r="AN65" s="25"/>
      <c r="AO65" s="26">
        <v>45515</v>
      </c>
      <c r="AP65" s="21"/>
      <c r="AQ65" s="21"/>
      <c r="AR65" s="21"/>
      <c r="AS65" s="21"/>
      <c r="AT65" s="21"/>
      <c r="AU65" s="21"/>
      <c r="AV65" s="22">
        <v>45607</v>
      </c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 ht="15" customHeight="1" x14ac:dyDescent="0.25">
      <c r="A66" s="21" t="s">
        <v>13</v>
      </c>
      <c r="B66" s="21" t="s">
        <v>14</v>
      </c>
      <c r="C66" s="21">
        <v>5</v>
      </c>
      <c r="D66" s="21" t="s">
        <v>26</v>
      </c>
      <c r="E66" s="11">
        <v>2</v>
      </c>
      <c r="F66" s="22">
        <v>45593</v>
      </c>
      <c r="G66" s="21">
        <v>21.4</v>
      </c>
      <c r="H66" s="21"/>
      <c r="I66" s="21"/>
      <c r="J66" s="21"/>
      <c r="K66" s="21"/>
      <c r="L66" s="21"/>
      <c r="M66" s="22">
        <v>45595</v>
      </c>
      <c r="N66" s="21">
        <v>24.7</v>
      </c>
      <c r="O66" s="21">
        <v>16.2</v>
      </c>
      <c r="P66" s="21">
        <v>1.1000000000000001</v>
      </c>
      <c r="Q66" s="21"/>
      <c r="R66" s="21"/>
      <c r="S66" s="21"/>
      <c r="T66" s="18">
        <v>45597</v>
      </c>
      <c r="U66" s="11">
        <v>25</v>
      </c>
      <c r="V66" s="11">
        <v>16.2</v>
      </c>
      <c r="W66" s="11">
        <v>1.1000000000000001</v>
      </c>
      <c r="X66" s="11">
        <v>0.75</v>
      </c>
      <c r="Y66" s="19">
        <f t="shared" si="17"/>
        <v>13.365</v>
      </c>
      <c r="Z66" s="11"/>
      <c r="AA66" s="14">
        <v>45600</v>
      </c>
      <c r="AB66" s="21"/>
      <c r="AC66" s="21"/>
      <c r="AD66" s="21"/>
      <c r="AE66" s="21"/>
      <c r="AF66" s="21">
        <f t="shared" si="18"/>
        <v>0</v>
      </c>
      <c r="AG66" s="21"/>
      <c r="AH66" s="14">
        <v>45602</v>
      </c>
      <c r="AI66" s="25"/>
      <c r="AJ66" s="25"/>
      <c r="AK66" s="25"/>
      <c r="AL66" s="25"/>
      <c r="AM66" s="25"/>
      <c r="AN66" s="25"/>
      <c r="AO66" s="26">
        <v>45515</v>
      </c>
      <c r="AP66" s="21"/>
      <c r="AQ66" s="21"/>
      <c r="AR66" s="21"/>
      <c r="AS66" s="21"/>
      <c r="AT66" s="21"/>
      <c r="AU66" s="21"/>
      <c r="AV66" s="22">
        <v>45607</v>
      </c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 ht="15" customHeight="1" x14ac:dyDescent="0.25">
      <c r="A67" s="21" t="s">
        <v>13</v>
      </c>
      <c r="B67" s="21" t="s">
        <v>14</v>
      </c>
      <c r="C67" s="21">
        <v>5</v>
      </c>
      <c r="D67" s="21" t="s">
        <v>26</v>
      </c>
      <c r="E67" s="11">
        <v>3</v>
      </c>
      <c r="F67" s="22">
        <v>45593</v>
      </c>
      <c r="G67" s="21">
        <v>17.5</v>
      </c>
      <c r="H67" s="21"/>
      <c r="I67" s="21"/>
      <c r="J67" s="21"/>
      <c r="K67" s="21"/>
      <c r="L67" s="21"/>
      <c r="M67" s="22">
        <v>45595</v>
      </c>
      <c r="N67" s="21">
        <v>30.3</v>
      </c>
      <c r="O67" s="21"/>
      <c r="P67" s="21"/>
      <c r="Q67" s="21"/>
      <c r="R67" s="21"/>
      <c r="S67" s="21"/>
      <c r="T67" s="23">
        <v>45597</v>
      </c>
      <c r="U67" s="21">
        <v>39.4</v>
      </c>
      <c r="V67" s="21"/>
      <c r="W67" s="21"/>
      <c r="X67" s="21"/>
      <c r="Y67" s="24">
        <f t="shared" si="17"/>
        <v>0</v>
      </c>
      <c r="Z67" s="21"/>
      <c r="AA67" s="18">
        <v>45600</v>
      </c>
      <c r="AB67" s="11">
        <v>44.7</v>
      </c>
      <c r="AC67" s="11">
        <v>33.299999999999997</v>
      </c>
      <c r="AD67" s="11">
        <v>1.3</v>
      </c>
      <c r="AE67" s="11">
        <v>0.75</v>
      </c>
      <c r="AF67" s="11">
        <f t="shared" si="18"/>
        <v>32.467500000000001</v>
      </c>
      <c r="AG67" s="11"/>
      <c r="AH67" s="14">
        <v>45602</v>
      </c>
      <c r="AI67" s="25"/>
      <c r="AJ67" s="25"/>
      <c r="AK67" s="25"/>
      <c r="AL67" s="25"/>
      <c r="AM67" s="25"/>
      <c r="AN67" s="25"/>
      <c r="AO67" s="26">
        <v>45515</v>
      </c>
      <c r="AP67" s="21"/>
      <c r="AQ67" s="21"/>
      <c r="AR67" s="21"/>
      <c r="AS67" s="21"/>
      <c r="AT67" s="21"/>
      <c r="AU67" s="21"/>
      <c r="AV67" s="22">
        <v>45607</v>
      </c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 ht="15" customHeight="1" x14ac:dyDescent="0.25">
      <c r="A68" s="21" t="s">
        <v>13</v>
      </c>
      <c r="B68" s="21" t="s">
        <v>14</v>
      </c>
      <c r="C68" s="21">
        <v>5</v>
      </c>
      <c r="D68" s="21" t="s">
        <v>26</v>
      </c>
      <c r="E68" s="11">
        <v>4</v>
      </c>
      <c r="F68" s="22">
        <v>45593</v>
      </c>
      <c r="G68" s="21"/>
      <c r="H68" s="21"/>
      <c r="I68" s="21"/>
      <c r="J68" s="21"/>
      <c r="K68" s="21"/>
      <c r="L68" s="21"/>
      <c r="M68" s="22">
        <v>45595</v>
      </c>
      <c r="N68" s="21"/>
      <c r="O68" s="21"/>
      <c r="P68" s="21"/>
      <c r="Q68" s="21"/>
      <c r="R68" s="21"/>
      <c r="S68" s="21"/>
      <c r="T68" s="23">
        <v>45597</v>
      </c>
      <c r="U68" s="21"/>
      <c r="V68" s="21"/>
      <c r="W68" s="21"/>
      <c r="X68" s="21"/>
      <c r="Y68" s="24"/>
      <c r="Z68" s="21"/>
      <c r="AA68" s="14">
        <v>45600</v>
      </c>
      <c r="AB68" s="21">
        <v>47</v>
      </c>
      <c r="AC68" s="21">
        <v>29.7</v>
      </c>
      <c r="AD68" s="21">
        <v>2.4</v>
      </c>
      <c r="AE68" s="21"/>
      <c r="AF68" s="21">
        <f t="shared" si="18"/>
        <v>0</v>
      </c>
      <c r="AG68" s="21"/>
      <c r="AH68" s="14">
        <v>45602</v>
      </c>
      <c r="AI68" s="25">
        <v>57.3</v>
      </c>
      <c r="AJ68" s="25">
        <v>43.6</v>
      </c>
      <c r="AK68" s="25">
        <v>2.4</v>
      </c>
      <c r="AL68" s="25"/>
      <c r="AM68" s="25"/>
      <c r="AN68" s="25"/>
      <c r="AO68" s="20">
        <v>45515</v>
      </c>
      <c r="AP68" s="11">
        <v>62.5</v>
      </c>
      <c r="AQ68" s="11">
        <v>48.2</v>
      </c>
      <c r="AR68" s="11">
        <v>2.4</v>
      </c>
      <c r="AS68" s="11">
        <v>0.75</v>
      </c>
      <c r="AT68" s="11">
        <f>AR68*AS68*AQ68</f>
        <v>86.759999999999991</v>
      </c>
      <c r="AU68" s="11"/>
      <c r="AV68" s="22">
        <v>45607</v>
      </c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 ht="15" customHeight="1" x14ac:dyDescent="0.25">
      <c r="A69" s="21" t="s">
        <v>13</v>
      </c>
      <c r="B69" s="21" t="s">
        <v>14</v>
      </c>
      <c r="C69" s="21">
        <v>5</v>
      </c>
      <c r="D69" s="21" t="s">
        <v>26</v>
      </c>
      <c r="E69" s="21">
        <v>5</v>
      </c>
      <c r="F69" s="22">
        <v>45593</v>
      </c>
      <c r="G69" s="21"/>
      <c r="H69" s="21"/>
      <c r="I69" s="21"/>
      <c r="J69" s="21"/>
      <c r="K69" s="21"/>
      <c r="L69" s="21"/>
      <c r="M69" s="22">
        <v>45595</v>
      </c>
      <c r="N69" s="21"/>
      <c r="O69" s="21"/>
      <c r="P69" s="21"/>
      <c r="Q69" s="21"/>
      <c r="R69" s="21"/>
      <c r="S69" s="21"/>
      <c r="T69" s="23">
        <v>45597</v>
      </c>
      <c r="U69" s="21"/>
      <c r="V69" s="21"/>
      <c r="W69" s="21"/>
      <c r="X69" s="21"/>
      <c r="Y69" s="24"/>
      <c r="Z69" s="21"/>
      <c r="AA69" s="14">
        <v>45600</v>
      </c>
      <c r="AB69" s="21">
        <v>27.5</v>
      </c>
      <c r="AC69" s="21">
        <v>6.8</v>
      </c>
      <c r="AD69" s="21">
        <v>1.2</v>
      </c>
      <c r="AE69" s="21"/>
      <c r="AF69" s="21">
        <f t="shared" si="18"/>
        <v>0</v>
      </c>
      <c r="AG69" s="21"/>
      <c r="AH69" s="14">
        <v>45602</v>
      </c>
      <c r="AI69" s="25">
        <v>39.799999999999997</v>
      </c>
      <c r="AJ69" s="25">
        <v>20.6</v>
      </c>
      <c r="AK69" s="25">
        <v>2.9</v>
      </c>
      <c r="AL69" s="25"/>
      <c r="AM69" s="25"/>
      <c r="AN69" s="25"/>
      <c r="AO69" s="26">
        <v>45515</v>
      </c>
      <c r="AP69" s="21">
        <v>55</v>
      </c>
      <c r="AQ69" s="21">
        <v>31.7</v>
      </c>
      <c r="AR69" s="21">
        <v>3.5</v>
      </c>
      <c r="AS69" s="21"/>
      <c r="AT69" s="21"/>
      <c r="AU69" s="21"/>
      <c r="AV69" s="22">
        <v>45607</v>
      </c>
      <c r="AW69" s="21">
        <v>75.400000000000006</v>
      </c>
      <c r="AX69" s="21">
        <v>49.7</v>
      </c>
      <c r="AY69" s="21">
        <v>3.55</v>
      </c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 ht="15" customHeight="1" x14ac:dyDescent="0.25">
      <c r="A70" s="21" t="s">
        <v>13</v>
      </c>
      <c r="B70" s="21" t="s">
        <v>14</v>
      </c>
      <c r="C70" s="21">
        <v>5</v>
      </c>
      <c r="D70" s="21" t="s">
        <v>26</v>
      </c>
      <c r="E70" s="21">
        <v>6</v>
      </c>
      <c r="F70" s="22"/>
      <c r="G70" s="21"/>
      <c r="H70" s="21"/>
      <c r="I70" s="21"/>
      <c r="J70" s="21"/>
      <c r="K70" s="21"/>
      <c r="L70" s="21"/>
      <c r="M70" s="22"/>
      <c r="N70" s="21"/>
      <c r="O70" s="21"/>
      <c r="P70" s="21"/>
      <c r="Q70" s="21"/>
      <c r="R70" s="21"/>
      <c r="S70" s="21"/>
      <c r="T70" s="23"/>
      <c r="U70" s="21"/>
      <c r="V70" s="21"/>
      <c r="W70" s="21"/>
      <c r="X70" s="21"/>
      <c r="Y70" s="24"/>
      <c r="Z70" s="21"/>
      <c r="AA70" s="23"/>
      <c r="AB70" s="21"/>
      <c r="AC70" s="21"/>
      <c r="AD70" s="21"/>
      <c r="AE70" s="21"/>
      <c r="AF70" s="21"/>
      <c r="AG70" s="21"/>
      <c r="AH70" s="14">
        <v>45602</v>
      </c>
      <c r="AI70" s="25">
        <v>21.2</v>
      </c>
      <c r="AJ70" s="25">
        <v>3.6</v>
      </c>
      <c r="AK70" s="25">
        <v>0.4</v>
      </c>
      <c r="AL70" s="25"/>
      <c r="AM70" s="25"/>
      <c r="AN70" s="25"/>
      <c r="AO70" s="26">
        <v>45515</v>
      </c>
      <c r="AP70" s="21">
        <v>35.5</v>
      </c>
      <c r="AQ70" s="21">
        <v>12.4</v>
      </c>
      <c r="AR70" s="21">
        <v>2.1</v>
      </c>
      <c r="AS70" s="21"/>
      <c r="AT70" s="21"/>
      <c r="AU70" s="21"/>
      <c r="AV70" s="22">
        <v>45607</v>
      </c>
      <c r="AW70" s="21">
        <v>59.4</v>
      </c>
      <c r="AX70" s="21">
        <v>30.7</v>
      </c>
      <c r="AY70" s="21">
        <v>4.4000000000000004</v>
      </c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 ht="15" customHeight="1" x14ac:dyDescent="0.25">
      <c r="A71" s="21" t="s">
        <v>13</v>
      </c>
      <c r="B71" s="21" t="s">
        <v>14</v>
      </c>
      <c r="C71" s="21">
        <v>5</v>
      </c>
      <c r="D71" s="21" t="s">
        <v>26</v>
      </c>
      <c r="E71" s="21">
        <v>7</v>
      </c>
      <c r="F71" s="22"/>
      <c r="G71" s="21"/>
      <c r="H71" s="21"/>
      <c r="I71" s="21"/>
      <c r="J71" s="21"/>
      <c r="K71" s="21"/>
      <c r="L71" s="21"/>
      <c r="M71" s="22"/>
      <c r="N71" s="21"/>
      <c r="O71" s="21"/>
      <c r="P71" s="21"/>
      <c r="Q71" s="21"/>
      <c r="R71" s="21"/>
      <c r="S71" s="21"/>
      <c r="T71" s="23"/>
      <c r="U71" s="21"/>
      <c r="V71" s="21"/>
      <c r="W71" s="21"/>
      <c r="X71" s="21"/>
      <c r="Y71" s="24"/>
      <c r="Z71" s="21"/>
      <c r="AA71" s="23"/>
      <c r="AB71" s="21"/>
      <c r="AC71" s="21"/>
      <c r="AD71" s="21"/>
      <c r="AE71" s="21"/>
      <c r="AF71" s="21"/>
      <c r="AG71" s="21"/>
      <c r="AH71" s="14">
        <v>45602</v>
      </c>
      <c r="AI71" s="25"/>
      <c r="AJ71" s="25"/>
      <c r="AK71" s="25"/>
      <c r="AL71" s="25"/>
      <c r="AM71" s="25"/>
      <c r="AN71" s="25"/>
      <c r="AO71" s="26"/>
      <c r="AP71" s="21"/>
      <c r="AQ71" s="21"/>
      <c r="AR71" s="21"/>
      <c r="AS71" s="21"/>
      <c r="AT71" s="21"/>
      <c r="AU71" s="21"/>
      <c r="AV71" s="22">
        <v>45607</v>
      </c>
      <c r="AW71" s="21">
        <v>33.4</v>
      </c>
      <c r="AX71" s="21">
        <v>6.1</v>
      </c>
      <c r="AY71" s="21">
        <v>1</v>
      </c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 ht="12.5" x14ac:dyDescent="0.25">
      <c r="A72" s="10" t="s">
        <v>13</v>
      </c>
      <c r="B72" s="10" t="s">
        <v>17</v>
      </c>
      <c r="C72" s="10">
        <v>6</v>
      </c>
      <c r="D72" s="10" t="s">
        <v>27</v>
      </c>
      <c r="E72" s="11">
        <v>1</v>
      </c>
      <c r="F72" s="12">
        <v>45593</v>
      </c>
      <c r="G72" s="10">
        <v>10.199999999999999</v>
      </c>
      <c r="H72" s="10">
        <v>6.1</v>
      </c>
      <c r="I72" s="10">
        <v>1.2</v>
      </c>
      <c r="J72" s="10">
        <v>0.75</v>
      </c>
      <c r="K72" s="10">
        <f>J72*I72*H72</f>
        <v>5.4899999999999993</v>
      </c>
      <c r="L72" s="10"/>
      <c r="M72" s="13">
        <v>45595</v>
      </c>
      <c r="N72" s="11">
        <v>10.5</v>
      </c>
      <c r="O72" s="11">
        <v>6.2</v>
      </c>
      <c r="P72" s="11">
        <v>1.2</v>
      </c>
      <c r="Q72" s="11">
        <v>0.75</v>
      </c>
      <c r="R72" s="11">
        <f>Q72*P72*O72</f>
        <v>5.5799999999999992</v>
      </c>
      <c r="S72" s="11"/>
      <c r="T72" s="14">
        <v>45597</v>
      </c>
      <c r="U72" s="10">
        <v>10.3</v>
      </c>
      <c r="V72" s="10">
        <v>6.2</v>
      </c>
      <c r="W72" s="10">
        <v>1.2</v>
      </c>
      <c r="Y72" s="15">
        <f t="shared" ref="Y72:Y74" si="19">V72*W72*X72</f>
        <v>0</v>
      </c>
      <c r="AA72" s="14">
        <v>45600</v>
      </c>
      <c r="AF72" s="10">
        <f t="shared" ref="AF72:AF76" si="20">AE72*AD72*AC72</f>
        <v>0</v>
      </c>
      <c r="AH72" s="14">
        <v>45602</v>
      </c>
      <c r="AI72" s="16"/>
      <c r="AJ72" s="16"/>
      <c r="AK72" s="16"/>
      <c r="AL72" s="16"/>
      <c r="AM72" s="16"/>
      <c r="AN72" s="16"/>
      <c r="AO72" s="17">
        <v>45515</v>
      </c>
      <c r="AV72" s="12">
        <v>45607</v>
      </c>
    </row>
    <row r="73" spans="1:74" ht="12.5" x14ac:dyDescent="0.25">
      <c r="A73" s="10" t="s">
        <v>13</v>
      </c>
      <c r="B73" s="10" t="s">
        <v>17</v>
      </c>
      <c r="C73" s="10">
        <v>6</v>
      </c>
      <c r="D73" s="10" t="s">
        <v>27</v>
      </c>
      <c r="E73" s="11">
        <v>2</v>
      </c>
      <c r="F73" s="12">
        <v>45593</v>
      </c>
      <c r="G73" s="10">
        <v>24</v>
      </c>
      <c r="H73" s="10"/>
      <c r="I73" s="10"/>
      <c r="J73" s="10"/>
      <c r="K73" s="10"/>
      <c r="L73" s="10"/>
      <c r="M73" s="12">
        <v>45595</v>
      </c>
      <c r="N73" s="10">
        <v>25.1</v>
      </c>
      <c r="O73" s="10">
        <v>16.5</v>
      </c>
      <c r="P73" s="10">
        <v>1</v>
      </c>
      <c r="T73" s="18">
        <v>45597</v>
      </c>
      <c r="U73" s="11">
        <v>25.7</v>
      </c>
      <c r="V73" s="11">
        <v>16.600000000000001</v>
      </c>
      <c r="W73" s="11">
        <v>1</v>
      </c>
      <c r="X73" s="11">
        <v>0.75</v>
      </c>
      <c r="Y73" s="19">
        <f t="shared" si="19"/>
        <v>12.450000000000001</v>
      </c>
      <c r="Z73" s="11"/>
      <c r="AA73" s="14">
        <v>45600</v>
      </c>
      <c r="AF73" s="10">
        <f t="shared" si="20"/>
        <v>0</v>
      </c>
      <c r="AH73" s="14">
        <v>45602</v>
      </c>
      <c r="AI73" s="16"/>
      <c r="AJ73" s="16"/>
      <c r="AK73" s="16"/>
      <c r="AL73" s="16"/>
      <c r="AM73" s="16"/>
      <c r="AN73" s="16"/>
      <c r="AO73" s="17">
        <v>45515</v>
      </c>
      <c r="AV73" s="12">
        <v>45607</v>
      </c>
    </row>
    <row r="74" spans="1:74" ht="12.5" x14ac:dyDescent="0.25">
      <c r="A74" s="10" t="s">
        <v>13</v>
      </c>
      <c r="B74" s="10" t="s">
        <v>17</v>
      </c>
      <c r="C74" s="10">
        <v>6</v>
      </c>
      <c r="D74" s="10" t="s">
        <v>27</v>
      </c>
      <c r="E74" s="11">
        <v>3</v>
      </c>
      <c r="F74" s="12">
        <v>45593</v>
      </c>
      <c r="G74" s="10">
        <v>22.7</v>
      </c>
      <c r="H74" s="10"/>
      <c r="I74" s="10"/>
      <c r="J74" s="10"/>
      <c r="K74" s="10"/>
      <c r="L74" s="10"/>
      <c r="M74" s="12">
        <v>45595</v>
      </c>
      <c r="N74" s="10">
        <v>32.6</v>
      </c>
      <c r="T74" s="14">
        <v>45597</v>
      </c>
      <c r="U74" s="10">
        <v>40</v>
      </c>
      <c r="Y74" s="15">
        <f t="shared" si="19"/>
        <v>0</v>
      </c>
      <c r="AA74" s="18">
        <v>45600</v>
      </c>
      <c r="AB74" s="11">
        <v>45</v>
      </c>
      <c r="AC74" s="11">
        <v>33</v>
      </c>
      <c r="AD74" s="11">
        <v>1.5</v>
      </c>
      <c r="AE74" s="11">
        <v>0.75</v>
      </c>
      <c r="AF74" s="11">
        <f t="shared" si="20"/>
        <v>37.125</v>
      </c>
      <c r="AG74" s="11"/>
      <c r="AH74" s="14">
        <v>45602</v>
      </c>
      <c r="AI74" s="16"/>
      <c r="AJ74" s="16"/>
      <c r="AK74" s="16"/>
      <c r="AL74" s="16"/>
      <c r="AM74" s="16"/>
      <c r="AN74" s="16"/>
      <c r="AO74" s="17">
        <v>45515</v>
      </c>
      <c r="AV74" s="12">
        <v>45607</v>
      </c>
    </row>
    <row r="75" spans="1:74" ht="12.5" x14ac:dyDescent="0.25">
      <c r="A75" s="10" t="s">
        <v>13</v>
      </c>
      <c r="B75" s="10" t="s">
        <v>17</v>
      </c>
      <c r="C75" s="10">
        <v>6</v>
      </c>
      <c r="D75" s="10" t="s">
        <v>27</v>
      </c>
      <c r="E75" s="27">
        <v>4</v>
      </c>
      <c r="F75" s="12">
        <v>45593</v>
      </c>
      <c r="G75" s="10"/>
      <c r="H75" s="10"/>
      <c r="I75" s="10"/>
      <c r="J75" s="10"/>
      <c r="K75" s="10"/>
      <c r="L75" s="10"/>
      <c r="M75" s="12">
        <v>45595</v>
      </c>
      <c r="N75" s="10"/>
      <c r="T75" s="14">
        <v>45597</v>
      </c>
      <c r="U75" s="10"/>
      <c r="Y75" s="15"/>
      <c r="AA75" s="14">
        <v>45600</v>
      </c>
      <c r="AB75" s="10">
        <v>49</v>
      </c>
      <c r="AC75" s="10">
        <v>38.4</v>
      </c>
      <c r="AD75" s="10">
        <v>2.5</v>
      </c>
      <c r="AF75" s="10">
        <f t="shared" si="20"/>
        <v>0</v>
      </c>
      <c r="AH75" s="14">
        <v>45602</v>
      </c>
      <c r="AI75" s="16">
        <v>59</v>
      </c>
      <c r="AJ75" s="16">
        <v>45</v>
      </c>
      <c r="AK75" s="16">
        <v>2.5</v>
      </c>
      <c r="AL75" s="16"/>
      <c r="AM75" s="16"/>
      <c r="AN75" s="16"/>
      <c r="AO75" s="20">
        <v>45515</v>
      </c>
      <c r="AP75" s="11">
        <v>63.4</v>
      </c>
      <c r="AQ75" s="11">
        <v>48.7</v>
      </c>
      <c r="AR75" s="11">
        <v>2.5</v>
      </c>
      <c r="AS75" s="11">
        <v>0.75</v>
      </c>
      <c r="AT75" s="11">
        <f>AR75*AS75*AQ75</f>
        <v>91.3125</v>
      </c>
      <c r="AU75" s="11"/>
      <c r="AV75" s="12">
        <v>45607</v>
      </c>
    </row>
    <row r="76" spans="1:74" ht="12.5" x14ac:dyDescent="0.25">
      <c r="A76" s="10" t="s">
        <v>13</v>
      </c>
      <c r="B76" s="10" t="s">
        <v>17</v>
      </c>
      <c r="C76" s="10">
        <v>6</v>
      </c>
      <c r="D76" s="10" t="s">
        <v>27</v>
      </c>
      <c r="E76" s="10">
        <v>5</v>
      </c>
      <c r="F76" s="12">
        <v>45593</v>
      </c>
      <c r="G76" s="10"/>
      <c r="H76" s="10"/>
      <c r="I76" s="10"/>
      <c r="J76" s="10"/>
      <c r="K76" s="10"/>
      <c r="L76" s="10"/>
      <c r="M76" s="12">
        <v>45595</v>
      </c>
      <c r="N76" s="10"/>
      <c r="T76" s="14">
        <v>45597</v>
      </c>
      <c r="U76" s="10"/>
      <c r="Y76" s="15"/>
      <c r="AA76" s="14">
        <v>45600</v>
      </c>
      <c r="AB76" s="10">
        <v>30.2</v>
      </c>
      <c r="AC76" s="10">
        <v>14.4</v>
      </c>
      <c r="AD76" s="10">
        <v>1.5</v>
      </c>
      <c r="AF76" s="10">
        <f t="shared" si="20"/>
        <v>0</v>
      </c>
      <c r="AH76" s="14">
        <v>45602</v>
      </c>
      <c r="AI76" s="16">
        <v>43</v>
      </c>
      <c r="AJ76" s="16">
        <v>23.2</v>
      </c>
      <c r="AK76" s="16">
        <v>3.4</v>
      </c>
      <c r="AL76" s="16"/>
      <c r="AM76" s="16"/>
      <c r="AN76" s="16"/>
      <c r="AO76" s="17">
        <v>45515</v>
      </c>
      <c r="AP76" s="10">
        <v>54.7</v>
      </c>
      <c r="AQ76" s="10">
        <v>28.5</v>
      </c>
      <c r="AR76" s="10">
        <v>3.9</v>
      </c>
      <c r="AV76" s="12">
        <v>45607</v>
      </c>
      <c r="AW76" s="10">
        <v>69.5</v>
      </c>
      <c r="AX76" s="10">
        <v>43.35</v>
      </c>
      <c r="AY76" s="10">
        <v>3.85</v>
      </c>
    </row>
    <row r="77" spans="1:74" ht="12.5" x14ac:dyDescent="0.25">
      <c r="A77" s="10" t="s">
        <v>13</v>
      </c>
      <c r="B77" s="10" t="s">
        <v>17</v>
      </c>
      <c r="C77" s="10">
        <v>6</v>
      </c>
      <c r="D77" s="10" t="s">
        <v>27</v>
      </c>
      <c r="E77" s="10">
        <v>6</v>
      </c>
      <c r="F77" s="12"/>
      <c r="G77" s="10"/>
      <c r="H77" s="10"/>
      <c r="I77" s="10"/>
      <c r="J77" s="10"/>
      <c r="K77" s="10"/>
      <c r="L77" s="10"/>
      <c r="M77" s="12"/>
      <c r="N77" s="10"/>
      <c r="T77" s="14"/>
      <c r="U77" s="10"/>
      <c r="Y77" s="15"/>
      <c r="AA77" s="14"/>
      <c r="AB77" s="10"/>
      <c r="AC77" s="10"/>
      <c r="AD77" s="10"/>
      <c r="AH77" s="14">
        <v>45602</v>
      </c>
      <c r="AI77" s="16">
        <v>23.9</v>
      </c>
      <c r="AJ77" s="16">
        <v>5.4</v>
      </c>
      <c r="AK77" s="16">
        <v>0.8</v>
      </c>
      <c r="AL77" s="16"/>
      <c r="AM77" s="16"/>
      <c r="AN77" s="16"/>
      <c r="AO77" s="17">
        <v>45515</v>
      </c>
      <c r="AP77" s="10">
        <v>35.299999999999997</v>
      </c>
      <c r="AQ77" s="10">
        <v>10.4</v>
      </c>
      <c r="AR77" s="10">
        <v>1.9</v>
      </c>
      <c r="AV77" s="12">
        <v>45607</v>
      </c>
      <c r="AW77" s="10">
        <v>50.3</v>
      </c>
      <c r="AX77" s="10">
        <v>21.2</v>
      </c>
      <c r="AY77" s="10">
        <v>3.5</v>
      </c>
    </row>
    <row r="78" spans="1:74" ht="12.5" x14ac:dyDescent="0.25">
      <c r="A78" s="10" t="s">
        <v>13</v>
      </c>
      <c r="B78" s="10" t="s">
        <v>17</v>
      </c>
      <c r="C78" s="10">
        <v>6</v>
      </c>
      <c r="D78" s="10" t="s">
        <v>27</v>
      </c>
      <c r="E78" s="10">
        <v>7</v>
      </c>
      <c r="F78" s="12"/>
      <c r="G78" s="10"/>
      <c r="H78" s="10"/>
      <c r="I78" s="10"/>
      <c r="J78" s="10"/>
      <c r="K78" s="10"/>
      <c r="L78" s="10"/>
      <c r="M78" s="12"/>
      <c r="N78" s="10"/>
      <c r="T78" s="14"/>
      <c r="U78" s="10"/>
      <c r="Y78" s="15"/>
      <c r="AA78" s="14"/>
      <c r="AB78" s="10"/>
      <c r="AC78" s="10"/>
      <c r="AD78" s="10"/>
      <c r="AH78" s="14">
        <v>45602</v>
      </c>
      <c r="AI78" s="16"/>
      <c r="AJ78" s="16"/>
      <c r="AK78" s="16"/>
      <c r="AL78" s="16"/>
      <c r="AM78" s="16"/>
      <c r="AN78" s="16"/>
      <c r="AO78" s="17"/>
      <c r="AP78" s="10"/>
      <c r="AQ78" s="10"/>
      <c r="AR78" s="10"/>
      <c r="AV78" s="12">
        <v>45607</v>
      </c>
      <c r="AW78" s="10">
        <v>31.7</v>
      </c>
      <c r="AX78" s="10" t="s">
        <v>19</v>
      </c>
      <c r="AY78" s="10" t="s">
        <v>19</v>
      </c>
    </row>
    <row r="79" spans="1:74" ht="15" customHeight="1" x14ac:dyDescent="0.25">
      <c r="A79" s="21" t="s">
        <v>13</v>
      </c>
      <c r="B79" s="21" t="s">
        <v>17</v>
      </c>
      <c r="C79" s="21">
        <v>6</v>
      </c>
      <c r="D79" s="21" t="s">
        <v>28</v>
      </c>
      <c r="E79" s="11">
        <v>1</v>
      </c>
      <c r="F79" s="22">
        <v>45593</v>
      </c>
      <c r="G79" s="21">
        <v>8.1</v>
      </c>
      <c r="H79" s="21">
        <v>4.5999999999999996</v>
      </c>
      <c r="I79" s="21">
        <v>1.3</v>
      </c>
      <c r="J79" s="21">
        <v>0.75</v>
      </c>
      <c r="K79" s="21">
        <f>J79*I79*H79</f>
        <v>4.4850000000000003</v>
      </c>
      <c r="L79" s="21"/>
      <c r="M79" s="13">
        <v>45595</v>
      </c>
      <c r="N79" s="11">
        <v>8.1999999999999993</v>
      </c>
      <c r="O79" s="11">
        <v>5</v>
      </c>
      <c r="P79" s="11">
        <v>1.2</v>
      </c>
      <c r="Q79" s="11">
        <v>0.75</v>
      </c>
      <c r="R79" s="11">
        <f>Q79*P79*O79</f>
        <v>4.5</v>
      </c>
      <c r="S79" s="11"/>
      <c r="T79" s="23">
        <v>45597</v>
      </c>
      <c r="U79" s="21">
        <v>8.1999999999999993</v>
      </c>
      <c r="V79" s="21">
        <v>4.7</v>
      </c>
      <c r="W79" s="21">
        <v>1.3</v>
      </c>
      <c r="X79" s="21"/>
      <c r="Y79" s="24">
        <f t="shared" ref="Y79:Y81" si="21">V79*W79*X79</f>
        <v>0</v>
      </c>
      <c r="Z79" s="21"/>
      <c r="AA79" s="14">
        <v>45600</v>
      </c>
      <c r="AB79" s="21"/>
      <c r="AC79" s="21"/>
      <c r="AD79" s="21"/>
      <c r="AE79" s="21"/>
      <c r="AF79" s="21">
        <f t="shared" ref="AF79:AF83" si="22">AE79*AD79*AC79</f>
        <v>0</v>
      </c>
      <c r="AG79" s="21"/>
      <c r="AH79" s="14">
        <v>45602</v>
      </c>
      <c r="AI79" s="25"/>
      <c r="AJ79" s="25"/>
      <c r="AK79" s="25"/>
      <c r="AL79" s="25"/>
      <c r="AM79" s="25"/>
      <c r="AN79" s="25"/>
      <c r="AO79" s="26">
        <v>45515</v>
      </c>
      <c r="AP79" s="21"/>
      <c r="AQ79" s="21"/>
      <c r="AR79" s="21"/>
      <c r="AS79" s="21"/>
      <c r="AT79" s="21"/>
      <c r="AU79" s="21"/>
      <c r="AV79" s="22">
        <v>45607</v>
      </c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 ht="15" customHeight="1" x14ac:dyDescent="0.25">
      <c r="A80" s="21" t="s">
        <v>13</v>
      </c>
      <c r="B80" s="21" t="s">
        <v>17</v>
      </c>
      <c r="C80" s="21">
        <v>6</v>
      </c>
      <c r="D80" s="21" t="s">
        <v>28</v>
      </c>
      <c r="E80" s="11">
        <v>2</v>
      </c>
      <c r="F80" s="22">
        <v>45593</v>
      </c>
      <c r="G80" s="21">
        <v>22.6</v>
      </c>
      <c r="H80" s="21"/>
      <c r="I80" s="21"/>
      <c r="J80" s="21"/>
      <c r="K80" s="21"/>
      <c r="L80" s="21"/>
      <c r="M80" s="22">
        <v>45595</v>
      </c>
      <c r="N80" s="21">
        <v>24.8</v>
      </c>
      <c r="O80" s="21">
        <v>17</v>
      </c>
      <c r="P80" s="21">
        <v>1.1000000000000001</v>
      </c>
      <c r="Q80" s="21"/>
      <c r="R80" s="21"/>
      <c r="S80" s="21"/>
      <c r="T80" s="18">
        <v>45597</v>
      </c>
      <c r="U80" s="11">
        <v>25.4</v>
      </c>
      <c r="V80" s="11">
        <v>16.8</v>
      </c>
      <c r="W80" s="11">
        <v>1.1000000000000001</v>
      </c>
      <c r="X80" s="11">
        <v>0.75</v>
      </c>
      <c r="Y80" s="19">
        <f t="shared" si="21"/>
        <v>13.860000000000003</v>
      </c>
      <c r="Z80" s="11"/>
      <c r="AA80" s="14">
        <v>45600</v>
      </c>
      <c r="AB80" s="21"/>
      <c r="AC80" s="21"/>
      <c r="AD80" s="21"/>
      <c r="AE80" s="21"/>
      <c r="AF80" s="21">
        <f t="shared" si="22"/>
        <v>0</v>
      </c>
      <c r="AG80" s="21"/>
      <c r="AH80" s="14">
        <v>45602</v>
      </c>
      <c r="AI80" s="25"/>
      <c r="AJ80" s="25"/>
      <c r="AK80" s="25"/>
      <c r="AL80" s="25"/>
      <c r="AM80" s="25"/>
      <c r="AN80" s="25"/>
      <c r="AO80" s="26">
        <v>45515</v>
      </c>
      <c r="AP80" s="21"/>
      <c r="AQ80" s="21"/>
      <c r="AR80" s="21"/>
      <c r="AS80" s="21"/>
      <c r="AT80" s="21"/>
      <c r="AU80" s="21"/>
      <c r="AV80" s="22">
        <v>45607</v>
      </c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 ht="15" customHeight="1" x14ac:dyDescent="0.25">
      <c r="A81" s="21" t="s">
        <v>13</v>
      </c>
      <c r="B81" s="21" t="s">
        <v>17</v>
      </c>
      <c r="C81" s="21">
        <v>6</v>
      </c>
      <c r="D81" s="21" t="s">
        <v>28</v>
      </c>
      <c r="E81" s="11">
        <v>3</v>
      </c>
      <c r="F81" s="22">
        <v>45593</v>
      </c>
      <c r="G81" s="21">
        <v>19.8</v>
      </c>
      <c r="H81" s="21"/>
      <c r="I81" s="21"/>
      <c r="J81" s="21"/>
      <c r="K81" s="21"/>
      <c r="L81" s="21"/>
      <c r="M81" s="22">
        <v>45595</v>
      </c>
      <c r="N81" s="21">
        <v>32.5</v>
      </c>
      <c r="O81" s="21"/>
      <c r="P81" s="21"/>
      <c r="Q81" s="21"/>
      <c r="R81" s="21"/>
      <c r="S81" s="21"/>
      <c r="T81" s="23">
        <v>45597</v>
      </c>
      <c r="U81" s="21">
        <v>41.6</v>
      </c>
      <c r="V81" s="21"/>
      <c r="W81" s="21"/>
      <c r="X81" s="21"/>
      <c r="Y81" s="24">
        <f t="shared" si="21"/>
        <v>0</v>
      </c>
      <c r="Z81" s="21"/>
      <c r="AA81" s="18">
        <v>45600</v>
      </c>
      <c r="AB81" s="11">
        <v>46.2</v>
      </c>
      <c r="AC81" s="11">
        <v>34.1</v>
      </c>
      <c r="AD81" s="11">
        <v>1.1000000000000001</v>
      </c>
      <c r="AE81" s="11">
        <v>0.75</v>
      </c>
      <c r="AF81" s="11">
        <f t="shared" si="22"/>
        <v>28.132500000000004</v>
      </c>
      <c r="AG81" s="11"/>
      <c r="AH81" s="14">
        <v>45602</v>
      </c>
      <c r="AI81" s="25"/>
      <c r="AJ81" s="25"/>
      <c r="AK81" s="25"/>
      <c r="AL81" s="25"/>
      <c r="AM81" s="25"/>
      <c r="AN81" s="25"/>
      <c r="AO81" s="26">
        <v>45515</v>
      </c>
      <c r="AP81" s="21"/>
      <c r="AQ81" s="21"/>
      <c r="AR81" s="21"/>
      <c r="AS81" s="21"/>
      <c r="AT81" s="21"/>
      <c r="AU81" s="21"/>
      <c r="AV81" s="22">
        <v>45607</v>
      </c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 ht="15" customHeight="1" x14ac:dyDescent="0.25">
      <c r="A82" s="21" t="s">
        <v>13</v>
      </c>
      <c r="B82" s="21" t="s">
        <v>17</v>
      </c>
      <c r="C82" s="21">
        <v>6</v>
      </c>
      <c r="D82" s="21" t="s">
        <v>28</v>
      </c>
      <c r="E82" s="11">
        <v>4</v>
      </c>
      <c r="F82" s="22">
        <v>45593</v>
      </c>
      <c r="G82" s="21"/>
      <c r="H82" s="21"/>
      <c r="I82" s="21"/>
      <c r="J82" s="21"/>
      <c r="K82" s="21"/>
      <c r="L82" s="21"/>
      <c r="M82" s="22">
        <v>45595</v>
      </c>
      <c r="N82" s="21"/>
      <c r="O82" s="21"/>
      <c r="P82" s="21"/>
      <c r="Q82" s="21"/>
      <c r="R82" s="21"/>
      <c r="S82" s="21"/>
      <c r="T82" s="23">
        <v>45597</v>
      </c>
      <c r="U82" s="21"/>
      <c r="V82" s="21"/>
      <c r="W82" s="21"/>
      <c r="X82" s="21"/>
      <c r="Y82" s="24"/>
      <c r="Z82" s="21"/>
      <c r="AA82" s="14">
        <v>45600</v>
      </c>
      <c r="AB82" s="21">
        <v>51.3</v>
      </c>
      <c r="AC82" s="21">
        <v>36.299999999999997</v>
      </c>
      <c r="AD82" s="21">
        <v>2.6</v>
      </c>
      <c r="AE82" s="21"/>
      <c r="AF82" s="21">
        <f t="shared" si="22"/>
        <v>0</v>
      </c>
      <c r="AG82" s="21"/>
      <c r="AH82" s="14">
        <v>45602</v>
      </c>
      <c r="AI82" s="25">
        <v>60</v>
      </c>
      <c r="AJ82" s="25">
        <v>46.2</v>
      </c>
      <c r="AK82" s="25">
        <v>2.6</v>
      </c>
      <c r="AL82" s="25"/>
      <c r="AM82" s="25"/>
      <c r="AN82" s="25"/>
      <c r="AO82" s="20">
        <v>45515</v>
      </c>
      <c r="AP82" s="11">
        <v>63.8</v>
      </c>
      <c r="AQ82" s="11">
        <v>48.7</v>
      </c>
      <c r="AR82" s="11">
        <v>2.4</v>
      </c>
      <c r="AS82" s="11">
        <v>0.75</v>
      </c>
      <c r="AT82" s="11">
        <f>AR82*AS82*AQ82</f>
        <v>87.66</v>
      </c>
      <c r="AU82" s="11"/>
      <c r="AV82" s="22">
        <v>45607</v>
      </c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 ht="15" customHeight="1" x14ac:dyDescent="0.25">
      <c r="A83" s="21" t="s">
        <v>13</v>
      </c>
      <c r="B83" s="21" t="s">
        <v>17</v>
      </c>
      <c r="C83" s="21">
        <v>6</v>
      </c>
      <c r="D83" s="21" t="s">
        <v>28</v>
      </c>
      <c r="E83" s="21">
        <v>5</v>
      </c>
      <c r="F83" s="22">
        <v>45593</v>
      </c>
      <c r="G83" s="21"/>
      <c r="H83" s="21"/>
      <c r="I83" s="21"/>
      <c r="J83" s="21"/>
      <c r="K83" s="21"/>
      <c r="L83" s="21"/>
      <c r="M83" s="22">
        <v>45595</v>
      </c>
      <c r="N83" s="21"/>
      <c r="O83" s="21"/>
      <c r="P83" s="21"/>
      <c r="Q83" s="21"/>
      <c r="R83" s="21"/>
      <c r="S83" s="21"/>
      <c r="T83" s="23">
        <v>45597</v>
      </c>
      <c r="U83" s="21"/>
      <c r="V83" s="21"/>
      <c r="W83" s="21"/>
      <c r="X83" s="21"/>
      <c r="Y83" s="24"/>
      <c r="Z83" s="21"/>
      <c r="AA83" s="14">
        <v>45600</v>
      </c>
      <c r="AB83" s="21">
        <v>31.5</v>
      </c>
      <c r="AC83" s="21">
        <v>15.6</v>
      </c>
      <c r="AD83" s="21">
        <v>1.8</v>
      </c>
      <c r="AE83" s="21"/>
      <c r="AF83" s="21">
        <f t="shared" si="22"/>
        <v>0</v>
      </c>
      <c r="AG83" s="21"/>
      <c r="AH83" s="14">
        <v>45602</v>
      </c>
      <c r="AI83" s="25">
        <v>45.2</v>
      </c>
      <c r="AJ83" s="25">
        <v>24.5</v>
      </c>
      <c r="AK83" s="25">
        <v>3.4</v>
      </c>
      <c r="AL83" s="25"/>
      <c r="AM83" s="25"/>
      <c r="AN83" s="25"/>
      <c r="AO83" s="26">
        <v>45515</v>
      </c>
      <c r="AP83" s="21">
        <v>57.5</v>
      </c>
      <c r="AQ83" s="21">
        <v>32</v>
      </c>
      <c r="AR83" s="21">
        <v>4</v>
      </c>
      <c r="AS83" s="21"/>
      <c r="AT83" s="21"/>
      <c r="AU83" s="21"/>
      <c r="AV83" s="22">
        <v>45607</v>
      </c>
      <c r="AW83" s="21">
        <v>71.400000000000006</v>
      </c>
      <c r="AX83" s="21">
        <v>55.2</v>
      </c>
      <c r="AY83" s="21">
        <v>3.7</v>
      </c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 ht="15" customHeight="1" x14ac:dyDescent="0.25">
      <c r="A84" s="21" t="s">
        <v>13</v>
      </c>
      <c r="B84" s="21" t="s">
        <v>17</v>
      </c>
      <c r="C84" s="21">
        <v>6</v>
      </c>
      <c r="D84" s="21" t="s">
        <v>28</v>
      </c>
      <c r="E84" s="21">
        <v>6</v>
      </c>
      <c r="F84" s="22"/>
      <c r="G84" s="21"/>
      <c r="H84" s="21"/>
      <c r="I84" s="21"/>
      <c r="J84" s="21"/>
      <c r="K84" s="21"/>
      <c r="L84" s="21"/>
      <c r="M84" s="22"/>
      <c r="N84" s="21"/>
      <c r="O84" s="21"/>
      <c r="P84" s="21"/>
      <c r="Q84" s="21"/>
      <c r="R84" s="21"/>
      <c r="S84" s="21"/>
      <c r="T84" s="23"/>
      <c r="U84" s="21"/>
      <c r="V84" s="21"/>
      <c r="W84" s="21"/>
      <c r="X84" s="21"/>
      <c r="Y84" s="24"/>
      <c r="Z84" s="21"/>
      <c r="AA84" s="23"/>
      <c r="AB84" s="21"/>
      <c r="AC84" s="21"/>
      <c r="AD84" s="21"/>
      <c r="AE84" s="21"/>
      <c r="AF84" s="21"/>
      <c r="AG84" s="21"/>
      <c r="AH84" s="14">
        <v>45602</v>
      </c>
      <c r="AI84" s="25">
        <v>28.4</v>
      </c>
      <c r="AJ84" s="25">
        <v>7.6</v>
      </c>
      <c r="AK84" s="25">
        <v>1.1000000000000001</v>
      </c>
      <c r="AL84" s="25"/>
      <c r="AM84" s="25"/>
      <c r="AN84" s="25"/>
      <c r="AO84" s="26">
        <v>45515</v>
      </c>
      <c r="AP84" s="21">
        <v>40.4</v>
      </c>
      <c r="AQ84" s="21">
        <v>30.9</v>
      </c>
      <c r="AR84" s="21">
        <v>2.5</v>
      </c>
      <c r="AS84" s="21"/>
      <c r="AT84" s="21"/>
      <c r="AU84" s="21"/>
      <c r="AV84" s="22">
        <v>45607</v>
      </c>
      <c r="AW84" s="21">
        <v>55.9</v>
      </c>
      <c r="AX84" s="21">
        <v>26.8</v>
      </c>
      <c r="AY84" s="21">
        <v>4.0999999999999996</v>
      </c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 ht="15" customHeight="1" x14ac:dyDescent="0.25">
      <c r="A85" s="21" t="s">
        <v>13</v>
      </c>
      <c r="B85" s="21" t="s">
        <v>17</v>
      </c>
      <c r="C85" s="21">
        <v>6</v>
      </c>
      <c r="D85" s="21" t="s">
        <v>28</v>
      </c>
      <c r="E85" s="21">
        <v>7</v>
      </c>
      <c r="F85" s="22"/>
      <c r="G85" s="21"/>
      <c r="H85" s="21"/>
      <c r="I85" s="21"/>
      <c r="J85" s="21"/>
      <c r="K85" s="21"/>
      <c r="L85" s="21"/>
      <c r="M85" s="22"/>
      <c r="N85" s="21"/>
      <c r="O85" s="21"/>
      <c r="P85" s="21"/>
      <c r="Q85" s="21"/>
      <c r="R85" s="21"/>
      <c r="S85" s="21"/>
      <c r="T85" s="23"/>
      <c r="U85" s="21"/>
      <c r="V85" s="21"/>
      <c r="W85" s="21"/>
      <c r="X85" s="21"/>
      <c r="Y85" s="24"/>
      <c r="Z85" s="21"/>
      <c r="AA85" s="23"/>
      <c r="AB85" s="21"/>
      <c r="AC85" s="21"/>
      <c r="AD85" s="21"/>
      <c r="AE85" s="21"/>
      <c r="AF85" s="21"/>
      <c r="AG85" s="21"/>
      <c r="AH85" s="14">
        <v>45602</v>
      </c>
      <c r="AI85" s="25"/>
      <c r="AJ85" s="25"/>
      <c r="AK85" s="25"/>
      <c r="AL85" s="25"/>
      <c r="AM85" s="25"/>
      <c r="AN85" s="25"/>
      <c r="AO85" s="26"/>
      <c r="AP85" s="21"/>
      <c r="AQ85" s="21"/>
      <c r="AR85" s="21"/>
      <c r="AS85" s="21"/>
      <c r="AT85" s="21"/>
      <c r="AU85" s="21"/>
      <c r="AV85" s="22">
        <v>45607</v>
      </c>
      <c r="AW85" s="21">
        <v>35.6</v>
      </c>
      <c r="AX85" s="21">
        <v>8</v>
      </c>
      <c r="AY85" s="21">
        <v>1.1000000000000001</v>
      </c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  <row r="86" spans="1:74" ht="12.5" x14ac:dyDescent="0.25">
      <c r="A86" s="10" t="s">
        <v>13</v>
      </c>
      <c r="B86" s="10" t="s">
        <v>14</v>
      </c>
      <c r="C86" s="10">
        <v>7</v>
      </c>
      <c r="D86" s="10" t="s">
        <v>29</v>
      </c>
      <c r="E86" s="11">
        <v>1</v>
      </c>
      <c r="F86" s="12">
        <v>45593</v>
      </c>
      <c r="G86" s="10">
        <v>9.8000000000000007</v>
      </c>
      <c r="H86" s="10">
        <v>5.6</v>
      </c>
      <c r="I86" s="10">
        <v>1.3</v>
      </c>
      <c r="J86" s="10">
        <v>0.75</v>
      </c>
      <c r="K86" s="10">
        <f>J86*I86*H86</f>
        <v>5.46</v>
      </c>
      <c r="L86" s="10"/>
      <c r="M86" s="13">
        <v>45595</v>
      </c>
      <c r="N86" s="11">
        <v>10</v>
      </c>
      <c r="O86" s="11">
        <v>5.5</v>
      </c>
      <c r="P86" s="11">
        <v>1.3</v>
      </c>
      <c r="Q86" s="11">
        <v>0.75</v>
      </c>
      <c r="R86" s="11">
        <f>Q86*P86*O86</f>
        <v>5.3625000000000007</v>
      </c>
      <c r="S86" s="11"/>
      <c r="T86" s="14">
        <v>45597</v>
      </c>
      <c r="U86" s="10">
        <v>9.6999999999999993</v>
      </c>
      <c r="V86" s="10">
        <v>5.6</v>
      </c>
      <c r="W86" s="10">
        <v>1.4</v>
      </c>
      <c r="Y86" s="15">
        <f t="shared" ref="Y86:Y88" si="23">V86*W86*X86</f>
        <v>0</v>
      </c>
      <c r="AA86" s="14">
        <v>45600</v>
      </c>
      <c r="AF86" s="10">
        <f t="shared" ref="AF86:AF90" si="24">AE86*AD86*AC86</f>
        <v>0</v>
      </c>
      <c r="AH86" s="14">
        <v>45602</v>
      </c>
      <c r="AI86" s="16"/>
      <c r="AJ86" s="16"/>
      <c r="AK86" s="16"/>
      <c r="AL86" s="16"/>
      <c r="AM86" s="16"/>
      <c r="AN86" s="16"/>
      <c r="AO86" s="17">
        <v>45515</v>
      </c>
      <c r="AV86" s="12">
        <v>45607</v>
      </c>
    </row>
    <row r="87" spans="1:74" ht="12.5" x14ac:dyDescent="0.25">
      <c r="A87" s="10" t="s">
        <v>13</v>
      </c>
      <c r="B87" s="10" t="s">
        <v>14</v>
      </c>
      <c r="C87" s="10">
        <v>7</v>
      </c>
      <c r="D87" s="10" t="s">
        <v>29</v>
      </c>
      <c r="E87" s="11">
        <v>2</v>
      </c>
      <c r="F87" s="12">
        <v>45593</v>
      </c>
      <c r="G87" s="10">
        <v>21.8</v>
      </c>
      <c r="H87" s="10"/>
      <c r="I87" s="10"/>
      <c r="J87" s="10"/>
      <c r="K87" s="10"/>
      <c r="L87" s="10"/>
      <c r="M87" s="12">
        <v>45595</v>
      </c>
      <c r="N87" s="10">
        <v>24.4</v>
      </c>
      <c r="O87" s="10">
        <v>16.3</v>
      </c>
      <c r="P87" s="10">
        <v>1.1000000000000001</v>
      </c>
      <c r="T87" s="18">
        <v>45597</v>
      </c>
      <c r="U87" s="11">
        <v>25.6</v>
      </c>
      <c r="V87" s="11">
        <v>16.399999999999999</v>
      </c>
      <c r="W87" s="11">
        <v>1.1000000000000001</v>
      </c>
      <c r="X87" s="11">
        <v>0.75</v>
      </c>
      <c r="Y87" s="19">
        <f t="shared" si="23"/>
        <v>13.53</v>
      </c>
      <c r="Z87" s="11"/>
      <c r="AA87" s="14">
        <v>45600</v>
      </c>
      <c r="AF87" s="10">
        <f t="shared" si="24"/>
        <v>0</v>
      </c>
      <c r="AH87" s="14">
        <v>45602</v>
      </c>
      <c r="AI87" s="16"/>
      <c r="AJ87" s="16"/>
      <c r="AK87" s="16"/>
      <c r="AL87" s="16"/>
      <c r="AM87" s="16"/>
      <c r="AN87" s="16"/>
      <c r="AO87" s="17">
        <v>45515</v>
      </c>
      <c r="AV87" s="12">
        <v>45607</v>
      </c>
    </row>
    <row r="88" spans="1:74" ht="12.5" x14ac:dyDescent="0.25">
      <c r="A88" s="10" t="s">
        <v>13</v>
      </c>
      <c r="B88" s="10" t="s">
        <v>14</v>
      </c>
      <c r="C88" s="10">
        <v>7</v>
      </c>
      <c r="D88" s="10" t="s">
        <v>29</v>
      </c>
      <c r="E88" s="11">
        <v>3</v>
      </c>
      <c r="F88" s="12">
        <v>45593</v>
      </c>
      <c r="G88" s="10">
        <v>18.2</v>
      </c>
      <c r="H88" s="10"/>
      <c r="I88" s="10"/>
      <c r="J88" s="10"/>
      <c r="K88" s="10"/>
      <c r="L88" s="10"/>
      <c r="M88" s="12">
        <v>45595</v>
      </c>
      <c r="N88" s="10">
        <v>31.3</v>
      </c>
      <c r="T88" s="14">
        <v>45597</v>
      </c>
      <c r="U88" s="10">
        <v>41</v>
      </c>
      <c r="Y88" s="15">
        <f t="shared" si="23"/>
        <v>0</v>
      </c>
      <c r="AA88" s="18">
        <v>45600</v>
      </c>
      <c r="AB88" s="11">
        <v>46.5</v>
      </c>
      <c r="AC88" s="11">
        <v>33.6</v>
      </c>
      <c r="AD88" s="11">
        <v>1.5</v>
      </c>
      <c r="AE88" s="11">
        <v>0.75</v>
      </c>
      <c r="AF88" s="11">
        <f t="shared" si="24"/>
        <v>37.800000000000004</v>
      </c>
      <c r="AG88" s="11"/>
      <c r="AH88" s="14">
        <v>45602</v>
      </c>
      <c r="AI88" s="16"/>
      <c r="AJ88" s="16"/>
      <c r="AK88" s="16"/>
      <c r="AL88" s="16"/>
      <c r="AM88" s="16"/>
      <c r="AN88" s="16"/>
      <c r="AO88" s="17">
        <v>45515</v>
      </c>
      <c r="AV88" s="12">
        <v>45607</v>
      </c>
    </row>
    <row r="89" spans="1:74" ht="12.5" x14ac:dyDescent="0.25">
      <c r="A89" s="10" t="s">
        <v>13</v>
      </c>
      <c r="B89" s="10" t="s">
        <v>14</v>
      </c>
      <c r="C89" s="10">
        <v>7</v>
      </c>
      <c r="D89" s="10" t="s">
        <v>29</v>
      </c>
      <c r="E89" s="11">
        <v>4</v>
      </c>
      <c r="F89" s="12">
        <v>45593</v>
      </c>
      <c r="G89" s="10"/>
      <c r="H89" s="10"/>
      <c r="I89" s="10"/>
      <c r="J89" s="10"/>
      <c r="K89" s="10"/>
      <c r="L89" s="10"/>
      <c r="M89" s="12">
        <v>45595</v>
      </c>
      <c r="N89" s="10"/>
      <c r="T89" s="14">
        <v>45597</v>
      </c>
      <c r="U89" s="10"/>
      <c r="Y89" s="15"/>
      <c r="AA89" s="14">
        <v>45600</v>
      </c>
      <c r="AB89" s="10">
        <v>53</v>
      </c>
      <c r="AC89" s="10">
        <v>34.299999999999997</v>
      </c>
      <c r="AD89" s="10">
        <v>2.8</v>
      </c>
      <c r="AF89" s="10">
        <f t="shared" si="24"/>
        <v>0</v>
      </c>
      <c r="AH89" s="14">
        <v>45602</v>
      </c>
      <c r="AI89" s="28">
        <v>64.099999999999994</v>
      </c>
      <c r="AJ89" s="28">
        <v>50.4</v>
      </c>
      <c r="AK89" s="28">
        <v>2.6</v>
      </c>
      <c r="AL89" s="11">
        <v>0.75</v>
      </c>
      <c r="AM89" s="11">
        <f>AK89*AL89*AJ89</f>
        <v>98.28</v>
      </c>
      <c r="AN89" s="28"/>
      <c r="AO89" s="17">
        <v>45515</v>
      </c>
      <c r="AV89" s="12">
        <v>45607</v>
      </c>
    </row>
    <row r="90" spans="1:74" ht="12.5" x14ac:dyDescent="0.25">
      <c r="A90" s="10" t="s">
        <v>13</v>
      </c>
      <c r="B90" s="10" t="s">
        <v>14</v>
      </c>
      <c r="C90" s="10">
        <v>7</v>
      </c>
      <c r="D90" s="10" t="s">
        <v>29</v>
      </c>
      <c r="E90" s="10">
        <v>5</v>
      </c>
      <c r="F90" s="12">
        <v>45593</v>
      </c>
      <c r="G90" s="10"/>
      <c r="H90" s="10"/>
      <c r="I90" s="10"/>
      <c r="J90" s="10"/>
      <c r="K90" s="10"/>
      <c r="L90" s="10"/>
      <c r="M90" s="12">
        <v>45595</v>
      </c>
      <c r="N90" s="10"/>
      <c r="T90" s="14">
        <v>45597</v>
      </c>
      <c r="U90" s="10"/>
      <c r="Y90" s="15"/>
      <c r="AA90" s="14">
        <v>45600</v>
      </c>
      <c r="AB90" s="10">
        <v>34</v>
      </c>
      <c r="AC90" s="10">
        <v>16.2</v>
      </c>
      <c r="AD90" s="10">
        <v>2</v>
      </c>
      <c r="AF90" s="10">
        <f t="shared" si="24"/>
        <v>0</v>
      </c>
      <c r="AH90" s="14">
        <v>45602</v>
      </c>
      <c r="AI90" s="16">
        <v>50.7</v>
      </c>
      <c r="AJ90" s="16">
        <v>28.2</v>
      </c>
      <c r="AK90" s="16">
        <v>3.9</v>
      </c>
      <c r="AL90" s="16"/>
      <c r="AM90" s="16"/>
      <c r="AN90" s="16"/>
      <c r="AO90" s="17">
        <v>45515</v>
      </c>
      <c r="AP90" s="10">
        <v>67.5</v>
      </c>
      <c r="AQ90" s="10">
        <v>40.799999999999997</v>
      </c>
      <c r="AR90" s="10">
        <v>4.1500000000000004</v>
      </c>
      <c r="AV90" s="12">
        <v>45607</v>
      </c>
      <c r="AW90" s="10">
        <v>84.6</v>
      </c>
      <c r="AX90" s="10">
        <v>59.7</v>
      </c>
      <c r="AY90" s="10">
        <v>3.5</v>
      </c>
    </row>
    <row r="91" spans="1:74" ht="12.5" x14ac:dyDescent="0.25">
      <c r="A91" s="10" t="s">
        <v>13</v>
      </c>
      <c r="B91" s="10" t="s">
        <v>14</v>
      </c>
      <c r="C91" s="10">
        <v>7</v>
      </c>
      <c r="D91" s="10" t="s">
        <v>29</v>
      </c>
      <c r="E91" s="10">
        <v>6</v>
      </c>
      <c r="F91" s="12"/>
      <c r="G91" s="10"/>
      <c r="H91" s="10"/>
      <c r="I91" s="10"/>
      <c r="J91" s="10"/>
      <c r="K91" s="10"/>
      <c r="L91" s="10"/>
      <c r="M91" s="12"/>
      <c r="N91" s="10"/>
      <c r="T91" s="14"/>
      <c r="U91" s="10"/>
      <c r="Y91" s="15"/>
      <c r="AA91" s="14"/>
      <c r="AB91" s="10"/>
      <c r="AC91" s="10"/>
      <c r="AD91" s="10"/>
      <c r="AH91" s="14">
        <v>45602</v>
      </c>
      <c r="AI91" s="16">
        <v>30.9</v>
      </c>
      <c r="AJ91" s="16">
        <v>8</v>
      </c>
      <c r="AK91" s="16">
        <v>1.4</v>
      </c>
      <c r="AL91" s="16"/>
      <c r="AM91" s="16"/>
      <c r="AN91" s="16"/>
      <c r="AO91" s="17">
        <v>45515</v>
      </c>
      <c r="AP91" s="10">
        <v>47.7</v>
      </c>
      <c r="AQ91" s="10">
        <v>17.899999999999999</v>
      </c>
      <c r="AR91" s="10">
        <v>3.2</v>
      </c>
      <c r="AV91" s="12">
        <v>45607</v>
      </c>
      <c r="AW91" s="10">
        <v>72.599999999999994</v>
      </c>
      <c r="AX91" s="10">
        <v>43.6</v>
      </c>
      <c r="AY91" s="10">
        <v>5</v>
      </c>
    </row>
    <row r="92" spans="1:74" ht="12.5" x14ac:dyDescent="0.25">
      <c r="A92" s="10" t="s">
        <v>13</v>
      </c>
      <c r="B92" s="10" t="s">
        <v>14</v>
      </c>
      <c r="C92" s="10">
        <v>7</v>
      </c>
      <c r="D92" s="10" t="s">
        <v>29</v>
      </c>
      <c r="E92" s="10">
        <v>7</v>
      </c>
      <c r="F92" s="12"/>
      <c r="G92" s="10"/>
      <c r="H92" s="10"/>
      <c r="I92" s="10"/>
      <c r="J92" s="10"/>
      <c r="K92" s="10"/>
      <c r="L92" s="10"/>
      <c r="M92" s="12"/>
      <c r="N92" s="10"/>
      <c r="T92" s="14"/>
      <c r="U92" s="10"/>
      <c r="Y92" s="15"/>
      <c r="AA92" s="14"/>
      <c r="AB92" s="10"/>
      <c r="AC92" s="10"/>
      <c r="AD92" s="10"/>
      <c r="AH92" s="14">
        <v>45602</v>
      </c>
      <c r="AI92" s="16"/>
      <c r="AJ92" s="16"/>
      <c r="AK92" s="16"/>
      <c r="AL92" s="16"/>
      <c r="AM92" s="16"/>
      <c r="AN92" s="16"/>
      <c r="AO92" s="17"/>
      <c r="AP92" s="10"/>
      <c r="AQ92" s="10"/>
      <c r="AR92" s="10"/>
      <c r="AV92" s="12">
        <v>45607</v>
      </c>
      <c r="AW92" s="10">
        <v>52.95</v>
      </c>
      <c r="AX92" s="10">
        <v>22</v>
      </c>
      <c r="AY92" s="10">
        <v>3.6</v>
      </c>
    </row>
    <row r="93" spans="1:74" ht="15" customHeight="1" x14ac:dyDescent="0.25">
      <c r="A93" s="21" t="s">
        <v>13</v>
      </c>
      <c r="B93" s="21" t="s">
        <v>14</v>
      </c>
      <c r="C93" s="21">
        <v>7</v>
      </c>
      <c r="D93" s="21" t="s">
        <v>30</v>
      </c>
      <c r="E93" s="11">
        <v>1</v>
      </c>
      <c r="F93" s="22">
        <v>45593</v>
      </c>
      <c r="G93" s="21">
        <v>9.4</v>
      </c>
      <c r="H93" s="21">
        <v>5.4</v>
      </c>
      <c r="I93" s="21">
        <v>1.2</v>
      </c>
      <c r="J93" s="21">
        <v>0.75</v>
      </c>
      <c r="K93" s="21">
        <f>J93*I93*H93</f>
        <v>4.8599999999999994</v>
      </c>
      <c r="L93" s="21"/>
      <c r="M93" s="13">
        <v>45595</v>
      </c>
      <c r="N93" s="11">
        <v>9.9</v>
      </c>
      <c r="O93" s="11">
        <v>5.6</v>
      </c>
      <c r="P93" s="11">
        <v>1.3</v>
      </c>
      <c r="Q93" s="11">
        <v>0.75</v>
      </c>
      <c r="R93" s="11">
        <f>Q93*P93*O93</f>
        <v>5.46</v>
      </c>
      <c r="S93" s="11"/>
      <c r="T93" s="23">
        <v>45597</v>
      </c>
      <c r="U93" s="21">
        <v>9.5</v>
      </c>
      <c r="V93" s="21">
        <v>5.6</v>
      </c>
      <c r="W93" s="21">
        <v>1.3</v>
      </c>
      <c r="X93" s="21"/>
      <c r="Y93" s="24">
        <f t="shared" ref="Y93:Y95" si="25">V93*W93*X93</f>
        <v>0</v>
      </c>
      <c r="Z93" s="21"/>
      <c r="AA93" s="14">
        <v>45600</v>
      </c>
      <c r="AB93" s="21"/>
      <c r="AC93" s="21"/>
      <c r="AD93" s="21"/>
      <c r="AE93" s="21"/>
      <c r="AF93" s="21">
        <f t="shared" ref="AF93:AF97" si="26">AE93*AD93*AC93</f>
        <v>0</v>
      </c>
      <c r="AG93" s="21"/>
      <c r="AH93" s="14">
        <v>45602</v>
      </c>
      <c r="AI93" s="25"/>
      <c r="AJ93" s="25"/>
      <c r="AK93" s="25"/>
      <c r="AL93" s="25"/>
      <c r="AM93" s="25"/>
      <c r="AN93" s="25"/>
      <c r="AO93" s="26">
        <v>45515</v>
      </c>
      <c r="AP93" s="21"/>
      <c r="AQ93" s="21"/>
      <c r="AR93" s="21"/>
      <c r="AS93" s="21"/>
      <c r="AT93" s="21"/>
      <c r="AU93" s="21"/>
      <c r="AV93" s="22">
        <v>45607</v>
      </c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</row>
    <row r="94" spans="1:74" ht="15" customHeight="1" x14ac:dyDescent="0.25">
      <c r="A94" s="21" t="s">
        <v>13</v>
      </c>
      <c r="B94" s="21" t="s">
        <v>14</v>
      </c>
      <c r="C94" s="21">
        <v>7</v>
      </c>
      <c r="D94" s="21" t="s">
        <v>30</v>
      </c>
      <c r="E94" s="11">
        <v>2</v>
      </c>
      <c r="F94" s="22">
        <v>45593</v>
      </c>
      <c r="G94" s="21">
        <v>23</v>
      </c>
      <c r="H94" s="21"/>
      <c r="I94" s="21"/>
      <c r="J94" s="21"/>
      <c r="K94" s="21"/>
      <c r="L94" s="21"/>
      <c r="M94" s="22">
        <v>45595</v>
      </c>
      <c r="N94" s="21">
        <v>24.4</v>
      </c>
      <c r="O94" s="21">
        <v>15.4</v>
      </c>
      <c r="P94" s="21">
        <v>1.1000000000000001</v>
      </c>
      <c r="Q94" s="21"/>
      <c r="R94" s="21"/>
      <c r="S94" s="21"/>
      <c r="T94" s="18">
        <v>45597</v>
      </c>
      <c r="U94" s="11">
        <v>24.8</v>
      </c>
      <c r="V94" s="11">
        <v>15.6</v>
      </c>
      <c r="W94" s="11">
        <v>1.2</v>
      </c>
      <c r="X94" s="11">
        <v>0.75</v>
      </c>
      <c r="Y94" s="19">
        <f t="shared" si="25"/>
        <v>14.04</v>
      </c>
      <c r="Z94" s="11"/>
      <c r="AA94" s="14">
        <v>45600</v>
      </c>
      <c r="AB94" s="21"/>
      <c r="AC94" s="21"/>
      <c r="AD94" s="21"/>
      <c r="AE94" s="21"/>
      <c r="AF94" s="21">
        <f t="shared" si="26"/>
        <v>0</v>
      </c>
      <c r="AG94" s="21"/>
      <c r="AH94" s="14">
        <v>45602</v>
      </c>
      <c r="AI94" s="25"/>
      <c r="AJ94" s="25"/>
      <c r="AK94" s="25"/>
      <c r="AL94" s="25"/>
      <c r="AM94" s="25"/>
      <c r="AN94" s="25"/>
      <c r="AO94" s="26">
        <v>45515</v>
      </c>
      <c r="AP94" s="21"/>
      <c r="AQ94" s="21"/>
      <c r="AR94" s="21"/>
      <c r="AS94" s="21"/>
      <c r="AT94" s="21"/>
      <c r="AU94" s="21"/>
      <c r="AV94" s="22">
        <v>45607</v>
      </c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</row>
    <row r="95" spans="1:74" ht="15" customHeight="1" x14ac:dyDescent="0.25">
      <c r="A95" s="21" t="s">
        <v>13</v>
      </c>
      <c r="B95" s="21" t="s">
        <v>14</v>
      </c>
      <c r="C95" s="21">
        <v>7</v>
      </c>
      <c r="D95" s="21" t="s">
        <v>30</v>
      </c>
      <c r="E95" s="11">
        <v>3</v>
      </c>
      <c r="F95" s="22">
        <v>45593</v>
      </c>
      <c r="G95" s="21">
        <v>22.3</v>
      </c>
      <c r="H95" s="21"/>
      <c r="I95" s="21"/>
      <c r="J95" s="21"/>
      <c r="K95" s="21"/>
      <c r="L95" s="21"/>
      <c r="M95" s="22">
        <v>45595</v>
      </c>
      <c r="N95" s="21">
        <v>35.299999999999997</v>
      </c>
      <c r="O95" s="21"/>
      <c r="P95" s="21"/>
      <c r="Q95" s="21"/>
      <c r="R95" s="21"/>
      <c r="S95" s="21"/>
      <c r="T95" s="23">
        <v>45597</v>
      </c>
      <c r="U95" s="21">
        <v>41.7</v>
      </c>
      <c r="V95" s="21"/>
      <c r="W95" s="21"/>
      <c r="X95" s="21"/>
      <c r="Y95" s="24">
        <f t="shared" si="25"/>
        <v>0</v>
      </c>
      <c r="Z95" s="21"/>
      <c r="AA95" s="18">
        <v>45600</v>
      </c>
      <c r="AB95" s="11">
        <v>45.5</v>
      </c>
      <c r="AC95" s="11">
        <v>33</v>
      </c>
      <c r="AD95" s="11">
        <v>1.5</v>
      </c>
      <c r="AE95" s="11">
        <v>0.75</v>
      </c>
      <c r="AF95" s="11">
        <f t="shared" si="26"/>
        <v>37.125</v>
      </c>
      <c r="AG95" s="11"/>
      <c r="AH95" s="14">
        <v>45602</v>
      </c>
      <c r="AI95" s="25"/>
      <c r="AJ95" s="25"/>
      <c r="AK95" s="25"/>
      <c r="AL95" s="25"/>
      <c r="AM95" s="25"/>
      <c r="AN95" s="25"/>
      <c r="AO95" s="26">
        <v>45515</v>
      </c>
      <c r="AP95" s="21"/>
      <c r="AQ95" s="21"/>
      <c r="AR95" s="21"/>
      <c r="AS95" s="21"/>
      <c r="AT95" s="21"/>
      <c r="AU95" s="21"/>
      <c r="AV95" s="22">
        <v>45607</v>
      </c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</row>
    <row r="96" spans="1:74" ht="15" customHeight="1" x14ac:dyDescent="0.25">
      <c r="A96" s="21" t="s">
        <v>13</v>
      </c>
      <c r="B96" s="21" t="s">
        <v>14</v>
      </c>
      <c r="C96" s="21">
        <v>7</v>
      </c>
      <c r="D96" s="21" t="s">
        <v>30</v>
      </c>
      <c r="E96" s="11">
        <v>4</v>
      </c>
      <c r="F96" s="22">
        <v>45593</v>
      </c>
      <c r="G96" s="21"/>
      <c r="H96" s="21"/>
      <c r="I96" s="21"/>
      <c r="J96" s="21"/>
      <c r="K96" s="21"/>
      <c r="L96" s="21"/>
      <c r="M96" s="22">
        <v>45595</v>
      </c>
      <c r="N96" s="21"/>
      <c r="O96" s="21"/>
      <c r="P96" s="21"/>
      <c r="Q96" s="21"/>
      <c r="R96" s="21"/>
      <c r="S96" s="21"/>
      <c r="T96" s="23">
        <v>45597</v>
      </c>
      <c r="U96" s="21"/>
      <c r="V96" s="21"/>
      <c r="W96" s="21"/>
      <c r="X96" s="21"/>
      <c r="Y96" s="24"/>
      <c r="Z96" s="21"/>
      <c r="AA96" s="14">
        <v>45600</v>
      </c>
      <c r="AB96" s="21">
        <v>55</v>
      </c>
      <c r="AC96" s="21">
        <v>40.5</v>
      </c>
      <c r="AD96" s="21">
        <v>2.8</v>
      </c>
      <c r="AE96" s="21"/>
      <c r="AF96" s="21">
        <f t="shared" si="26"/>
        <v>0</v>
      </c>
      <c r="AG96" s="21"/>
      <c r="AH96" s="14">
        <v>45602</v>
      </c>
      <c r="AI96" s="28">
        <v>65.5</v>
      </c>
      <c r="AJ96" s="28">
        <v>51.2</v>
      </c>
      <c r="AK96" s="28">
        <v>2.8</v>
      </c>
      <c r="AL96" s="11">
        <v>0.75</v>
      </c>
      <c r="AM96" s="11">
        <f>AK96*AL96*AJ96</f>
        <v>107.51999999999998</v>
      </c>
      <c r="AN96" s="28"/>
      <c r="AO96" s="26">
        <v>45515</v>
      </c>
      <c r="AP96" s="21"/>
      <c r="AQ96" s="21"/>
      <c r="AR96" s="21"/>
      <c r="AS96" s="21"/>
      <c r="AT96" s="21"/>
      <c r="AU96" s="21"/>
      <c r="AV96" s="22">
        <v>45607</v>
      </c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</row>
    <row r="97" spans="1:74" ht="15" customHeight="1" x14ac:dyDescent="0.25">
      <c r="A97" s="21" t="s">
        <v>13</v>
      </c>
      <c r="B97" s="21" t="s">
        <v>14</v>
      </c>
      <c r="C97" s="21">
        <v>7</v>
      </c>
      <c r="D97" s="21" t="s">
        <v>30</v>
      </c>
      <c r="E97" s="21">
        <v>5</v>
      </c>
      <c r="F97" s="22">
        <v>45593</v>
      </c>
      <c r="G97" s="21"/>
      <c r="H97" s="21"/>
      <c r="I97" s="21"/>
      <c r="J97" s="21"/>
      <c r="K97" s="21"/>
      <c r="L97" s="21"/>
      <c r="M97" s="22">
        <v>45595</v>
      </c>
      <c r="N97" s="21"/>
      <c r="O97" s="21"/>
      <c r="P97" s="21"/>
      <c r="Q97" s="21"/>
      <c r="R97" s="21"/>
      <c r="S97" s="21"/>
      <c r="T97" s="23">
        <v>45597</v>
      </c>
      <c r="U97" s="21"/>
      <c r="V97" s="21"/>
      <c r="W97" s="21"/>
      <c r="X97" s="21"/>
      <c r="Y97" s="24"/>
      <c r="Z97" s="21"/>
      <c r="AA97" s="14">
        <v>45600</v>
      </c>
      <c r="AB97" s="21">
        <v>35.5</v>
      </c>
      <c r="AC97" s="21">
        <v>15.4</v>
      </c>
      <c r="AD97" s="21">
        <v>2.1</v>
      </c>
      <c r="AE97" s="21"/>
      <c r="AF97" s="21">
        <f t="shared" si="26"/>
        <v>0</v>
      </c>
      <c r="AG97" s="21"/>
      <c r="AH97" s="14">
        <v>45602</v>
      </c>
      <c r="AI97" s="25">
        <v>51.9</v>
      </c>
      <c r="AJ97" s="25">
        <v>29.9</v>
      </c>
      <c r="AK97" s="25">
        <v>4.2</v>
      </c>
      <c r="AL97" s="25"/>
      <c r="AM97" s="25"/>
      <c r="AN97" s="25"/>
      <c r="AO97" s="26">
        <v>45515</v>
      </c>
      <c r="AP97" s="21">
        <v>68.400000000000006</v>
      </c>
      <c r="AQ97" s="21">
        <v>38</v>
      </c>
      <c r="AR97" s="21">
        <v>4.5999999999999996</v>
      </c>
      <c r="AS97" s="21"/>
      <c r="AT97" s="21"/>
      <c r="AU97" s="21"/>
      <c r="AV97" s="22">
        <v>45607</v>
      </c>
      <c r="AW97" s="21">
        <v>87.5</v>
      </c>
      <c r="AX97" s="21">
        <v>59.2</v>
      </c>
      <c r="AY97" s="21">
        <v>4.3499999999999996</v>
      </c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</row>
    <row r="98" spans="1:74" ht="15" customHeight="1" x14ac:dyDescent="0.25">
      <c r="A98" s="21" t="s">
        <v>13</v>
      </c>
      <c r="B98" s="21" t="s">
        <v>14</v>
      </c>
      <c r="C98" s="21">
        <v>7</v>
      </c>
      <c r="D98" s="21" t="s">
        <v>30</v>
      </c>
      <c r="E98" s="21">
        <v>6</v>
      </c>
      <c r="F98" s="22"/>
      <c r="G98" s="21"/>
      <c r="H98" s="21"/>
      <c r="I98" s="21"/>
      <c r="J98" s="21"/>
      <c r="K98" s="21"/>
      <c r="L98" s="21"/>
      <c r="M98" s="22"/>
      <c r="N98" s="21"/>
      <c r="O98" s="21"/>
      <c r="P98" s="21"/>
      <c r="Q98" s="21"/>
      <c r="R98" s="21"/>
      <c r="S98" s="21"/>
      <c r="T98" s="23"/>
      <c r="U98" s="21"/>
      <c r="V98" s="21"/>
      <c r="W98" s="21"/>
      <c r="X98" s="21"/>
      <c r="Y98" s="24"/>
      <c r="Z98" s="21"/>
      <c r="AA98" s="23"/>
      <c r="AB98" s="21"/>
      <c r="AC98" s="21"/>
      <c r="AD98" s="21"/>
      <c r="AE98" s="21"/>
      <c r="AF98" s="21"/>
      <c r="AG98" s="21"/>
      <c r="AH98" s="14">
        <v>45602</v>
      </c>
      <c r="AI98" s="25">
        <v>31.6</v>
      </c>
      <c r="AJ98" s="25">
        <v>8.1</v>
      </c>
      <c r="AK98" s="25">
        <v>1.4</v>
      </c>
      <c r="AL98" s="25"/>
      <c r="AM98" s="25"/>
      <c r="AN98" s="25"/>
      <c r="AO98" s="26">
        <v>45515</v>
      </c>
      <c r="AP98" s="21">
        <v>47.9</v>
      </c>
      <c r="AQ98" s="21">
        <v>16.600000000000001</v>
      </c>
      <c r="AR98" s="21">
        <v>3.5</v>
      </c>
      <c r="AS98" s="21"/>
      <c r="AT98" s="21"/>
      <c r="AU98" s="21"/>
      <c r="AV98" s="22">
        <v>45607</v>
      </c>
      <c r="AW98" s="21">
        <v>72.099999999999994</v>
      </c>
      <c r="AX98" s="21">
        <v>40.6</v>
      </c>
      <c r="AY98" s="21">
        <v>5.45</v>
      </c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</row>
    <row r="99" spans="1:74" ht="15" customHeight="1" x14ac:dyDescent="0.25">
      <c r="A99" s="21" t="s">
        <v>13</v>
      </c>
      <c r="B99" s="21" t="s">
        <v>14</v>
      </c>
      <c r="C99" s="21">
        <v>7</v>
      </c>
      <c r="D99" s="21" t="s">
        <v>30</v>
      </c>
      <c r="E99" s="21">
        <v>7</v>
      </c>
      <c r="F99" s="22"/>
      <c r="G99" s="21"/>
      <c r="H99" s="21"/>
      <c r="I99" s="21"/>
      <c r="J99" s="21"/>
      <c r="K99" s="21"/>
      <c r="L99" s="21"/>
      <c r="M99" s="22"/>
      <c r="N99" s="21"/>
      <c r="O99" s="21"/>
      <c r="P99" s="21"/>
      <c r="Q99" s="21"/>
      <c r="R99" s="21"/>
      <c r="S99" s="21"/>
      <c r="T99" s="23"/>
      <c r="U99" s="21"/>
      <c r="V99" s="21"/>
      <c r="W99" s="21"/>
      <c r="X99" s="21"/>
      <c r="Y99" s="24"/>
      <c r="Z99" s="21"/>
      <c r="AA99" s="23"/>
      <c r="AB99" s="21"/>
      <c r="AC99" s="21"/>
      <c r="AD99" s="21"/>
      <c r="AE99" s="21"/>
      <c r="AF99" s="21"/>
      <c r="AG99" s="21"/>
      <c r="AH99" s="14">
        <v>45602</v>
      </c>
      <c r="AI99" s="25"/>
      <c r="AJ99" s="25"/>
      <c r="AK99" s="25"/>
      <c r="AL99" s="25"/>
      <c r="AM99" s="25"/>
      <c r="AN99" s="25"/>
      <c r="AO99" s="26"/>
      <c r="AP99" s="21"/>
      <c r="AQ99" s="21"/>
      <c r="AR99" s="21"/>
      <c r="AS99" s="21"/>
      <c r="AT99" s="21"/>
      <c r="AU99" s="21"/>
      <c r="AV99" s="22">
        <v>45607</v>
      </c>
      <c r="AW99" s="21">
        <v>52.5</v>
      </c>
      <c r="AX99" s="21">
        <v>21.5</v>
      </c>
      <c r="AY99" s="21">
        <v>3.35</v>
      </c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</row>
    <row r="100" spans="1:74" ht="12.5" x14ac:dyDescent="0.25">
      <c r="A100" s="10" t="s">
        <v>13</v>
      </c>
      <c r="B100" s="10" t="s">
        <v>17</v>
      </c>
      <c r="C100" s="10">
        <v>8</v>
      </c>
      <c r="D100" s="10" t="s">
        <v>31</v>
      </c>
      <c r="E100" s="11">
        <v>1</v>
      </c>
      <c r="F100" s="12">
        <v>45593</v>
      </c>
      <c r="G100" s="10">
        <v>9.8000000000000007</v>
      </c>
      <c r="H100" s="10">
        <v>5.4</v>
      </c>
      <c r="I100" s="10">
        <v>1.4</v>
      </c>
      <c r="J100" s="10">
        <v>0.75</v>
      </c>
      <c r="K100" s="10">
        <f>J100*I100*H100</f>
        <v>5.669999999999999</v>
      </c>
      <c r="L100" s="10"/>
      <c r="M100" s="13">
        <v>45595</v>
      </c>
      <c r="N100" s="11">
        <v>10.199999999999999</v>
      </c>
      <c r="O100" s="11">
        <v>5.5</v>
      </c>
      <c r="P100" s="11">
        <v>1.4</v>
      </c>
      <c r="Q100" s="11">
        <v>0.75</v>
      </c>
      <c r="R100" s="11">
        <f>Q100*P100*O100</f>
        <v>5.7749999999999986</v>
      </c>
      <c r="S100" s="11"/>
      <c r="T100" s="14">
        <v>45597</v>
      </c>
      <c r="U100" s="10">
        <v>10</v>
      </c>
      <c r="V100" s="10">
        <v>5.5</v>
      </c>
      <c r="W100" s="10">
        <v>1.4</v>
      </c>
      <c r="Y100" s="15">
        <f t="shared" ref="Y100:Y102" si="27">V100*W100*X100</f>
        <v>0</v>
      </c>
      <c r="AA100" s="14">
        <v>45600</v>
      </c>
      <c r="AF100" s="10">
        <f t="shared" ref="AF100:AF104" si="28">AE100*AD100*AC100</f>
        <v>0</v>
      </c>
      <c r="AH100" s="14">
        <v>45602</v>
      </c>
      <c r="AI100" s="16"/>
      <c r="AJ100" s="16"/>
      <c r="AK100" s="16"/>
      <c r="AL100" s="16"/>
      <c r="AM100" s="16"/>
      <c r="AN100" s="16"/>
      <c r="AO100" s="17">
        <v>45515</v>
      </c>
      <c r="AV100" s="12">
        <v>45607</v>
      </c>
    </row>
    <row r="101" spans="1:74" ht="12.5" x14ac:dyDescent="0.25">
      <c r="A101" s="10" t="s">
        <v>13</v>
      </c>
      <c r="B101" s="10" t="s">
        <v>17</v>
      </c>
      <c r="C101" s="10">
        <v>8</v>
      </c>
      <c r="D101" s="10" t="s">
        <v>31</v>
      </c>
      <c r="E101" s="11">
        <v>2</v>
      </c>
      <c r="F101" s="12">
        <v>45593</v>
      </c>
      <c r="G101" s="10">
        <v>22.9</v>
      </c>
      <c r="I101" s="10"/>
      <c r="J101" s="10"/>
      <c r="K101" s="10"/>
      <c r="L101" s="10"/>
      <c r="M101" s="12">
        <v>45595</v>
      </c>
      <c r="N101" s="10">
        <v>24.3</v>
      </c>
      <c r="O101" s="10">
        <v>15.6</v>
      </c>
      <c r="P101" s="10">
        <v>1.3</v>
      </c>
      <c r="T101" s="18">
        <v>45597</v>
      </c>
      <c r="U101" s="11">
        <v>25.6</v>
      </c>
      <c r="V101" s="11">
        <v>15.4</v>
      </c>
      <c r="W101" s="11">
        <v>1.2</v>
      </c>
      <c r="X101" s="11">
        <v>0.75</v>
      </c>
      <c r="Y101" s="19">
        <f t="shared" si="27"/>
        <v>13.86</v>
      </c>
      <c r="Z101" s="11"/>
      <c r="AA101" s="14">
        <v>45600</v>
      </c>
      <c r="AF101" s="10">
        <f t="shared" si="28"/>
        <v>0</v>
      </c>
      <c r="AH101" s="14">
        <v>45602</v>
      </c>
      <c r="AI101" s="16"/>
      <c r="AJ101" s="16"/>
      <c r="AK101" s="16"/>
      <c r="AL101" s="16"/>
      <c r="AM101" s="16"/>
      <c r="AN101" s="16"/>
      <c r="AO101" s="17">
        <v>45515</v>
      </c>
      <c r="AV101" s="12">
        <v>45607</v>
      </c>
    </row>
    <row r="102" spans="1:74" ht="12.5" x14ac:dyDescent="0.25">
      <c r="A102" s="10" t="s">
        <v>13</v>
      </c>
      <c r="B102" s="10" t="s">
        <v>17</v>
      </c>
      <c r="C102" s="10">
        <v>8</v>
      </c>
      <c r="D102" s="10" t="s">
        <v>31</v>
      </c>
      <c r="E102" s="11">
        <v>3</v>
      </c>
      <c r="F102" s="12">
        <v>45593</v>
      </c>
      <c r="G102" s="10">
        <v>23</v>
      </c>
      <c r="I102" s="10"/>
      <c r="J102" s="10"/>
      <c r="K102" s="10"/>
      <c r="L102" s="10"/>
      <c r="M102" s="12">
        <v>45595</v>
      </c>
      <c r="N102" s="10">
        <v>36.4</v>
      </c>
      <c r="T102" s="14">
        <v>45597</v>
      </c>
      <c r="U102" s="10">
        <v>42.4</v>
      </c>
      <c r="Y102" s="15">
        <f t="shared" si="27"/>
        <v>0</v>
      </c>
      <c r="AA102" s="18">
        <v>45600</v>
      </c>
      <c r="AB102" s="11">
        <v>45.8</v>
      </c>
      <c r="AC102" s="11">
        <v>32.299999999999997</v>
      </c>
      <c r="AD102" s="11">
        <v>1.5</v>
      </c>
      <c r="AE102" s="11">
        <v>0.75</v>
      </c>
      <c r="AF102" s="11">
        <f t="shared" si="28"/>
        <v>36.337499999999999</v>
      </c>
      <c r="AG102" s="11"/>
      <c r="AH102" s="14">
        <v>45602</v>
      </c>
      <c r="AI102" s="16"/>
      <c r="AJ102" s="16"/>
      <c r="AK102" s="16"/>
      <c r="AL102" s="16"/>
      <c r="AM102" s="16"/>
      <c r="AN102" s="16"/>
      <c r="AO102" s="17">
        <v>45515</v>
      </c>
      <c r="AV102" s="12">
        <v>45607</v>
      </c>
    </row>
    <row r="103" spans="1:74" ht="12.5" x14ac:dyDescent="0.25">
      <c r="A103" s="10" t="s">
        <v>13</v>
      </c>
      <c r="B103" s="10" t="s">
        <v>17</v>
      </c>
      <c r="C103" s="10">
        <v>8</v>
      </c>
      <c r="D103" s="10" t="s">
        <v>31</v>
      </c>
      <c r="E103" s="11">
        <v>4</v>
      </c>
      <c r="F103" s="12">
        <v>45593</v>
      </c>
      <c r="G103" s="10">
        <v>11.1</v>
      </c>
      <c r="H103" s="10"/>
      <c r="I103" s="10"/>
      <c r="J103" s="10"/>
      <c r="K103" s="10"/>
      <c r="L103" s="10"/>
      <c r="M103" s="12">
        <v>45595</v>
      </c>
      <c r="N103" s="10"/>
      <c r="T103" s="14">
        <v>45597</v>
      </c>
      <c r="U103" s="10"/>
      <c r="Y103" s="15"/>
      <c r="AA103" s="14">
        <v>45600</v>
      </c>
      <c r="AB103" s="10">
        <v>59</v>
      </c>
      <c r="AC103" s="10">
        <v>42</v>
      </c>
      <c r="AD103" s="10">
        <v>2.1</v>
      </c>
      <c r="AF103" s="10">
        <f t="shared" si="28"/>
        <v>0</v>
      </c>
      <c r="AH103" s="14">
        <v>45602</v>
      </c>
      <c r="AI103" s="28">
        <v>64.099999999999994</v>
      </c>
      <c r="AJ103" s="28">
        <v>50</v>
      </c>
      <c r="AK103" s="28">
        <v>2.7</v>
      </c>
      <c r="AL103" s="11">
        <v>0.75</v>
      </c>
      <c r="AM103" s="11">
        <f>AK103*AL103*AJ103</f>
        <v>101.25000000000001</v>
      </c>
      <c r="AN103" s="28"/>
      <c r="AO103" s="17">
        <v>45515</v>
      </c>
      <c r="AV103" s="12">
        <v>45607</v>
      </c>
    </row>
    <row r="104" spans="1:74" ht="12.5" x14ac:dyDescent="0.25">
      <c r="A104" s="10" t="s">
        <v>13</v>
      </c>
      <c r="B104" s="10" t="s">
        <v>17</v>
      </c>
      <c r="C104" s="10">
        <v>8</v>
      </c>
      <c r="D104" s="10" t="s">
        <v>31</v>
      </c>
      <c r="E104" s="10">
        <v>5</v>
      </c>
      <c r="F104" s="12">
        <v>45593</v>
      </c>
      <c r="G104" s="10"/>
      <c r="H104" s="10"/>
      <c r="I104" s="10"/>
      <c r="J104" s="10"/>
      <c r="K104" s="10"/>
      <c r="L104" s="10"/>
      <c r="M104" s="12">
        <v>45595</v>
      </c>
      <c r="N104" s="10"/>
      <c r="T104" s="14">
        <v>45597</v>
      </c>
      <c r="U104" s="10"/>
      <c r="Y104" s="15"/>
      <c r="AA104" s="14">
        <v>45600</v>
      </c>
      <c r="AB104" s="10">
        <v>42</v>
      </c>
      <c r="AC104" s="10">
        <v>20</v>
      </c>
      <c r="AD104" s="10">
        <v>3.1</v>
      </c>
      <c r="AF104" s="10">
        <f t="shared" si="28"/>
        <v>0</v>
      </c>
      <c r="AH104" s="14">
        <v>45602</v>
      </c>
      <c r="AI104" s="16">
        <v>55.2</v>
      </c>
      <c r="AJ104" s="16">
        <v>32.200000000000003</v>
      </c>
      <c r="AK104" s="16">
        <v>4</v>
      </c>
      <c r="AL104" s="16"/>
      <c r="AM104" s="16"/>
      <c r="AN104" s="16"/>
      <c r="AO104" s="17">
        <v>45515</v>
      </c>
      <c r="AP104" s="10">
        <v>67.099999999999994</v>
      </c>
      <c r="AQ104" s="10">
        <v>43</v>
      </c>
      <c r="AR104" s="10">
        <v>3.95</v>
      </c>
      <c r="AV104" s="12">
        <v>45607</v>
      </c>
      <c r="AW104" s="10">
        <v>77.7</v>
      </c>
      <c r="AX104" s="10">
        <v>53.8</v>
      </c>
      <c r="AY104" s="10">
        <v>3.7</v>
      </c>
    </row>
    <row r="105" spans="1:74" ht="12.5" x14ac:dyDescent="0.25">
      <c r="A105" s="10" t="s">
        <v>13</v>
      </c>
      <c r="B105" s="10" t="s">
        <v>17</v>
      </c>
      <c r="C105" s="10">
        <v>8</v>
      </c>
      <c r="D105" s="10" t="s">
        <v>31</v>
      </c>
      <c r="E105" s="10">
        <v>6</v>
      </c>
      <c r="F105" s="12"/>
      <c r="G105" s="10"/>
      <c r="H105" s="10"/>
      <c r="I105" s="10"/>
      <c r="J105" s="10"/>
      <c r="K105" s="10"/>
      <c r="L105" s="10"/>
      <c r="M105" s="12"/>
      <c r="N105" s="10"/>
      <c r="T105" s="14"/>
      <c r="U105" s="10"/>
      <c r="Y105" s="15"/>
      <c r="AA105" s="14"/>
      <c r="AB105" s="10"/>
      <c r="AC105" s="10"/>
      <c r="AD105" s="10"/>
      <c r="AH105" s="14">
        <v>45602</v>
      </c>
      <c r="AI105" s="16">
        <v>36.299999999999997</v>
      </c>
      <c r="AJ105" s="16">
        <v>11.2</v>
      </c>
      <c r="AK105" s="16">
        <v>2.2000000000000002</v>
      </c>
      <c r="AL105" s="16"/>
      <c r="AM105" s="16"/>
      <c r="AN105" s="16"/>
      <c r="AO105" s="17">
        <v>45515</v>
      </c>
      <c r="AP105" s="10">
        <v>48.3</v>
      </c>
      <c r="AQ105" s="10">
        <v>20.6</v>
      </c>
      <c r="AR105" s="10">
        <v>3.7</v>
      </c>
      <c r="AV105" s="12">
        <v>45607</v>
      </c>
      <c r="AW105" s="10">
        <v>62.4</v>
      </c>
      <c r="AX105" s="10">
        <v>37.299999999999997</v>
      </c>
      <c r="AY105" s="10">
        <v>4.6500000000000004</v>
      </c>
    </row>
    <row r="106" spans="1:74" ht="12.5" x14ac:dyDescent="0.25">
      <c r="A106" s="10" t="s">
        <v>13</v>
      </c>
      <c r="B106" s="10" t="s">
        <v>17</v>
      </c>
      <c r="C106" s="10">
        <v>8</v>
      </c>
      <c r="D106" s="10" t="s">
        <v>31</v>
      </c>
      <c r="E106" s="10">
        <v>7</v>
      </c>
      <c r="F106" s="12"/>
      <c r="G106" s="10"/>
      <c r="H106" s="10"/>
      <c r="I106" s="10"/>
      <c r="J106" s="10"/>
      <c r="K106" s="10"/>
      <c r="L106" s="10"/>
      <c r="M106" s="12"/>
      <c r="N106" s="10"/>
      <c r="T106" s="14"/>
      <c r="U106" s="10"/>
      <c r="Y106" s="15"/>
      <c r="AA106" s="14"/>
      <c r="AB106" s="10"/>
      <c r="AC106" s="10"/>
      <c r="AD106" s="10"/>
      <c r="AH106" s="14">
        <v>45602</v>
      </c>
      <c r="AI106" s="16"/>
      <c r="AJ106" s="29"/>
      <c r="AK106" s="29"/>
      <c r="AL106" s="16"/>
      <c r="AM106" s="16"/>
      <c r="AN106" s="16"/>
      <c r="AO106" s="17">
        <v>45515</v>
      </c>
      <c r="AP106" s="10">
        <v>30.9</v>
      </c>
      <c r="AQ106" s="10">
        <v>3.9</v>
      </c>
      <c r="AR106" s="10">
        <v>0.5</v>
      </c>
      <c r="AV106" s="12">
        <v>45607</v>
      </c>
      <c r="AW106" s="10">
        <v>45.3</v>
      </c>
      <c r="AX106" s="10">
        <v>15.8</v>
      </c>
      <c r="AY106" s="10">
        <v>2.7</v>
      </c>
    </row>
    <row r="107" spans="1:74" ht="15" customHeight="1" x14ac:dyDescent="0.25">
      <c r="A107" s="21" t="s">
        <v>13</v>
      </c>
      <c r="B107" s="21" t="s">
        <v>17</v>
      </c>
      <c r="C107" s="21">
        <v>8</v>
      </c>
      <c r="D107" s="21" t="s">
        <v>32</v>
      </c>
      <c r="E107" s="11">
        <v>1</v>
      </c>
      <c r="F107" s="22">
        <v>45593</v>
      </c>
      <c r="G107" s="21">
        <v>9.5</v>
      </c>
      <c r="H107" s="21">
        <v>5</v>
      </c>
      <c r="I107" s="21">
        <v>1.1000000000000001</v>
      </c>
      <c r="J107" s="21">
        <v>0.75</v>
      </c>
      <c r="K107" s="21">
        <f>J107*I107*H107</f>
        <v>4.125</v>
      </c>
      <c r="L107" s="21"/>
      <c r="M107" s="13">
        <v>45595</v>
      </c>
      <c r="N107" s="11">
        <v>9.9</v>
      </c>
      <c r="O107" s="11">
        <v>5.7</v>
      </c>
      <c r="P107" s="11">
        <v>1.1000000000000001</v>
      </c>
      <c r="Q107" s="11">
        <v>0.75</v>
      </c>
      <c r="R107" s="11">
        <f>Q107*P107*O107</f>
        <v>4.7025000000000006</v>
      </c>
      <c r="S107" s="11"/>
      <c r="T107" s="23">
        <v>45597</v>
      </c>
      <c r="U107" s="21">
        <v>9.5</v>
      </c>
      <c r="V107" s="21">
        <v>5</v>
      </c>
      <c r="W107" s="21">
        <v>1.1000000000000001</v>
      </c>
      <c r="X107" s="21"/>
      <c r="Y107" s="24">
        <f t="shared" ref="Y107:Y109" si="29">V107*W107*X107</f>
        <v>0</v>
      </c>
      <c r="Z107" s="21"/>
      <c r="AA107" s="14">
        <v>45600</v>
      </c>
      <c r="AB107" s="21"/>
      <c r="AC107" s="21"/>
      <c r="AD107" s="21"/>
      <c r="AE107" s="21"/>
      <c r="AF107" s="21">
        <f t="shared" ref="AF107:AF111" si="30">AE107*AD107*AC107</f>
        <v>0</v>
      </c>
      <c r="AG107" s="21"/>
      <c r="AH107" s="14">
        <v>45602</v>
      </c>
      <c r="AI107" s="25"/>
      <c r="AJ107" s="25"/>
      <c r="AK107" s="25"/>
      <c r="AL107" s="25"/>
      <c r="AM107" s="25"/>
      <c r="AN107" s="25"/>
      <c r="AO107" s="26">
        <v>45515</v>
      </c>
      <c r="AP107" s="21"/>
      <c r="AQ107" s="21"/>
      <c r="AR107" s="21"/>
      <c r="AS107" s="21"/>
      <c r="AT107" s="21"/>
      <c r="AU107" s="21"/>
      <c r="AV107" s="22">
        <v>45607</v>
      </c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</row>
    <row r="108" spans="1:74" ht="15" customHeight="1" x14ac:dyDescent="0.25">
      <c r="A108" s="21" t="s">
        <v>13</v>
      </c>
      <c r="B108" s="21" t="s">
        <v>17</v>
      </c>
      <c r="C108" s="21">
        <v>8</v>
      </c>
      <c r="D108" s="21" t="s">
        <v>32</v>
      </c>
      <c r="E108" s="11">
        <v>2</v>
      </c>
      <c r="F108" s="22">
        <v>45593</v>
      </c>
      <c r="G108" s="21">
        <v>20</v>
      </c>
      <c r="H108" s="21"/>
      <c r="I108" s="21"/>
      <c r="J108" s="21"/>
      <c r="K108" s="21"/>
      <c r="L108" s="21"/>
      <c r="M108" s="22">
        <v>45595</v>
      </c>
      <c r="N108" s="21">
        <v>22.9</v>
      </c>
      <c r="O108" s="21">
        <v>15.3</v>
      </c>
      <c r="P108" s="21">
        <v>1.1000000000000001</v>
      </c>
      <c r="Q108" s="21"/>
      <c r="R108" s="21"/>
      <c r="S108" s="21"/>
      <c r="T108" s="18">
        <v>45597</v>
      </c>
      <c r="U108" s="11">
        <v>23.5</v>
      </c>
      <c r="V108" s="11">
        <v>15.2</v>
      </c>
      <c r="W108" s="11">
        <v>1</v>
      </c>
      <c r="X108" s="11">
        <v>0.75</v>
      </c>
      <c r="Y108" s="19">
        <f t="shared" si="29"/>
        <v>11.399999999999999</v>
      </c>
      <c r="Z108" s="11"/>
      <c r="AA108" s="14">
        <v>45600</v>
      </c>
      <c r="AB108" s="21"/>
      <c r="AC108" s="21"/>
      <c r="AD108" s="21"/>
      <c r="AE108" s="21"/>
      <c r="AF108" s="21">
        <f t="shared" si="30"/>
        <v>0</v>
      </c>
      <c r="AG108" s="21"/>
      <c r="AH108" s="14">
        <v>45602</v>
      </c>
      <c r="AI108" s="25"/>
      <c r="AJ108" s="25"/>
      <c r="AK108" s="25"/>
      <c r="AL108" s="25"/>
      <c r="AM108" s="25"/>
      <c r="AN108" s="25"/>
      <c r="AO108" s="26">
        <v>45515</v>
      </c>
      <c r="AP108" s="21"/>
      <c r="AQ108" s="21"/>
      <c r="AR108" s="21"/>
      <c r="AS108" s="21"/>
      <c r="AT108" s="21"/>
      <c r="AU108" s="21"/>
      <c r="AV108" s="22">
        <v>45607</v>
      </c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</row>
    <row r="109" spans="1:74" ht="15" customHeight="1" x14ac:dyDescent="0.25">
      <c r="A109" s="21" t="s">
        <v>13</v>
      </c>
      <c r="B109" s="21" t="s">
        <v>17</v>
      </c>
      <c r="C109" s="21">
        <v>8</v>
      </c>
      <c r="D109" s="21" t="s">
        <v>32</v>
      </c>
      <c r="E109" s="11">
        <v>3</v>
      </c>
      <c r="F109" s="22">
        <v>45593</v>
      </c>
      <c r="G109" s="21">
        <v>15.5</v>
      </c>
      <c r="H109" s="21"/>
      <c r="I109" s="21"/>
      <c r="J109" s="21"/>
      <c r="K109" s="21"/>
      <c r="L109" s="21"/>
      <c r="M109" s="22">
        <v>45595</v>
      </c>
      <c r="N109" s="21">
        <v>27</v>
      </c>
      <c r="O109" s="21"/>
      <c r="P109" s="21"/>
      <c r="Q109" s="21"/>
      <c r="R109" s="21"/>
      <c r="S109" s="21"/>
      <c r="T109" s="23">
        <v>45597</v>
      </c>
      <c r="U109" s="21">
        <v>35.4</v>
      </c>
      <c r="V109" s="21"/>
      <c r="W109" s="21"/>
      <c r="X109" s="21"/>
      <c r="Y109" s="24">
        <f t="shared" si="29"/>
        <v>0</v>
      </c>
      <c r="Z109" s="21"/>
      <c r="AA109" s="18">
        <v>45600</v>
      </c>
      <c r="AB109" s="11">
        <v>40.6</v>
      </c>
      <c r="AC109" s="11">
        <v>29</v>
      </c>
      <c r="AD109" s="11">
        <v>1.3</v>
      </c>
      <c r="AE109" s="11">
        <v>0.75</v>
      </c>
      <c r="AF109" s="11">
        <f t="shared" si="30"/>
        <v>28.275000000000002</v>
      </c>
      <c r="AG109" s="11"/>
      <c r="AH109" s="14">
        <v>45602</v>
      </c>
      <c r="AI109" s="25"/>
      <c r="AJ109" s="25"/>
      <c r="AK109" s="25"/>
      <c r="AL109" s="25"/>
      <c r="AM109" s="25"/>
      <c r="AN109" s="25"/>
      <c r="AO109" s="26">
        <v>45515</v>
      </c>
      <c r="AP109" s="21"/>
      <c r="AQ109" s="21"/>
      <c r="AR109" s="21"/>
      <c r="AS109" s="21"/>
      <c r="AT109" s="21"/>
      <c r="AU109" s="21"/>
      <c r="AV109" s="22">
        <v>45607</v>
      </c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</row>
    <row r="110" spans="1:74" ht="15" customHeight="1" x14ac:dyDescent="0.25">
      <c r="A110" s="21" t="s">
        <v>13</v>
      </c>
      <c r="B110" s="21" t="s">
        <v>17</v>
      </c>
      <c r="C110" s="21">
        <v>8</v>
      </c>
      <c r="D110" s="21" t="s">
        <v>32</v>
      </c>
      <c r="E110" s="11">
        <v>4</v>
      </c>
      <c r="F110" s="22">
        <v>45593</v>
      </c>
      <c r="G110" s="21"/>
      <c r="H110" s="21"/>
      <c r="I110" s="21"/>
      <c r="J110" s="21"/>
      <c r="K110" s="21"/>
      <c r="L110" s="21"/>
      <c r="M110" s="22">
        <v>45595</v>
      </c>
      <c r="N110" s="21"/>
      <c r="O110" s="21"/>
      <c r="P110" s="21"/>
      <c r="Q110" s="21"/>
      <c r="R110" s="21"/>
      <c r="S110" s="21"/>
      <c r="T110" s="23">
        <v>45597</v>
      </c>
      <c r="U110" s="21"/>
      <c r="V110" s="21"/>
      <c r="W110" s="21"/>
      <c r="X110" s="21"/>
      <c r="Y110" s="24"/>
      <c r="Z110" s="21"/>
      <c r="AA110" s="14">
        <v>45600</v>
      </c>
      <c r="AB110" s="21">
        <v>47.8</v>
      </c>
      <c r="AC110" s="21">
        <v>31.5</v>
      </c>
      <c r="AD110" s="21">
        <v>2.4</v>
      </c>
      <c r="AE110" s="21"/>
      <c r="AF110" s="21">
        <f t="shared" si="30"/>
        <v>0</v>
      </c>
      <c r="AG110" s="21"/>
      <c r="AH110" s="14">
        <v>45602</v>
      </c>
      <c r="AI110" s="28">
        <v>57</v>
      </c>
      <c r="AJ110" s="28">
        <v>42.9</v>
      </c>
      <c r="AK110" s="28">
        <v>2.2999999999999998</v>
      </c>
      <c r="AL110" s="11">
        <v>0.75</v>
      </c>
      <c r="AM110" s="11">
        <f>AK110*AL110*AJ110</f>
        <v>74.002499999999998</v>
      </c>
      <c r="AN110" s="28"/>
      <c r="AO110" s="26">
        <v>45515</v>
      </c>
      <c r="AP110" s="21"/>
      <c r="AQ110" s="21"/>
      <c r="AR110" s="21"/>
      <c r="AS110" s="21"/>
      <c r="AT110" s="21"/>
      <c r="AU110" s="21"/>
      <c r="AV110" s="22">
        <v>45607</v>
      </c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</row>
    <row r="111" spans="1:74" ht="15" customHeight="1" x14ac:dyDescent="0.25">
      <c r="A111" s="21" t="s">
        <v>13</v>
      </c>
      <c r="B111" s="21" t="s">
        <v>17</v>
      </c>
      <c r="C111" s="21">
        <v>8</v>
      </c>
      <c r="D111" s="21" t="s">
        <v>32</v>
      </c>
      <c r="E111" s="21">
        <v>5</v>
      </c>
      <c r="F111" s="22">
        <v>45593</v>
      </c>
      <c r="G111" s="21"/>
      <c r="H111" s="21"/>
      <c r="I111" s="21"/>
      <c r="J111" s="21"/>
      <c r="K111" s="21"/>
      <c r="L111" s="21"/>
      <c r="M111" s="22">
        <v>45595</v>
      </c>
      <c r="N111" s="21"/>
      <c r="O111" s="21"/>
      <c r="P111" s="21"/>
      <c r="Q111" s="21"/>
      <c r="R111" s="21"/>
      <c r="S111" s="21"/>
      <c r="T111" s="23">
        <v>45597</v>
      </c>
      <c r="U111" s="21"/>
      <c r="V111" s="21"/>
      <c r="W111" s="21"/>
      <c r="X111" s="21"/>
      <c r="Y111" s="24"/>
      <c r="Z111" s="21"/>
      <c r="AA111" s="14">
        <v>45600</v>
      </c>
      <c r="AB111" s="21">
        <v>29.6</v>
      </c>
      <c r="AC111" s="21">
        <v>12.5</v>
      </c>
      <c r="AD111" s="21">
        <v>1.7</v>
      </c>
      <c r="AE111" s="21"/>
      <c r="AF111" s="21">
        <f t="shared" si="30"/>
        <v>0</v>
      </c>
      <c r="AG111" s="21"/>
      <c r="AH111" s="14">
        <v>45602</v>
      </c>
      <c r="AI111" s="25">
        <v>41.9</v>
      </c>
      <c r="AJ111" s="25">
        <v>23.6</v>
      </c>
      <c r="AK111" s="25">
        <v>3.4</v>
      </c>
      <c r="AL111" s="25"/>
      <c r="AM111" s="25"/>
      <c r="AN111" s="25"/>
      <c r="AO111" s="26">
        <v>45515</v>
      </c>
      <c r="AP111" s="21">
        <v>53.7</v>
      </c>
      <c r="AQ111" s="21">
        <v>30</v>
      </c>
      <c r="AR111" s="21">
        <v>3.5</v>
      </c>
      <c r="AS111" s="21"/>
      <c r="AT111" s="21"/>
      <c r="AU111" s="21"/>
      <c r="AV111" s="22">
        <v>45607</v>
      </c>
      <c r="AW111" s="21">
        <v>67.099999999999994</v>
      </c>
      <c r="AX111" s="21">
        <v>44.55</v>
      </c>
      <c r="AY111" s="21">
        <v>3.4</v>
      </c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</row>
    <row r="112" spans="1:74" ht="15" customHeight="1" x14ac:dyDescent="0.25">
      <c r="A112" s="21" t="s">
        <v>13</v>
      </c>
      <c r="B112" s="21" t="s">
        <v>17</v>
      </c>
      <c r="C112" s="21">
        <v>8</v>
      </c>
      <c r="D112" s="21" t="s">
        <v>32</v>
      </c>
      <c r="E112" s="21">
        <v>6</v>
      </c>
      <c r="F112" s="22"/>
      <c r="G112" s="21"/>
      <c r="H112" s="21"/>
      <c r="I112" s="21"/>
      <c r="J112" s="21"/>
      <c r="K112" s="21"/>
      <c r="L112" s="21"/>
      <c r="M112" s="22"/>
      <c r="N112" s="21"/>
      <c r="O112" s="21"/>
      <c r="P112" s="21"/>
      <c r="Q112" s="21"/>
      <c r="R112" s="21"/>
      <c r="S112" s="21"/>
      <c r="T112" s="23"/>
      <c r="U112" s="21"/>
      <c r="V112" s="21"/>
      <c r="W112" s="21"/>
      <c r="X112" s="21"/>
      <c r="Y112" s="24"/>
      <c r="Z112" s="21"/>
      <c r="AA112" s="23"/>
      <c r="AB112" s="21"/>
      <c r="AC112" s="21"/>
      <c r="AD112" s="21"/>
      <c r="AE112" s="21"/>
      <c r="AF112" s="21"/>
      <c r="AG112" s="21"/>
      <c r="AH112" s="14">
        <v>45602</v>
      </c>
      <c r="AI112" s="25">
        <v>23.9</v>
      </c>
      <c r="AJ112" s="25">
        <v>6.2</v>
      </c>
      <c r="AK112" s="25">
        <v>0.7</v>
      </c>
      <c r="AL112" s="25"/>
      <c r="AM112" s="25"/>
      <c r="AN112" s="25"/>
      <c r="AO112" s="26">
        <v>45515</v>
      </c>
      <c r="AP112" s="21">
        <v>36.799999999999997</v>
      </c>
      <c r="AQ112" s="21">
        <v>10.5</v>
      </c>
      <c r="AR112" s="21">
        <v>2</v>
      </c>
      <c r="AS112" s="21"/>
      <c r="AT112" s="21"/>
      <c r="AU112" s="21"/>
      <c r="AV112" s="22">
        <v>45607</v>
      </c>
      <c r="AW112" s="21">
        <v>51.1</v>
      </c>
      <c r="AX112" s="21">
        <v>23.7</v>
      </c>
      <c r="AY112" s="21">
        <v>3.8</v>
      </c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</row>
    <row r="113" spans="1:74" ht="15" customHeight="1" x14ac:dyDescent="0.25">
      <c r="A113" s="21" t="s">
        <v>13</v>
      </c>
      <c r="B113" s="21" t="s">
        <v>17</v>
      </c>
      <c r="C113" s="21">
        <v>8</v>
      </c>
      <c r="D113" s="21" t="s">
        <v>32</v>
      </c>
      <c r="E113" s="21">
        <v>7</v>
      </c>
      <c r="F113" s="22"/>
      <c r="G113" s="21"/>
      <c r="H113" s="21"/>
      <c r="I113" s="21"/>
      <c r="J113" s="21"/>
      <c r="K113" s="21"/>
      <c r="L113" s="21"/>
      <c r="M113" s="22"/>
      <c r="N113" s="21"/>
      <c r="O113" s="21"/>
      <c r="P113" s="21"/>
      <c r="Q113" s="21"/>
      <c r="R113" s="21"/>
      <c r="S113" s="21"/>
      <c r="T113" s="23"/>
      <c r="U113" s="21"/>
      <c r="V113" s="21"/>
      <c r="W113" s="21"/>
      <c r="X113" s="21"/>
      <c r="Y113" s="24"/>
      <c r="Z113" s="21"/>
      <c r="AA113" s="23"/>
      <c r="AB113" s="21"/>
      <c r="AC113" s="21"/>
      <c r="AD113" s="21"/>
      <c r="AE113" s="21"/>
      <c r="AF113" s="21"/>
      <c r="AG113" s="21"/>
      <c r="AH113" s="14">
        <v>45602</v>
      </c>
      <c r="AI113" s="25"/>
      <c r="AJ113" s="25"/>
      <c r="AK113" s="25"/>
      <c r="AL113" s="25"/>
      <c r="AM113" s="25"/>
      <c r="AN113" s="25"/>
      <c r="AO113" s="26"/>
      <c r="AP113" s="21"/>
      <c r="AQ113" s="21"/>
      <c r="AR113" s="21"/>
      <c r="AS113" s="21"/>
      <c r="AT113" s="21"/>
      <c r="AU113" s="21"/>
      <c r="AV113" s="22">
        <v>45607</v>
      </c>
      <c r="AW113" s="21">
        <v>33</v>
      </c>
      <c r="AX113" s="21">
        <v>8.1999999999999993</v>
      </c>
      <c r="AY113" s="21">
        <v>0.9</v>
      </c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</row>
    <row r="114" spans="1:74" ht="12.5" x14ac:dyDescent="0.25">
      <c r="A114" s="10" t="s">
        <v>33</v>
      </c>
      <c r="B114" s="10" t="s">
        <v>17</v>
      </c>
      <c r="C114" s="10">
        <v>9</v>
      </c>
      <c r="D114" s="10" t="s">
        <v>34</v>
      </c>
      <c r="E114" s="11">
        <v>1</v>
      </c>
      <c r="F114" s="12">
        <v>45593</v>
      </c>
      <c r="G114" s="10"/>
      <c r="H114" s="10"/>
      <c r="I114" s="10"/>
      <c r="J114" s="10"/>
      <c r="K114" s="10"/>
      <c r="L114" s="10"/>
      <c r="M114" s="13">
        <v>45595</v>
      </c>
      <c r="N114" s="11">
        <v>4.9000000000000004</v>
      </c>
      <c r="O114" s="11">
        <v>2</v>
      </c>
      <c r="P114" s="11">
        <v>0.5</v>
      </c>
      <c r="Q114" s="11">
        <v>0.75</v>
      </c>
      <c r="R114" s="11">
        <f>Q114*P114*O114</f>
        <v>0.75</v>
      </c>
      <c r="S114" s="11"/>
      <c r="T114" s="14">
        <v>45597</v>
      </c>
      <c r="U114" s="30">
        <v>4.3</v>
      </c>
      <c r="V114" s="30">
        <v>1.4</v>
      </c>
      <c r="W114" s="30">
        <v>0.5</v>
      </c>
      <c r="Y114" s="15">
        <f t="shared" ref="Y114:Y117" si="31">V114*W114*X114</f>
        <v>0</v>
      </c>
      <c r="AA114" s="14">
        <v>45600</v>
      </c>
      <c r="AF114" s="10">
        <f t="shared" ref="AF114:AF118" si="32">AE114*AD114*AC114</f>
        <v>0</v>
      </c>
      <c r="AH114" s="14">
        <v>45602</v>
      </c>
      <c r="AI114" s="16"/>
      <c r="AJ114" s="16"/>
      <c r="AK114" s="16"/>
      <c r="AL114" s="16"/>
      <c r="AM114" s="16"/>
      <c r="AN114" s="16"/>
      <c r="AO114" s="17">
        <v>45515</v>
      </c>
      <c r="AV114" s="12">
        <v>45607</v>
      </c>
    </row>
    <row r="115" spans="1:74" ht="12.5" x14ac:dyDescent="0.25">
      <c r="A115" s="10" t="s">
        <v>33</v>
      </c>
      <c r="B115" s="10" t="s">
        <v>17</v>
      </c>
      <c r="C115" s="10">
        <v>9</v>
      </c>
      <c r="D115" s="10" t="s">
        <v>34</v>
      </c>
      <c r="E115" s="11">
        <v>2</v>
      </c>
      <c r="F115" s="12">
        <v>45593</v>
      </c>
      <c r="G115" s="10"/>
      <c r="H115" s="10"/>
      <c r="I115" s="10"/>
      <c r="J115" s="10"/>
      <c r="K115" s="10"/>
      <c r="L115" s="10"/>
      <c r="M115" s="12">
        <v>45595</v>
      </c>
      <c r="N115" s="10">
        <v>12</v>
      </c>
      <c r="O115" s="10">
        <v>5.8</v>
      </c>
      <c r="P115" s="10">
        <v>0.6</v>
      </c>
      <c r="T115" s="18">
        <v>45597</v>
      </c>
      <c r="U115" s="31">
        <v>11.2</v>
      </c>
      <c r="V115" s="31">
        <v>5.6</v>
      </c>
      <c r="W115" s="31">
        <v>0.5</v>
      </c>
      <c r="X115" s="11">
        <v>0.75</v>
      </c>
      <c r="Y115" s="19">
        <f t="shared" si="31"/>
        <v>2.0999999999999996</v>
      </c>
      <c r="Z115" s="11"/>
      <c r="AA115" s="14">
        <v>45600</v>
      </c>
      <c r="AF115" s="10">
        <f t="shared" si="32"/>
        <v>0</v>
      </c>
      <c r="AH115" s="14">
        <v>45602</v>
      </c>
      <c r="AI115" s="16"/>
      <c r="AJ115" s="16"/>
      <c r="AK115" s="16"/>
      <c r="AL115" s="16"/>
      <c r="AM115" s="16"/>
      <c r="AN115" s="16"/>
      <c r="AO115" s="17">
        <v>45515</v>
      </c>
      <c r="AV115" s="12">
        <v>45607</v>
      </c>
    </row>
    <row r="116" spans="1:74" ht="12.5" x14ac:dyDescent="0.25">
      <c r="A116" s="32" t="s">
        <v>33</v>
      </c>
      <c r="B116" s="32" t="s">
        <v>17</v>
      </c>
      <c r="C116" s="32">
        <v>9</v>
      </c>
      <c r="D116" s="32" t="s">
        <v>34</v>
      </c>
      <c r="E116" s="11">
        <v>3</v>
      </c>
      <c r="F116" s="33">
        <v>45593</v>
      </c>
      <c r="G116" s="32"/>
      <c r="H116" s="32"/>
      <c r="I116" s="32"/>
      <c r="J116" s="32"/>
      <c r="K116" s="32"/>
      <c r="L116" s="32"/>
      <c r="M116" s="33">
        <v>45595</v>
      </c>
      <c r="N116" s="32">
        <v>21.3</v>
      </c>
      <c r="O116" s="32"/>
      <c r="P116" s="32"/>
      <c r="Q116" s="32"/>
      <c r="R116" s="32"/>
      <c r="S116" s="32"/>
      <c r="T116" s="34">
        <v>45597</v>
      </c>
      <c r="U116" s="35">
        <v>22.2</v>
      </c>
      <c r="V116" s="35">
        <v>15.9</v>
      </c>
      <c r="W116" s="35">
        <v>0.7</v>
      </c>
      <c r="X116" s="32"/>
      <c r="Y116" s="36">
        <f t="shared" si="31"/>
        <v>0</v>
      </c>
      <c r="Z116" s="32"/>
      <c r="AA116" s="18">
        <v>45600</v>
      </c>
      <c r="AB116" s="11">
        <v>18</v>
      </c>
      <c r="AC116" s="11">
        <v>15.8</v>
      </c>
      <c r="AD116" s="11">
        <v>0.6</v>
      </c>
      <c r="AE116" s="11">
        <v>0.75</v>
      </c>
      <c r="AF116" s="11">
        <f t="shared" si="32"/>
        <v>7.1099999999999994</v>
      </c>
      <c r="AG116" s="11"/>
      <c r="AH116" s="14">
        <v>45602</v>
      </c>
      <c r="AI116" s="37"/>
      <c r="AJ116" s="37"/>
      <c r="AK116" s="37"/>
      <c r="AL116" s="37"/>
      <c r="AM116" s="37"/>
      <c r="AN116" s="37"/>
      <c r="AO116" s="38">
        <v>45515</v>
      </c>
      <c r="AP116" s="32"/>
      <c r="AQ116" s="32"/>
      <c r="AR116" s="32"/>
      <c r="AS116" s="32"/>
      <c r="AT116" s="32"/>
      <c r="AU116" s="32"/>
      <c r="AV116" s="33">
        <v>45607</v>
      </c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</row>
    <row r="117" spans="1:74" ht="12.5" x14ac:dyDescent="0.25">
      <c r="A117" s="10" t="s">
        <v>33</v>
      </c>
      <c r="B117" s="10" t="s">
        <v>17</v>
      </c>
      <c r="C117" s="10">
        <v>9</v>
      </c>
      <c r="D117" s="10" t="s">
        <v>34</v>
      </c>
      <c r="E117" s="11">
        <v>4</v>
      </c>
      <c r="F117" s="12">
        <v>45593</v>
      </c>
      <c r="G117" s="10"/>
      <c r="H117" s="10"/>
      <c r="I117" s="10"/>
      <c r="J117" s="10"/>
      <c r="K117" s="10"/>
      <c r="L117" s="10"/>
      <c r="M117" s="12">
        <v>45595</v>
      </c>
      <c r="N117" s="10"/>
      <c r="T117" s="14">
        <v>45597</v>
      </c>
      <c r="U117" s="30">
        <v>19.7</v>
      </c>
      <c r="V117" s="39"/>
      <c r="W117" s="39"/>
      <c r="Y117" s="15">
        <f t="shared" si="31"/>
        <v>0</v>
      </c>
      <c r="AA117" s="14">
        <v>45600</v>
      </c>
      <c r="AB117" s="10">
        <v>23</v>
      </c>
      <c r="AC117" s="10">
        <v>20</v>
      </c>
      <c r="AD117" s="10">
        <v>1</v>
      </c>
      <c r="AF117" s="10">
        <f t="shared" si="32"/>
        <v>0</v>
      </c>
      <c r="AH117" s="14">
        <v>45602</v>
      </c>
      <c r="AI117" s="28">
        <v>22.9</v>
      </c>
      <c r="AJ117" s="28">
        <v>20.8</v>
      </c>
      <c r="AK117" s="28">
        <v>1</v>
      </c>
      <c r="AL117" s="11">
        <v>0.75</v>
      </c>
      <c r="AM117" s="11">
        <f>AK117*AL117*AJ117</f>
        <v>15.600000000000001</v>
      </c>
      <c r="AN117" s="28"/>
      <c r="AO117" s="17">
        <v>45515</v>
      </c>
      <c r="AV117" s="12">
        <v>45607</v>
      </c>
    </row>
    <row r="118" spans="1:74" ht="12.5" x14ac:dyDescent="0.25">
      <c r="A118" s="10" t="s">
        <v>33</v>
      </c>
      <c r="B118" s="10" t="s">
        <v>17</v>
      </c>
      <c r="C118" s="10">
        <v>9</v>
      </c>
      <c r="D118" s="10" t="s">
        <v>34</v>
      </c>
      <c r="E118" s="11">
        <v>5</v>
      </c>
      <c r="F118" s="12">
        <v>45593</v>
      </c>
      <c r="G118" s="10"/>
      <c r="H118" s="10"/>
      <c r="I118" s="10"/>
      <c r="J118" s="10"/>
      <c r="K118" s="10"/>
      <c r="L118" s="10"/>
      <c r="M118" s="12">
        <v>45595</v>
      </c>
      <c r="N118" s="10"/>
      <c r="T118" s="14">
        <v>45597</v>
      </c>
      <c r="U118" s="30"/>
      <c r="V118" s="39"/>
      <c r="W118" s="39"/>
      <c r="Y118" s="15"/>
      <c r="AA118" s="14">
        <v>45600</v>
      </c>
      <c r="AB118" s="10">
        <v>14.6</v>
      </c>
      <c r="AC118" s="10">
        <v>9.4</v>
      </c>
      <c r="AD118" s="10">
        <v>1</v>
      </c>
      <c r="AF118" s="10">
        <f t="shared" si="32"/>
        <v>0</v>
      </c>
      <c r="AH118" s="14">
        <v>45602</v>
      </c>
      <c r="AI118" s="16">
        <v>22.4</v>
      </c>
      <c r="AJ118" s="16">
        <v>17.3</v>
      </c>
      <c r="AK118" s="16">
        <v>1.5</v>
      </c>
      <c r="AL118" s="16"/>
      <c r="AM118" s="16"/>
      <c r="AN118" s="16"/>
      <c r="AO118" s="20">
        <v>45515</v>
      </c>
      <c r="AP118" s="11">
        <v>25.8</v>
      </c>
      <c r="AQ118" s="11">
        <v>24</v>
      </c>
      <c r="AR118" s="11">
        <v>1.5</v>
      </c>
      <c r="AS118" s="11">
        <v>0.75</v>
      </c>
      <c r="AT118" s="11">
        <f>AR118*AS118*AQ118</f>
        <v>27</v>
      </c>
      <c r="AU118" s="11"/>
      <c r="AV118" s="12">
        <v>45607</v>
      </c>
    </row>
    <row r="119" spans="1:74" ht="12.5" x14ac:dyDescent="0.25">
      <c r="A119" s="10" t="s">
        <v>33</v>
      </c>
      <c r="B119" s="10" t="s">
        <v>17</v>
      </c>
      <c r="C119" s="10">
        <v>9</v>
      </c>
      <c r="D119" s="10" t="s">
        <v>34</v>
      </c>
      <c r="E119" s="10">
        <v>6</v>
      </c>
      <c r="F119" s="12"/>
      <c r="G119" s="10"/>
      <c r="H119" s="10"/>
      <c r="I119" s="10"/>
      <c r="J119" s="10"/>
      <c r="K119" s="10"/>
      <c r="L119" s="10"/>
      <c r="M119" s="12"/>
      <c r="N119" s="10"/>
      <c r="T119" s="14"/>
      <c r="U119" s="30"/>
      <c r="V119" s="39"/>
      <c r="W119" s="39"/>
      <c r="Y119" s="15"/>
      <c r="AA119" s="14"/>
      <c r="AB119" s="10"/>
      <c r="AC119" s="10"/>
      <c r="AD119" s="10"/>
      <c r="AH119" s="14">
        <v>45602</v>
      </c>
      <c r="AI119" s="16">
        <v>10.45</v>
      </c>
      <c r="AJ119" s="16">
        <v>5.25</v>
      </c>
      <c r="AK119" s="16">
        <v>0.45</v>
      </c>
      <c r="AL119" s="16"/>
      <c r="AM119" s="16"/>
      <c r="AN119" s="16"/>
      <c r="AO119" s="17">
        <v>45515</v>
      </c>
      <c r="AP119" s="10">
        <v>16.7</v>
      </c>
      <c r="AQ119" s="10">
        <v>11</v>
      </c>
      <c r="AR119" s="10">
        <v>1.3</v>
      </c>
      <c r="AV119" s="12">
        <v>45607</v>
      </c>
      <c r="AW119" s="10">
        <v>26.1</v>
      </c>
      <c r="AX119" s="10">
        <v>20.399999999999999</v>
      </c>
      <c r="AY119" s="10">
        <v>1.5</v>
      </c>
    </row>
    <row r="120" spans="1:74" ht="12.5" x14ac:dyDescent="0.25">
      <c r="A120" s="10" t="s">
        <v>33</v>
      </c>
      <c r="B120" s="10" t="s">
        <v>17</v>
      </c>
      <c r="C120" s="10">
        <v>9</v>
      </c>
      <c r="D120" s="10" t="s">
        <v>34</v>
      </c>
      <c r="E120" s="10">
        <v>7</v>
      </c>
      <c r="F120" s="12"/>
      <c r="G120" s="10"/>
      <c r="H120" s="10"/>
      <c r="I120" s="10"/>
      <c r="J120" s="10"/>
      <c r="K120" s="10"/>
      <c r="L120" s="10"/>
      <c r="M120" s="12"/>
      <c r="N120" s="10"/>
      <c r="T120" s="14"/>
      <c r="U120" s="30"/>
      <c r="V120" s="39"/>
      <c r="W120" s="39"/>
      <c r="Y120" s="15"/>
      <c r="AA120" s="14"/>
      <c r="AB120" s="10"/>
      <c r="AC120" s="10"/>
      <c r="AD120" s="10"/>
      <c r="AH120" s="14">
        <v>45602</v>
      </c>
      <c r="AI120" s="16"/>
      <c r="AJ120" s="16"/>
      <c r="AK120" s="16"/>
      <c r="AL120" s="16"/>
      <c r="AM120" s="16"/>
      <c r="AN120" s="16"/>
      <c r="AO120" s="17"/>
      <c r="AP120" s="10"/>
      <c r="AQ120" s="10"/>
      <c r="AR120" s="10"/>
      <c r="AV120" s="12">
        <v>45607</v>
      </c>
      <c r="AW120" s="10">
        <v>15.8</v>
      </c>
      <c r="AX120" s="10">
        <v>8</v>
      </c>
      <c r="AY120" s="10">
        <v>1.1000000000000001</v>
      </c>
    </row>
    <row r="121" spans="1:74" ht="15" customHeight="1" x14ac:dyDescent="0.25">
      <c r="A121" s="21" t="s">
        <v>33</v>
      </c>
      <c r="B121" s="21" t="s">
        <v>17</v>
      </c>
      <c r="C121" s="21">
        <v>9</v>
      </c>
      <c r="D121" s="21" t="s">
        <v>35</v>
      </c>
      <c r="E121" s="11">
        <v>1</v>
      </c>
      <c r="F121" s="22">
        <v>45593</v>
      </c>
      <c r="G121" s="21"/>
      <c r="H121" s="21"/>
      <c r="I121" s="21"/>
      <c r="J121" s="21"/>
      <c r="K121" s="21"/>
      <c r="L121" s="21"/>
      <c r="M121" s="13">
        <v>45595</v>
      </c>
      <c r="N121" s="11">
        <v>5.3</v>
      </c>
      <c r="O121" s="11">
        <v>2.6</v>
      </c>
      <c r="P121" s="11">
        <v>0.6</v>
      </c>
      <c r="Q121" s="11">
        <v>0.75</v>
      </c>
      <c r="R121" s="11">
        <f>Q121*P121*O121</f>
        <v>1.17</v>
      </c>
      <c r="S121" s="11"/>
      <c r="T121" s="23">
        <v>45597</v>
      </c>
      <c r="U121" s="40">
        <v>5.0999999999999996</v>
      </c>
      <c r="V121" s="40">
        <v>2</v>
      </c>
      <c r="W121" s="40">
        <v>0.5</v>
      </c>
      <c r="X121" s="21"/>
      <c r="Y121" s="24">
        <f t="shared" ref="Y121:Y124" si="33">V121*W121*X121</f>
        <v>0</v>
      </c>
      <c r="Z121" s="21"/>
      <c r="AA121" s="14">
        <v>45600</v>
      </c>
      <c r="AB121" s="21"/>
      <c r="AC121" s="21"/>
      <c r="AD121" s="21"/>
      <c r="AE121" s="21"/>
      <c r="AF121" s="21">
        <f t="shared" ref="AF121:AF125" si="34">AE121*AD121*AC121</f>
        <v>0</v>
      </c>
      <c r="AG121" s="21"/>
      <c r="AH121" s="14">
        <v>45602</v>
      </c>
      <c r="AI121" s="25"/>
      <c r="AJ121" s="25"/>
      <c r="AK121" s="25"/>
      <c r="AL121" s="25"/>
      <c r="AM121" s="25"/>
      <c r="AN121" s="25"/>
      <c r="AO121" s="26">
        <v>45515</v>
      </c>
      <c r="AP121" s="21"/>
      <c r="AQ121" s="21"/>
      <c r="AR121" s="21"/>
      <c r="AS121" s="21"/>
      <c r="AT121" s="21"/>
      <c r="AU121" s="21"/>
      <c r="AV121" s="22">
        <v>45607</v>
      </c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</row>
    <row r="122" spans="1:74" ht="15" customHeight="1" x14ac:dyDescent="0.25">
      <c r="A122" s="21" t="s">
        <v>33</v>
      </c>
      <c r="B122" s="21" t="s">
        <v>17</v>
      </c>
      <c r="C122" s="21">
        <v>9</v>
      </c>
      <c r="D122" s="21" t="s">
        <v>35</v>
      </c>
      <c r="E122" s="11">
        <v>2</v>
      </c>
      <c r="F122" s="22">
        <v>45593</v>
      </c>
      <c r="G122" s="21"/>
      <c r="H122" s="21"/>
      <c r="I122" s="21"/>
      <c r="J122" s="21"/>
      <c r="K122" s="21"/>
      <c r="L122" s="21"/>
      <c r="M122" s="22">
        <v>45595</v>
      </c>
      <c r="N122" s="21">
        <v>11.6</v>
      </c>
      <c r="O122" s="21">
        <v>6</v>
      </c>
      <c r="P122" s="21">
        <v>0.5</v>
      </c>
      <c r="Q122" s="21"/>
      <c r="R122" s="21"/>
      <c r="S122" s="21"/>
      <c r="T122" s="18">
        <v>45597</v>
      </c>
      <c r="U122" s="31">
        <v>12</v>
      </c>
      <c r="V122" s="31">
        <v>6.2</v>
      </c>
      <c r="W122" s="31">
        <v>0.45</v>
      </c>
      <c r="X122" s="11">
        <v>0.75</v>
      </c>
      <c r="Y122" s="19">
        <f t="shared" si="33"/>
        <v>2.0925000000000002</v>
      </c>
      <c r="Z122" s="11"/>
      <c r="AA122" s="14">
        <v>45600</v>
      </c>
      <c r="AB122" s="21"/>
      <c r="AC122" s="21"/>
      <c r="AD122" s="21"/>
      <c r="AE122" s="21"/>
      <c r="AF122" s="21">
        <f t="shared" si="34"/>
        <v>0</v>
      </c>
      <c r="AG122" s="21"/>
      <c r="AH122" s="14">
        <v>45602</v>
      </c>
      <c r="AI122" s="25"/>
      <c r="AJ122" s="25"/>
      <c r="AK122" s="25"/>
      <c r="AL122" s="25"/>
      <c r="AM122" s="25"/>
      <c r="AN122" s="25"/>
      <c r="AO122" s="26">
        <v>45515</v>
      </c>
      <c r="AP122" s="21"/>
      <c r="AQ122" s="21"/>
      <c r="AR122" s="21"/>
      <c r="AS122" s="21"/>
      <c r="AT122" s="21"/>
      <c r="AU122" s="21"/>
      <c r="AV122" s="22">
        <v>45607</v>
      </c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</row>
    <row r="123" spans="1:74" ht="14" x14ac:dyDescent="0.3">
      <c r="A123" s="41" t="s">
        <v>33</v>
      </c>
      <c r="B123" s="41" t="s">
        <v>17</v>
      </c>
      <c r="C123" s="41">
        <v>9</v>
      </c>
      <c r="D123" s="41" t="s">
        <v>35</v>
      </c>
      <c r="E123" s="11">
        <v>3</v>
      </c>
      <c r="F123" s="42">
        <v>45593</v>
      </c>
      <c r="G123" s="41"/>
      <c r="H123" s="41"/>
      <c r="I123" s="41"/>
      <c r="J123" s="41"/>
      <c r="K123" s="41"/>
      <c r="L123" s="41"/>
      <c r="M123" s="42">
        <v>45595</v>
      </c>
      <c r="N123" s="41">
        <v>18</v>
      </c>
      <c r="O123" s="41"/>
      <c r="P123" s="41"/>
      <c r="Q123" s="41"/>
      <c r="R123" s="41"/>
      <c r="S123" s="41"/>
      <c r="T123" s="43">
        <v>45597</v>
      </c>
      <c r="U123" s="44">
        <v>20.6</v>
      </c>
      <c r="V123" s="44">
        <v>14.9</v>
      </c>
      <c r="W123" s="44">
        <v>1.1000000000000001</v>
      </c>
      <c r="X123" s="41"/>
      <c r="Y123" s="45">
        <f t="shared" si="33"/>
        <v>0</v>
      </c>
      <c r="Z123" s="41"/>
      <c r="AA123" s="18">
        <v>45600</v>
      </c>
      <c r="AB123" s="11">
        <v>17.5</v>
      </c>
      <c r="AC123" s="11">
        <v>15</v>
      </c>
      <c r="AD123" s="11">
        <v>0.6</v>
      </c>
      <c r="AE123" s="11">
        <v>0.75</v>
      </c>
      <c r="AF123" s="11">
        <f t="shared" si="34"/>
        <v>6.7499999999999991</v>
      </c>
      <c r="AG123" s="11"/>
      <c r="AH123" s="5"/>
      <c r="AI123" s="46"/>
      <c r="AJ123" s="46"/>
      <c r="AK123" s="46"/>
      <c r="AL123" s="46"/>
      <c r="AM123" s="46"/>
      <c r="AN123" s="46"/>
      <c r="AO123" s="47">
        <v>45515</v>
      </c>
      <c r="AP123" s="41"/>
      <c r="AQ123" s="41"/>
      <c r="AR123" s="41"/>
      <c r="AS123" s="41"/>
      <c r="AT123" s="41"/>
      <c r="AU123" s="41"/>
      <c r="AV123" s="42">
        <v>45607</v>
      </c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</row>
    <row r="124" spans="1:74" ht="15" customHeight="1" x14ac:dyDescent="0.25">
      <c r="A124" s="21" t="s">
        <v>33</v>
      </c>
      <c r="B124" s="21" t="s">
        <v>17</v>
      </c>
      <c r="C124" s="21">
        <v>9</v>
      </c>
      <c r="D124" s="21" t="s">
        <v>35</v>
      </c>
      <c r="E124" s="11">
        <v>4</v>
      </c>
      <c r="F124" s="22">
        <v>45593</v>
      </c>
      <c r="G124" s="21"/>
      <c r="H124" s="21"/>
      <c r="I124" s="21"/>
      <c r="J124" s="21"/>
      <c r="K124" s="21"/>
      <c r="L124" s="21"/>
      <c r="M124" s="22">
        <v>45595</v>
      </c>
      <c r="N124" s="21"/>
      <c r="O124" s="21"/>
      <c r="P124" s="21"/>
      <c r="Q124" s="21"/>
      <c r="R124" s="21"/>
      <c r="S124" s="21"/>
      <c r="T124" s="23">
        <v>45597</v>
      </c>
      <c r="U124" s="40">
        <v>15</v>
      </c>
      <c r="V124" s="48"/>
      <c r="W124" s="48"/>
      <c r="X124" s="21"/>
      <c r="Y124" s="24">
        <f t="shared" si="33"/>
        <v>0</v>
      </c>
      <c r="Z124" s="21"/>
      <c r="AA124" s="14">
        <v>45600</v>
      </c>
      <c r="AB124" s="21">
        <v>21</v>
      </c>
      <c r="AC124" s="21">
        <v>15.5</v>
      </c>
      <c r="AD124" s="21">
        <v>0.6</v>
      </c>
      <c r="AE124" s="21"/>
      <c r="AF124" s="21">
        <f t="shared" si="34"/>
        <v>0</v>
      </c>
      <c r="AG124" s="21"/>
      <c r="AH124" s="14">
        <v>45602</v>
      </c>
      <c r="AI124" s="28">
        <v>22.8</v>
      </c>
      <c r="AJ124" s="28">
        <v>20.3</v>
      </c>
      <c r="AK124" s="28">
        <v>1.2</v>
      </c>
      <c r="AL124" s="11">
        <v>0.75</v>
      </c>
      <c r="AM124" s="11">
        <f>AK124*AL124*AJ124</f>
        <v>18.27</v>
      </c>
      <c r="AN124" s="28"/>
      <c r="AO124" s="26">
        <v>45515</v>
      </c>
      <c r="AP124" s="21"/>
      <c r="AQ124" s="21"/>
      <c r="AR124" s="21"/>
      <c r="AS124" s="21"/>
      <c r="AT124" s="21"/>
      <c r="AU124" s="21"/>
      <c r="AV124" s="22">
        <v>45607</v>
      </c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</row>
    <row r="125" spans="1:74" ht="15" customHeight="1" x14ac:dyDescent="0.25">
      <c r="A125" s="21" t="s">
        <v>33</v>
      </c>
      <c r="B125" s="21" t="s">
        <v>17</v>
      </c>
      <c r="C125" s="21">
        <v>9</v>
      </c>
      <c r="D125" s="21" t="s">
        <v>35</v>
      </c>
      <c r="E125" s="11">
        <v>5</v>
      </c>
      <c r="F125" s="22">
        <v>45593</v>
      </c>
      <c r="G125" s="21"/>
      <c r="H125" s="21"/>
      <c r="I125" s="21"/>
      <c r="J125" s="21"/>
      <c r="K125" s="21"/>
      <c r="L125" s="21"/>
      <c r="M125" s="22">
        <v>45595</v>
      </c>
      <c r="N125" s="21"/>
      <c r="O125" s="21"/>
      <c r="P125" s="21"/>
      <c r="Q125" s="21"/>
      <c r="R125" s="21"/>
      <c r="S125" s="21"/>
      <c r="T125" s="23">
        <v>45597</v>
      </c>
      <c r="U125" s="40"/>
      <c r="V125" s="48"/>
      <c r="W125" s="48"/>
      <c r="X125" s="21"/>
      <c r="Y125" s="24"/>
      <c r="Z125" s="21"/>
      <c r="AA125" s="14">
        <v>45600</v>
      </c>
      <c r="AB125" s="21">
        <v>9.4</v>
      </c>
      <c r="AC125" s="21">
        <v>4</v>
      </c>
      <c r="AD125" s="21">
        <v>0.4</v>
      </c>
      <c r="AE125" s="21"/>
      <c r="AF125" s="21">
        <f t="shared" si="34"/>
        <v>0</v>
      </c>
      <c r="AG125" s="21"/>
      <c r="AH125" s="14">
        <v>45602</v>
      </c>
      <c r="AI125" s="25">
        <v>17.5</v>
      </c>
      <c r="AJ125" s="25">
        <v>11.2</v>
      </c>
      <c r="AK125" s="25">
        <v>1.2</v>
      </c>
      <c r="AL125" s="25"/>
      <c r="AM125" s="25"/>
      <c r="AN125" s="25"/>
      <c r="AO125" s="26">
        <v>45515</v>
      </c>
      <c r="AP125" s="21">
        <v>23.7</v>
      </c>
      <c r="AQ125" s="21">
        <v>17.2</v>
      </c>
      <c r="AR125" s="21">
        <v>1.2</v>
      </c>
      <c r="AS125" s="21"/>
      <c r="AT125" s="21"/>
      <c r="AU125" s="21"/>
      <c r="AV125" s="13">
        <v>45607</v>
      </c>
      <c r="AW125" s="11">
        <v>27.4</v>
      </c>
      <c r="AX125" s="11">
        <v>23.5</v>
      </c>
      <c r="AY125" s="11">
        <v>1.3</v>
      </c>
      <c r="AZ125" s="11"/>
      <c r="BA125" s="11"/>
      <c r="BB125" s="1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</row>
    <row r="126" spans="1:74" ht="15" customHeight="1" x14ac:dyDescent="0.25">
      <c r="A126" s="21" t="s">
        <v>33</v>
      </c>
      <c r="B126" s="21" t="s">
        <v>17</v>
      </c>
      <c r="C126" s="21">
        <v>9</v>
      </c>
      <c r="D126" s="21" t="s">
        <v>35</v>
      </c>
      <c r="E126" s="21">
        <v>6</v>
      </c>
      <c r="F126" s="22"/>
      <c r="G126" s="21"/>
      <c r="H126" s="21"/>
      <c r="I126" s="21"/>
      <c r="J126" s="21"/>
      <c r="K126" s="21"/>
      <c r="L126" s="21"/>
      <c r="M126" s="22"/>
      <c r="N126" s="21"/>
      <c r="O126" s="21"/>
      <c r="P126" s="21"/>
      <c r="Q126" s="21"/>
      <c r="R126" s="21"/>
      <c r="S126" s="21"/>
      <c r="T126" s="23"/>
      <c r="U126" s="40"/>
      <c r="V126" s="48"/>
      <c r="W126" s="48"/>
      <c r="X126" s="21"/>
      <c r="Y126" s="24"/>
      <c r="Z126" s="21"/>
      <c r="AA126" s="23"/>
      <c r="AB126" s="21"/>
      <c r="AC126" s="21"/>
      <c r="AD126" s="21"/>
      <c r="AE126" s="21"/>
      <c r="AF126" s="21"/>
      <c r="AG126" s="21"/>
      <c r="AH126" s="14">
        <v>45602</v>
      </c>
      <c r="AI126" s="25"/>
      <c r="AJ126" s="25"/>
      <c r="AK126" s="25"/>
      <c r="AL126" s="25"/>
      <c r="AM126" s="25"/>
      <c r="AN126" s="25"/>
      <c r="AO126" s="26">
        <v>45515</v>
      </c>
      <c r="AP126" s="21">
        <v>11.9</v>
      </c>
      <c r="AQ126" s="21">
        <v>4.5</v>
      </c>
      <c r="AR126" s="21">
        <v>0.6</v>
      </c>
      <c r="AS126" s="21"/>
      <c r="AT126" s="21"/>
      <c r="AU126" s="21"/>
      <c r="AV126" s="22">
        <v>45607</v>
      </c>
      <c r="AW126" s="21">
        <v>21.9</v>
      </c>
      <c r="AX126" s="21">
        <v>14.8</v>
      </c>
      <c r="AY126" s="21">
        <v>1.9</v>
      </c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</row>
    <row r="127" spans="1:74" ht="15" customHeight="1" x14ac:dyDescent="0.25">
      <c r="A127" s="21" t="s">
        <v>33</v>
      </c>
      <c r="B127" s="21" t="s">
        <v>17</v>
      </c>
      <c r="C127" s="21">
        <v>9</v>
      </c>
      <c r="D127" s="21" t="s">
        <v>35</v>
      </c>
      <c r="E127" s="21">
        <v>7</v>
      </c>
      <c r="F127" s="22"/>
      <c r="G127" s="21"/>
      <c r="H127" s="21"/>
      <c r="I127" s="21"/>
      <c r="J127" s="21"/>
      <c r="K127" s="21"/>
      <c r="L127" s="21"/>
      <c r="M127" s="22"/>
      <c r="N127" s="21"/>
      <c r="O127" s="21"/>
      <c r="P127" s="21"/>
      <c r="Q127" s="21"/>
      <c r="R127" s="21"/>
      <c r="S127" s="21"/>
      <c r="T127" s="23"/>
      <c r="U127" s="40"/>
      <c r="V127" s="48"/>
      <c r="W127" s="48"/>
      <c r="X127" s="21"/>
      <c r="Y127" s="24"/>
      <c r="Z127" s="21"/>
      <c r="AA127" s="23"/>
      <c r="AB127" s="21"/>
      <c r="AC127" s="21"/>
      <c r="AD127" s="21"/>
      <c r="AE127" s="21"/>
      <c r="AF127" s="21"/>
      <c r="AG127" s="21"/>
      <c r="AH127" s="14">
        <v>45602</v>
      </c>
      <c r="AI127" s="25"/>
      <c r="AJ127" s="25"/>
      <c r="AK127" s="25"/>
      <c r="AL127" s="25"/>
      <c r="AM127" s="25"/>
      <c r="AN127" s="25"/>
      <c r="AO127" s="26"/>
      <c r="AP127" s="21"/>
      <c r="AQ127" s="21"/>
      <c r="AR127" s="21"/>
      <c r="AS127" s="21"/>
      <c r="AT127" s="21"/>
      <c r="AU127" s="21"/>
      <c r="AV127" s="22">
        <v>45607</v>
      </c>
      <c r="AW127" s="21">
        <v>9</v>
      </c>
      <c r="AX127" s="21" t="s">
        <v>19</v>
      </c>
      <c r="AY127" s="21" t="s">
        <v>19</v>
      </c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</row>
    <row r="128" spans="1:74" ht="15" customHeight="1" x14ac:dyDescent="0.25">
      <c r="A128" s="10" t="s">
        <v>33</v>
      </c>
      <c r="B128" s="10" t="s">
        <v>14</v>
      </c>
      <c r="C128" s="10">
        <v>10</v>
      </c>
      <c r="D128" s="10" t="s">
        <v>36</v>
      </c>
      <c r="E128" s="11">
        <v>1</v>
      </c>
      <c r="F128" s="12">
        <v>45593</v>
      </c>
      <c r="G128" s="10"/>
      <c r="H128" s="10"/>
      <c r="I128" s="10"/>
      <c r="J128" s="10"/>
      <c r="K128" s="10"/>
      <c r="L128" s="10"/>
      <c r="M128" s="13">
        <v>45595</v>
      </c>
      <c r="N128" s="11">
        <v>3.9</v>
      </c>
      <c r="O128" s="11">
        <v>2.7</v>
      </c>
      <c r="P128" s="11">
        <v>0.4</v>
      </c>
      <c r="Q128" s="11">
        <v>0.75</v>
      </c>
      <c r="R128" s="11">
        <f>Q128*P128*O128</f>
        <v>0.81000000000000016</v>
      </c>
      <c r="S128" s="11"/>
      <c r="T128" s="14">
        <v>45597</v>
      </c>
      <c r="U128" s="30">
        <v>3.7</v>
      </c>
      <c r="V128" s="30">
        <v>1.3</v>
      </c>
      <c r="W128" s="30">
        <v>0.5</v>
      </c>
      <c r="Y128" s="15">
        <f t="shared" ref="Y128:Y131" si="35">V128*W128*X128</f>
        <v>0</v>
      </c>
      <c r="AA128" s="14">
        <v>45600</v>
      </c>
      <c r="AF128" s="10">
        <f t="shared" ref="AF128:AF132" si="36">AE128*AD128*AC128</f>
        <v>0</v>
      </c>
      <c r="AH128" s="14">
        <v>45602</v>
      </c>
      <c r="AI128" s="16"/>
      <c r="AJ128" s="16"/>
      <c r="AK128" s="16"/>
      <c r="AL128" s="16"/>
      <c r="AM128" s="16"/>
      <c r="AN128" s="16"/>
      <c r="AO128" s="17">
        <v>45515</v>
      </c>
      <c r="AV128" s="12">
        <v>45607</v>
      </c>
    </row>
    <row r="129" spans="1:74" ht="12.5" x14ac:dyDescent="0.25">
      <c r="A129" s="10" t="s">
        <v>33</v>
      </c>
      <c r="B129" s="10" t="s">
        <v>14</v>
      </c>
      <c r="C129" s="10">
        <v>10</v>
      </c>
      <c r="D129" s="10" t="s">
        <v>36</v>
      </c>
      <c r="E129" s="11">
        <v>2</v>
      </c>
      <c r="F129" s="12">
        <v>45593</v>
      </c>
      <c r="G129" s="10"/>
      <c r="H129" s="10"/>
      <c r="I129" s="10"/>
      <c r="J129" s="10"/>
      <c r="K129" s="10"/>
      <c r="L129" s="10"/>
      <c r="M129" s="12">
        <v>45595</v>
      </c>
      <c r="N129" s="10">
        <v>9.5</v>
      </c>
      <c r="O129" s="10">
        <v>6.7</v>
      </c>
      <c r="P129" s="10">
        <v>0.5</v>
      </c>
      <c r="T129" s="18">
        <v>45597</v>
      </c>
      <c r="U129" s="31">
        <v>9.3000000000000007</v>
      </c>
      <c r="V129" s="31">
        <v>5.4</v>
      </c>
      <c r="W129" s="31">
        <v>0.5</v>
      </c>
      <c r="X129" s="11">
        <v>0.75</v>
      </c>
      <c r="Y129" s="19">
        <f t="shared" si="35"/>
        <v>2.0250000000000004</v>
      </c>
      <c r="Z129" s="11"/>
      <c r="AA129" s="14">
        <v>45600</v>
      </c>
      <c r="AF129" s="10">
        <f t="shared" si="36"/>
        <v>0</v>
      </c>
      <c r="AH129" s="14">
        <v>45602</v>
      </c>
      <c r="AI129" s="16"/>
      <c r="AJ129" s="16"/>
      <c r="AK129" s="16"/>
      <c r="AL129" s="16"/>
      <c r="AM129" s="16"/>
      <c r="AN129" s="16"/>
      <c r="AO129" s="17">
        <v>45515</v>
      </c>
      <c r="AV129" s="12">
        <v>45607</v>
      </c>
    </row>
    <row r="130" spans="1:74" ht="12.5" x14ac:dyDescent="0.25">
      <c r="A130" s="32" t="s">
        <v>33</v>
      </c>
      <c r="B130" s="32" t="s">
        <v>14</v>
      </c>
      <c r="C130" s="32">
        <v>10</v>
      </c>
      <c r="D130" s="32" t="s">
        <v>36</v>
      </c>
      <c r="E130" s="11">
        <v>3</v>
      </c>
      <c r="F130" s="33">
        <v>45593</v>
      </c>
      <c r="G130" s="32"/>
      <c r="H130" s="32"/>
      <c r="I130" s="32"/>
      <c r="J130" s="32"/>
      <c r="K130" s="32"/>
      <c r="L130" s="32"/>
      <c r="M130" s="33">
        <v>45595</v>
      </c>
      <c r="N130" s="32">
        <v>14.15</v>
      </c>
      <c r="O130" s="32"/>
      <c r="P130" s="32"/>
      <c r="Q130" s="32"/>
      <c r="R130" s="32"/>
      <c r="S130" s="32"/>
      <c r="T130" s="34">
        <v>45597</v>
      </c>
      <c r="U130" s="35">
        <v>16.5</v>
      </c>
      <c r="V130" s="35">
        <v>11.3</v>
      </c>
      <c r="W130" s="35">
        <v>0.45</v>
      </c>
      <c r="X130" s="32"/>
      <c r="Y130" s="36">
        <f t="shared" si="35"/>
        <v>0</v>
      </c>
      <c r="Z130" s="32"/>
      <c r="AA130" s="18">
        <v>45600</v>
      </c>
      <c r="AB130" s="11">
        <v>13.9</v>
      </c>
      <c r="AC130" s="11">
        <v>11</v>
      </c>
      <c r="AD130" s="11">
        <v>0.5</v>
      </c>
      <c r="AE130" s="11">
        <v>0.75</v>
      </c>
      <c r="AF130" s="11">
        <f t="shared" si="36"/>
        <v>4.125</v>
      </c>
      <c r="AG130" s="11"/>
      <c r="AH130" s="14"/>
      <c r="AI130" s="37"/>
      <c r="AJ130" s="37"/>
      <c r="AK130" s="37"/>
      <c r="AL130" s="37"/>
      <c r="AM130" s="37"/>
      <c r="AN130" s="37"/>
      <c r="AO130" s="38">
        <v>45515</v>
      </c>
      <c r="AP130" s="32"/>
      <c r="AQ130" s="32"/>
      <c r="AR130" s="32"/>
      <c r="AS130" s="32"/>
      <c r="AT130" s="32"/>
      <c r="AU130" s="32"/>
      <c r="AV130" s="33">
        <v>45607</v>
      </c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</row>
    <row r="131" spans="1:74" ht="12.5" x14ac:dyDescent="0.25">
      <c r="A131" s="10" t="s">
        <v>33</v>
      </c>
      <c r="B131" s="10" t="s">
        <v>14</v>
      </c>
      <c r="C131" s="10">
        <v>10</v>
      </c>
      <c r="D131" s="10" t="s">
        <v>36</v>
      </c>
      <c r="E131" s="11">
        <v>4</v>
      </c>
      <c r="F131" s="12">
        <v>45593</v>
      </c>
      <c r="G131" s="10"/>
      <c r="H131" s="10"/>
      <c r="I131" s="10"/>
      <c r="J131" s="10"/>
      <c r="K131" s="10"/>
      <c r="L131" s="10"/>
      <c r="M131" s="12">
        <v>45595</v>
      </c>
      <c r="N131" s="10"/>
      <c r="T131" s="14">
        <v>45597</v>
      </c>
      <c r="U131" s="30">
        <v>10.1</v>
      </c>
      <c r="V131" s="39"/>
      <c r="W131" s="39"/>
      <c r="Y131" s="15">
        <f t="shared" si="35"/>
        <v>0</v>
      </c>
      <c r="AA131" s="14">
        <v>45600</v>
      </c>
      <c r="AB131" s="10">
        <v>16.2</v>
      </c>
      <c r="AC131" s="10">
        <v>12.5</v>
      </c>
      <c r="AD131" s="10">
        <v>0.7</v>
      </c>
      <c r="AF131" s="10">
        <f t="shared" si="36"/>
        <v>0</v>
      </c>
      <c r="AH131" s="14">
        <v>45602</v>
      </c>
      <c r="AI131" s="28">
        <v>20.2</v>
      </c>
      <c r="AJ131" s="28">
        <v>17.8</v>
      </c>
      <c r="AK131" s="28">
        <v>0.7</v>
      </c>
      <c r="AL131" s="11">
        <v>0.75</v>
      </c>
      <c r="AM131" s="11">
        <f>AK131*AL131*AJ131</f>
        <v>9.3449999999999989</v>
      </c>
      <c r="AN131" s="28"/>
      <c r="AO131" s="17">
        <v>45515</v>
      </c>
      <c r="AV131" s="12">
        <v>45607</v>
      </c>
    </row>
    <row r="132" spans="1:74" ht="12.5" x14ac:dyDescent="0.25">
      <c r="A132" s="10" t="s">
        <v>33</v>
      </c>
      <c r="B132" s="10" t="s">
        <v>14</v>
      </c>
      <c r="C132" s="10">
        <v>10</v>
      </c>
      <c r="D132" s="10" t="s">
        <v>36</v>
      </c>
      <c r="E132" s="11">
        <v>5</v>
      </c>
      <c r="F132" s="12">
        <v>45593</v>
      </c>
      <c r="G132" s="10"/>
      <c r="H132" s="10"/>
      <c r="I132" s="10"/>
      <c r="J132" s="10"/>
      <c r="K132" s="10"/>
      <c r="L132" s="10"/>
      <c r="M132" s="12">
        <v>45595</v>
      </c>
      <c r="N132" s="10"/>
      <c r="T132" s="14">
        <v>45597</v>
      </c>
      <c r="U132" s="30"/>
      <c r="V132" s="39"/>
      <c r="W132" s="39"/>
      <c r="Y132" s="15"/>
      <c r="AA132" s="14">
        <v>45600</v>
      </c>
      <c r="AB132" s="10" t="s">
        <v>19</v>
      </c>
      <c r="AF132" s="10">
        <f t="shared" si="36"/>
        <v>0</v>
      </c>
      <c r="AH132" s="14">
        <v>45602</v>
      </c>
      <c r="AI132" s="16">
        <v>12</v>
      </c>
      <c r="AJ132" s="16">
        <v>6.4</v>
      </c>
      <c r="AK132" s="16">
        <v>0.6</v>
      </c>
      <c r="AL132" s="16"/>
      <c r="AM132" s="16"/>
      <c r="AN132" s="16"/>
      <c r="AO132" s="17">
        <v>45515</v>
      </c>
      <c r="AP132" s="10">
        <v>19.2</v>
      </c>
      <c r="AQ132" s="10">
        <v>13.6</v>
      </c>
      <c r="AR132" s="10">
        <v>1.1000000000000001</v>
      </c>
      <c r="AV132" s="13">
        <v>45607</v>
      </c>
      <c r="AW132" s="11">
        <v>25.9</v>
      </c>
      <c r="AX132" s="11">
        <v>22.4</v>
      </c>
      <c r="AY132" s="11">
        <v>1.05</v>
      </c>
      <c r="AZ132" s="11"/>
      <c r="BA132" s="11"/>
      <c r="BB132" s="11"/>
    </row>
    <row r="133" spans="1:74" ht="12.5" x14ac:dyDescent="0.25">
      <c r="A133" s="10" t="s">
        <v>33</v>
      </c>
      <c r="B133" s="10" t="s">
        <v>14</v>
      </c>
      <c r="C133" s="10">
        <v>10</v>
      </c>
      <c r="D133" s="10" t="s">
        <v>36</v>
      </c>
      <c r="E133" s="10">
        <v>6</v>
      </c>
      <c r="F133" s="12"/>
      <c r="G133" s="10"/>
      <c r="H133" s="10"/>
      <c r="I133" s="10"/>
      <c r="J133" s="10"/>
      <c r="K133" s="10"/>
      <c r="L133" s="10"/>
      <c r="M133" s="12"/>
      <c r="N133" s="10"/>
      <c r="T133" s="14"/>
      <c r="U133" s="30"/>
      <c r="V133" s="39"/>
      <c r="W133" s="39"/>
      <c r="Y133" s="15"/>
      <c r="AA133" s="14"/>
      <c r="AB133" s="10"/>
      <c r="AH133" s="14">
        <v>45602</v>
      </c>
      <c r="AI133" s="16"/>
      <c r="AJ133" s="16"/>
      <c r="AK133" s="16"/>
      <c r="AL133" s="16"/>
      <c r="AM133" s="16"/>
      <c r="AN133" s="16"/>
      <c r="AO133" s="17">
        <v>45515</v>
      </c>
      <c r="AV133" s="12">
        <v>45607</v>
      </c>
      <c r="AW133" s="10">
        <v>17.7</v>
      </c>
      <c r="AX133" s="10">
        <v>9.6</v>
      </c>
      <c r="AY133" s="10">
        <v>1</v>
      </c>
    </row>
    <row r="134" spans="1:74" ht="12.5" x14ac:dyDescent="0.25">
      <c r="A134" s="10" t="s">
        <v>33</v>
      </c>
      <c r="B134" s="10" t="s">
        <v>14</v>
      </c>
      <c r="C134" s="10">
        <v>10</v>
      </c>
      <c r="D134" s="10" t="s">
        <v>36</v>
      </c>
      <c r="E134" s="10">
        <v>7</v>
      </c>
      <c r="F134" s="12"/>
      <c r="G134" s="10"/>
      <c r="H134" s="10"/>
      <c r="I134" s="10"/>
      <c r="J134" s="10"/>
      <c r="K134" s="10"/>
      <c r="L134" s="10"/>
      <c r="M134" s="12"/>
      <c r="N134" s="10"/>
      <c r="T134" s="14"/>
      <c r="U134" s="30"/>
      <c r="V134" s="39"/>
      <c r="W134" s="39"/>
      <c r="Y134" s="15"/>
      <c r="AA134" s="14"/>
      <c r="AB134" s="10"/>
      <c r="AH134" s="14">
        <v>45602</v>
      </c>
      <c r="AI134" s="16"/>
      <c r="AJ134" s="16"/>
      <c r="AK134" s="16"/>
      <c r="AL134" s="16"/>
      <c r="AM134" s="16"/>
      <c r="AN134" s="16"/>
      <c r="AO134" s="17"/>
      <c r="AV134" s="12"/>
    </row>
    <row r="135" spans="1:74" ht="12.5" x14ac:dyDescent="0.25">
      <c r="A135" s="21" t="s">
        <v>33</v>
      </c>
      <c r="B135" s="21" t="s">
        <v>17</v>
      </c>
      <c r="C135" s="21">
        <v>11</v>
      </c>
      <c r="D135" s="21" t="s">
        <v>37</v>
      </c>
      <c r="E135" s="11">
        <v>1</v>
      </c>
      <c r="F135" s="22">
        <v>45593</v>
      </c>
      <c r="G135" s="21"/>
      <c r="H135" s="21"/>
      <c r="I135" s="21"/>
      <c r="J135" s="21"/>
      <c r="K135" s="21"/>
      <c r="L135" s="21"/>
      <c r="M135" s="13">
        <v>45595</v>
      </c>
      <c r="N135" s="11">
        <v>5.5</v>
      </c>
      <c r="O135" s="11">
        <v>1.9</v>
      </c>
      <c r="P135" s="11">
        <v>0.6</v>
      </c>
      <c r="Q135" s="11">
        <v>0.75</v>
      </c>
      <c r="R135" s="11">
        <f>Q135*P135*O135</f>
        <v>0.85499999999999987</v>
      </c>
      <c r="S135" s="11"/>
      <c r="T135" s="23">
        <v>45597</v>
      </c>
      <c r="U135" s="40">
        <v>5.3</v>
      </c>
      <c r="V135" s="40">
        <v>2</v>
      </c>
      <c r="W135" s="40">
        <v>0.6</v>
      </c>
      <c r="X135" s="21"/>
      <c r="Y135" s="24">
        <f t="shared" ref="Y135:Y138" si="37">V135*W135*X135</f>
        <v>0</v>
      </c>
      <c r="Z135" s="21"/>
      <c r="AA135" s="14">
        <v>45600</v>
      </c>
      <c r="AB135" s="21"/>
      <c r="AC135" s="21"/>
      <c r="AD135" s="21"/>
      <c r="AE135" s="21"/>
      <c r="AF135" s="21">
        <f t="shared" ref="AF135:AF139" si="38">AE135*AD135*AC135</f>
        <v>0</v>
      </c>
      <c r="AG135" s="21"/>
      <c r="AH135" s="14">
        <v>45602</v>
      </c>
      <c r="AI135" s="25"/>
      <c r="AJ135" s="25"/>
      <c r="AK135" s="25"/>
      <c r="AL135" s="25"/>
      <c r="AM135" s="25"/>
      <c r="AN135" s="25"/>
      <c r="AO135" s="26">
        <v>45515</v>
      </c>
      <c r="AP135" s="21"/>
      <c r="AQ135" s="21"/>
      <c r="AR135" s="21"/>
      <c r="AS135" s="21"/>
      <c r="AT135" s="21"/>
      <c r="AU135" s="21"/>
      <c r="AV135" s="22">
        <v>45607</v>
      </c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</row>
    <row r="136" spans="1:74" ht="12.5" x14ac:dyDescent="0.25">
      <c r="A136" s="21" t="s">
        <v>33</v>
      </c>
      <c r="B136" s="21" t="s">
        <v>17</v>
      </c>
      <c r="C136" s="21">
        <v>11</v>
      </c>
      <c r="D136" s="21" t="s">
        <v>37</v>
      </c>
      <c r="E136" s="11">
        <v>2</v>
      </c>
      <c r="F136" s="22">
        <v>45593</v>
      </c>
      <c r="G136" s="21"/>
      <c r="H136" s="21"/>
      <c r="I136" s="21"/>
      <c r="J136" s="21"/>
      <c r="K136" s="21"/>
      <c r="L136" s="21"/>
      <c r="M136" s="22">
        <v>45595</v>
      </c>
      <c r="N136" s="21">
        <v>11.5</v>
      </c>
      <c r="O136" s="21">
        <v>5.9</v>
      </c>
      <c r="P136" s="21">
        <v>0.5</v>
      </c>
      <c r="Q136" s="21"/>
      <c r="R136" s="21"/>
      <c r="S136" s="21"/>
      <c r="T136" s="18">
        <v>45597</v>
      </c>
      <c r="U136" s="31">
        <v>11</v>
      </c>
      <c r="V136" s="31">
        <v>5.8</v>
      </c>
      <c r="W136" s="31">
        <v>0.55000000000000004</v>
      </c>
      <c r="X136" s="11">
        <v>0.75</v>
      </c>
      <c r="Y136" s="19">
        <f t="shared" si="37"/>
        <v>2.3925000000000001</v>
      </c>
      <c r="Z136" s="11"/>
      <c r="AA136" s="14">
        <v>45600</v>
      </c>
      <c r="AB136" s="21"/>
      <c r="AC136" s="21"/>
      <c r="AD136" s="21"/>
      <c r="AE136" s="21"/>
      <c r="AF136" s="21">
        <f t="shared" si="38"/>
        <v>0</v>
      </c>
      <c r="AG136" s="21"/>
      <c r="AH136" s="14">
        <v>45602</v>
      </c>
      <c r="AI136" s="25"/>
      <c r="AJ136" s="25"/>
      <c r="AK136" s="25"/>
      <c r="AL136" s="25"/>
      <c r="AM136" s="25"/>
      <c r="AN136" s="25"/>
      <c r="AO136" s="26">
        <v>45515</v>
      </c>
      <c r="AP136" s="21"/>
      <c r="AQ136" s="21"/>
      <c r="AR136" s="21"/>
      <c r="AS136" s="21"/>
      <c r="AT136" s="21"/>
      <c r="AU136" s="21"/>
      <c r="AV136" s="22">
        <v>45607</v>
      </c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</row>
    <row r="137" spans="1:74" ht="12.5" x14ac:dyDescent="0.25">
      <c r="A137" s="21" t="s">
        <v>33</v>
      </c>
      <c r="B137" s="21" t="s">
        <v>17</v>
      </c>
      <c r="C137" s="21">
        <v>11</v>
      </c>
      <c r="D137" s="21" t="s">
        <v>37</v>
      </c>
      <c r="E137" s="11">
        <v>3</v>
      </c>
      <c r="F137" s="22">
        <v>45593</v>
      </c>
      <c r="G137" s="21"/>
      <c r="H137" s="21"/>
      <c r="I137" s="21"/>
      <c r="J137" s="21"/>
      <c r="K137" s="21"/>
      <c r="L137" s="21"/>
      <c r="M137" s="22">
        <v>45595</v>
      </c>
      <c r="N137" s="21">
        <v>19.899999999999999</v>
      </c>
      <c r="O137" s="21"/>
      <c r="P137" s="21"/>
      <c r="Q137" s="21"/>
      <c r="R137" s="21"/>
      <c r="S137" s="21"/>
      <c r="T137" s="23">
        <v>45597</v>
      </c>
      <c r="U137" s="40">
        <v>20.100000000000001</v>
      </c>
      <c r="V137" s="40">
        <v>13.4</v>
      </c>
      <c r="W137" s="40">
        <v>0.7</v>
      </c>
      <c r="X137" s="21"/>
      <c r="Y137" s="24">
        <f t="shared" si="37"/>
        <v>0</v>
      </c>
      <c r="Z137" s="21"/>
      <c r="AA137" s="18">
        <v>45600</v>
      </c>
      <c r="AB137" s="11">
        <v>17</v>
      </c>
      <c r="AC137" s="11">
        <v>13</v>
      </c>
      <c r="AD137" s="11">
        <v>0.5</v>
      </c>
      <c r="AE137" s="11">
        <v>0.75</v>
      </c>
      <c r="AF137" s="11">
        <f t="shared" si="38"/>
        <v>4.875</v>
      </c>
      <c r="AG137" s="11"/>
      <c r="AH137" s="14">
        <v>45602</v>
      </c>
      <c r="AI137" s="25"/>
      <c r="AJ137" s="25"/>
      <c r="AK137" s="25"/>
      <c r="AL137" s="25"/>
      <c r="AM137" s="25"/>
      <c r="AN137" s="25"/>
      <c r="AO137" s="26">
        <v>45515</v>
      </c>
      <c r="AP137" s="21"/>
      <c r="AQ137" s="21"/>
      <c r="AR137" s="21"/>
      <c r="AS137" s="21"/>
      <c r="AT137" s="21"/>
      <c r="AU137" s="21"/>
      <c r="AV137" s="22">
        <v>45607</v>
      </c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</row>
    <row r="138" spans="1:74" ht="12.5" x14ac:dyDescent="0.25">
      <c r="A138" s="21" t="s">
        <v>33</v>
      </c>
      <c r="B138" s="21" t="s">
        <v>17</v>
      </c>
      <c r="C138" s="21">
        <v>11</v>
      </c>
      <c r="D138" s="21" t="s">
        <v>37</v>
      </c>
      <c r="E138" s="11">
        <v>4</v>
      </c>
      <c r="F138" s="22">
        <v>45593</v>
      </c>
      <c r="G138" s="21"/>
      <c r="H138" s="21"/>
      <c r="I138" s="21"/>
      <c r="J138" s="21"/>
      <c r="K138" s="21"/>
      <c r="L138" s="21"/>
      <c r="M138" s="22">
        <v>45595</v>
      </c>
      <c r="N138" s="21"/>
      <c r="O138" s="21"/>
      <c r="P138" s="21"/>
      <c r="Q138" s="21"/>
      <c r="R138" s="21"/>
      <c r="S138" s="21"/>
      <c r="T138" s="23">
        <v>45597</v>
      </c>
      <c r="U138" s="40">
        <v>19</v>
      </c>
      <c r="V138" s="48"/>
      <c r="W138" s="48"/>
      <c r="X138" s="21"/>
      <c r="Y138" s="24">
        <f t="shared" si="37"/>
        <v>0</v>
      </c>
      <c r="Z138" s="21"/>
      <c r="AA138" s="14">
        <v>45600</v>
      </c>
      <c r="AB138" s="21">
        <v>23.5</v>
      </c>
      <c r="AC138" s="21">
        <v>17.600000000000001</v>
      </c>
      <c r="AD138" s="21">
        <v>1.1000000000000001</v>
      </c>
      <c r="AE138" s="21"/>
      <c r="AF138" s="21">
        <f t="shared" si="38"/>
        <v>0</v>
      </c>
      <c r="AG138" s="21"/>
      <c r="AH138" s="14">
        <v>45602</v>
      </c>
      <c r="AI138" s="28">
        <v>23.4</v>
      </c>
      <c r="AJ138" s="28">
        <v>20</v>
      </c>
      <c r="AK138" s="28">
        <v>1.2</v>
      </c>
      <c r="AL138" s="11">
        <v>0.75</v>
      </c>
      <c r="AM138" s="11">
        <f>AK138*AL138*AJ138</f>
        <v>18</v>
      </c>
      <c r="AN138" s="28"/>
      <c r="AO138" s="26">
        <v>45515</v>
      </c>
      <c r="AP138" s="21"/>
      <c r="AQ138" s="21"/>
      <c r="AR138" s="21"/>
      <c r="AS138" s="21"/>
      <c r="AT138" s="21"/>
      <c r="AU138" s="21"/>
      <c r="AV138" s="22">
        <v>45607</v>
      </c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</row>
    <row r="139" spans="1:74" ht="12.5" x14ac:dyDescent="0.25">
      <c r="A139" s="21" t="s">
        <v>33</v>
      </c>
      <c r="B139" s="21" t="s">
        <v>17</v>
      </c>
      <c r="C139" s="21">
        <v>11</v>
      </c>
      <c r="D139" s="21" t="s">
        <v>37</v>
      </c>
      <c r="E139" s="11">
        <v>5</v>
      </c>
      <c r="F139" s="22">
        <v>45593</v>
      </c>
      <c r="G139" s="21"/>
      <c r="H139" s="21"/>
      <c r="I139" s="21"/>
      <c r="J139" s="21"/>
      <c r="K139" s="21"/>
      <c r="L139" s="21"/>
      <c r="M139" s="22">
        <v>45595</v>
      </c>
      <c r="N139" s="21"/>
      <c r="O139" s="21"/>
      <c r="P139" s="21"/>
      <c r="Q139" s="21"/>
      <c r="R139" s="21"/>
      <c r="S139" s="21"/>
      <c r="T139" s="23">
        <v>45597</v>
      </c>
      <c r="U139" s="40"/>
      <c r="V139" s="48"/>
      <c r="W139" s="48"/>
      <c r="X139" s="21"/>
      <c r="Y139" s="24"/>
      <c r="Z139" s="21"/>
      <c r="AA139" s="14">
        <v>45600</v>
      </c>
      <c r="AB139" s="21">
        <v>13.5</v>
      </c>
      <c r="AC139" s="21">
        <v>7</v>
      </c>
      <c r="AD139" s="21">
        <v>0.4</v>
      </c>
      <c r="AE139" s="21"/>
      <c r="AF139" s="21">
        <f t="shared" si="38"/>
        <v>0</v>
      </c>
      <c r="AG139" s="21"/>
      <c r="AH139" s="14">
        <v>45602</v>
      </c>
      <c r="AI139" s="25">
        <v>21.8</v>
      </c>
      <c r="AJ139" s="25">
        <v>14.8</v>
      </c>
      <c r="AK139" s="25">
        <v>1.7</v>
      </c>
      <c r="AL139" s="25"/>
      <c r="AM139" s="25"/>
      <c r="AN139" s="25"/>
      <c r="AO139" s="26">
        <v>45515</v>
      </c>
      <c r="AP139" s="21">
        <v>26.2</v>
      </c>
      <c r="AQ139" s="21">
        <v>20.3</v>
      </c>
      <c r="AR139" s="21">
        <v>1.7</v>
      </c>
      <c r="AS139" s="21"/>
      <c r="AT139" s="21"/>
      <c r="AU139" s="21"/>
      <c r="AV139" s="13">
        <v>45607</v>
      </c>
      <c r="AW139" s="11">
        <v>29.1</v>
      </c>
      <c r="AX139" s="11">
        <v>23.1</v>
      </c>
      <c r="AY139" s="11">
        <v>1.65</v>
      </c>
      <c r="AZ139" s="11"/>
      <c r="BA139" s="11"/>
      <c r="BB139" s="1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</row>
    <row r="140" spans="1:74" ht="12.5" x14ac:dyDescent="0.25">
      <c r="A140" s="21" t="s">
        <v>33</v>
      </c>
      <c r="B140" s="21" t="s">
        <v>17</v>
      </c>
      <c r="C140" s="21">
        <v>11</v>
      </c>
      <c r="D140" s="21" t="s">
        <v>37</v>
      </c>
      <c r="E140" s="21">
        <v>6</v>
      </c>
      <c r="F140" s="22"/>
      <c r="G140" s="21"/>
      <c r="H140" s="21"/>
      <c r="I140" s="21"/>
      <c r="J140" s="21"/>
      <c r="K140" s="21"/>
      <c r="L140" s="21"/>
      <c r="M140" s="22"/>
      <c r="N140" s="21"/>
      <c r="O140" s="21"/>
      <c r="P140" s="21"/>
      <c r="Q140" s="21"/>
      <c r="R140" s="21"/>
      <c r="S140" s="21"/>
      <c r="T140" s="23"/>
      <c r="U140" s="40"/>
      <c r="V140" s="48"/>
      <c r="W140" s="48"/>
      <c r="X140" s="21"/>
      <c r="Y140" s="24"/>
      <c r="Z140" s="21"/>
      <c r="AA140" s="23"/>
      <c r="AB140" s="21"/>
      <c r="AC140" s="21"/>
      <c r="AD140" s="21"/>
      <c r="AE140" s="21"/>
      <c r="AF140" s="21"/>
      <c r="AG140" s="21"/>
      <c r="AH140" s="14">
        <v>45602</v>
      </c>
      <c r="AI140" s="25">
        <v>9.1</v>
      </c>
      <c r="AJ140" s="25">
        <v>2.2000000000000002</v>
      </c>
      <c r="AK140" s="25">
        <v>0.3</v>
      </c>
      <c r="AL140" s="25"/>
      <c r="AM140" s="25"/>
      <c r="AN140" s="25"/>
      <c r="AO140" s="26">
        <v>45515</v>
      </c>
      <c r="AP140" s="21">
        <v>16</v>
      </c>
      <c r="AQ140" s="21">
        <v>9</v>
      </c>
      <c r="AR140" s="21">
        <v>1.5</v>
      </c>
      <c r="AS140" s="21"/>
      <c r="AT140" s="21"/>
      <c r="AU140" s="21"/>
      <c r="AV140" s="22">
        <v>45607</v>
      </c>
      <c r="AW140" s="21">
        <v>27.1</v>
      </c>
      <c r="AX140" s="21">
        <v>18.75</v>
      </c>
      <c r="AY140" s="21">
        <v>1.2</v>
      </c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</row>
    <row r="141" spans="1:74" ht="12.5" x14ac:dyDescent="0.25">
      <c r="A141" s="21" t="s">
        <v>33</v>
      </c>
      <c r="B141" s="21" t="s">
        <v>17</v>
      </c>
      <c r="C141" s="21">
        <v>11</v>
      </c>
      <c r="D141" s="21" t="s">
        <v>37</v>
      </c>
      <c r="E141" s="21">
        <v>7</v>
      </c>
      <c r="F141" s="22"/>
      <c r="G141" s="21"/>
      <c r="H141" s="21"/>
      <c r="I141" s="21"/>
      <c r="J141" s="21"/>
      <c r="K141" s="21"/>
      <c r="L141" s="21"/>
      <c r="M141" s="22"/>
      <c r="N141" s="21"/>
      <c r="O141" s="21"/>
      <c r="P141" s="21"/>
      <c r="Q141" s="21"/>
      <c r="R141" s="21"/>
      <c r="S141" s="21"/>
      <c r="T141" s="23"/>
      <c r="U141" s="40"/>
      <c r="V141" s="48"/>
      <c r="W141" s="48"/>
      <c r="X141" s="21"/>
      <c r="Y141" s="24"/>
      <c r="Z141" s="21"/>
      <c r="AA141" s="23"/>
      <c r="AB141" s="21"/>
      <c r="AC141" s="21"/>
      <c r="AD141" s="21"/>
      <c r="AE141" s="21"/>
      <c r="AF141" s="21"/>
      <c r="AG141" s="21"/>
      <c r="AH141" s="14">
        <v>45602</v>
      </c>
      <c r="AI141" s="25"/>
      <c r="AJ141" s="25"/>
      <c r="AK141" s="25"/>
      <c r="AL141" s="25"/>
      <c r="AM141" s="25"/>
      <c r="AN141" s="25"/>
      <c r="AO141" s="26"/>
      <c r="AP141" s="21"/>
      <c r="AQ141" s="21"/>
      <c r="AR141" s="21"/>
      <c r="AS141" s="21"/>
      <c r="AT141" s="21"/>
      <c r="AU141" s="21"/>
      <c r="AV141" s="22">
        <v>45607</v>
      </c>
      <c r="AW141" s="21">
        <v>14.8</v>
      </c>
      <c r="AX141" s="21">
        <v>6.6</v>
      </c>
      <c r="AY141" s="21">
        <v>0.85</v>
      </c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</row>
    <row r="142" spans="1:74" ht="12.5" x14ac:dyDescent="0.25">
      <c r="A142" s="49" t="s">
        <v>33</v>
      </c>
      <c r="B142" s="49" t="s">
        <v>17</v>
      </c>
      <c r="C142" s="49">
        <v>11</v>
      </c>
      <c r="D142" s="49" t="s">
        <v>38</v>
      </c>
      <c r="E142" s="11">
        <v>1</v>
      </c>
      <c r="F142" s="50">
        <v>45593</v>
      </c>
      <c r="G142" s="49"/>
      <c r="H142" s="49"/>
      <c r="I142" s="49"/>
      <c r="J142" s="49"/>
      <c r="K142" s="49"/>
      <c r="L142" s="49"/>
      <c r="M142" s="50">
        <v>45595</v>
      </c>
      <c r="N142" s="49">
        <v>3.8</v>
      </c>
      <c r="O142" s="49"/>
      <c r="P142" s="49"/>
      <c r="Q142" s="49"/>
      <c r="R142" s="49"/>
      <c r="S142" s="49"/>
      <c r="T142" s="18">
        <v>45597</v>
      </c>
      <c r="U142" s="31">
        <v>3</v>
      </c>
      <c r="V142" s="31">
        <v>2.2999999999999998</v>
      </c>
      <c r="W142" s="51">
        <v>0.5</v>
      </c>
      <c r="X142" s="11">
        <v>0.75</v>
      </c>
      <c r="Y142" s="19">
        <f t="shared" ref="Y142:Y145" si="39">V142*W142*X142</f>
        <v>0.86249999999999993</v>
      </c>
      <c r="Z142" s="11"/>
      <c r="AA142" s="14">
        <v>45600</v>
      </c>
      <c r="AB142" s="49"/>
      <c r="AC142" s="49"/>
      <c r="AD142" s="49"/>
      <c r="AE142" s="49"/>
      <c r="AF142" s="49">
        <f t="shared" ref="AF142:AF146" si="40">AE142*AD142*AC142</f>
        <v>0</v>
      </c>
      <c r="AG142" s="49"/>
      <c r="AH142" s="14">
        <v>45602</v>
      </c>
      <c r="AI142" s="53"/>
      <c r="AJ142" s="53"/>
      <c r="AK142" s="53"/>
      <c r="AL142" s="53"/>
      <c r="AM142" s="53"/>
      <c r="AN142" s="53"/>
      <c r="AO142" s="54">
        <v>45515</v>
      </c>
      <c r="AP142" s="49"/>
      <c r="AQ142" s="49"/>
      <c r="AR142" s="49"/>
      <c r="AS142" s="49"/>
      <c r="AT142" s="49"/>
      <c r="AU142" s="49"/>
      <c r="AV142" s="50">
        <v>45607</v>
      </c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</row>
    <row r="143" spans="1:74" ht="12.5" x14ac:dyDescent="0.25">
      <c r="A143" s="49" t="s">
        <v>33</v>
      </c>
      <c r="B143" s="49" t="s">
        <v>17</v>
      </c>
      <c r="C143" s="49">
        <v>11</v>
      </c>
      <c r="D143" s="49" t="s">
        <v>38</v>
      </c>
      <c r="E143" s="49">
        <v>2</v>
      </c>
      <c r="F143" s="50">
        <v>45593</v>
      </c>
      <c r="G143" s="49"/>
      <c r="H143" s="49"/>
      <c r="I143" s="49"/>
      <c r="J143" s="49"/>
      <c r="K143" s="49"/>
      <c r="L143" s="49"/>
      <c r="M143" s="50">
        <v>45595</v>
      </c>
      <c r="N143" s="49"/>
      <c r="O143" s="49"/>
      <c r="P143" s="49"/>
      <c r="Q143" s="49"/>
      <c r="R143" s="49"/>
      <c r="S143" s="49"/>
      <c r="T143" s="52">
        <v>45597</v>
      </c>
      <c r="U143" s="55"/>
      <c r="V143" s="55"/>
      <c r="W143" s="55"/>
      <c r="X143" s="49"/>
      <c r="Y143" s="56">
        <f t="shared" si="39"/>
        <v>0</v>
      </c>
      <c r="Z143" s="49"/>
      <c r="AA143" s="14">
        <v>45600</v>
      </c>
      <c r="AB143" s="49"/>
      <c r="AC143" s="49"/>
      <c r="AD143" s="49"/>
      <c r="AE143" s="49"/>
      <c r="AF143" s="49">
        <f t="shared" si="40"/>
        <v>0</v>
      </c>
      <c r="AG143" s="49"/>
      <c r="AH143" s="14">
        <v>45602</v>
      </c>
      <c r="AI143" s="53"/>
      <c r="AJ143" s="53"/>
      <c r="AK143" s="53"/>
      <c r="AL143" s="53"/>
      <c r="AM143" s="53"/>
      <c r="AN143" s="53"/>
      <c r="AO143" s="54">
        <v>45515</v>
      </c>
      <c r="AP143" s="49"/>
      <c r="AQ143" s="49"/>
      <c r="AR143" s="49"/>
      <c r="AS143" s="49"/>
      <c r="AT143" s="49"/>
      <c r="AU143" s="49"/>
      <c r="AV143" s="50">
        <v>45607</v>
      </c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</row>
    <row r="144" spans="1:74" ht="12.5" x14ac:dyDescent="0.25">
      <c r="A144" s="49" t="s">
        <v>33</v>
      </c>
      <c r="B144" s="49" t="s">
        <v>17</v>
      </c>
      <c r="C144" s="49">
        <v>11</v>
      </c>
      <c r="D144" s="49" t="s">
        <v>38</v>
      </c>
      <c r="E144" s="49">
        <v>3</v>
      </c>
      <c r="F144" s="50">
        <v>45593</v>
      </c>
      <c r="G144" s="49"/>
      <c r="H144" s="49"/>
      <c r="I144" s="49"/>
      <c r="J144" s="49"/>
      <c r="K144" s="49"/>
      <c r="L144" s="49"/>
      <c r="M144" s="50">
        <v>45595</v>
      </c>
      <c r="N144" s="49"/>
      <c r="O144" s="49"/>
      <c r="P144" s="49"/>
      <c r="Q144" s="49"/>
      <c r="R144" s="49"/>
      <c r="S144" s="49"/>
      <c r="T144" s="52">
        <v>45597</v>
      </c>
      <c r="U144" s="55"/>
      <c r="V144" s="55"/>
      <c r="W144" s="55"/>
      <c r="X144" s="49"/>
      <c r="Y144" s="56">
        <f t="shared" si="39"/>
        <v>0</v>
      </c>
      <c r="Z144" s="49"/>
      <c r="AA144" s="18">
        <v>45600</v>
      </c>
      <c r="AB144" s="49"/>
      <c r="AC144" s="49"/>
      <c r="AD144" s="49"/>
      <c r="AE144" s="49"/>
      <c r="AF144" s="49">
        <f t="shared" si="40"/>
        <v>0</v>
      </c>
      <c r="AG144" s="49"/>
      <c r="AH144" s="14">
        <v>45602</v>
      </c>
      <c r="AI144" s="53"/>
      <c r="AJ144" s="53"/>
      <c r="AK144" s="53"/>
      <c r="AL144" s="53"/>
      <c r="AM144" s="53"/>
      <c r="AN144" s="53"/>
      <c r="AO144" s="54">
        <v>45515</v>
      </c>
      <c r="AP144" s="49"/>
      <c r="AQ144" s="49"/>
      <c r="AR144" s="49"/>
      <c r="AS144" s="49"/>
      <c r="AT144" s="49"/>
      <c r="AU144" s="49"/>
      <c r="AV144" s="50">
        <v>45607</v>
      </c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</row>
    <row r="145" spans="1:74" ht="12.5" x14ac:dyDescent="0.25">
      <c r="A145" s="49" t="s">
        <v>33</v>
      </c>
      <c r="B145" s="49" t="s">
        <v>17</v>
      </c>
      <c r="C145" s="49">
        <v>11</v>
      </c>
      <c r="D145" s="49" t="s">
        <v>38</v>
      </c>
      <c r="E145" s="49">
        <v>4</v>
      </c>
      <c r="F145" s="50">
        <v>45593</v>
      </c>
      <c r="G145" s="49"/>
      <c r="H145" s="49"/>
      <c r="I145" s="49"/>
      <c r="J145" s="49"/>
      <c r="K145" s="49"/>
      <c r="L145" s="49"/>
      <c r="M145" s="50">
        <v>45595</v>
      </c>
      <c r="N145" s="49"/>
      <c r="O145" s="49"/>
      <c r="P145" s="49"/>
      <c r="Q145" s="49"/>
      <c r="R145" s="49"/>
      <c r="S145" s="49"/>
      <c r="T145" s="52">
        <v>45597</v>
      </c>
      <c r="U145" s="55"/>
      <c r="V145" s="55"/>
      <c r="W145" s="55"/>
      <c r="X145" s="49"/>
      <c r="Y145" s="56">
        <f t="shared" si="39"/>
        <v>0</v>
      </c>
      <c r="Z145" s="49"/>
      <c r="AA145" s="14">
        <v>45600</v>
      </c>
      <c r="AB145" s="49"/>
      <c r="AC145" s="49"/>
      <c r="AD145" s="49"/>
      <c r="AE145" s="49"/>
      <c r="AF145" s="49">
        <f t="shared" si="40"/>
        <v>0</v>
      </c>
      <c r="AG145" s="49"/>
      <c r="AH145" s="14">
        <v>45602</v>
      </c>
      <c r="AI145" s="53"/>
      <c r="AJ145" s="53"/>
      <c r="AK145" s="53"/>
      <c r="AL145" s="53"/>
      <c r="AM145" s="53"/>
      <c r="AN145" s="53"/>
      <c r="AO145" s="54">
        <v>45515</v>
      </c>
      <c r="AP145" s="49"/>
      <c r="AQ145" s="49"/>
      <c r="AR145" s="49"/>
      <c r="AS145" s="49"/>
      <c r="AT145" s="49"/>
      <c r="AU145" s="49"/>
      <c r="AV145" s="50">
        <v>45607</v>
      </c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</row>
    <row r="146" spans="1:74" ht="12.5" x14ac:dyDescent="0.25">
      <c r="A146" s="49" t="s">
        <v>33</v>
      </c>
      <c r="B146" s="49" t="s">
        <v>17</v>
      </c>
      <c r="C146" s="49">
        <v>11</v>
      </c>
      <c r="D146" s="49" t="s">
        <v>38</v>
      </c>
      <c r="E146" s="49">
        <v>5</v>
      </c>
      <c r="F146" s="50">
        <v>45593</v>
      </c>
      <c r="G146" s="49"/>
      <c r="H146" s="49"/>
      <c r="I146" s="49"/>
      <c r="J146" s="49"/>
      <c r="K146" s="49"/>
      <c r="L146" s="49"/>
      <c r="M146" s="50">
        <v>45595</v>
      </c>
      <c r="N146" s="49"/>
      <c r="O146" s="49"/>
      <c r="P146" s="49"/>
      <c r="Q146" s="49"/>
      <c r="R146" s="49"/>
      <c r="S146" s="49"/>
      <c r="T146" s="52">
        <v>45597</v>
      </c>
      <c r="U146" s="55"/>
      <c r="V146" s="55"/>
      <c r="W146" s="55"/>
      <c r="X146" s="49"/>
      <c r="Y146" s="56"/>
      <c r="Z146" s="49"/>
      <c r="AA146" s="14">
        <v>45600</v>
      </c>
      <c r="AB146" s="49"/>
      <c r="AC146" s="49"/>
      <c r="AD146" s="49"/>
      <c r="AE146" s="49"/>
      <c r="AF146" s="49">
        <f t="shared" si="40"/>
        <v>0</v>
      </c>
      <c r="AG146" s="49"/>
      <c r="AH146" s="14">
        <v>45602</v>
      </c>
      <c r="AI146" s="53"/>
      <c r="AJ146" s="53"/>
      <c r="AK146" s="53"/>
      <c r="AL146" s="53"/>
      <c r="AM146" s="53"/>
      <c r="AN146" s="53"/>
      <c r="AO146" s="54">
        <v>45515</v>
      </c>
      <c r="AP146" s="49"/>
      <c r="AQ146" s="49"/>
      <c r="AR146" s="49"/>
      <c r="AS146" s="49"/>
      <c r="AT146" s="49"/>
      <c r="AU146" s="49"/>
      <c r="AV146" s="50">
        <v>45607</v>
      </c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</row>
    <row r="147" spans="1:74" ht="12.5" x14ac:dyDescent="0.25">
      <c r="A147" s="49" t="s">
        <v>33</v>
      </c>
      <c r="B147" s="49" t="s">
        <v>17</v>
      </c>
      <c r="C147" s="49">
        <v>11</v>
      </c>
      <c r="D147" s="49" t="s">
        <v>38</v>
      </c>
      <c r="E147" s="49">
        <v>6</v>
      </c>
      <c r="F147" s="50"/>
      <c r="G147" s="49"/>
      <c r="H147" s="49"/>
      <c r="I147" s="49"/>
      <c r="J147" s="49"/>
      <c r="K147" s="49"/>
      <c r="L147" s="49"/>
      <c r="M147" s="50"/>
      <c r="N147" s="49"/>
      <c r="O147" s="49"/>
      <c r="P147" s="49"/>
      <c r="Q147" s="49"/>
      <c r="R147" s="49"/>
      <c r="S147" s="49"/>
      <c r="T147" s="52"/>
      <c r="U147" s="55"/>
      <c r="V147" s="55"/>
      <c r="W147" s="55"/>
      <c r="X147" s="49"/>
      <c r="Y147" s="56"/>
      <c r="Z147" s="49"/>
      <c r="AA147" s="52"/>
      <c r="AB147" s="49"/>
      <c r="AC147" s="49"/>
      <c r="AD147" s="49"/>
      <c r="AE147" s="49"/>
      <c r="AF147" s="49"/>
      <c r="AG147" s="49"/>
      <c r="AH147" s="14">
        <v>45602</v>
      </c>
      <c r="AI147" s="53"/>
      <c r="AJ147" s="53"/>
      <c r="AK147" s="53"/>
      <c r="AL147" s="53"/>
      <c r="AM147" s="53"/>
      <c r="AN147" s="53"/>
      <c r="AO147" s="54">
        <v>45515</v>
      </c>
      <c r="AP147" s="49"/>
      <c r="AQ147" s="49"/>
      <c r="AR147" s="49"/>
      <c r="AS147" s="49"/>
      <c r="AT147" s="49"/>
      <c r="AU147" s="49"/>
      <c r="AV147" s="50">
        <v>45607</v>
      </c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</row>
    <row r="148" spans="1:74" ht="12.5" x14ac:dyDescent="0.25">
      <c r="A148" s="49"/>
      <c r="B148" s="49"/>
      <c r="C148" s="49"/>
      <c r="D148" s="49"/>
      <c r="E148" s="49"/>
      <c r="F148" s="50"/>
      <c r="G148" s="49"/>
      <c r="H148" s="49"/>
      <c r="I148" s="49"/>
      <c r="J148" s="49"/>
      <c r="K148" s="49"/>
      <c r="L148" s="49"/>
      <c r="M148" s="50"/>
      <c r="N148" s="49"/>
      <c r="O148" s="49"/>
      <c r="P148" s="49"/>
      <c r="Q148" s="49"/>
      <c r="R148" s="49"/>
      <c r="S148" s="49"/>
      <c r="T148" s="52"/>
      <c r="U148" s="55"/>
      <c r="V148" s="55"/>
      <c r="W148" s="55"/>
      <c r="X148" s="49"/>
      <c r="Y148" s="56"/>
      <c r="Z148" s="49"/>
      <c r="AA148" s="52"/>
      <c r="AB148" s="49"/>
      <c r="AC148" s="49"/>
      <c r="AD148" s="49"/>
      <c r="AE148" s="49"/>
      <c r="AF148" s="49"/>
      <c r="AG148" s="49"/>
      <c r="AH148" s="14">
        <v>45602</v>
      </c>
      <c r="AI148" s="53"/>
      <c r="AJ148" s="53"/>
      <c r="AK148" s="53"/>
      <c r="AL148" s="53"/>
      <c r="AM148" s="53"/>
      <c r="AN148" s="53"/>
      <c r="AO148" s="54"/>
      <c r="AP148" s="49"/>
      <c r="AQ148" s="49"/>
      <c r="AR148" s="49"/>
      <c r="AS148" s="49"/>
      <c r="AT148" s="49"/>
      <c r="AU148" s="49"/>
      <c r="AV148" s="50">
        <v>45607</v>
      </c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</row>
    <row r="149" spans="1:74" ht="12.5" x14ac:dyDescent="0.25">
      <c r="A149" s="21" t="s">
        <v>33</v>
      </c>
      <c r="B149" s="21" t="s">
        <v>14</v>
      </c>
      <c r="C149" s="21">
        <v>12</v>
      </c>
      <c r="D149" s="21" t="s">
        <v>39</v>
      </c>
      <c r="E149" s="11">
        <v>1</v>
      </c>
      <c r="F149" s="22">
        <v>45593</v>
      </c>
      <c r="G149" s="21"/>
      <c r="H149" s="21"/>
      <c r="I149" s="21"/>
      <c r="J149" s="21"/>
      <c r="K149" s="21"/>
      <c r="L149" s="21"/>
      <c r="M149" s="13">
        <v>45595</v>
      </c>
      <c r="N149" s="11">
        <v>5.3</v>
      </c>
      <c r="O149" s="11">
        <v>2.2999999999999998</v>
      </c>
      <c r="P149" s="11">
        <v>0.6</v>
      </c>
      <c r="Q149" s="11">
        <v>0.75</v>
      </c>
      <c r="R149" s="11">
        <f>Q149*P149*O149</f>
        <v>1.0349999999999999</v>
      </c>
      <c r="S149" s="11"/>
      <c r="T149" s="23">
        <v>45597</v>
      </c>
      <c r="U149" s="40">
        <v>5.3</v>
      </c>
      <c r="V149" s="40">
        <v>2.4</v>
      </c>
      <c r="W149" s="40">
        <v>0.5</v>
      </c>
      <c r="X149" s="21"/>
      <c r="Y149" s="24">
        <f t="shared" ref="Y149:Y152" si="41">V149*W149*X149</f>
        <v>0</v>
      </c>
      <c r="Z149" s="21"/>
      <c r="AA149" s="14">
        <v>45600</v>
      </c>
      <c r="AB149" s="21"/>
      <c r="AC149" s="21"/>
      <c r="AD149" s="21"/>
      <c r="AE149" s="21"/>
      <c r="AF149" s="21">
        <f t="shared" ref="AF149:AF153" si="42">AE149*AD149*AC149</f>
        <v>0</v>
      </c>
      <c r="AG149" s="21"/>
      <c r="AH149" s="14">
        <v>45602</v>
      </c>
      <c r="AI149" s="25"/>
      <c r="AJ149" s="25"/>
      <c r="AK149" s="25"/>
      <c r="AL149" s="25"/>
      <c r="AM149" s="25"/>
      <c r="AN149" s="25"/>
      <c r="AO149" s="26">
        <v>45515</v>
      </c>
      <c r="AP149" s="21"/>
      <c r="AQ149" s="21"/>
      <c r="AR149" s="21"/>
      <c r="AS149" s="21"/>
      <c r="AT149" s="21"/>
      <c r="AU149" s="21"/>
      <c r="AV149" s="22">
        <v>45607</v>
      </c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</row>
    <row r="150" spans="1:74" ht="12.5" x14ac:dyDescent="0.25">
      <c r="A150" s="21" t="s">
        <v>33</v>
      </c>
      <c r="B150" s="21" t="s">
        <v>14</v>
      </c>
      <c r="C150" s="21">
        <v>12</v>
      </c>
      <c r="D150" s="21" t="s">
        <v>39</v>
      </c>
      <c r="E150" s="11">
        <v>2</v>
      </c>
      <c r="F150" s="22">
        <v>45593</v>
      </c>
      <c r="G150" s="21"/>
      <c r="H150" s="21"/>
      <c r="I150" s="21"/>
      <c r="J150" s="21"/>
      <c r="K150" s="21"/>
      <c r="L150" s="21"/>
      <c r="M150" s="22">
        <v>45595</v>
      </c>
      <c r="N150" s="21">
        <v>12</v>
      </c>
      <c r="O150" s="21">
        <v>7.4</v>
      </c>
      <c r="P150" s="21">
        <v>0.6</v>
      </c>
      <c r="Q150" s="21"/>
      <c r="R150" s="21"/>
      <c r="S150" s="21"/>
      <c r="T150" s="18">
        <v>45597</v>
      </c>
      <c r="U150" s="31">
        <v>12.1</v>
      </c>
      <c r="V150" s="31">
        <v>17.399999999999999</v>
      </c>
      <c r="W150" s="31">
        <v>0.5</v>
      </c>
      <c r="X150" s="11">
        <v>0.75</v>
      </c>
      <c r="Y150" s="19">
        <f t="shared" si="41"/>
        <v>6.5249999999999995</v>
      </c>
      <c r="Z150" s="11"/>
      <c r="AA150" s="14">
        <v>45600</v>
      </c>
      <c r="AB150" s="21"/>
      <c r="AC150" s="21"/>
      <c r="AD150" s="21"/>
      <c r="AE150" s="21"/>
      <c r="AF150" s="21">
        <f t="shared" si="42"/>
        <v>0</v>
      </c>
      <c r="AG150" s="21"/>
      <c r="AH150" s="14">
        <v>45602</v>
      </c>
      <c r="AI150" s="25"/>
      <c r="AJ150" s="25"/>
      <c r="AK150" s="25"/>
      <c r="AL150" s="25"/>
      <c r="AM150" s="25"/>
      <c r="AN150" s="25"/>
      <c r="AO150" s="26">
        <v>45515</v>
      </c>
      <c r="AP150" s="21"/>
      <c r="AQ150" s="21"/>
      <c r="AR150" s="21"/>
      <c r="AS150" s="21"/>
      <c r="AT150" s="21"/>
      <c r="AU150" s="21"/>
      <c r="AV150" s="22">
        <v>45607</v>
      </c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</row>
    <row r="151" spans="1:74" ht="12.5" x14ac:dyDescent="0.25">
      <c r="A151" s="21" t="s">
        <v>33</v>
      </c>
      <c r="B151" s="21" t="s">
        <v>14</v>
      </c>
      <c r="C151" s="21">
        <v>12</v>
      </c>
      <c r="D151" s="21" t="s">
        <v>39</v>
      </c>
      <c r="E151" s="11">
        <v>3</v>
      </c>
      <c r="F151" s="22">
        <v>45593</v>
      </c>
      <c r="G151" s="21"/>
      <c r="H151" s="21"/>
      <c r="I151" s="21"/>
      <c r="J151" s="21"/>
      <c r="K151" s="21"/>
      <c r="L151" s="21"/>
      <c r="M151" s="22">
        <v>45595</v>
      </c>
      <c r="N151" s="21">
        <v>17.8</v>
      </c>
      <c r="O151" s="21"/>
      <c r="P151" s="21"/>
      <c r="Q151" s="21"/>
      <c r="R151" s="21"/>
      <c r="S151" s="21"/>
      <c r="T151" s="23">
        <v>45597</v>
      </c>
      <c r="U151" s="40">
        <v>19.399999999999999</v>
      </c>
      <c r="V151" s="40">
        <v>14.4</v>
      </c>
      <c r="W151" s="40">
        <v>0.7</v>
      </c>
      <c r="X151" s="21"/>
      <c r="Y151" s="24">
        <f t="shared" si="41"/>
        <v>0</v>
      </c>
      <c r="Z151" s="21"/>
      <c r="AA151" s="18">
        <v>45600</v>
      </c>
      <c r="AB151" s="11">
        <v>17.2</v>
      </c>
      <c r="AC151" s="11">
        <v>14</v>
      </c>
      <c r="AD151" s="11">
        <v>0.6</v>
      </c>
      <c r="AE151" s="11">
        <v>0.75</v>
      </c>
      <c r="AF151" s="11">
        <f t="shared" si="42"/>
        <v>6.2999999999999989</v>
      </c>
      <c r="AG151" s="11"/>
      <c r="AH151" s="14">
        <v>45602</v>
      </c>
      <c r="AI151" s="25"/>
      <c r="AJ151" s="25"/>
      <c r="AK151" s="25"/>
      <c r="AL151" s="25"/>
      <c r="AM151" s="25"/>
      <c r="AN151" s="25"/>
      <c r="AO151" s="26">
        <v>45515</v>
      </c>
      <c r="AP151" s="21"/>
      <c r="AQ151" s="21"/>
      <c r="AR151" s="21"/>
      <c r="AS151" s="21"/>
      <c r="AT151" s="21"/>
      <c r="AU151" s="21"/>
      <c r="AV151" s="22">
        <v>45607</v>
      </c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</row>
    <row r="152" spans="1:74" ht="12.5" x14ac:dyDescent="0.25">
      <c r="A152" s="21" t="s">
        <v>33</v>
      </c>
      <c r="B152" s="21" t="s">
        <v>14</v>
      </c>
      <c r="C152" s="21">
        <v>12</v>
      </c>
      <c r="D152" s="21" t="s">
        <v>39</v>
      </c>
      <c r="E152" s="11">
        <v>4</v>
      </c>
      <c r="F152" s="22">
        <v>45593</v>
      </c>
      <c r="G152" s="21"/>
      <c r="H152" s="21"/>
      <c r="I152" s="21"/>
      <c r="J152" s="21"/>
      <c r="K152" s="21"/>
      <c r="L152" s="21"/>
      <c r="M152" s="22">
        <v>45595</v>
      </c>
      <c r="N152" s="21"/>
      <c r="O152" s="21"/>
      <c r="P152" s="21"/>
      <c r="Q152" s="21"/>
      <c r="R152" s="21"/>
      <c r="S152" s="21"/>
      <c r="T152" s="23">
        <v>45597</v>
      </c>
      <c r="U152" s="40">
        <v>13.3</v>
      </c>
      <c r="V152" s="48"/>
      <c r="W152" s="48"/>
      <c r="X152" s="21"/>
      <c r="Y152" s="24">
        <f t="shared" si="41"/>
        <v>0</v>
      </c>
      <c r="Z152" s="21"/>
      <c r="AA152" s="14">
        <v>45600</v>
      </c>
      <c r="AB152" s="21">
        <v>19.5</v>
      </c>
      <c r="AC152" s="21">
        <v>15</v>
      </c>
      <c r="AD152" s="21">
        <v>0.7</v>
      </c>
      <c r="AE152" s="21"/>
      <c r="AF152" s="21">
        <f t="shared" si="42"/>
        <v>0</v>
      </c>
      <c r="AG152" s="21"/>
      <c r="AH152" s="14">
        <v>45602</v>
      </c>
      <c r="AI152" s="28">
        <v>21.2</v>
      </c>
      <c r="AJ152" s="28">
        <v>18</v>
      </c>
      <c r="AK152" s="28">
        <v>0.7</v>
      </c>
      <c r="AL152" s="11">
        <v>0.75</v>
      </c>
      <c r="AM152" s="11">
        <f>AK152*AL152*AJ152</f>
        <v>9.4499999999999993</v>
      </c>
      <c r="AN152" s="28"/>
      <c r="AO152" s="26">
        <v>45515</v>
      </c>
      <c r="AP152" s="21"/>
      <c r="AQ152" s="21"/>
      <c r="AR152" s="21"/>
      <c r="AS152" s="21"/>
      <c r="AT152" s="21"/>
      <c r="AU152" s="21"/>
      <c r="AV152" s="22">
        <v>45607</v>
      </c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</row>
    <row r="153" spans="1:74" ht="12.5" x14ac:dyDescent="0.25">
      <c r="A153" s="21" t="s">
        <v>33</v>
      </c>
      <c r="B153" s="21" t="s">
        <v>14</v>
      </c>
      <c r="C153" s="21">
        <v>12</v>
      </c>
      <c r="D153" s="21" t="s">
        <v>39</v>
      </c>
      <c r="E153" s="11">
        <v>5</v>
      </c>
      <c r="F153" s="22">
        <v>45593</v>
      </c>
      <c r="G153" s="21"/>
      <c r="H153" s="21"/>
      <c r="I153" s="21"/>
      <c r="J153" s="21"/>
      <c r="K153" s="21"/>
      <c r="L153" s="21"/>
      <c r="M153" s="22">
        <v>45595</v>
      </c>
      <c r="N153" s="21"/>
      <c r="O153" s="21"/>
      <c r="P153" s="21"/>
      <c r="Q153" s="21"/>
      <c r="R153" s="21"/>
      <c r="S153" s="21"/>
      <c r="T153" s="23">
        <v>45597</v>
      </c>
      <c r="U153" s="40"/>
      <c r="V153" s="48"/>
      <c r="W153" s="48"/>
      <c r="X153" s="21"/>
      <c r="Y153" s="24"/>
      <c r="Z153" s="21"/>
      <c r="AA153" s="14">
        <v>45600</v>
      </c>
      <c r="AB153" s="21">
        <v>10.7</v>
      </c>
      <c r="AC153" s="21">
        <v>5.8</v>
      </c>
      <c r="AD153" s="21">
        <v>0.3</v>
      </c>
      <c r="AE153" s="21"/>
      <c r="AF153" s="21">
        <f t="shared" si="42"/>
        <v>0</v>
      </c>
      <c r="AG153" s="21"/>
      <c r="AH153" s="14">
        <v>45602</v>
      </c>
      <c r="AI153" s="25">
        <v>17.5</v>
      </c>
      <c r="AJ153" s="25">
        <v>12</v>
      </c>
      <c r="AK153" s="25">
        <v>1.2</v>
      </c>
      <c r="AL153" s="25"/>
      <c r="AM153" s="25"/>
      <c r="AN153" s="25"/>
      <c r="AO153" s="26">
        <v>45515</v>
      </c>
      <c r="AP153" s="21">
        <v>24.2</v>
      </c>
      <c r="AQ153" s="21">
        <v>17.5</v>
      </c>
      <c r="AR153" s="21">
        <v>1.3</v>
      </c>
      <c r="AS153" s="21"/>
      <c r="AT153" s="21"/>
      <c r="AU153" s="21"/>
      <c r="AV153" s="13">
        <v>45607</v>
      </c>
      <c r="AW153" s="11">
        <v>28.4</v>
      </c>
      <c r="AX153" s="11">
        <v>23.5</v>
      </c>
      <c r="AY153" s="11">
        <v>1.35</v>
      </c>
      <c r="AZ153" s="11"/>
      <c r="BA153" s="11"/>
      <c r="BB153" s="1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</row>
    <row r="154" spans="1:74" ht="12.5" x14ac:dyDescent="0.25">
      <c r="A154" s="21" t="s">
        <v>33</v>
      </c>
      <c r="B154" s="21" t="s">
        <v>14</v>
      </c>
      <c r="C154" s="21">
        <v>12</v>
      </c>
      <c r="D154" s="21" t="s">
        <v>39</v>
      </c>
      <c r="E154" s="21">
        <v>6</v>
      </c>
      <c r="F154" s="22"/>
      <c r="G154" s="21"/>
      <c r="H154" s="21"/>
      <c r="I154" s="21"/>
      <c r="J154" s="21"/>
      <c r="K154" s="21"/>
      <c r="L154" s="21"/>
      <c r="M154" s="22"/>
      <c r="N154" s="21"/>
      <c r="O154" s="21"/>
      <c r="P154" s="21"/>
      <c r="Q154" s="21"/>
      <c r="R154" s="21"/>
      <c r="S154" s="21"/>
      <c r="T154" s="23"/>
      <c r="U154" s="40"/>
      <c r="V154" s="48"/>
      <c r="W154" s="48"/>
      <c r="X154" s="21"/>
      <c r="Y154" s="24"/>
      <c r="Z154" s="21"/>
      <c r="AA154" s="23"/>
      <c r="AB154" s="21"/>
      <c r="AC154" s="21"/>
      <c r="AD154" s="21"/>
      <c r="AE154" s="21"/>
      <c r="AF154" s="21"/>
      <c r="AG154" s="21"/>
      <c r="AH154" s="14">
        <v>45602</v>
      </c>
      <c r="AI154" s="25"/>
      <c r="AJ154" s="25"/>
      <c r="AK154" s="25"/>
      <c r="AL154" s="25"/>
      <c r="AM154" s="25"/>
      <c r="AN154" s="25"/>
      <c r="AO154" s="26">
        <v>45515</v>
      </c>
      <c r="AP154" s="21">
        <v>12.9</v>
      </c>
      <c r="AQ154" s="21">
        <v>5.6</v>
      </c>
      <c r="AR154" s="21">
        <v>0.75</v>
      </c>
      <c r="AS154" s="21"/>
      <c r="AT154" s="21"/>
      <c r="AU154" s="21"/>
      <c r="AV154" s="22">
        <v>45607</v>
      </c>
      <c r="AW154" s="21">
        <v>24.6</v>
      </c>
      <c r="AX154" s="21">
        <v>16</v>
      </c>
      <c r="AY154" s="21">
        <v>1.5</v>
      </c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</row>
    <row r="155" spans="1:74" ht="12.5" x14ac:dyDescent="0.25">
      <c r="A155" s="21" t="s">
        <v>33</v>
      </c>
      <c r="B155" s="21" t="s">
        <v>14</v>
      </c>
      <c r="C155" s="21">
        <v>12</v>
      </c>
      <c r="D155" s="21" t="s">
        <v>39</v>
      </c>
      <c r="E155" s="21">
        <v>7</v>
      </c>
      <c r="F155" s="22"/>
      <c r="G155" s="21"/>
      <c r="H155" s="21"/>
      <c r="I155" s="21"/>
      <c r="J155" s="21"/>
      <c r="K155" s="21"/>
      <c r="L155" s="21"/>
      <c r="M155" s="22"/>
      <c r="N155" s="21"/>
      <c r="O155" s="21"/>
      <c r="P155" s="21"/>
      <c r="Q155" s="21"/>
      <c r="R155" s="21"/>
      <c r="S155" s="21"/>
      <c r="T155" s="23"/>
      <c r="U155" s="40"/>
      <c r="V155" s="48"/>
      <c r="W155" s="48"/>
      <c r="X155" s="21"/>
      <c r="Y155" s="24"/>
      <c r="Z155" s="21"/>
      <c r="AA155" s="23"/>
      <c r="AB155" s="21"/>
      <c r="AC155" s="21"/>
      <c r="AD155" s="21"/>
      <c r="AE155" s="21"/>
      <c r="AF155" s="21"/>
      <c r="AG155" s="21"/>
      <c r="AH155" s="14">
        <v>45602</v>
      </c>
      <c r="AI155" s="25"/>
      <c r="AJ155" s="25"/>
      <c r="AK155" s="25"/>
      <c r="AL155" s="25"/>
      <c r="AM155" s="25"/>
      <c r="AN155" s="25"/>
      <c r="AO155" s="26"/>
      <c r="AP155" s="21"/>
      <c r="AQ155" s="21"/>
      <c r="AR155" s="21"/>
      <c r="AS155" s="21"/>
      <c r="AT155" s="21"/>
      <c r="AU155" s="21"/>
      <c r="AV155" s="22">
        <v>45607</v>
      </c>
      <c r="AW155" s="21">
        <v>12.8</v>
      </c>
      <c r="AX155" s="21">
        <v>4.0999999999999996</v>
      </c>
      <c r="AY155" s="21">
        <v>0.4</v>
      </c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</row>
    <row r="156" spans="1:74" ht="12.5" x14ac:dyDescent="0.25">
      <c r="A156" s="10" t="s">
        <v>33</v>
      </c>
      <c r="B156" s="10" t="s">
        <v>17</v>
      </c>
      <c r="C156" s="10">
        <v>13</v>
      </c>
      <c r="D156" s="10" t="s">
        <v>40</v>
      </c>
      <c r="E156" s="11">
        <v>1</v>
      </c>
      <c r="F156" s="12">
        <v>45593</v>
      </c>
      <c r="G156" s="10"/>
      <c r="H156" s="10"/>
      <c r="I156" s="10"/>
      <c r="J156" s="10"/>
      <c r="K156" s="10"/>
      <c r="L156" s="10"/>
      <c r="M156" s="13">
        <v>45595</v>
      </c>
      <c r="N156" s="11">
        <v>5</v>
      </c>
      <c r="O156" s="11">
        <v>2</v>
      </c>
      <c r="P156" s="11">
        <v>0.5</v>
      </c>
      <c r="Q156" s="11">
        <v>0.75</v>
      </c>
      <c r="R156" s="11">
        <f>Q156*P156*O156</f>
        <v>0.75</v>
      </c>
      <c r="S156" s="11"/>
      <c r="T156" s="14">
        <v>45597</v>
      </c>
      <c r="U156" s="30">
        <v>5.0999999999999996</v>
      </c>
      <c r="V156" s="30">
        <v>2.1</v>
      </c>
      <c r="W156" s="30">
        <v>0.5</v>
      </c>
      <c r="Y156" s="15">
        <f t="shared" ref="Y156:Y159" si="43">V156*W156*X156</f>
        <v>0</v>
      </c>
      <c r="AA156" s="14">
        <v>45600</v>
      </c>
      <c r="AF156" s="10">
        <f t="shared" ref="AF156:AF160" si="44">AE156*AD156*AC156</f>
        <v>0</v>
      </c>
      <c r="AH156" s="14">
        <v>45602</v>
      </c>
      <c r="AI156" s="16"/>
      <c r="AJ156" s="16"/>
      <c r="AK156" s="16"/>
      <c r="AL156" s="16"/>
      <c r="AM156" s="16"/>
      <c r="AN156" s="16"/>
      <c r="AO156" s="17">
        <v>45515</v>
      </c>
      <c r="AV156" s="12">
        <v>45607</v>
      </c>
    </row>
    <row r="157" spans="1:74" ht="12.5" x14ac:dyDescent="0.25">
      <c r="A157" s="10" t="s">
        <v>33</v>
      </c>
      <c r="B157" s="10" t="s">
        <v>17</v>
      </c>
      <c r="C157" s="10">
        <v>13</v>
      </c>
      <c r="D157" s="10" t="s">
        <v>40</v>
      </c>
      <c r="E157" s="11">
        <v>2</v>
      </c>
      <c r="F157" s="12">
        <v>45593</v>
      </c>
      <c r="G157" s="10"/>
      <c r="H157" s="10"/>
      <c r="I157" s="10"/>
      <c r="J157" s="10"/>
      <c r="K157" s="10"/>
      <c r="L157" s="10"/>
      <c r="M157" s="12">
        <v>45595</v>
      </c>
      <c r="N157" s="10">
        <v>11</v>
      </c>
      <c r="O157" s="10">
        <v>6.3</v>
      </c>
      <c r="P157" s="10">
        <v>0.5</v>
      </c>
      <c r="T157" s="18">
        <v>45597</v>
      </c>
      <c r="U157" s="31">
        <v>11.2</v>
      </c>
      <c r="V157" s="31">
        <v>6.3</v>
      </c>
      <c r="W157" s="31">
        <v>0.5</v>
      </c>
      <c r="X157" s="11">
        <v>0.75</v>
      </c>
      <c r="Y157" s="19">
        <f t="shared" si="43"/>
        <v>2.3624999999999998</v>
      </c>
      <c r="Z157" s="11"/>
      <c r="AA157" s="14">
        <v>45600</v>
      </c>
      <c r="AF157" s="10">
        <f t="shared" si="44"/>
        <v>0</v>
      </c>
      <c r="AH157" s="14">
        <v>45602</v>
      </c>
      <c r="AI157" s="16"/>
      <c r="AJ157" s="16"/>
      <c r="AK157" s="16"/>
      <c r="AL157" s="16"/>
      <c r="AM157" s="16"/>
      <c r="AN157" s="16"/>
      <c r="AO157" s="17">
        <v>45515</v>
      </c>
      <c r="AV157" s="12">
        <v>45607</v>
      </c>
    </row>
    <row r="158" spans="1:74" ht="12.5" x14ac:dyDescent="0.25">
      <c r="A158" s="10" t="s">
        <v>33</v>
      </c>
      <c r="B158" s="10" t="s">
        <v>17</v>
      </c>
      <c r="C158" s="10">
        <v>13</v>
      </c>
      <c r="D158" s="10" t="s">
        <v>40</v>
      </c>
      <c r="E158" s="11">
        <v>3</v>
      </c>
      <c r="F158" s="12">
        <v>45593</v>
      </c>
      <c r="G158" s="10"/>
      <c r="H158" s="10"/>
      <c r="I158" s="10"/>
      <c r="J158" s="10"/>
      <c r="K158" s="10"/>
      <c r="L158" s="10"/>
      <c r="M158" s="12">
        <v>45595</v>
      </c>
      <c r="N158" s="10">
        <v>17</v>
      </c>
      <c r="T158" s="14">
        <v>45597</v>
      </c>
      <c r="U158" s="30">
        <v>18.8</v>
      </c>
      <c r="V158" s="30">
        <v>13.5</v>
      </c>
      <c r="W158" s="30">
        <v>0.6</v>
      </c>
      <c r="Y158" s="15">
        <f t="shared" si="43"/>
        <v>0</v>
      </c>
      <c r="AA158" s="18">
        <v>45600</v>
      </c>
      <c r="AB158" s="11">
        <v>16.5</v>
      </c>
      <c r="AC158" s="11">
        <v>14</v>
      </c>
      <c r="AD158" s="11">
        <v>0.6</v>
      </c>
      <c r="AE158" s="11">
        <v>0.75</v>
      </c>
      <c r="AF158" s="11">
        <f t="shared" si="44"/>
        <v>6.2999999999999989</v>
      </c>
      <c r="AG158" s="11"/>
      <c r="AH158" s="14">
        <v>45602</v>
      </c>
      <c r="AI158" s="16"/>
      <c r="AJ158" s="16"/>
      <c r="AK158" s="16"/>
      <c r="AL158" s="16"/>
      <c r="AM158" s="16"/>
      <c r="AN158" s="16"/>
      <c r="AO158" s="17">
        <v>45515</v>
      </c>
      <c r="AV158" s="12">
        <v>45607</v>
      </c>
    </row>
    <row r="159" spans="1:74" ht="12.5" x14ac:dyDescent="0.25">
      <c r="A159" s="10" t="s">
        <v>33</v>
      </c>
      <c r="B159" s="10" t="s">
        <v>17</v>
      </c>
      <c r="C159" s="10">
        <v>13</v>
      </c>
      <c r="D159" s="10" t="s">
        <v>40</v>
      </c>
      <c r="E159" s="11">
        <v>4</v>
      </c>
      <c r="F159" s="12">
        <v>45593</v>
      </c>
      <c r="G159" s="10"/>
      <c r="H159" s="10"/>
      <c r="I159" s="10"/>
      <c r="J159" s="10"/>
      <c r="K159" s="10"/>
      <c r="L159" s="10"/>
      <c r="M159" s="12">
        <v>45595</v>
      </c>
      <c r="N159" s="10"/>
      <c r="T159" s="14">
        <v>45597</v>
      </c>
      <c r="U159" s="30">
        <v>14.6</v>
      </c>
      <c r="V159" s="39"/>
      <c r="W159" s="39"/>
      <c r="Y159" s="15">
        <f t="shared" si="43"/>
        <v>0</v>
      </c>
      <c r="AA159" s="14">
        <v>45600</v>
      </c>
      <c r="AB159" s="10">
        <v>19.7</v>
      </c>
      <c r="AC159" s="10">
        <v>16.2</v>
      </c>
      <c r="AD159" s="10">
        <v>0.7</v>
      </c>
      <c r="AF159" s="10">
        <f t="shared" si="44"/>
        <v>0</v>
      </c>
      <c r="AH159" s="14">
        <v>45602</v>
      </c>
      <c r="AI159" s="28">
        <v>20.2</v>
      </c>
      <c r="AJ159" s="28">
        <v>17.100000000000001</v>
      </c>
      <c r="AK159" s="28">
        <v>0.8</v>
      </c>
      <c r="AL159" s="11">
        <v>0.75</v>
      </c>
      <c r="AM159" s="11">
        <f>AK159*AL159*AJ159</f>
        <v>10.260000000000002</v>
      </c>
      <c r="AN159" s="28"/>
      <c r="AO159" s="17">
        <v>45515</v>
      </c>
      <c r="AV159" s="12">
        <v>45607</v>
      </c>
    </row>
    <row r="160" spans="1:74" ht="12.5" x14ac:dyDescent="0.25">
      <c r="A160" s="10" t="s">
        <v>33</v>
      </c>
      <c r="B160" s="10" t="s">
        <v>17</v>
      </c>
      <c r="C160" s="10">
        <v>13</v>
      </c>
      <c r="D160" s="10" t="s">
        <v>40</v>
      </c>
      <c r="E160" s="11">
        <v>5</v>
      </c>
      <c r="F160" s="12">
        <v>45593</v>
      </c>
      <c r="G160" s="10"/>
      <c r="H160" s="10"/>
      <c r="I160" s="10"/>
      <c r="J160" s="10"/>
      <c r="K160" s="10"/>
      <c r="L160" s="10"/>
      <c r="M160" s="12">
        <v>45595</v>
      </c>
      <c r="N160" s="10"/>
      <c r="T160" s="14">
        <v>45597</v>
      </c>
      <c r="U160" s="30"/>
      <c r="V160" s="39"/>
      <c r="W160" s="39"/>
      <c r="Y160" s="15"/>
      <c r="AA160" s="14">
        <v>45600</v>
      </c>
      <c r="AB160" s="10">
        <v>11.5</v>
      </c>
      <c r="AC160" s="10">
        <v>5.5</v>
      </c>
      <c r="AD160" s="10">
        <v>0.5</v>
      </c>
      <c r="AF160" s="10">
        <f t="shared" si="44"/>
        <v>0</v>
      </c>
      <c r="AH160" s="14">
        <v>45602</v>
      </c>
      <c r="AI160" s="16">
        <v>18.3</v>
      </c>
      <c r="AJ160" s="16">
        <v>12</v>
      </c>
      <c r="AK160" s="16">
        <v>1.4</v>
      </c>
      <c r="AL160" s="16"/>
      <c r="AM160" s="16"/>
      <c r="AN160" s="16"/>
      <c r="AO160" s="17">
        <v>45515</v>
      </c>
      <c r="AP160" s="10">
        <v>22.1</v>
      </c>
      <c r="AQ160" s="10">
        <v>16</v>
      </c>
      <c r="AR160" s="10">
        <v>1.4</v>
      </c>
      <c r="AV160" s="13">
        <v>45607</v>
      </c>
      <c r="AW160" s="11">
        <v>23.6</v>
      </c>
      <c r="AX160" s="11">
        <v>19.399999999999999</v>
      </c>
      <c r="AY160" s="11">
        <v>1.4</v>
      </c>
      <c r="AZ160" s="11"/>
      <c r="BA160" s="11"/>
      <c r="BB160" s="11"/>
    </row>
    <row r="161" spans="1:74" ht="12.5" x14ac:dyDescent="0.25">
      <c r="A161" s="10" t="s">
        <v>33</v>
      </c>
      <c r="B161" s="10" t="s">
        <v>17</v>
      </c>
      <c r="C161" s="10">
        <v>13</v>
      </c>
      <c r="D161" s="10" t="s">
        <v>40</v>
      </c>
      <c r="E161" s="10">
        <v>6</v>
      </c>
      <c r="F161" s="12"/>
      <c r="G161" s="10"/>
      <c r="H161" s="10"/>
      <c r="I161" s="10"/>
      <c r="J161" s="10"/>
      <c r="K161" s="10"/>
      <c r="L161" s="10"/>
      <c r="M161" s="12"/>
      <c r="N161" s="10"/>
      <c r="T161" s="14"/>
      <c r="U161" s="30"/>
      <c r="V161" s="39"/>
      <c r="W161" s="39"/>
      <c r="Y161" s="15"/>
      <c r="AA161" s="14"/>
      <c r="AB161" s="10"/>
      <c r="AC161" s="10"/>
      <c r="AD161" s="10"/>
      <c r="AH161" s="14">
        <v>45602</v>
      </c>
      <c r="AI161" s="16">
        <v>8.6</v>
      </c>
      <c r="AJ161" s="16">
        <v>2.1</v>
      </c>
      <c r="AK161" s="16">
        <v>0.3</v>
      </c>
      <c r="AL161" s="16"/>
      <c r="AM161" s="16"/>
      <c r="AN161" s="16"/>
      <c r="AO161" s="17">
        <v>45515</v>
      </c>
      <c r="AP161" s="10">
        <v>13.2</v>
      </c>
      <c r="AQ161" s="10">
        <v>6.6</v>
      </c>
      <c r="AR161" s="10">
        <v>1</v>
      </c>
      <c r="AV161" s="12">
        <v>45607</v>
      </c>
      <c r="AW161" s="10">
        <v>21.1</v>
      </c>
      <c r="AX161" s="10">
        <v>14.2</v>
      </c>
      <c r="AY161" s="10">
        <v>1.4</v>
      </c>
    </row>
    <row r="162" spans="1:74" ht="12.5" x14ac:dyDescent="0.25">
      <c r="A162" s="10" t="s">
        <v>33</v>
      </c>
      <c r="B162" s="10" t="s">
        <v>17</v>
      </c>
      <c r="C162" s="10">
        <v>13</v>
      </c>
      <c r="D162" s="10" t="s">
        <v>40</v>
      </c>
      <c r="E162" s="10">
        <v>7</v>
      </c>
      <c r="F162" s="12"/>
      <c r="G162" s="10"/>
      <c r="H162" s="10"/>
      <c r="I162" s="10"/>
      <c r="J162" s="10"/>
      <c r="K162" s="10"/>
      <c r="L162" s="10"/>
      <c r="M162" s="12"/>
      <c r="N162" s="10"/>
      <c r="T162" s="14"/>
      <c r="U162" s="30"/>
      <c r="V162" s="39"/>
      <c r="W162" s="39"/>
      <c r="Y162" s="15"/>
      <c r="AA162" s="14"/>
      <c r="AB162" s="10"/>
      <c r="AC162" s="10"/>
      <c r="AD162" s="10"/>
      <c r="AH162" s="14">
        <v>45602</v>
      </c>
      <c r="AI162" s="16"/>
      <c r="AJ162" s="16"/>
      <c r="AK162" s="16"/>
      <c r="AL162" s="16"/>
      <c r="AM162" s="16"/>
      <c r="AN162" s="16"/>
      <c r="AO162" s="17"/>
      <c r="AP162" s="10"/>
      <c r="AQ162" s="10"/>
      <c r="AR162" s="10"/>
      <c r="AV162" s="12">
        <v>45607</v>
      </c>
      <c r="AW162" s="10">
        <v>11.4</v>
      </c>
      <c r="AX162" s="10">
        <v>4.5999999999999996</v>
      </c>
      <c r="AY162" s="10">
        <v>0.6</v>
      </c>
    </row>
    <row r="163" spans="1:74" ht="12.5" x14ac:dyDescent="0.25">
      <c r="A163" s="21" t="s">
        <v>33</v>
      </c>
      <c r="B163" s="21" t="s">
        <v>17</v>
      </c>
      <c r="C163" s="21">
        <v>13</v>
      </c>
      <c r="D163" s="21" t="s">
        <v>41</v>
      </c>
      <c r="E163" s="11">
        <v>1</v>
      </c>
      <c r="F163" s="22">
        <v>45593</v>
      </c>
      <c r="G163" s="21"/>
      <c r="H163" s="21"/>
      <c r="I163" s="21"/>
      <c r="J163" s="21"/>
      <c r="K163" s="21"/>
      <c r="L163" s="21"/>
      <c r="M163" s="13">
        <v>45595</v>
      </c>
      <c r="N163" s="11">
        <v>5.4</v>
      </c>
      <c r="O163" s="11">
        <v>2.4</v>
      </c>
      <c r="P163" s="11">
        <v>0.5</v>
      </c>
      <c r="Q163" s="11">
        <v>0.75</v>
      </c>
      <c r="R163" s="11">
        <f>Q163*P163*O163</f>
        <v>0.89999999999999991</v>
      </c>
      <c r="S163" s="11"/>
      <c r="T163" s="23">
        <v>45597</v>
      </c>
      <c r="U163" s="40">
        <v>5.0999999999999996</v>
      </c>
      <c r="V163" s="40">
        <v>2.4</v>
      </c>
      <c r="W163" s="40">
        <v>0.5</v>
      </c>
      <c r="X163" s="21"/>
      <c r="Y163" s="24">
        <f t="shared" ref="Y163:Y166" si="45">V163*W163*X163</f>
        <v>0</v>
      </c>
      <c r="Z163" s="21"/>
      <c r="AA163" s="14">
        <v>45600</v>
      </c>
      <c r="AB163" s="21"/>
      <c r="AC163" s="21"/>
      <c r="AD163" s="21"/>
      <c r="AE163" s="21"/>
      <c r="AF163" s="21">
        <f t="shared" ref="AF163:AF167" si="46">AE163*AD163*AC163</f>
        <v>0</v>
      </c>
      <c r="AG163" s="21"/>
      <c r="AH163" s="14">
        <v>45602</v>
      </c>
      <c r="AI163" s="25"/>
      <c r="AJ163" s="25"/>
      <c r="AK163" s="25"/>
      <c r="AL163" s="25"/>
      <c r="AM163" s="25"/>
      <c r="AN163" s="25"/>
      <c r="AO163" s="26">
        <v>45515</v>
      </c>
      <c r="AP163" s="21"/>
      <c r="AQ163" s="21"/>
      <c r="AR163" s="21"/>
      <c r="AS163" s="21"/>
      <c r="AT163" s="21"/>
      <c r="AU163" s="21"/>
      <c r="AV163" s="22">
        <v>45607</v>
      </c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</row>
    <row r="164" spans="1:74" ht="12.5" x14ac:dyDescent="0.25">
      <c r="A164" s="21" t="s">
        <v>33</v>
      </c>
      <c r="B164" s="21" t="s">
        <v>17</v>
      </c>
      <c r="C164" s="21">
        <v>13</v>
      </c>
      <c r="D164" s="21" t="s">
        <v>41</v>
      </c>
      <c r="E164" s="11">
        <v>2</v>
      </c>
      <c r="F164" s="22">
        <v>45593</v>
      </c>
      <c r="G164" s="21"/>
      <c r="H164" s="21"/>
      <c r="I164" s="21"/>
      <c r="J164" s="21"/>
      <c r="K164" s="21"/>
      <c r="L164" s="21"/>
      <c r="M164" s="22">
        <v>45595</v>
      </c>
      <c r="N164" s="21">
        <v>9.8000000000000007</v>
      </c>
      <c r="O164" s="21">
        <v>5.6</v>
      </c>
      <c r="P164" s="21">
        <v>0.5</v>
      </c>
      <c r="Q164" s="21"/>
      <c r="R164" s="21"/>
      <c r="S164" s="21"/>
      <c r="T164" s="18">
        <v>45597</v>
      </c>
      <c r="U164" s="31">
        <v>9.5</v>
      </c>
      <c r="V164" s="31">
        <v>5.6</v>
      </c>
      <c r="W164" s="31">
        <v>0.45</v>
      </c>
      <c r="X164" s="11">
        <v>0.75</v>
      </c>
      <c r="Y164" s="19">
        <f t="shared" si="45"/>
        <v>1.8900000000000001</v>
      </c>
      <c r="Z164" s="11"/>
      <c r="AA164" s="14">
        <v>45600</v>
      </c>
      <c r="AB164" s="21"/>
      <c r="AC164" s="21"/>
      <c r="AD164" s="21"/>
      <c r="AE164" s="21"/>
      <c r="AF164" s="21">
        <f t="shared" si="46"/>
        <v>0</v>
      </c>
      <c r="AG164" s="21"/>
      <c r="AH164" s="14">
        <v>45602</v>
      </c>
      <c r="AI164" s="25"/>
      <c r="AJ164" s="25"/>
      <c r="AK164" s="25"/>
      <c r="AL164" s="25"/>
      <c r="AM164" s="25"/>
      <c r="AN164" s="25"/>
      <c r="AO164" s="26">
        <v>45515</v>
      </c>
      <c r="AP164" s="21"/>
      <c r="AQ164" s="21"/>
      <c r="AR164" s="21"/>
      <c r="AS164" s="21"/>
      <c r="AT164" s="21"/>
      <c r="AU164" s="21"/>
      <c r="AV164" s="22">
        <v>45607</v>
      </c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</row>
    <row r="165" spans="1:74" ht="12.5" x14ac:dyDescent="0.25">
      <c r="A165" s="21" t="s">
        <v>33</v>
      </c>
      <c r="B165" s="21" t="s">
        <v>17</v>
      </c>
      <c r="C165" s="21">
        <v>13</v>
      </c>
      <c r="D165" s="21" t="s">
        <v>41</v>
      </c>
      <c r="E165" s="11">
        <v>3</v>
      </c>
      <c r="F165" s="22">
        <v>45593</v>
      </c>
      <c r="G165" s="21"/>
      <c r="H165" s="21"/>
      <c r="I165" s="21"/>
      <c r="J165" s="21"/>
      <c r="K165" s="21"/>
      <c r="L165" s="21"/>
      <c r="M165" s="22">
        <v>45595</v>
      </c>
      <c r="N165" s="21">
        <v>12.9</v>
      </c>
      <c r="O165" s="21"/>
      <c r="P165" s="21"/>
      <c r="Q165" s="21"/>
      <c r="R165" s="21"/>
      <c r="S165" s="21"/>
      <c r="T165" s="23">
        <v>45597</v>
      </c>
      <c r="U165" s="40">
        <v>15</v>
      </c>
      <c r="V165" s="48"/>
      <c r="W165" s="48"/>
      <c r="X165" s="21"/>
      <c r="Y165" s="24">
        <f t="shared" si="45"/>
        <v>0</v>
      </c>
      <c r="Z165" s="21"/>
      <c r="AA165" s="18">
        <v>45600</v>
      </c>
      <c r="AB165" s="11">
        <v>13.5</v>
      </c>
      <c r="AC165" s="11">
        <v>10.5</v>
      </c>
      <c r="AD165" s="11">
        <v>0.5</v>
      </c>
      <c r="AE165" s="11">
        <v>0.75</v>
      </c>
      <c r="AF165" s="11">
        <f t="shared" si="46"/>
        <v>3.9375</v>
      </c>
      <c r="AG165" s="11"/>
      <c r="AH165" s="14">
        <v>45602</v>
      </c>
      <c r="AI165" s="25"/>
      <c r="AJ165" s="25"/>
      <c r="AK165" s="25"/>
      <c r="AL165" s="25"/>
      <c r="AM165" s="25"/>
      <c r="AN165" s="25"/>
      <c r="AO165" s="26">
        <v>45515</v>
      </c>
      <c r="AP165" s="21"/>
      <c r="AQ165" s="21"/>
      <c r="AR165" s="21"/>
      <c r="AS165" s="21"/>
      <c r="AT165" s="21"/>
      <c r="AU165" s="21"/>
      <c r="AV165" s="22">
        <v>45607</v>
      </c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</row>
    <row r="166" spans="1:74" ht="12.5" x14ac:dyDescent="0.25">
      <c r="A166" s="21" t="s">
        <v>33</v>
      </c>
      <c r="B166" s="21" t="s">
        <v>17</v>
      </c>
      <c r="C166" s="21">
        <v>13</v>
      </c>
      <c r="D166" s="21" t="s">
        <v>41</v>
      </c>
      <c r="E166" s="11">
        <v>4</v>
      </c>
      <c r="F166" s="22">
        <v>45593</v>
      </c>
      <c r="G166" s="21"/>
      <c r="H166" s="21"/>
      <c r="I166" s="21"/>
      <c r="J166" s="21"/>
      <c r="K166" s="21"/>
      <c r="L166" s="21"/>
      <c r="M166" s="22">
        <v>45595</v>
      </c>
      <c r="N166" s="21"/>
      <c r="O166" s="21"/>
      <c r="P166" s="21"/>
      <c r="Q166" s="21"/>
      <c r="R166" s="21"/>
      <c r="S166" s="21"/>
      <c r="T166" s="23">
        <v>45597</v>
      </c>
      <c r="U166" s="21"/>
      <c r="V166" s="21"/>
      <c r="W166" s="21"/>
      <c r="X166" s="21"/>
      <c r="Y166" s="24">
        <f t="shared" si="45"/>
        <v>0</v>
      </c>
      <c r="Z166" s="21"/>
      <c r="AA166" s="14">
        <v>45600</v>
      </c>
      <c r="AB166" s="21">
        <v>14.5</v>
      </c>
      <c r="AC166" s="21">
        <v>11.1</v>
      </c>
      <c r="AD166" s="21">
        <v>0.8</v>
      </c>
      <c r="AE166" s="21"/>
      <c r="AF166" s="21">
        <f t="shared" si="46"/>
        <v>0</v>
      </c>
      <c r="AG166" s="21"/>
      <c r="AH166" s="14">
        <v>45602</v>
      </c>
      <c r="AI166" s="28">
        <v>17.600000000000001</v>
      </c>
      <c r="AJ166" s="28">
        <v>15.7</v>
      </c>
      <c r="AK166" s="28">
        <v>0.8</v>
      </c>
      <c r="AL166" s="11">
        <v>0.75</v>
      </c>
      <c r="AM166" s="11">
        <f>AK166*AL166*AJ166</f>
        <v>9.4200000000000017</v>
      </c>
      <c r="AN166" s="28"/>
      <c r="AO166" s="26">
        <v>45515</v>
      </c>
      <c r="AP166" s="21"/>
      <c r="AQ166" s="21"/>
      <c r="AR166" s="21"/>
      <c r="AS166" s="21"/>
      <c r="AT166" s="21"/>
      <c r="AU166" s="21"/>
      <c r="AV166" s="22">
        <v>45607</v>
      </c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</row>
    <row r="167" spans="1:74" ht="12.5" x14ac:dyDescent="0.25">
      <c r="A167" s="21" t="s">
        <v>33</v>
      </c>
      <c r="B167" s="21" t="s">
        <v>17</v>
      </c>
      <c r="C167" s="21">
        <v>13</v>
      </c>
      <c r="D167" s="21" t="s">
        <v>41</v>
      </c>
      <c r="E167" s="11">
        <v>5</v>
      </c>
      <c r="F167" s="22">
        <v>45593</v>
      </c>
      <c r="G167" s="21"/>
      <c r="H167" s="21"/>
      <c r="I167" s="21"/>
      <c r="J167" s="21"/>
      <c r="K167" s="21"/>
      <c r="L167" s="21"/>
      <c r="M167" s="22">
        <v>45595</v>
      </c>
      <c r="N167" s="21"/>
      <c r="O167" s="21"/>
      <c r="P167" s="21"/>
      <c r="Q167" s="21"/>
      <c r="R167" s="21"/>
      <c r="S167" s="21"/>
      <c r="T167" s="23">
        <v>45597</v>
      </c>
      <c r="U167" s="21"/>
      <c r="V167" s="21"/>
      <c r="W167" s="21"/>
      <c r="X167" s="21"/>
      <c r="Y167" s="24"/>
      <c r="Z167" s="21"/>
      <c r="AA167" s="14">
        <v>45600</v>
      </c>
      <c r="AB167" s="21"/>
      <c r="AC167" s="21"/>
      <c r="AD167" s="21"/>
      <c r="AE167" s="21"/>
      <c r="AF167" s="21">
        <f t="shared" si="46"/>
        <v>0</v>
      </c>
      <c r="AG167" s="21"/>
      <c r="AH167" s="14">
        <v>45602</v>
      </c>
      <c r="AI167" s="25">
        <v>10.7</v>
      </c>
      <c r="AJ167" s="25">
        <v>5.6</v>
      </c>
      <c r="AK167" s="25">
        <v>0.8</v>
      </c>
      <c r="AL167" s="25"/>
      <c r="AM167" s="25"/>
      <c r="AN167" s="25"/>
      <c r="AO167" s="26">
        <v>45515</v>
      </c>
      <c r="AP167" s="21">
        <v>16.899999999999999</v>
      </c>
      <c r="AQ167" s="21">
        <v>11.6</v>
      </c>
      <c r="AR167" s="21">
        <v>1.1499999999999999</v>
      </c>
      <c r="AS167" s="21"/>
      <c r="AT167" s="21"/>
      <c r="AU167" s="21"/>
      <c r="AV167" s="13">
        <v>45607</v>
      </c>
      <c r="AW167" s="11">
        <v>21.8</v>
      </c>
      <c r="AX167" s="11">
        <v>18.2</v>
      </c>
      <c r="AY167" s="11">
        <v>1.1499999999999999</v>
      </c>
      <c r="AZ167" s="11"/>
      <c r="BA167" s="11"/>
      <c r="BB167" s="1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</row>
    <row r="168" spans="1:74" ht="12.5" x14ac:dyDescent="0.25">
      <c r="A168" s="21" t="s">
        <v>33</v>
      </c>
      <c r="B168" s="21" t="s">
        <v>17</v>
      </c>
      <c r="C168" s="21">
        <v>13</v>
      </c>
      <c r="D168" s="21" t="s">
        <v>41</v>
      </c>
      <c r="E168" s="21">
        <v>6</v>
      </c>
      <c r="F168" s="22"/>
      <c r="G168" s="21"/>
      <c r="H168" s="21"/>
      <c r="I168" s="21"/>
      <c r="J168" s="21"/>
      <c r="K168" s="21"/>
      <c r="L168" s="21"/>
      <c r="M168" s="22"/>
      <c r="N168" s="21"/>
      <c r="O168" s="21"/>
      <c r="P168" s="21"/>
      <c r="Q168" s="21"/>
      <c r="R168" s="21"/>
      <c r="S168" s="21"/>
      <c r="T168" s="23"/>
      <c r="U168" s="21"/>
      <c r="V168" s="21"/>
      <c r="W168" s="21"/>
      <c r="X168" s="21"/>
      <c r="Y168" s="24"/>
      <c r="Z168" s="21"/>
      <c r="AA168" s="23"/>
      <c r="AB168" s="21"/>
      <c r="AC168" s="21"/>
      <c r="AD168" s="21"/>
      <c r="AE168" s="21"/>
      <c r="AF168" s="21"/>
      <c r="AG168" s="21"/>
      <c r="AH168" s="14">
        <v>45602</v>
      </c>
      <c r="AI168" s="25"/>
      <c r="AJ168" s="25"/>
      <c r="AK168" s="25"/>
      <c r="AL168" s="25"/>
      <c r="AM168" s="25"/>
      <c r="AN168" s="25"/>
      <c r="AO168" s="26">
        <v>45515</v>
      </c>
      <c r="AP168" s="21">
        <v>8.4</v>
      </c>
      <c r="AQ168" s="21">
        <v>2.4</v>
      </c>
      <c r="AR168" s="21">
        <v>0.3</v>
      </c>
      <c r="AS168" s="21"/>
      <c r="AT168" s="21"/>
      <c r="AU168" s="21"/>
      <c r="AV168" s="22">
        <v>45607</v>
      </c>
      <c r="AW168" s="21">
        <v>16.600000000000001</v>
      </c>
      <c r="AX168" s="21">
        <v>10</v>
      </c>
      <c r="AY168" s="21">
        <v>1.1000000000000001</v>
      </c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</row>
    <row r="169" spans="1:74" ht="12.5" x14ac:dyDescent="0.25">
      <c r="A169" s="21" t="s">
        <v>33</v>
      </c>
      <c r="B169" s="21" t="s">
        <v>17</v>
      </c>
      <c r="C169" s="21">
        <v>13</v>
      </c>
      <c r="D169" s="21" t="s">
        <v>41</v>
      </c>
      <c r="E169" s="21">
        <v>7</v>
      </c>
      <c r="F169" s="22"/>
      <c r="G169" s="21"/>
      <c r="H169" s="21"/>
      <c r="I169" s="21"/>
      <c r="J169" s="21"/>
      <c r="K169" s="21"/>
      <c r="L169" s="21"/>
      <c r="M169" s="22"/>
      <c r="N169" s="21"/>
      <c r="O169" s="21"/>
      <c r="P169" s="21"/>
      <c r="Q169" s="21"/>
      <c r="R169" s="21"/>
      <c r="S169" s="21"/>
      <c r="T169" s="23"/>
      <c r="U169" s="21"/>
      <c r="V169" s="21"/>
      <c r="W169" s="21"/>
      <c r="X169" s="21"/>
      <c r="Y169" s="24"/>
      <c r="Z169" s="21"/>
      <c r="AA169" s="23"/>
      <c r="AB169" s="21"/>
      <c r="AC169" s="21"/>
      <c r="AD169" s="21"/>
      <c r="AE169" s="21"/>
      <c r="AF169" s="21"/>
      <c r="AG169" s="21"/>
      <c r="AH169" s="14">
        <v>45602</v>
      </c>
      <c r="AI169" s="25"/>
      <c r="AJ169" s="25"/>
      <c r="AK169" s="25"/>
      <c r="AL169" s="25"/>
      <c r="AM169" s="25"/>
      <c r="AN169" s="25"/>
      <c r="AO169" s="26"/>
      <c r="AP169" s="21"/>
      <c r="AQ169" s="21"/>
      <c r="AR169" s="21"/>
      <c r="AS169" s="21"/>
      <c r="AT169" s="21"/>
      <c r="AU169" s="21"/>
      <c r="AV169" s="22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</row>
    <row r="170" spans="1:74" ht="12.5" x14ac:dyDescent="0.25">
      <c r="A170" s="10" t="s">
        <v>33</v>
      </c>
      <c r="B170" s="10" t="s">
        <v>14</v>
      </c>
      <c r="C170" s="10">
        <v>14</v>
      </c>
      <c r="D170" s="10" t="s">
        <v>42</v>
      </c>
      <c r="E170" s="11">
        <v>1</v>
      </c>
      <c r="F170" s="12">
        <v>45593</v>
      </c>
      <c r="G170" s="10"/>
      <c r="H170" s="10"/>
      <c r="I170" s="10"/>
      <c r="J170" s="10"/>
      <c r="K170" s="10"/>
      <c r="L170" s="10"/>
      <c r="M170" s="13">
        <v>45595</v>
      </c>
      <c r="N170" s="11">
        <v>5.5</v>
      </c>
      <c r="O170" s="11">
        <v>2.6</v>
      </c>
      <c r="P170" s="11">
        <v>0.5</v>
      </c>
      <c r="Q170" s="11">
        <v>0.75</v>
      </c>
      <c r="R170" s="11">
        <f>Q170*P170*O170</f>
        <v>0.97500000000000009</v>
      </c>
      <c r="S170" s="11"/>
      <c r="T170" s="14">
        <v>45597</v>
      </c>
      <c r="U170" s="30">
        <v>5.4</v>
      </c>
      <c r="V170" s="30">
        <v>2.5</v>
      </c>
      <c r="W170" s="30">
        <v>0.55000000000000004</v>
      </c>
      <c r="Y170" s="15">
        <f t="shared" ref="Y170:Y173" si="47">V170*W170*X170</f>
        <v>0</v>
      </c>
      <c r="AA170" s="14">
        <v>45600</v>
      </c>
      <c r="AF170" s="10">
        <f t="shared" ref="AF170:AF174" si="48">AE170*AD170*AC170</f>
        <v>0</v>
      </c>
      <c r="AH170" s="14">
        <v>45602</v>
      </c>
      <c r="AI170" s="16"/>
      <c r="AJ170" s="16"/>
      <c r="AK170" s="16"/>
      <c r="AL170" s="16"/>
      <c r="AM170" s="16"/>
      <c r="AN170" s="16"/>
      <c r="AO170" s="17">
        <v>45515</v>
      </c>
      <c r="AV170" s="12">
        <v>45607</v>
      </c>
    </row>
    <row r="171" spans="1:74" ht="12.5" x14ac:dyDescent="0.25">
      <c r="A171" s="10" t="s">
        <v>33</v>
      </c>
      <c r="B171" s="10" t="s">
        <v>14</v>
      </c>
      <c r="C171" s="10">
        <v>14</v>
      </c>
      <c r="D171" s="10" t="s">
        <v>42</v>
      </c>
      <c r="E171" s="11">
        <v>2</v>
      </c>
      <c r="F171" s="12">
        <v>45593</v>
      </c>
      <c r="G171" s="10"/>
      <c r="H171" s="10"/>
      <c r="I171" s="10"/>
      <c r="J171" s="10"/>
      <c r="K171" s="10"/>
      <c r="L171" s="10"/>
      <c r="M171" s="12">
        <v>45595</v>
      </c>
      <c r="N171" s="10">
        <v>12.2</v>
      </c>
      <c r="O171" s="10">
        <v>7.5</v>
      </c>
      <c r="P171" s="10">
        <v>0.6</v>
      </c>
      <c r="T171" s="18">
        <v>45597</v>
      </c>
      <c r="U171" s="31">
        <v>11.9</v>
      </c>
      <c r="V171" s="31">
        <v>7.5</v>
      </c>
      <c r="W171" s="31">
        <v>0.55000000000000004</v>
      </c>
      <c r="X171" s="11">
        <v>0.75</v>
      </c>
      <c r="Y171" s="19">
        <f t="shared" si="47"/>
        <v>3.09375</v>
      </c>
      <c r="Z171" s="11"/>
      <c r="AA171" s="14">
        <v>45600</v>
      </c>
      <c r="AF171" s="10">
        <f t="shared" si="48"/>
        <v>0</v>
      </c>
      <c r="AH171" s="14">
        <v>45602</v>
      </c>
      <c r="AI171" s="16"/>
      <c r="AJ171" s="16"/>
      <c r="AK171" s="16"/>
      <c r="AL171" s="16"/>
      <c r="AM171" s="16"/>
      <c r="AN171" s="16"/>
      <c r="AO171" s="17">
        <v>45515</v>
      </c>
      <c r="AV171" s="12">
        <v>45607</v>
      </c>
    </row>
    <row r="172" spans="1:74" ht="12.5" x14ac:dyDescent="0.25">
      <c r="A172" s="10" t="s">
        <v>33</v>
      </c>
      <c r="B172" s="10" t="s">
        <v>14</v>
      </c>
      <c r="C172" s="10">
        <v>14</v>
      </c>
      <c r="D172" s="10" t="s">
        <v>42</v>
      </c>
      <c r="E172" s="11">
        <v>3</v>
      </c>
      <c r="F172" s="12">
        <v>45593</v>
      </c>
      <c r="G172" s="10"/>
      <c r="H172" s="10"/>
      <c r="I172" s="10"/>
      <c r="J172" s="10"/>
      <c r="K172" s="10"/>
      <c r="L172" s="10"/>
      <c r="M172" s="12">
        <v>45595</v>
      </c>
      <c r="N172" s="10">
        <v>17</v>
      </c>
      <c r="T172" s="14">
        <v>45597</v>
      </c>
      <c r="U172" s="30">
        <v>19.2</v>
      </c>
      <c r="V172" s="30">
        <v>13.9</v>
      </c>
      <c r="W172" s="30">
        <v>0.8</v>
      </c>
      <c r="Y172" s="15">
        <f t="shared" si="47"/>
        <v>0</v>
      </c>
      <c r="AA172" s="18">
        <v>45600</v>
      </c>
      <c r="AB172" s="11">
        <v>17.100000000000001</v>
      </c>
      <c r="AC172" s="11">
        <v>13.2</v>
      </c>
      <c r="AD172" s="11">
        <v>0.6</v>
      </c>
      <c r="AE172" s="11">
        <v>0.75</v>
      </c>
      <c r="AF172" s="11">
        <f t="shared" si="48"/>
        <v>5.9399999999999995</v>
      </c>
      <c r="AG172" s="11"/>
      <c r="AH172" s="14">
        <v>45602</v>
      </c>
      <c r="AI172" s="16"/>
      <c r="AJ172" s="16"/>
      <c r="AK172" s="16"/>
      <c r="AL172" s="16"/>
      <c r="AM172" s="16"/>
      <c r="AN172" s="16"/>
      <c r="AO172" s="17">
        <v>45515</v>
      </c>
      <c r="AV172" s="12">
        <v>45607</v>
      </c>
    </row>
    <row r="173" spans="1:74" ht="12.5" x14ac:dyDescent="0.25">
      <c r="A173" s="10" t="s">
        <v>33</v>
      </c>
      <c r="B173" s="10" t="s">
        <v>14</v>
      </c>
      <c r="C173" s="10">
        <v>14</v>
      </c>
      <c r="D173" s="10" t="s">
        <v>42</v>
      </c>
      <c r="E173" s="11">
        <v>4</v>
      </c>
      <c r="F173" s="12">
        <v>45593</v>
      </c>
      <c r="G173" s="10"/>
      <c r="H173" s="10"/>
      <c r="I173" s="10"/>
      <c r="J173" s="10"/>
      <c r="K173" s="10"/>
      <c r="L173" s="10"/>
      <c r="M173" s="12">
        <v>45595</v>
      </c>
      <c r="N173" s="10"/>
      <c r="T173" s="14">
        <v>45597</v>
      </c>
      <c r="U173" s="30">
        <v>15.6</v>
      </c>
      <c r="V173" s="39"/>
      <c r="W173" s="39"/>
      <c r="Y173" s="15">
        <f t="shared" si="47"/>
        <v>0</v>
      </c>
      <c r="AA173" s="14">
        <v>45600</v>
      </c>
      <c r="AB173" s="10">
        <v>21.4</v>
      </c>
      <c r="AC173" s="10">
        <v>16</v>
      </c>
      <c r="AD173" s="10">
        <v>0.8</v>
      </c>
      <c r="AF173" s="10">
        <f t="shared" si="48"/>
        <v>0</v>
      </c>
      <c r="AH173" s="14">
        <v>45602</v>
      </c>
      <c r="AI173" s="28">
        <v>22.5</v>
      </c>
      <c r="AJ173" s="28">
        <v>19.100000000000001</v>
      </c>
      <c r="AK173" s="28">
        <v>1</v>
      </c>
      <c r="AL173" s="11">
        <v>0.75</v>
      </c>
      <c r="AM173" s="11">
        <f>AK173*AL173*AJ173</f>
        <v>14.325000000000001</v>
      </c>
      <c r="AN173" s="28"/>
      <c r="AO173" s="17">
        <v>45515</v>
      </c>
      <c r="AV173" s="12">
        <v>45607</v>
      </c>
    </row>
    <row r="174" spans="1:74" ht="12.5" x14ac:dyDescent="0.25">
      <c r="A174" s="10" t="s">
        <v>33</v>
      </c>
      <c r="B174" s="10" t="s">
        <v>14</v>
      </c>
      <c r="C174" s="10">
        <v>14</v>
      </c>
      <c r="D174" s="10" t="s">
        <v>42</v>
      </c>
      <c r="E174" s="11">
        <v>5</v>
      </c>
      <c r="F174" s="12">
        <v>45593</v>
      </c>
      <c r="G174" s="10"/>
      <c r="H174" s="10"/>
      <c r="I174" s="10"/>
      <c r="J174" s="10"/>
      <c r="K174" s="10"/>
      <c r="L174" s="10"/>
      <c r="M174" s="12">
        <v>45595</v>
      </c>
      <c r="N174" s="10"/>
      <c r="T174" s="14">
        <v>45597</v>
      </c>
      <c r="U174" s="30"/>
      <c r="V174" s="39"/>
      <c r="W174" s="39"/>
      <c r="Y174" s="15"/>
      <c r="AA174" s="14">
        <v>45600</v>
      </c>
      <c r="AB174" s="10">
        <v>13</v>
      </c>
      <c r="AC174" s="10">
        <v>6.7</v>
      </c>
      <c r="AD174" s="10">
        <v>0.9</v>
      </c>
      <c r="AF174" s="10">
        <f t="shared" si="48"/>
        <v>0</v>
      </c>
      <c r="AH174" s="14">
        <v>45602</v>
      </c>
      <c r="AI174" s="16">
        <v>21.5</v>
      </c>
      <c r="AJ174" s="16">
        <v>15</v>
      </c>
      <c r="AK174" s="16">
        <v>1.5</v>
      </c>
      <c r="AL174" s="16"/>
      <c r="AM174" s="16"/>
      <c r="AN174" s="16"/>
      <c r="AO174" s="17">
        <v>45515</v>
      </c>
      <c r="AP174" s="10">
        <v>27.1</v>
      </c>
      <c r="AQ174" s="10">
        <v>21.7</v>
      </c>
      <c r="AR174" s="10">
        <v>1.6</v>
      </c>
      <c r="AV174" s="13">
        <v>45607</v>
      </c>
      <c r="AW174" s="11">
        <v>28.5</v>
      </c>
      <c r="AX174" s="11">
        <v>24.1</v>
      </c>
      <c r="AY174" s="11">
        <v>1.6</v>
      </c>
      <c r="AZ174" s="11"/>
      <c r="BA174" s="11"/>
      <c r="BB174" s="11"/>
    </row>
    <row r="175" spans="1:74" ht="12.5" x14ac:dyDescent="0.25">
      <c r="A175" s="10" t="s">
        <v>33</v>
      </c>
      <c r="B175" s="10" t="s">
        <v>14</v>
      </c>
      <c r="C175" s="10">
        <v>14</v>
      </c>
      <c r="D175" s="10" t="s">
        <v>42</v>
      </c>
      <c r="E175" s="10">
        <v>6</v>
      </c>
      <c r="F175" s="12"/>
      <c r="G175" s="10"/>
      <c r="H175" s="10"/>
      <c r="I175" s="10"/>
      <c r="J175" s="10"/>
      <c r="K175" s="10"/>
      <c r="L175" s="10"/>
      <c r="M175" s="12"/>
      <c r="N175" s="10"/>
      <c r="T175" s="14"/>
      <c r="U175" s="30"/>
      <c r="V175" s="39"/>
      <c r="W175" s="39"/>
      <c r="Y175" s="15"/>
      <c r="AA175" s="14"/>
      <c r="AB175" s="10"/>
      <c r="AC175" s="10"/>
      <c r="AD175" s="10"/>
      <c r="AH175" s="14">
        <v>45602</v>
      </c>
      <c r="AI175" s="16">
        <v>11.3</v>
      </c>
      <c r="AJ175" s="16">
        <v>3.9</v>
      </c>
      <c r="AK175" s="16">
        <v>0.5</v>
      </c>
      <c r="AL175" s="16"/>
      <c r="AM175" s="16"/>
      <c r="AN175" s="16"/>
      <c r="AO175" s="17">
        <v>45515</v>
      </c>
      <c r="AP175" s="10">
        <v>18.600000000000001</v>
      </c>
      <c r="AQ175" s="10">
        <v>10.8</v>
      </c>
      <c r="AR175" s="10">
        <v>1.6</v>
      </c>
      <c r="AV175" s="12">
        <v>45607</v>
      </c>
      <c r="AW175" s="10">
        <v>29.5</v>
      </c>
      <c r="AX175" s="10">
        <v>20.9</v>
      </c>
      <c r="AY175" s="10">
        <v>1.7</v>
      </c>
    </row>
    <row r="176" spans="1:74" ht="12.5" x14ac:dyDescent="0.25">
      <c r="A176" s="10" t="s">
        <v>33</v>
      </c>
      <c r="B176" s="10" t="s">
        <v>14</v>
      </c>
      <c r="C176" s="10">
        <v>14</v>
      </c>
      <c r="D176" s="10" t="s">
        <v>42</v>
      </c>
      <c r="E176" s="10">
        <v>7</v>
      </c>
      <c r="F176" s="12"/>
      <c r="G176" s="10"/>
      <c r="H176" s="10"/>
      <c r="I176" s="10"/>
      <c r="J176" s="10"/>
      <c r="K176" s="10"/>
      <c r="L176" s="10"/>
      <c r="M176" s="12"/>
      <c r="N176" s="10"/>
      <c r="T176" s="14"/>
      <c r="U176" s="30"/>
      <c r="V176" s="39"/>
      <c r="W176" s="39"/>
      <c r="Y176" s="15"/>
      <c r="AA176" s="14"/>
      <c r="AB176" s="10"/>
      <c r="AC176" s="10"/>
      <c r="AD176" s="10"/>
      <c r="AH176" s="14">
        <v>45602</v>
      </c>
      <c r="AI176" s="29"/>
      <c r="AJ176" s="29"/>
      <c r="AK176" s="16"/>
      <c r="AL176" s="16"/>
      <c r="AM176" s="16"/>
      <c r="AN176" s="16"/>
      <c r="AO176" s="17"/>
      <c r="AP176" s="10">
        <v>7.1</v>
      </c>
      <c r="AQ176" s="10" t="s">
        <v>19</v>
      </c>
      <c r="AR176" s="10" t="s">
        <v>19</v>
      </c>
      <c r="AV176" s="12">
        <v>45607</v>
      </c>
      <c r="AW176" s="10">
        <v>19.600000000000001</v>
      </c>
      <c r="AX176" s="10">
        <v>10.1</v>
      </c>
      <c r="AY176" s="10">
        <v>1.25</v>
      </c>
    </row>
    <row r="177" spans="1:74" ht="12.5" x14ac:dyDescent="0.25">
      <c r="A177" s="21" t="s">
        <v>33</v>
      </c>
      <c r="B177" s="21" t="s">
        <v>14</v>
      </c>
      <c r="C177" s="21">
        <v>14</v>
      </c>
      <c r="D177" s="21" t="s">
        <v>43</v>
      </c>
      <c r="E177" s="11">
        <v>1</v>
      </c>
      <c r="F177" s="22">
        <v>45593</v>
      </c>
      <c r="G177" s="21"/>
      <c r="H177" s="21"/>
      <c r="I177" s="21"/>
      <c r="J177" s="21"/>
      <c r="K177" s="21"/>
      <c r="L177" s="21"/>
      <c r="M177" s="13">
        <v>45595</v>
      </c>
      <c r="N177" s="11">
        <v>4.5</v>
      </c>
      <c r="O177" s="11">
        <v>1.8</v>
      </c>
      <c r="P177" s="11">
        <v>0.5</v>
      </c>
      <c r="Q177" s="11">
        <v>0.75</v>
      </c>
      <c r="R177" s="11">
        <f>Q177*P177*O177</f>
        <v>0.67500000000000004</v>
      </c>
      <c r="S177" s="11"/>
      <c r="T177" s="23">
        <v>45597</v>
      </c>
      <c r="U177" s="40">
        <v>4.4000000000000004</v>
      </c>
      <c r="V177" s="40">
        <v>1.9</v>
      </c>
      <c r="W177" s="40">
        <v>0.5</v>
      </c>
      <c r="X177" s="21"/>
      <c r="Y177" s="24">
        <f t="shared" ref="Y177:Y180" si="49">V177*W177*X177</f>
        <v>0</v>
      </c>
      <c r="Z177" s="24" cm="1">
        <f t="array" aca="1" ref="Z177" ca="1">Y167:Z177</f>
        <v>0</v>
      </c>
      <c r="AA177" s="14">
        <v>45600</v>
      </c>
      <c r="AB177" s="21"/>
      <c r="AC177" s="21"/>
      <c r="AD177" s="21"/>
      <c r="AE177" s="21"/>
      <c r="AF177" s="21">
        <f t="shared" ref="AF177:AF181" si="50">AE177*AD177*AC177</f>
        <v>0</v>
      </c>
      <c r="AG177" s="21"/>
      <c r="AH177" s="14">
        <v>45602</v>
      </c>
      <c r="AI177" s="25"/>
      <c r="AJ177" s="25"/>
      <c r="AK177" s="25"/>
      <c r="AL177" s="16"/>
      <c r="AM177" s="25"/>
      <c r="AN177" s="25"/>
      <c r="AO177" s="26">
        <v>45515</v>
      </c>
      <c r="AP177" s="21"/>
      <c r="AQ177" s="21"/>
      <c r="AR177" s="21"/>
      <c r="AS177" s="21"/>
      <c r="AT177" s="21"/>
      <c r="AU177" s="21"/>
      <c r="AV177" s="22">
        <v>45607</v>
      </c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</row>
    <row r="178" spans="1:74" ht="12.5" x14ac:dyDescent="0.25">
      <c r="A178" s="21" t="s">
        <v>33</v>
      </c>
      <c r="B178" s="21" t="s">
        <v>14</v>
      </c>
      <c r="C178" s="21">
        <v>14</v>
      </c>
      <c r="D178" s="21" t="s">
        <v>43</v>
      </c>
      <c r="E178" s="11">
        <v>2</v>
      </c>
      <c r="F178" s="22">
        <v>45593</v>
      </c>
      <c r="G178" s="21"/>
      <c r="H178" s="21"/>
      <c r="I178" s="21"/>
      <c r="J178" s="21"/>
      <c r="K178" s="21"/>
      <c r="L178" s="21"/>
      <c r="M178" s="22">
        <v>45595</v>
      </c>
      <c r="N178" s="21">
        <v>9.8000000000000007</v>
      </c>
      <c r="O178" s="21">
        <v>5.4</v>
      </c>
      <c r="P178" s="21">
        <v>0.4</v>
      </c>
      <c r="Q178" s="21"/>
      <c r="R178" s="21"/>
      <c r="S178" s="21"/>
      <c r="T178" s="18">
        <v>45597</v>
      </c>
      <c r="U178" s="31">
        <v>9.8000000000000007</v>
      </c>
      <c r="V178" s="31">
        <v>5</v>
      </c>
      <c r="W178" s="31">
        <v>0.3</v>
      </c>
      <c r="X178" s="11">
        <v>0.75</v>
      </c>
      <c r="Y178" s="19">
        <f t="shared" si="49"/>
        <v>1.125</v>
      </c>
      <c r="Z178" s="11"/>
      <c r="AA178" s="14">
        <v>45600</v>
      </c>
      <c r="AB178" s="21"/>
      <c r="AC178" s="21"/>
      <c r="AD178" s="21"/>
      <c r="AE178" s="21"/>
      <c r="AF178" s="21">
        <f t="shared" si="50"/>
        <v>0</v>
      </c>
      <c r="AG178" s="21"/>
      <c r="AH178" s="14">
        <v>45602</v>
      </c>
      <c r="AI178" s="25"/>
      <c r="AJ178" s="25"/>
      <c r="AK178" s="25"/>
      <c r="AL178" s="16"/>
      <c r="AM178" s="25"/>
      <c r="AN178" s="25"/>
      <c r="AO178" s="26">
        <v>45515</v>
      </c>
      <c r="AP178" s="21"/>
      <c r="AQ178" s="21"/>
      <c r="AR178" s="21"/>
      <c r="AS178" s="21"/>
      <c r="AT178" s="21"/>
      <c r="AU178" s="21"/>
      <c r="AV178" s="22">
        <v>45607</v>
      </c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</row>
    <row r="179" spans="1:74" ht="12.5" x14ac:dyDescent="0.25">
      <c r="A179" s="21" t="s">
        <v>33</v>
      </c>
      <c r="B179" s="21" t="s">
        <v>14</v>
      </c>
      <c r="C179" s="21">
        <v>14</v>
      </c>
      <c r="D179" s="21" t="s">
        <v>43</v>
      </c>
      <c r="E179" s="11">
        <v>3</v>
      </c>
      <c r="F179" s="22">
        <v>45593</v>
      </c>
      <c r="G179" s="21"/>
      <c r="H179" s="21"/>
      <c r="I179" s="21"/>
      <c r="J179" s="21"/>
      <c r="K179" s="21"/>
      <c r="L179" s="21"/>
      <c r="M179" s="22">
        <v>45595</v>
      </c>
      <c r="N179" s="21">
        <v>15.8</v>
      </c>
      <c r="O179" s="21"/>
      <c r="P179" s="21"/>
      <c r="Q179" s="21"/>
      <c r="R179" s="21"/>
      <c r="S179" s="21"/>
      <c r="T179" s="23">
        <v>45597</v>
      </c>
      <c r="U179" s="40">
        <v>17.899999999999999</v>
      </c>
      <c r="V179" s="40">
        <v>13</v>
      </c>
      <c r="W179" s="40">
        <v>0.45</v>
      </c>
      <c r="X179" s="21"/>
      <c r="Y179" s="24">
        <f t="shared" si="49"/>
        <v>0</v>
      </c>
      <c r="Z179" s="21"/>
      <c r="AA179" s="18">
        <v>45600</v>
      </c>
      <c r="AB179" s="11">
        <v>15.5</v>
      </c>
      <c r="AC179" s="11">
        <v>13</v>
      </c>
      <c r="AD179" s="11">
        <v>0.4</v>
      </c>
      <c r="AE179" s="11">
        <v>0.75</v>
      </c>
      <c r="AF179" s="11">
        <f t="shared" si="50"/>
        <v>3.9000000000000004</v>
      </c>
      <c r="AG179" s="11"/>
      <c r="AH179" s="14">
        <v>45602</v>
      </c>
      <c r="AI179" s="25"/>
      <c r="AJ179" s="25"/>
      <c r="AK179" s="25"/>
      <c r="AL179" s="16"/>
      <c r="AM179" s="25"/>
      <c r="AN179" s="25"/>
      <c r="AO179" s="26">
        <v>45515</v>
      </c>
      <c r="AP179" s="21"/>
      <c r="AQ179" s="21"/>
      <c r="AR179" s="21"/>
      <c r="AS179" s="21"/>
      <c r="AT179" s="21"/>
      <c r="AU179" s="21"/>
      <c r="AV179" s="22">
        <v>45607</v>
      </c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</row>
    <row r="180" spans="1:74" ht="12.5" x14ac:dyDescent="0.25">
      <c r="A180" s="21" t="s">
        <v>33</v>
      </c>
      <c r="B180" s="21" t="s">
        <v>14</v>
      </c>
      <c r="C180" s="21">
        <v>14</v>
      </c>
      <c r="D180" s="21" t="s">
        <v>43</v>
      </c>
      <c r="E180" s="11">
        <v>4</v>
      </c>
      <c r="F180" s="22">
        <v>45593</v>
      </c>
      <c r="G180" s="21"/>
      <c r="H180" s="21"/>
      <c r="I180" s="21"/>
      <c r="J180" s="21"/>
      <c r="K180" s="21"/>
      <c r="L180" s="21"/>
      <c r="M180" s="22">
        <v>45595</v>
      </c>
      <c r="N180" s="21"/>
      <c r="O180" s="21"/>
      <c r="P180" s="21"/>
      <c r="Q180" s="21"/>
      <c r="R180" s="21"/>
      <c r="S180" s="21"/>
      <c r="T180" s="23">
        <v>45597</v>
      </c>
      <c r="U180" s="40">
        <v>12.7</v>
      </c>
      <c r="V180" s="48"/>
      <c r="W180" s="48"/>
      <c r="X180" s="21"/>
      <c r="Y180" s="24">
        <f t="shared" si="49"/>
        <v>0</v>
      </c>
      <c r="Z180" s="21"/>
      <c r="AA180" s="14">
        <v>45600</v>
      </c>
      <c r="AB180" s="21">
        <v>18.100000000000001</v>
      </c>
      <c r="AC180" s="21">
        <v>15</v>
      </c>
      <c r="AD180" s="21">
        <v>0.7</v>
      </c>
      <c r="AE180" s="21"/>
      <c r="AF180" s="21">
        <f t="shared" si="50"/>
        <v>0</v>
      </c>
      <c r="AG180" s="21"/>
      <c r="AH180" s="14">
        <v>45602</v>
      </c>
      <c r="AI180" s="28">
        <v>19.600000000000001</v>
      </c>
      <c r="AJ180" s="28">
        <v>17.5</v>
      </c>
      <c r="AK180" s="28">
        <v>0.8</v>
      </c>
      <c r="AL180" s="11">
        <v>0.75</v>
      </c>
      <c r="AM180" s="11">
        <f>AK180*AL180*AJ180</f>
        <v>10.500000000000002</v>
      </c>
      <c r="AN180" s="28"/>
      <c r="AO180" s="26">
        <v>45515</v>
      </c>
      <c r="AP180" s="21"/>
      <c r="AQ180" s="21"/>
      <c r="AR180" s="21"/>
      <c r="AS180" s="21"/>
      <c r="AT180" s="21"/>
      <c r="AU180" s="21"/>
      <c r="AV180" s="22">
        <v>45607</v>
      </c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</row>
    <row r="181" spans="1:74" ht="12.5" x14ac:dyDescent="0.25">
      <c r="A181" s="21" t="s">
        <v>33</v>
      </c>
      <c r="B181" s="21" t="s">
        <v>14</v>
      </c>
      <c r="C181" s="21">
        <v>14</v>
      </c>
      <c r="D181" s="21" t="s">
        <v>43</v>
      </c>
      <c r="E181" s="11">
        <v>5</v>
      </c>
      <c r="F181" s="22">
        <v>45593</v>
      </c>
      <c r="G181" s="21"/>
      <c r="H181" s="21"/>
      <c r="I181" s="21"/>
      <c r="J181" s="21"/>
      <c r="K181" s="21"/>
      <c r="L181" s="21"/>
      <c r="M181" s="22">
        <v>45595</v>
      </c>
      <c r="N181" s="21"/>
      <c r="O181" s="21"/>
      <c r="P181" s="21"/>
      <c r="Q181" s="21"/>
      <c r="R181" s="21"/>
      <c r="S181" s="21"/>
      <c r="T181" s="23">
        <v>45597</v>
      </c>
      <c r="U181" s="40"/>
      <c r="V181" s="48"/>
      <c r="W181" s="48"/>
      <c r="X181" s="21"/>
      <c r="Y181" s="24"/>
      <c r="Z181" s="21"/>
      <c r="AA181" s="14">
        <v>45600</v>
      </c>
      <c r="AB181" s="21">
        <v>9</v>
      </c>
      <c r="AC181" s="21">
        <v>4.2</v>
      </c>
      <c r="AD181" s="21">
        <v>0.5</v>
      </c>
      <c r="AE181" s="21"/>
      <c r="AF181" s="21">
        <f t="shared" si="50"/>
        <v>0</v>
      </c>
      <c r="AG181" s="21"/>
      <c r="AH181" s="14">
        <v>45602</v>
      </c>
      <c r="AI181" s="25">
        <v>16.5</v>
      </c>
      <c r="AJ181" s="25">
        <v>11</v>
      </c>
      <c r="AK181" s="25">
        <v>1.3</v>
      </c>
      <c r="AL181" s="16"/>
      <c r="AM181" s="25"/>
      <c r="AN181" s="25"/>
      <c r="AO181" s="26">
        <v>45515</v>
      </c>
      <c r="AP181" s="21">
        <v>20.9</v>
      </c>
      <c r="AQ181" s="21">
        <v>15.6</v>
      </c>
      <c r="AR181" s="21">
        <v>1.3</v>
      </c>
      <c r="AS181" s="21"/>
      <c r="AT181" s="21"/>
      <c r="AU181" s="21"/>
      <c r="AV181" s="13">
        <v>45607</v>
      </c>
      <c r="AW181" s="11">
        <v>23</v>
      </c>
      <c r="AX181" s="11">
        <v>20</v>
      </c>
      <c r="AY181" s="11">
        <v>1.35</v>
      </c>
      <c r="AZ181" s="11"/>
      <c r="BA181" s="11"/>
      <c r="BB181" s="1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</row>
    <row r="182" spans="1:74" ht="12.5" x14ac:dyDescent="0.25">
      <c r="A182" s="21" t="s">
        <v>33</v>
      </c>
      <c r="B182" s="21" t="s">
        <v>14</v>
      </c>
      <c r="C182" s="21">
        <v>14</v>
      </c>
      <c r="D182" s="21" t="s">
        <v>43</v>
      </c>
      <c r="E182" s="21">
        <v>6</v>
      </c>
      <c r="F182" s="22"/>
      <c r="G182" s="21"/>
      <c r="H182" s="21"/>
      <c r="I182" s="21"/>
      <c r="J182" s="21"/>
      <c r="K182" s="21"/>
      <c r="L182" s="21"/>
      <c r="M182" s="22"/>
      <c r="N182" s="21"/>
      <c r="O182" s="21"/>
      <c r="P182" s="21"/>
      <c r="Q182" s="21"/>
      <c r="R182" s="21"/>
      <c r="S182" s="21"/>
      <c r="T182" s="23"/>
      <c r="U182" s="40"/>
      <c r="V182" s="48"/>
      <c r="W182" s="48"/>
      <c r="X182" s="21"/>
      <c r="Y182" s="24"/>
      <c r="Z182" s="21"/>
      <c r="AA182" s="23"/>
      <c r="AB182" s="21"/>
      <c r="AC182" s="21"/>
      <c r="AD182" s="21"/>
      <c r="AE182" s="21"/>
      <c r="AF182" s="21"/>
      <c r="AG182" s="21"/>
      <c r="AH182" s="14">
        <v>45602</v>
      </c>
      <c r="AI182" s="25">
        <v>6.1</v>
      </c>
      <c r="AJ182" s="25" t="s">
        <v>19</v>
      </c>
      <c r="AK182" s="25" t="s">
        <v>19</v>
      </c>
      <c r="AL182" s="16"/>
      <c r="AM182" s="25"/>
      <c r="AN182" s="25"/>
      <c r="AO182" s="26">
        <v>45515</v>
      </c>
      <c r="AP182" s="21">
        <v>11.55</v>
      </c>
      <c r="AQ182" s="21">
        <v>5.7</v>
      </c>
      <c r="AR182" s="21">
        <v>0.85</v>
      </c>
      <c r="AS182" s="21"/>
      <c r="AT182" s="21"/>
      <c r="AU182" s="21"/>
      <c r="AV182" s="22">
        <v>45607</v>
      </c>
      <c r="AW182" s="21">
        <v>21.8</v>
      </c>
      <c r="AX182" s="21">
        <v>15.6</v>
      </c>
      <c r="AY182" s="21">
        <v>1.4</v>
      </c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</row>
    <row r="183" spans="1:74" ht="12.5" x14ac:dyDescent="0.25">
      <c r="A183" s="21" t="s">
        <v>33</v>
      </c>
      <c r="B183" s="21" t="s">
        <v>14</v>
      </c>
      <c r="C183" s="21">
        <v>14</v>
      </c>
      <c r="D183" s="21" t="s">
        <v>43</v>
      </c>
      <c r="E183" s="21">
        <v>7</v>
      </c>
      <c r="F183" s="22"/>
      <c r="G183" s="21"/>
      <c r="H183" s="21"/>
      <c r="I183" s="21"/>
      <c r="J183" s="21"/>
      <c r="K183" s="21"/>
      <c r="L183" s="21"/>
      <c r="M183" s="22"/>
      <c r="N183" s="21"/>
      <c r="O183" s="21"/>
      <c r="P183" s="21"/>
      <c r="Q183" s="21"/>
      <c r="R183" s="21"/>
      <c r="S183" s="21"/>
      <c r="T183" s="23"/>
      <c r="U183" s="40"/>
      <c r="V183" s="48"/>
      <c r="W183" s="48"/>
      <c r="X183" s="21"/>
      <c r="Y183" s="24"/>
      <c r="Z183" s="21"/>
      <c r="AA183" s="23"/>
      <c r="AB183" s="21"/>
      <c r="AC183" s="21"/>
      <c r="AD183" s="21"/>
      <c r="AE183" s="21"/>
      <c r="AF183" s="21"/>
      <c r="AG183" s="21"/>
      <c r="AH183" s="14">
        <v>45602</v>
      </c>
      <c r="AI183" s="25"/>
      <c r="AJ183" s="25"/>
      <c r="AK183" s="25"/>
      <c r="AL183" s="16"/>
      <c r="AM183" s="25"/>
      <c r="AN183" s="25"/>
      <c r="AO183" s="26"/>
      <c r="AP183" s="21"/>
      <c r="AQ183" s="21"/>
      <c r="AR183" s="21"/>
      <c r="AS183" s="21"/>
      <c r="AT183" s="21"/>
      <c r="AU183" s="21"/>
      <c r="AV183" s="22">
        <v>45607</v>
      </c>
      <c r="AW183" s="21">
        <v>12.3</v>
      </c>
      <c r="AX183" s="21">
        <v>5.6</v>
      </c>
      <c r="AY183" s="21">
        <v>0.8</v>
      </c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</row>
    <row r="184" spans="1:74" ht="12.5" x14ac:dyDescent="0.25">
      <c r="A184" s="10" t="s">
        <v>33</v>
      </c>
      <c r="B184" s="10" t="s">
        <v>17</v>
      </c>
      <c r="C184" s="10">
        <v>15</v>
      </c>
      <c r="D184" s="10" t="s">
        <v>44</v>
      </c>
      <c r="E184" s="11">
        <v>1</v>
      </c>
      <c r="F184" s="12">
        <v>45593</v>
      </c>
      <c r="G184" s="10"/>
      <c r="H184" s="10"/>
      <c r="I184" s="10"/>
      <c r="J184" s="10"/>
      <c r="K184" s="10"/>
      <c r="L184" s="10"/>
      <c r="M184" s="13">
        <v>45595</v>
      </c>
      <c r="N184" s="11">
        <v>3.3</v>
      </c>
      <c r="O184" s="11">
        <v>1.5</v>
      </c>
      <c r="P184" s="11">
        <v>0.5</v>
      </c>
      <c r="Q184" s="11">
        <v>0.75</v>
      </c>
      <c r="R184" s="11">
        <f>Q184*P184*O184</f>
        <v>0.5625</v>
      </c>
      <c r="S184" s="11"/>
      <c r="T184" s="14">
        <v>45597</v>
      </c>
      <c r="U184" s="30">
        <v>3.2</v>
      </c>
      <c r="V184" s="30">
        <v>1.4</v>
      </c>
      <c r="W184" s="30">
        <v>0.45</v>
      </c>
      <c r="Y184" s="15">
        <f t="shared" ref="Y184:Y187" si="51">V184*W184*X184</f>
        <v>0</v>
      </c>
      <c r="AA184" s="14">
        <v>45600</v>
      </c>
      <c r="AF184" s="10">
        <f t="shared" ref="AF184:AF188" si="52">AE184*AD184*AC184</f>
        <v>0</v>
      </c>
      <c r="AH184" s="14">
        <v>45602</v>
      </c>
      <c r="AI184" s="16"/>
      <c r="AJ184" s="16"/>
      <c r="AK184" s="16"/>
      <c r="AL184" s="16"/>
      <c r="AM184" s="16"/>
      <c r="AN184" s="16"/>
      <c r="AO184" s="17">
        <v>45515</v>
      </c>
      <c r="AV184" s="12">
        <v>45607</v>
      </c>
    </row>
    <row r="185" spans="1:74" ht="12.5" x14ac:dyDescent="0.25">
      <c r="A185" s="10" t="s">
        <v>33</v>
      </c>
      <c r="B185" s="10" t="s">
        <v>17</v>
      </c>
      <c r="C185" s="10">
        <v>15</v>
      </c>
      <c r="D185" s="10" t="s">
        <v>44</v>
      </c>
      <c r="E185" s="11">
        <v>2</v>
      </c>
      <c r="F185" s="12">
        <v>45593</v>
      </c>
      <c r="G185" s="10"/>
      <c r="H185" s="10"/>
      <c r="I185" s="10"/>
      <c r="J185" s="10"/>
      <c r="K185" s="10"/>
      <c r="L185" s="10"/>
      <c r="M185" s="12">
        <v>45595</v>
      </c>
      <c r="N185" s="10">
        <v>8</v>
      </c>
      <c r="O185" s="10">
        <v>4.0999999999999996</v>
      </c>
      <c r="P185" s="10">
        <v>0.4</v>
      </c>
      <c r="T185" s="18">
        <v>45597</v>
      </c>
      <c r="U185" s="31">
        <v>8</v>
      </c>
      <c r="V185" s="31">
        <v>4</v>
      </c>
      <c r="W185" s="31">
        <v>0.4</v>
      </c>
      <c r="X185" s="11">
        <v>0.75</v>
      </c>
      <c r="Y185" s="19">
        <f t="shared" si="51"/>
        <v>1.2000000000000002</v>
      </c>
      <c r="Z185" s="11"/>
      <c r="AA185" s="14">
        <v>45600</v>
      </c>
      <c r="AF185" s="10">
        <f t="shared" si="52"/>
        <v>0</v>
      </c>
      <c r="AH185" s="14">
        <v>45602</v>
      </c>
      <c r="AI185" s="16"/>
      <c r="AJ185" s="16"/>
      <c r="AK185" s="16"/>
      <c r="AL185" s="16"/>
      <c r="AM185" s="16"/>
      <c r="AN185" s="16"/>
      <c r="AO185" s="17">
        <v>45515</v>
      </c>
      <c r="AV185" s="12">
        <v>45607</v>
      </c>
    </row>
    <row r="186" spans="1:74" ht="12.5" x14ac:dyDescent="0.25">
      <c r="A186" s="10" t="s">
        <v>33</v>
      </c>
      <c r="B186" s="10" t="s">
        <v>17</v>
      </c>
      <c r="C186" s="10">
        <v>15</v>
      </c>
      <c r="D186" s="10" t="s">
        <v>44</v>
      </c>
      <c r="E186" s="11">
        <v>3</v>
      </c>
      <c r="F186" s="12">
        <v>45593</v>
      </c>
      <c r="G186" s="10"/>
      <c r="H186" s="10"/>
      <c r="I186" s="10"/>
      <c r="J186" s="10"/>
      <c r="K186" s="10"/>
      <c r="L186" s="10"/>
      <c r="M186" s="12">
        <v>45595</v>
      </c>
      <c r="N186" s="10">
        <v>13.8</v>
      </c>
      <c r="T186" s="14">
        <v>45597</v>
      </c>
      <c r="U186" s="30">
        <v>15.5</v>
      </c>
      <c r="V186" s="30">
        <v>11</v>
      </c>
      <c r="W186" s="30">
        <v>0.45</v>
      </c>
      <c r="Y186" s="15">
        <f t="shared" si="51"/>
        <v>0</v>
      </c>
      <c r="AA186" s="18">
        <v>45600</v>
      </c>
      <c r="AB186" s="11">
        <v>12.4</v>
      </c>
      <c r="AC186" s="11">
        <v>10.3</v>
      </c>
      <c r="AD186" s="11">
        <v>0.4</v>
      </c>
      <c r="AE186" s="11">
        <v>0.75</v>
      </c>
      <c r="AF186" s="11">
        <f t="shared" si="52"/>
        <v>3.0900000000000007</v>
      </c>
      <c r="AG186" s="11"/>
      <c r="AH186" s="14">
        <v>45602</v>
      </c>
      <c r="AI186" s="16"/>
      <c r="AJ186" s="16"/>
      <c r="AK186" s="16"/>
      <c r="AL186" s="16"/>
      <c r="AM186" s="16"/>
      <c r="AN186" s="16"/>
      <c r="AO186" s="17">
        <v>45515</v>
      </c>
      <c r="AV186" s="12">
        <v>45607</v>
      </c>
    </row>
    <row r="187" spans="1:74" ht="12.5" x14ac:dyDescent="0.25">
      <c r="A187" s="10" t="s">
        <v>33</v>
      </c>
      <c r="B187" s="10" t="s">
        <v>17</v>
      </c>
      <c r="C187" s="10">
        <v>15</v>
      </c>
      <c r="D187" s="10" t="s">
        <v>44</v>
      </c>
      <c r="E187" s="11">
        <v>4</v>
      </c>
      <c r="F187" s="12">
        <v>45593</v>
      </c>
      <c r="G187" s="10"/>
      <c r="H187" s="10"/>
      <c r="I187" s="10"/>
      <c r="J187" s="10"/>
      <c r="K187" s="10"/>
      <c r="L187" s="10"/>
      <c r="M187" s="12">
        <v>45595</v>
      </c>
      <c r="N187" s="10"/>
      <c r="T187" s="14">
        <v>45597</v>
      </c>
      <c r="U187" s="30">
        <v>11.2</v>
      </c>
      <c r="V187" s="39"/>
      <c r="W187" s="39"/>
      <c r="Y187" s="15">
        <f t="shared" si="51"/>
        <v>0</v>
      </c>
      <c r="AA187" s="14">
        <v>45600</v>
      </c>
      <c r="AB187" s="10">
        <v>15</v>
      </c>
      <c r="AC187" s="10">
        <v>12</v>
      </c>
      <c r="AD187" s="10">
        <v>0.6</v>
      </c>
      <c r="AF187" s="10">
        <f t="shared" si="52"/>
        <v>0</v>
      </c>
      <c r="AH187" s="14">
        <v>45602</v>
      </c>
      <c r="AI187" s="28">
        <v>15.8</v>
      </c>
      <c r="AJ187" s="28">
        <v>14.9</v>
      </c>
      <c r="AK187" s="28">
        <v>0.6</v>
      </c>
      <c r="AL187" s="11">
        <v>0.75</v>
      </c>
      <c r="AM187" s="11">
        <f>AK187*AL187*AJ187</f>
        <v>6.7049999999999992</v>
      </c>
      <c r="AN187" s="28"/>
      <c r="AO187" s="17">
        <v>45515</v>
      </c>
      <c r="AV187" s="12">
        <v>45607</v>
      </c>
    </row>
    <row r="188" spans="1:74" ht="12.5" x14ac:dyDescent="0.25">
      <c r="A188" s="10" t="s">
        <v>33</v>
      </c>
      <c r="B188" s="10" t="s">
        <v>17</v>
      </c>
      <c r="C188" s="10">
        <v>15</v>
      </c>
      <c r="D188" s="10" t="s">
        <v>44</v>
      </c>
      <c r="E188" s="11">
        <v>5</v>
      </c>
      <c r="F188" s="33">
        <v>45593</v>
      </c>
      <c r="G188" s="32"/>
      <c r="H188" s="32"/>
      <c r="I188" s="32"/>
      <c r="J188" s="32"/>
      <c r="K188" s="32"/>
      <c r="L188" s="32"/>
      <c r="M188" s="33">
        <v>45595</v>
      </c>
      <c r="N188" s="32"/>
      <c r="O188" s="32"/>
      <c r="P188" s="32"/>
      <c r="Q188" s="32"/>
      <c r="R188" s="32"/>
      <c r="S188" s="32"/>
      <c r="T188" s="34">
        <v>45597</v>
      </c>
      <c r="U188" s="35"/>
      <c r="V188" s="57"/>
      <c r="W188" s="57"/>
      <c r="X188" s="32"/>
      <c r="Y188" s="36"/>
      <c r="Z188" s="32"/>
      <c r="AA188" s="14">
        <v>45600</v>
      </c>
      <c r="AB188" s="32">
        <v>5.6</v>
      </c>
      <c r="AC188" s="32">
        <v>2.7</v>
      </c>
      <c r="AD188" s="32">
        <v>0.2</v>
      </c>
      <c r="AE188" s="32"/>
      <c r="AF188" s="32">
        <f t="shared" si="52"/>
        <v>0</v>
      </c>
      <c r="AG188" s="32"/>
      <c r="AH188" s="14">
        <v>45602</v>
      </c>
      <c r="AI188" s="37">
        <v>11.3</v>
      </c>
      <c r="AJ188" s="37">
        <v>7.8</v>
      </c>
      <c r="AK188" s="37">
        <v>0.9</v>
      </c>
      <c r="AL188" s="37"/>
      <c r="AM188" s="37"/>
      <c r="AN188" s="37"/>
      <c r="AO188" s="38">
        <v>45515</v>
      </c>
      <c r="AP188" s="32">
        <v>16.45</v>
      </c>
      <c r="AQ188" s="32">
        <v>12.6</v>
      </c>
      <c r="AR188" s="32">
        <v>0.9</v>
      </c>
      <c r="AS188" s="32"/>
      <c r="AT188" s="32"/>
      <c r="AU188" s="32"/>
      <c r="AV188" s="13">
        <v>45607</v>
      </c>
      <c r="AW188" s="11">
        <v>19.399999999999999</v>
      </c>
      <c r="AX188" s="11">
        <v>17.100000000000001</v>
      </c>
      <c r="AY188" s="11">
        <v>1</v>
      </c>
      <c r="AZ188" s="11"/>
      <c r="BA188" s="11"/>
      <c r="BB188" s="11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</row>
    <row r="189" spans="1:74" ht="12.5" x14ac:dyDescent="0.25">
      <c r="A189" s="10" t="s">
        <v>33</v>
      </c>
      <c r="B189" s="10" t="s">
        <v>17</v>
      </c>
      <c r="C189" s="10">
        <v>15</v>
      </c>
      <c r="D189" s="10" t="s">
        <v>44</v>
      </c>
      <c r="E189" s="10">
        <v>6</v>
      </c>
      <c r="F189" s="12"/>
      <c r="G189" s="10"/>
      <c r="H189" s="10"/>
      <c r="I189" s="10"/>
      <c r="J189" s="10"/>
      <c r="K189" s="10"/>
      <c r="L189" s="10"/>
      <c r="M189" s="12"/>
      <c r="N189" s="10"/>
      <c r="T189" s="14"/>
      <c r="U189" s="30"/>
      <c r="V189" s="39"/>
      <c r="W189" s="39"/>
      <c r="Y189" s="15"/>
      <c r="AA189" s="14"/>
      <c r="AB189" s="10"/>
      <c r="AC189" s="10"/>
      <c r="AD189" s="10"/>
      <c r="AH189" s="14">
        <v>45602</v>
      </c>
      <c r="AI189" s="16"/>
      <c r="AJ189" s="16"/>
      <c r="AK189" s="16"/>
      <c r="AL189" s="16"/>
      <c r="AM189" s="16"/>
      <c r="AN189" s="16"/>
      <c r="AO189" s="17">
        <v>45515</v>
      </c>
      <c r="AP189" s="10">
        <v>6.6</v>
      </c>
      <c r="AQ189" s="10">
        <v>3.1</v>
      </c>
      <c r="AR189" s="10">
        <v>0.4</v>
      </c>
      <c r="AV189" s="12">
        <v>45607</v>
      </c>
      <c r="AW189" s="10">
        <v>15.4</v>
      </c>
      <c r="AX189" s="10">
        <v>10.7</v>
      </c>
      <c r="AY189" s="10">
        <v>1.1499999999999999</v>
      </c>
    </row>
    <row r="190" spans="1:74" ht="12.5" x14ac:dyDescent="0.25">
      <c r="A190" s="10" t="s">
        <v>33</v>
      </c>
      <c r="B190" s="10" t="s">
        <v>17</v>
      </c>
      <c r="C190" s="10">
        <v>15</v>
      </c>
      <c r="D190" s="10" t="s">
        <v>44</v>
      </c>
      <c r="E190" s="10">
        <v>7</v>
      </c>
      <c r="F190" s="12"/>
      <c r="G190" s="10"/>
      <c r="H190" s="10"/>
      <c r="I190" s="10"/>
      <c r="J190" s="10"/>
      <c r="K190" s="10"/>
      <c r="L190" s="10"/>
      <c r="M190" s="12"/>
      <c r="N190" s="10"/>
      <c r="T190" s="14"/>
      <c r="U190" s="30"/>
      <c r="V190" s="39"/>
      <c r="W190" s="39"/>
      <c r="Y190" s="15"/>
      <c r="AA190" s="14"/>
      <c r="AB190" s="10"/>
      <c r="AC190" s="10"/>
      <c r="AD190" s="10"/>
      <c r="AH190" s="14">
        <v>45602</v>
      </c>
      <c r="AI190" s="16"/>
      <c r="AJ190" s="16"/>
      <c r="AK190" s="16"/>
      <c r="AL190" s="16"/>
      <c r="AM190" s="16"/>
      <c r="AN190" s="16"/>
      <c r="AO190" s="17"/>
      <c r="AP190" s="10"/>
      <c r="AQ190" s="10"/>
      <c r="AR190" s="10"/>
      <c r="AV190" s="12">
        <v>45607</v>
      </c>
      <c r="AW190" s="10">
        <v>6.1</v>
      </c>
      <c r="AX190" s="10" t="s">
        <v>19</v>
      </c>
      <c r="AY190" s="10" t="s">
        <v>19</v>
      </c>
    </row>
    <row r="191" spans="1:74" ht="12.5" x14ac:dyDescent="0.25">
      <c r="A191" s="21" t="s">
        <v>33</v>
      </c>
      <c r="B191" s="21" t="s">
        <v>17</v>
      </c>
      <c r="C191" s="21">
        <v>15</v>
      </c>
      <c r="D191" s="21" t="s">
        <v>45</v>
      </c>
      <c r="E191" s="11">
        <v>1</v>
      </c>
      <c r="F191" s="22">
        <v>45593</v>
      </c>
      <c r="G191" s="21"/>
      <c r="H191" s="21"/>
      <c r="I191" s="21"/>
      <c r="J191" s="21"/>
      <c r="K191" s="21"/>
      <c r="L191" s="21"/>
      <c r="M191" s="13">
        <v>45595</v>
      </c>
      <c r="N191" s="11">
        <v>5.3</v>
      </c>
      <c r="O191" s="11">
        <v>2.1</v>
      </c>
      <c r="P191" s="11">
        <v>0.6</v>
      </c>
      <c r="Q191" s="11">
        <v>0.75</v>
      </c>
      <c r="R191" s="11">
        <f>Q191*P191*O191</f>
        <v>0.94499999999999995</v>
      </c>
      <c r="S191" s="11"/>
      <c r="T191" s="23">
        <v>45597</v>
      </c>
      <c r="U191" s="40">
        <v>5.0999999999999996</v>
      </c>
      <c r="V191" s="40">
        <v>2.1</v>
      </c>
      <c r="W191" s="40">
        <v>0.55000000000000004</v>
      </c>
      <c r="X191" s="21"/>
      <c r="Y191" s="24">
        <f t="shared" ref="Y191:Y194" si="53">V191*W191*X191</f>
        <v>0</v>
      </c>
      <c r="Z191" s="21"/>
      <c r="AA191" s="14">
        <v>45600</v>
      </c>
      <c r="AB191" s="21"/>
      <c r="AC191" s="21"/>
      <c r="AD191" s="21"/>
      <c r="AE191" s="21"/>
      <c r="AF191" s="21">
        <f t="shared" ref="AF191:AF195" si="54">AE191*AD191*AC191</f>
        <v>0</v>
      </c>
      <c r="AG191" s="21"/>
      <c r="AH191" s="14">
        <v>45602</v>
      </c>
      <c r="AI191" s="25"/>
      <c r="AJ191" s="25"/>
      <c r="AK191" s="25"/>
      <c r="AL191" s="16"/>
      <c r="AM191" s="25"/>
      <c r="AN191" s="25"/>
      <c r="AO191" s="26">
        <v>45515</v>
      </c>
      <c r="AP191" s="21"/>
      <c r="AQ191" s="21"/>
      <c r="AR191" s="21"/>
      <c r="AS191" s="21"/>
      <c r="AT191" s="21"/>
      <c r="AU191" s="21"/>
      <c r="AV191" s="22">
        <v>45607</v>
      </c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</row>
    <row r="192" spans="1:74" ht="12.5" x14ac:dyDescent="0.25">
      <c r="A192" s="21" t="s">
        <v>33</v>
      </c>
      <c r="B192" s="21" t="s">
        <v>17</v>
      </c>
      <c r="C192" s="21">
        <v>15</v>
      </c>
      <c r="D192" s="21" t="s">
        <v>45</v>
      </c>
      <c r="E192" s="11">
        <v>2</v>
      </c>
      <c r="F192" s="22">
        <v>45593</v>
      </c>
      <c r="G192" s="21"/>
      <c r="H192" s="21"/>
      <c r="I192" s="21"/>
      <c r="J192" s="21"/>
      <c r="K192" s="21"/>
      <c r="L192" s="21"/>
      <c r="M192" s="22">
        <v>45595</v>
      </c>
      <c r="N192" s="21">
        <v>12</v>
      </c>
      <c r="O192" s="21">
        <v>6.7</v>
      </c>
      <c r="P192" s="21">
        <v>0.5</v>
      </c>
      <c r="Q192" s="21"/>
      <c r="R192" s="21"/>
      <c r="S192" s="21"/>
      <c r="T192" s="18">
        <v>45597</v>
      </c>
      <c r="U192" s="31">
        <v>12</v>
      </c>
      <c r="V192" s="31">
        <v>6.7</v>
      </c>
      <c r="W192" s="31">
        <v>0.5</v>
      </c>
      <c r="X192" s="11">
        <v>0.75</v>
      </c>
      <c r="Y192" s="19">
        <f t="shared" si="53"/>
        <v>2.5125000000000002</v>
      </c>
      <c r="Z192" s="11"/>
      <c r="AA192" s="14">
        <v>45600</v>
      </c>
      <c r="AB192" s="21"/>
      <c r="AC192" s="21"/>
      <c r="AD192" s="21"/>
      <c r="AE192" s="21"/>
      <c r="AF192" s="21">
        <f t="shared" si="54"/>
        <v>0</v>
      </c>
      <c r="AG192" s="21"/>
      <c r="AH192" s="14">
        <v>45602</v>
      </c>
      <c r="AI192" s="25"/>
      <c r="AJ192" s="25"/>
      <c r="AK192" s="25"/>
      <c r="AL192" s="16"/>
      <c r="AM192" s="25"/>
      <c r="AN192" s="25"/>
      <c r="AO192" s="26">
        <v>45515</v>
      </c>
      <c r="AP192" s="21"/>
      <c r="AQ192" s="21"/>
      <c r="AR192" s="21"/>
      <c r="AS192" s="21"/>
      <c r="AT192" s="21"/>
      <c r="AU192" s="21"/>
      <c r="AV192" s="22">
        <v>45607</v>
      </c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</row>
    <row r="193" spans="1:74" ht="12.5" x14ac:dyDescent="0.25">
      <c r="A193" s="21" t="s">
        <v>33</v>
      </c>
      <c r="B193" s="21" t="s">
        <v>17</v>
      </c>
      <c r="C193" s="21">
        <v>15</v>
      </c>
      <c r="D193" s="21" t="s">
        <v>45</v>
      </c>
      <c r="E193" s="11">
        <v>3</v>
      </c>
      <c r="F193" s="22">
        <v>45593</v>
      </c>
      <c r="G193" s="21"/>
      <c r="H193" s="21"/>
      <c r="I193" s="21"/>
      <c r="J193" s="21"/>
      <c r="K193" s="21"/>
      <c r="L193" s="21"/>
      <c r="M193" s="22">
        <v>45595</v>
      </c>
      <c r="N193" s="21">
        <v>18.600000000000001</v>
      </c>
      <c r="O193" s="21"/>
      <c r="P193" s="21"/>
      <c r="Q193" s="21"/>
      <c r="R193" s="21"/>
      <c r="S193" s="21"/>
      <c r="T193" s="23">
        <v>45597</v>
      </c>
      <c r="U193" s="40">
        <v>20.6</v>
      </c>
      <c r="V193" s="40">
        <v>15.2</v>
      </c>
      <c r="W193" s="40">
        <v>0.65</v>
      </c>
      <c r="X193" s="21"/>
      <c r="Y193" s="24">
        <f t="shared" si="53"/>
        <v>0</v>
      </c>
      <c r="Z193" s="21"/>
      <c r="AA193" s="18">
        <v>45600</v>
      </c>
      <c r="AB193" s="11">
        <v>17.5</v>
      </c>
      <c r="AC193" s="11">
        <v>15.2</v>
      </c>
      <c r="AD193" s="11">
        <v>0.7</v>
      </c>
      <c r="AE193" s="11">
        <v>0.75</v>
      </c>
      <c r="AF193" s="11">
        <f t="shared" si="54"/>
        <v>7.9799999999999986</v>
      </c>
      <c r="AG193" s="11"/>
      <c r="AH193" s="14">
        <v>45602</v>
      </c>
      <c r="AI193" s="25"/>
      <c r="AJ193" s="25"/>
      <c r="AK193" s="25"/>
      <c r="AL193" s="16"/>
      <c r="AM193" s="25"/>
      <c r="AN193" s="25"/>
      <c r="AO193" s="26">
        <v>45515</v>
      </c>
      <c r="AP193" s="21"/>
      <c r="AQ193" s="21"/>
      <c r="AR193" s="21"/>
      <c r="AS193" s="21"/>
      <c r="AT193" s="21"/>
      <c r="AU193" s="21"/>
      <c r="AV193" s="22">
        <v>45607</v>
      </c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</row>
    <row r="194" spans="1:74" ht="12.5" x14ac:dyDescent="0.25">
      <c r="A194" s="21" t="s">
        <v>33</v>
      </c>
      <c r="B194" s="21" t="s">
        <v>17</v>
      </c>
      <c r="C194" s="21">
        <v>15</v>
      </c>
      <c r="D194" s="21" t="s">
        <v>45</v>
      </c>
      <c r="E194" s="11">
        <v>4</v>
      </c>
      <c r="F194" s="22">
        <v>45593</v>
      </c>
      <c r="G194" s="21"/>
      <c r="H194" s="21"/>
      <c r="I194" s="21"/>
      <c r="J194" s="21"/>
      <c r="K194" s="21"/>
      <c r="L194" s="21"/>
      <c r="M194" s="22">
        <v>45595</v>
      </c>
      <c r="N194" s="21"/>
      <c r="O194" s="21"/>
      <c r="P194" s="21"/>
      <c r="Q194" s="21"/>
      <c r="R194" s="21"/>
      <c r="S194" s="21"/>
      <c r="T194" s="23">
        <v>45597</v>
      </c>
      <c r="U194" s="40">
        <v>14.2</v>
      </c>
      <c r="V194" s="48"/>
      <c r="W194" s="48"/>
      <c r="X194" s="21"/>
      <c r="Y194" s="24">
        <f t="shared" si="53"/>
        <v>0</v>
      </c>
      <c r="Z194" s="21"/>
      <c r="AA194" s="14">
        <v>45600</v>
      </c>
      <c r="AB194" s="21">
        <v>20.399999999999999</v>
      </c>
      <c r="AC194" s="21">
        <v>16</v>
      </c>
      <c r="AD194" s="21">
        <v>0.7</v>
      </c>
      <c r="AE194" s="21"/>
      <c r="AF194" s="21">
        <f t="shared" si="54"/>
        <v>0</v>
      </c>
      <c r="AG194" s="21"/>
      <c r="AH194" s="14">
        <v>45602</v>
      </c>
      <c r="AI194" s="28">
        <v>21.8</v>
      </c>
      <c r="AJ194" s="28">
        <v>19.5</v>
      </c>
      <c r="AK194" s="28">
        <v>0.9</v>
      </c>
      <c r="AL194" s="11">
        <v>0.75</v>
      </c>
      <c r="AM194" s="11">
        <f>AK194*AL194*AJ194</f>
        <v>13.162500000000001</v>
      </c>
      <c r="AN194" s="28"/>
      <c r="AO194" s="26">
        <v>45515</v>
      </c>
      <c r="AP194" s="21"/>
      <c r="AQ194" s="21"/>
      <c r="AR194" s="21"/>
      <c r="AS194" s="21"/>
      <c r="AT194" s="21"/>
      <c r="AU194" s="21"/>
      <c r="AV194" s="22">
        <v>45607</v>
      </c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</row>
    <row r="195" spans="1:74" ht="12.5" x14ac:dyDescent="0.25">
      <c r="A195" s="21" t="s">
        <v>33</v>
      </c>
      <c r="B195" s="21" t="s">
        <v>17</v>
      </c>
      <c r="C195" s="21">
        <v>15</v>
      </c>
      <c r="D195" s="21" t="s">
        <v>45</v>
      </c>
      <c r="E195" s="11">
        <v>5</v>
      </c>
      <c r="F195" s="22">
        <v>45593</v>
      </c>
      <c r="G195" s="21"/>
      <c r="H195" s="21"/>
      <c r="I195" s="21"/>
      <c r="J195" s="21"/>
      <c r="K195" s="21"/>
      <c r="L195" s="21"/>
      <c r="M195" s="22">
        <v>45595</v>
      </c>
      <c r="N195" s="21"/>
      <c r="O195" s="21"/>
      <c r="P195" s="21"/>
      <c r="Q195" s="21"/>
      <c r="R195" s="21"/>
      <c r="S195" s="21"/>
      <c r="T195" s="23">
        <v>45597</v>
      </c>
      <c r="U195" s="40"/>
      <c r="V195" s="48"/>
      <c r="W195" s="48"/>
      <c r="X195" s="21"/>
      <c r="Y195" s="24"/>
      <c r="Z195" s="21"/>
      <c r="AA195" s="14">
        <v>45600</v>
      </c>
      <c r="AB195" s="21">
        <v>11</v>
      </c>
      <c r="AC195" s="21">
        <v>5.9</v>
      </c>
      <c r="AD195" s="21">
        <v>0.65</v>
      </c>
      <c r="AE195" s="21"/>
      <c r="AF195" s="21">
        <f t="shared" si="54"/>
        <v>0</v>
      </c>
      <c r="AG195" s="21"/>
      <c r="AH195" s="14">
        <v>45602</v>
      </c>
      <c r="AI195" s="25">
        <v>19</v>
      </c>
      <c r="AJ195" s="25">
        <v>13.3</v>
      </c>
      <c r="AK195" s="25">
        <v>1.5</v>
      </c>
      <c r="AL195" s="16"/>
      <c r="AM195" s="25"/>
      <c r="AN195" s="25"/>
      <c r="AO195" s="26">
        <v>45515</v>
      </c>
      <c r="AP195" s="21">
        <v>24.3</v>
      </c>
      <c r="AQ195" s="21">
        <v>24.4</v>
      </c>
      <c r="AR195" s="21">
        <v>1.5</v>
      </c>
      <c r="AS195" s="21"/>
      <c r="AT195" s="21"/>
      <c r="AU195" s="21"/>
      <c r="AV195" s="13">
        <v>45607</v>
      </c>
      <c r="AW195" s="11">
        <v>26.9</v>
      </c>
      <c r="AX195" s="11">
        <v>23</v>
      </c>
      <c r="AY195" s="11">
        <v>1.9</v>
      </c>
      <c r="AZ195" s="11"/>
      <c r="BA195" s="11"/>
      <c r="BB195" s="1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</row>
    <row r="196" spans="1:74" ht="12.5" x14ac:dyDescent="0.25">
      <c r="A196" s="21" t="s">
        <v>33</v>
      </c>
      <c r="B196" s="21" t="s">
        <v>17</v>
      </c>
      <c r="C196" s="21">
        <v>15</v>
      </c>
      <c r="D196" s="21" t="s">
        <v>45</v>
      </c>
      <c r="E196" s="21">
        <v>6</v>
      </c>
      <c r="F196" s="22"/>
      <c r="G196" s="21"/>
      <c r="H196" s="21"/>
      <c r="I196" s="21"/>
      <c r="J196" s="21"/>
      <c r="K196" s="21"/>
      <c r="L196" s="21"/>
      <c r="M196" s="22"/>
      <c r="N196" s="21"/>
      <c r="O196" s="21"/>
      <c r="P196" s="21"/>
      <c r="Q196" s="21"/>
      <c r="R196" s="21"/>
      <c r="S196" s="21"/>
      <c r="T196" s="23"/>
      <c r="U196" s="40"/>
      <c r="V196" s="48"/>
      <c r="W196" s="48"/>
      <c r="X196" s="21"/>
      <c r="Y196" s="24"/>
      <c r="Z196" s="21"/>
      <c r="AA196" s="23"/>
      <c r="AB196" s="21"/>
      <c r="AC196" s="21"/>
      <c r="AD196" s="21"/>
      <c r="AE196" s="21"/>
      <c r="AF196" s="21"/>
      <c r="AG196" s="21"/>
      <c r="AH196" s="14">
        <v>45602</v>
      </c>
      <c r="AI196" s="25">
        <v>8.5500000000000007</v>
      </c>
      <c r="AJ196" s="25">
        <v>2.9</v>
      </c>
      <c r="AK196" s="25">
        <v>0.4</v>
      </c>
      <c r="AL196" s="16"/>
      <c r="AM196" s="25"/>
      <c r="AN196" s="25"/>
      <c r="AO196" s="26">
        <v>45515</v>
      </c>
      <c r="AP196" s="21">
        <v>15.6</v>
      </c>
      <c r="AQ196" s="21">
        <v>10</v>
      </c>
      <c r="AR196" s="21">
        <v>1.3</v>
      </c>
      <c r="AS196" s="21"/>
      <c r="AT196" s="21"/>
      <c r="AU196" s="21"/>
      <c r="AV196" s="22">
        <v>45607</v>
      </c>
      <c r="AW196" s="21">
        <v>26.3</v>
      </c>
      <c r="AX196" s="21">
        <v>18.2</v>
      </c>
      <c r="AY196" s="21">
        <v>1.6</v>
      </c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</row>
    <row r="197" spans="1:74" ht="12.5" x14ac:dyDescent="0.25">
      <c r="A197" s="21" t="s">
        <v>33</v>
      </c>
      <c r="B197" s="21" t="s">
        <v>17</v>
      </c>
      <c r="C197" s="21">
        <v>15</v>
      </c>
      <c r="D197" s="21" t="s">
        <v>45</v>
      </c>
      <c r="E197" s="21">
        <v>7</v>
      </c>
      <c r="F197" s="22"/>
      <c r="G197" s="21"/>
      <c r="H197" s="21"/>
      <c r="I197" s="21"/>
      <c r="J197" s="21"/>
      <c r="K197" s="21"/>
      <c r="L197" s="21"/>
      <c r="M197" s="22"/>
      <c r="N197" s="21"/>
      <c r="O197" s="21"/>
      <c r="P197" s="21"/>
      <c r="Q197" s="21"/>
      <c r="R197" s="21"/>
      <c r="S197" s="21"/>
      <c r="T197" s="23"/>
      <c r="U197" s="40"/>
      <c r="V197" s="48"/>
      <c r="W197" s="48"/>
      <c r="X197" s="21"/>
      <c r="Y197" s="24"/>
      <c r="Z197" s="21"/>
      <c r="AA197" s="23"/>
      <c r="AB197" s="21"/>
      <c r="AC197" s="21"/>
      <c r="AD197" s="21"/>
      <c r="AE197" s="21"/>
      <c r="AF197" s="21"/>
      <c r="AG197" s="21"/>
      <c r="AH197" s="14">
        <v>45602</v>
      </c>
      <c r="AI197" s="25"/>
      <c r="AJ197" s="25"/>
      <c r="AK197" s="25"/>
      <c r="AL197" s="16"/>
      <c r="AM197" s="25"/>
      <c r="AN197" s="25"/>
      <c r="AO197" s="26"/>
      <c r="AP197" s="21"/>
      <c r="AQ197" s="21"/>
      <c r="AR197" s="21"/>
      <c r="AS197" s="21"/>
      <c r="AT197" s="21"/>
      <c r="AU197" s="21"/>
      <c r="AV197" s="22">
        <v>45607</v>
      </c>
      <c r="AW197" s="21">
        <v>16.100000000000001</v>
      </c>
      <c r="AX197" s="21">
        <v>7.9</v>
      </c>
      <c r="AY197" s="21">
        <v>0.95</v>
      </c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</row>
    <row r="198" spans="1:74" ht="12.5" x14ac:dyDescent="0.25">
      <c r="A198" s="21" t="s">
        <v>33</v>
      </c>
      <c r="B198" s="21" t="s">
        <v>17</v>
      </c>
      <c r="C198" s="21">
        <v>15</v>
      </c>
      <c r="D198" s="21" t="s">
        <v>45</v>
      </c>
      <c r="E198" s="25" t="s">
        <v>46</v>
      </c>
      <c r="F198" s="22"/>
      <c r="G198" s="21"/>
      <c r="H198" s="21"/>
      <c r="I198" s="21"/>
      <c r="J198" s="21"/>
      <c r="K198" s="21"/>
      <c r="L198" s="21"/>
      <c r="M198" s="22"/>
      <c r="N198" s="21"/>
      <c r="O198" s="21"/>
      <c r="P198" s="21"/>
      <c r="Q198" s="21"/>
      <c r="R198" s="21"/>
      <c r="S198" s="21"/>
      <c r="T198" s="23"/>
      <c r="U198" s="40"/>
      <c r="V198" s="48"/>
      <c r="W198" s="48"/>
      <c r="X198" s="21"/>
      <c r="Y198" s="24"/>
      <c r="Z198" s="21"/>
      <c r="AA198" s="23"/>
      <c r="AB198" s="21"/>
      <c r="AC198" s="21"/>
      <c r="AD198" s="21"/>
      <c r="AE198" s="21"/>
      <c r="AF198" s="21"/>
      <c r="AG198" s="21"/>
      <c r="AH198" s="14">
        <v>45602</v>
      </c>
      <c r="AI198" s="25"/>
      <c r="AJ198" s="25"/>
      <c r="AK198" s="25"/>
      <c r="AL198" s="16"/>
      <c r="AM198" s="25"/>
      <c r="AN198" s="25"/>
      <c r="AO198" s="26"/>
      <c r="AP198" s="21"/>
      <c r="AQ198" s="21"/>
      <c r="AR198" s="21"/>
      <c r="AS198" s="21"/>
      <c r="AT198" s="21"/>
      <c r="AU198" s="21"/>
      <c r="AV198" s="22">
        <v>45607</v>
      </c>
      <c r="AW198" s="21"/>
      <c r="AX198" s="21">
        <v>2.6</v>
      </c>
      <c r="AY198" s="21">
        <v>0.5</v>
      </c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</row>
    <row r="199" spans="1:74" ht="12.5" x14ac:dyDescent="0.25">
      <c r="A199" s="49" t="s">
        <v>33</v>
      </c>
      <c r="B199" s="49" t="s">
        <v>14</v>
      </c>
      <c r="C199" s="49">
        <v>16</v>
      </c>
      <c r="D199" s="49" t="s">
        <v>47</v>
      </c>
      <c r="E199" s="49">
        <v>1</v>
      </c>
      <c r="F199" s="50">
        <v>45593</v>
      </c>
      <c r="G199" s="49"/>
      <c r="H199" s="49"/>
      <c r="I199" s="49"/>
      <c r="J199" s="49"/>
      <c r="K199" s="49"/>
      <c r="L199" s="49"/>
      <c r="M199" s="50">
        <v>45595</v>
      </c>
      <c r="N199" s="49"/>
      <c r="O199" s="49"/>
      <c r="P199" s="49"/>
      <c r="Q199" s="49"/>
      <c r="R199" s="49"/>
      <c r="S199" s="49"/>
      <c r="T199" s="52">
        <v>45597</v>
      </c>
      <c r="U199" s="49"/>
      <c r="V199" s="49"/>
      <c r="W199" s="49"/>
      <c r="X199" s="49"/>
      <c r="Y199" s="56">
        <f t="shared" ref="Y199:Y202" si="55">V199*W199*X199</f>
        <v>0</v>
      </c>
      <c r="Z199" s="49"/>
      <c r="AA199" s="14">
        <v>45600</v>
      </c>
      <c r="AB199" s="49"/>
      <c r="AC199" s="49"/>
      <c r="AD199" s="49"/>
      <c r="AE199" s="49"/>
      <c r="AF199" s="49">
        <f t="shared" ref="AF199:AF203" si="56">AE199*AD199*AC199</f>
        <v>0</v>
      </c>
      <c r="AG199" s="49"/>
      <c r="AH199" s="14">
        <v>45602</v>
      </c>
      <c r="AI199" s="53"/>
      <c r="AJ199" s="53"/>
      <c r="AK199" s="53"/>
      <c r="AL199" s="16"/>
      <c r="AM199" s="53"/>
      <c r="AN199" s="53"/>
      <c r="AO199" s="54">
        <v>45515</v>
      </c>
      <c r="AP199" s="49"/>
      <c r="AQ199" s="49"/>
      <c r="AR199" s="49"/>
      <c r="AS199" s="49"/>
      <c r="AT199" s="49"/>
      <c r="AU199" s="49"/>
      <c r="AV199" s="50">
        <v>45607</v>
      </c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</row>
    <row r="200" spans="1:74" ht="12.5" x14ac:dyDescent="0.25">
      <c r="A200" s="49" t="s">
        <v>33</v>
      </c>
      <c r="B200" s="49" t="s">
        <v>14</v>
      </c>
      <c r="C200" s="49">
        <v>16</v>
      </c>
      <c r="D200" s="49" t="s">
        <v>47</v>
      </c>
      <c r="E200" s="49">
        <v>2</v>
      </c>
      <c r="F200" s="50">
        <v>45593</v>
      </c>
      <c r="G200" s="49"/>
      <c r="H200" s="49"/>
      <c r="I200" s="49"/>
      <c r="J200" s="49"/>
      <c r="K200" s="49"/>
      <c r="L200" s="49"/>
      <c r="M200" s="50">
        <v>45595</v>
      </c>
      <c r="N200" s="49"/>
      <c r="O200" s="49"/>
      <c r="P200" s="49"/>
      <c r="Q200" s="49"/>
      <c r="R200" s="49"/>
      <c r="S200" s="49"/>
      <c r="T200" s="52">
        <v>45597</v>
      </c>
      <c r="U200" s="49"/>
      <c r="V200" s="49"/>
      <c r="W200" s="49"/>
      <c r="X200" s="49"/>
      <c r="Y200" s="56">
        <f t="shared" si="55"/>
        <v>0</v>
      </c>
      <c r="Z200" s="49"/>
      <c r="AA200" s="14">
        <v>45600</v>
      </c>
      <c r="AB200" s="49"/>
      <c r="AC200" s="49"/>
      <c r="AD200" s="49"/>
      <c r="AE200" s="49"/>
      <c r="AF200" s="49">
        <f t="shared" si="56"/>
        <v>0</v>
      </c>
      <c r="AG200" s="49"/>
      <c r="AH200" s="14">
        <v>45602</v>
      </c>
      <c r="AI200" s="53"/>
      <c r="AJ200" s="53"/>
      <c r="AK200" s="53"/>
      <c r="AL200" s="16"/>
      <c r="AM200" s="53"/>
      <c r="AN200" s="53"/>
      <c r="AO200" s="54">
        <v>45515</v>
      </c>
      <c r="AP200" s="49"/>
      <c r="AQ200" s="49"/>
      <c r="AR200" s="49"/>
      <c r="AS200" s="49"/>
      <c r="AT200" s="49"/>
      <c r="AU200" s="49"/>
      <c r="AV200" s="50">
        <v>45607</v>
      </c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</row>
    <row r="201" spans="1:74" ht="12.5" x14ac:dyDescent="0.25">
      <c r="A201" s="49" t="s">
        <v>33</v>
      </c>
      <c r="B201" s="49" t="s">
        <v>14</v>
      </c>
      <c r="C201" s="49">
        <v>16</v>
      </c>
      <c r="D201" s="49" t="s">
        <v>47</v>
      </c>
      <c r="E201" s="49">
        <v>3</v>
      </c>
      <c r="F201" s="50">
        <v>45593</v>
      </c>
      <c r="G201" s="49"/>
      <c r="H201" s="49"/>
      <c r="I201" s="49"/>
      <c r="J201" s="49"/>
      <c r="K201" s="49"/>
      <c r="L201" s="49"/>
      <c r="M201" s="50">
        <v>45595</v>
      </c>
      <c r="N201" s="49"/>
      <c r="O201" s="49"/>
      <c r="P201" s="49"/>
      <c r="Q201" s="49"/>
      <c r="R201" s="49"/>
      <c r="S201" s="49"/>
      <c r="T201" s="52">
        <v>45597</v>
      </c>
      <c r="U201" s="49"/>
      <c r="V201" s="49"/>
      <c r="W201" s="49"/>
      <c r="X201" s="49"/>
      <c r="Y201" s="56">
        <f t="shared" si="55"/>
        <v>0</v>
      </c>
      <c r="Z201" s="49"/>
      <c r="AA201" s="18">
        <v>45600</v>
      </c>
      <c r="AB201" s="49"/>
      <c r="AC201" s="49"/>
      <c r="AD201" s="49"/>
      <c r="AE201" s="49"/>
      <c r="AF201" s="49">
        <f t="shared" si="56"/>
        <v>0</v>
      </c>
      <c r="AG201" s="49"/>
      <c r="AH201" s="14">
        <v>45602</v>
      </c>
      <c r="AI201" s="53"/>
      <c r="AJ201" s="53"/>
      <c r="AK201" s="53"/>
      <c r="AL201" s="16"/>
      <c r="AM201" s="53"/>
      <c r="AN201" s="53"/>
      <c r="AO201" s="54">
        <v>45515</v>
      </c>
      <c r="AP201" s="49"/>
      <c r="AQ201" s="49"/>
      <c r="AR201" s="49"/>
      <c r="AS201" s="49"/>
      <c r="AT201" s="49"/>
      <c r="AU201" s="49"/>
      <c r="AV201" s="50">
        <v>45607</v>
      </c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</row>
    <row r="202" spans="1:74" ht="12.5" x14ac:dyDescent="0.25">
      <c r="A202" s="49" t="s">
        <v>33</v>
      </c>
      <c r="B202" s="49" t="s">
        <v>14</v>
      </c>
      <c r="C202" s="49">
        <v>16</v>
      </c>
      <c r="D202" s="49" t="s">
        <v>47</v>
      </c>
      <c r="E202" s="49">
        <v>4</v>
      </c>
      <c r="F202" s="50">
        <v>45593</v>
      </c>
      <c r="G202" s="49"/>
      <c r="H202" s="49"/>
      <c r="I202" s="49"/>
      <c r="J202" s="49"/>
      <c r="K202" s="49"/>
      <c r="L202" s="49"/>
      <c r="M202" s="50">
        <v>45595</v>
      </c>
      <c r="N202" s="49"/>
      <c r="O202" s="49"/>
      <c r="P202" s="49"/>
      <c r="Q202" s="49"/>
      <c r="R202" s="49"/>
      <c r="S202" s="49"/>
      <c r="T202" s="52">
        <v>45597</v>
      </c>
      <c r="U202" s="49"/>
      <c r="V202" s="49"/>
      <c r="W202" s="49"/>
      <c r="X202" s="49"/>
      <c r="Y202" s="56">
        <f t="shared" si="55"/>
        <v>0</v>
      </c>
      <c r="Z202" s="49"/>
      <c r="AA202" s="14">
        <v>45600</v>
      </c>
      <c r="AB202" s="49"/>
      <c r="AC202" s="49"/>
      <c r="AD202" s="49"/>
      <c r="AE202" s="49"/>
      <c r="AF202" s="49">
        <f t="shared" si="56"/>
        <v>0</v>
      </c>
      <c r="AG202" s="49"/>
      <c r="AH202" s="14">
        <v>45602</v>
      </c>
      <c r="AI202" s="53"/>
      <c r="AJ202" s="53"/>
      <c r="AK202" s="53"/>
      <c r="AL202" s="16"/>
      <c r="AM202" s="53"/>
      <c r="AN202" s="53"/>
      <c r="AO202" s="54">
        <v>45515</v>
      </c>
      <c r="AP202" s="49"/>
      <c r="AQ202" s="49"/>
      <c r="AR202" s="49"/>
      <c r="AS202" s="49"/>
      <c r="AT202" s="49"/>
      <c r="AU202" s="49"/>
      <c r="AV202" s="50">
        <v>45607</v>
      </c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</row>
    <row r="203" spans="1:74" ht="12.5" x14ac:dyDescent="0.25">
      <c r="A203" s="49" t="s">
        <v>33</v>
      </c>
      <c r="B203" s="49" t="s">
        <v>14</v>
      </c>
      <c r="C203" s="49">
        <v>16</v>
      </c>
      <c r="D203" s="49" t="s">
        <v>47</v>
      </c>
      <c r="E203" s="49">
        <v>5</v>
      </c>
      <c r="F203" s="50">
        <v>45593</v>
      </c>
      <c r="G203" s="49"/>
      <c r="H203" s="49"/>
      <c r="I203" s="49"/>
      <c r="J203" s="49"/>
      <c r="K203" s="49"/>
      <c r="L203" s="49"/>
      <c r="M203" s="50">
        <v>45595</v>
      </c>
      <c r="N203" s="49"/>
      <c r="O203" s="49"/>
      <c r="P203" s="49"/>
      <c r="Q203" s="49"/>
      <c r="R203" s="49"/>
      <c r="S203" s="49"/>
      <c r="T203" s="52">
        <v>45597</v>
      </c>
      <c r="U203" s="49"/>
      <c r="V203" s="49"/>
      <c r="W203" s="49"/>
      <c r="X203" s="49"/>
      <c r="Y203" s="56"/>
      <c r="Z203" s="49"/>
      <c r="AA203" s="14">
        <v>45600</v>
      </c>
      <c r="AB203" s="49"/>
      <c r="AC203" s="49"/>
      <c r="AD203" s="49"/>
      <c r="AE203" s="49"/>
      <c r="AF203" s="49">
        <f t="shared" si="56"/>
        <v>0</v>
      </c>
      <c r="AG203" s="49"/>
      <c r="AH203" s="14">
        <v>45602</v>
      </c>
      <c r="AI203" s="53"/>
      <c r="AJ203" s="53"/>
      <c r="AK203" s="53"/>
      <c r="AL203" s="16"/>
      <c r="AM203" s="53"/>
      <c r="AN203" s="53"/>
      <c r="AO203" s="54">
        <v>45515</v>
      </c>
      <c r="AP203" s="49"/>
      <c r="AQ203" s="49"/>
      <c r="AR203" s="49"/>
      <c r="AS203" s="49"/>
      <c r="AT203" s="49"/>
      <c r="AU203" s="49"/>
      <c r="AV203" s="50">
        <v>45607</v>
      </c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</row>
    <row r="204" spans="1:74" ht="12.5" x14ac:dyDescent="0.25">
      <c r="A204" s="49" t="s">
        <v>33</v>
      </c>
      <c r="B204" s="49" t="s">
        <v>14</v>
      </c>
      <c r="C204" s="49">
        <v>16</v>
      </c>
      <c r="D204" s="49" t="s">
        <v>47</v>
      </c>
      <c r="E204" s="49">
        <v>6</v>
      </c>
      <c r="F204" s="50"/>
      <c r="G204" s="49"/>
      <c r="H204" s="49"/>
      <c r="I204" s="49"/>
      <c r="J204" s="49"/>
      <c r="K204" s="49"/>
      <c r="L204" s="49"/>
      <c r="M204" s="50"/>
      <c r="N204" s="49"/>
      <c r="O204" s="49"/>
      <c r="P204" s="49"/>
      <c r="Q204" s="49"/>
      <c r="R204" s="49"/>
      <c r="S204" s="49"/>
      <c r="T204" s="52"/>
      <c r="U204" s="49"/>
      <c r="V204" s="49"/>
      <c r="W204" s="49"/>
      <c r="X204" s="49"/>
      <c r="Y204" s="56"/>
      <c r="Z204" s="49"/>
      <c r="AA204" s="52"/>
      <c r="AB204" s="49"/>
      <c r="AC204" s="49"/>
      <c r="AD204" s="49"/>
      <c r="AE204" s="49"/>
      <c r="AF204" s="49"/>
      <c r="AG204" s="49"/>
      <c r="AH204" s="14">
        <v>45602</v>
      </c>
      <c r="AI204" s="53"/>
      <c r="AJ204" s="53"/>
      <c r="AK204" s="53"/>
      <c r="AL204" s="16"/>
      <c r="AM204" s="53"/>
      <c r="AN204" s="53"/>
      <c r="AO204" s="54">
        <v>45515</v>
      </c>
      <c r="AP204" s="49"/>
      <c r="AQ204" s="49"/>
      <c r="AR204" s="49"/>
      <c r="AS204" s="49"/>
      <c r="AT204" s="49"/>
      <c r="AU204" s="49"/>
      <c r="AV204" s="50">
        <v>45607</v>
      </c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</row>
    <row r="205" spans="1:74" ht="12.5" x14ac:dyDescent="0.25">
      <c r="A205" s="21" t="s">
        <v>33</v>
      </c>
      <c r="B205" s="21" t="s">
        <v>14</v>
      </c>
      <c r="C205" s="21">
        <v>16</v>
      </c>
      <c r="D205" s="21" t="s">
        <v>48</v>
      </c>
      <c r="E205" s="11">
        <v>1</v>
      </c>
      <c r="F205" s="22">
        <v>45593</v>
      </c>
      <c r="G205" s="21"/>
      <c r="H205" s="21"/>
      <c r="I205" s="21"/>
      <c r="J205" s="21"/>
      <c r="K205" s="21"/>
      <c r="L205" s="21"/>
      <c r="M205" s="13">
        <v>45595</v>
      </c>
      <c r="N205" s="11">
        <v>3.2</v>
      </c>
      <c r="O205" s="11">
        <v>1.8</v>
      </c>
      <c r="P205" s="11">
        <v>0.5</v>
      </c>
      <c r="Q205" s="11">
        <v>0.75</v>
      </c>
      <c r="R205" s="11">
        <f>Q205*P205*O205</f>
        <v>0.67500000000000004</v>
      </c>
      <c r="S205" s="11"/>
      <c r="T205" s="23">
        <v>45597</v>
      </c>
      <c r="U205" s="40">
        <v>3.2</v>
      </c>
      <c r="V205" s="40">
        <v>1.3</v>
      </c>
      <c r="W205" s="40">
        <v>0.5</v>
      </c>
      <c r="X205" s="21"/>
      <c r="Y205" s="24">
        <f t="shared" ref="Y205:Y208" si="57">V205*W205*X205</f>
        <v>0</v>
      </c>
      <c r="Z205" s="21"/>
      <c r="AA205" s="14">
        <v>45600</v>
      </c>
      <c r="AB205" s="21"/>
      <c r="AC205" s="21"/>
      <c r="AD205" s="21"/>
      <c r="AE205" s="21"/>
      <c r="AF205" s="21">
        <f t="shared" ref="AF205:AF209" si="58">AE205*AD205*AC205</f>
        <v>0</v>
      </c>
      <c r="AG205" s="21"/>
      <c r="AH205" s="14">
        <v>45602</v>
      </c>
      <c r="AI205" s="25"/>
      <c r="AJ205" s="25"/>
      <c r="AK205" s="25"/>
      <c r="AL205" s="16"/>
      <c r="AM205" s="25"/>
      <c r="AN205" s="25"/>
      <c r="AO205" s="26">
        <v>45515</v>
      </c>
      <c r="AP205" s="21"/>
      <c r="AQ205" s="21"/>
      <c r="AR205" s="21"/>
      <c r="AS205" s="21"/>
      <c r="AT205" s="21"/>
      <c r="AU205" s="21"/>
      <c r="AV205" s="22">
        <v>45607</v>
      </c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</row>
    <row r="206" spans="1:74" ht="12.5" x14ac:dyDescent="0.25">
      <c r="A206" s="21" t="s">
        <v>33</v>
      </c>
      <c r="B206" s="21" t="s">
        <v>14</v>
      </c>
      <c r="C206" s="21">
        <v>16</v>
      </c>
      <c r="D206" s="21" t="s">
        <v>48</v>
      </c>
      <c r="E206" s="11">
        <v>2</v>
      </c>
      <c r="F206" s="22">
        <v>45593</v>
      </c>
      <c r="G206" s="21"/>
      <c r="H206" s="21"/>
      <c r="I206" s="21"/>
      <c r="J206" s="21"/>
      <c r="K206" s="21"/>
      <c r="L206" s="21"/>
      <c r="M206" s="22">
        <v>45595</v>
      </c>
      <c r="N206" s="21">
        <v>7.1</v>
      </c>
      <c r="O206" s="21">
        <v>4.3</v>
      </c>
      <c r="P206" s="21">
        <v>0.4</v>
      </c>
      <c r="Q206" s="21"/>
      <c r="R206" s="21"/>
      <c r="S206" s="21"/>
      <c r="T206" s="18">
        <v>45597</v>
      </c>
      <c r="U206" s="31">
        <v>7.1</v>
      </c>
      <c r="V206" s="31">
        <v>4.2</v>
      </c>
      <c r="W206" s="31">
        <v>0.4</v>
      </c>
      <c r="X206" s="11">
        <v>0.75</v>
      </c>
      <c r="Y206" s="19">
        <f t="shared" si="57"/>
        <v>1.2600000000000002</v>
      </c>
      <c r="Z206" s="11"/>
      <c r="AA206" s="14">
        <v>45600</v>
      </c>
      <c r="AB206" s="21"/>
      <c r="AC206" s="21"/>
      <c r="AD206" s="21"/>
      <c r="AE206" s="21"/>
      <c r="AF206" s="21">
        <f t="shared" si="58"/>
        <v>0</v>
      </c>
      <c r="AG206" s="21"/>
      <c r="AH206" s="14">
        <v>45602</v>
      </c>
      <c r="AI206" s="25"/>
      <c r="AJ206" s="25"/>
      <c r="AK206" s="25"/>
      <c r="AL206" s="16"/>
      <c r="AM206" s="25"/>
      <c r="AN206" s="25"/>
      <c r="AO206" s="26">
        <v>45515</v>
      </c>
      <c r="AP206" s="21"/>
      <c r="AQ206" s="21"/>
      <c r="AR206" s="21"/>
      <c r="AS206" s="21"/>
      <c r="AT206" s="21"/>
      <c r="AU206" s="21"/>
      <c r="AV206" s="22">
        <v>45607</v>
      </c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</row>
    <row r="207" spans="1:74" ht="12.5" x14ac:dyDescent="0.25">
      <c r="A207" s="21" t="s">
        <v>33</v>
      </c>
      <c r="B207" s="21" t="s">
        <v>14</v>
      </c>
      <c r="C207" s="21">
        <v>16</v>
      </c>
      <c r="D207" s="21" t="s">
        <v>48</v>
      </c>
      <c r="E207" s="11">
        <v>3</v>
      </c>
      <c r="F207" s="22">
        <v>45593</v>
      </c>
      <c r="G207" s="21"/>
      <c r="H207" s="21"/>
      <c r="I207" s="21"/>
      <c r="J207" s="21"/>
      <c r="K207" s="21"/>
      <c r="L207" s="21"/>
      <c r="M207" s="22">
        <v>45595</v>
      </c>
      <c r="N207" s="21">
        <v>10.8</v>
      </c>
      <c r="O207" s="21"/>
      <c r="P207" s="21"/>
      <c r="Q207" s="21"/>
      <c r="R207" s="21"/>
      <c r="S207" s="21"/>
      <c r="T207" s="23">
        <v>45597</v>
      </c>
      <c r="U207" s="40">
        <v>11.8</v>
      </c>
      <c r="V207" s="40">
        <v>7.8</v>
      </c>
      <c r="W207" s="40">
        <v>0.4</v>
      </c>
      <c r="X207" s="21"/>
      <c r="Y207" s="24">
        <f t="shared" si="57"/>
        <v>0</v>
      </c>
      <c r="Z207" s="21"/>
      <c r="AA207" s="18">
        <v>45600</v>
      </c>
      <c r="AB207" s="11">
        <v>8.5</v>
      </c>
      <c r="AC207" s="11">
        <v>7.6</v>
      </c>
      <c r="AD207" s="11">
        <v>0.5</v>
      </c>
      <c r="AE207" s="11">
        <v>0.75</v>
      </c>
      <c r="AF207" s="11">
        <f t="shared" si="58"/>
        <v>2.8499999999999996</v>
      </c>
      <c r="AG207" s="11"/>
      <c r="AH207" s="14">
        <v>45602</v>
      </c>
      <c r="AI207" s="25"/>
      <c r="AJ207" s="25"/>
      <c r="AK207" s="25"/>
      <c r="AL207" s="16"/>
      <c r="AM207" s="25"/>
      <c r="AN207" s="25"/>
      <c r="AO207" s="26">
        <v>45515</v>
      </c>
      <c r="AP207" s="21"/>
      <c r="AQ207" s="21"/>
      <c r="AR207" s="21"/>
      <c r="AS207" s="21"/>
      <c r="AT207" s="21"/>
      <c r="AU207" s="21"/>
      <c r="AV207" s="22">
        <v>45607</v>
      </c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</row>
    <row r="208" spans="1:74" ht="12.5" x14ac:dyDescent="0.25">
      <c r="A208" s="21" t="s">
        <v>33</v>
      </c>
      <c r="B208" s="21" t="s">
        <v>14</v>
      </c>
      <c r="C208" s="21">
        <v>16</v>
      </c>
      <c r="D208" s="21" t="s">
        <v>48</v>
      </c>
      <c r="E208" s="11">
        <v>4</v>
      </c>
      <c r="F208" s="22">
        <v>45593</v>
      </c>
      <c r="G208" s="21"/>
      <c r="H208" s="21"/>
      <c r="I208" s="21"/>
      <c r="J208" s="21"/>
      <c r="K208" s="21"/>
      <c r="L208" s="21"/>
      <c r="M208" s="22">
        <v>45595</v>
      </c>
      <c r="N208" s="21"/>
      <c r="O208" s="21"/>
      <c r="P208" s="21"/>
      <c r="Q208" s="21"/>
      <c r="R208" s="21"/>
      <c r="S208" s="21"/>
      <c r="T208" s="23">
        <v>45597</v>
      </c>
      <c r="U208" s="40">
        <v>9.3000000000000007</v>
      </c>
      <c r="V208" s="48"/>
      <c r="W208" s="48"/>
      <c r="X208" s="21"/>
      <c r="Y208" s="24">
        <f t="shared" si="57"/>
        <v>0</v>
      </c>
      <c r="Z208" s="21"/>
      <c r="AA208" s="14">
        <v>45600</v>
      </c>
      <c r="AB208" s="21">
        <v>13.4</v>
      </c>
      <c r="AC208" s="21">
        <v>11</v>
      </c>
      <c r="AD208" s="21">
        <v>0.4</v>
      </c>
      <c r="AE208" s="21"/>
      <c r="AF208" s="21">
        <f t="shared" si="58"/>
        <v>0</v>
      </c>
      <c r="AG208" s="21"/>
      <c r="AH208" s="14">
        <v>45602</v>
      </c>
      <c r="AI208" s="28">
        <v>13.2</v>
      </c>
      <c r="AJ208" s="28">
        <v>11.4</v>
      </c>
      <c r="AK208" s="28">
        <v>0.6</v>
      </c>
      <c r="AL208" s="11">
        <v>0.75</v>
      </c>
      <c r="AM208" s="11">
        <f>AK208*AL208*AJ208</f>
        <v>5.13</v>
      </c>
      <c r="AN208" s="28"/>
      <c r="AO208" s="26">
        <v>45515</v>
      </c>
      <c r="AP208" s="21"/>
      <c r="AQ208" s="21"/>
      <c r="AR208" s="21"/>
      <c r="AS208" s="21"/>
      <c r="AT208" s="21"/>
      <c r="AU208" s="21"/>
      <c r="AV208" s="22">
        <v>45607</v>
      </c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</row>
    <row r="209" spans="1:74" ht="12.5" x14ac:dyDescent="0.25">
      <c r="A209" s="21" t="s">
        <v>33</v>
      </c>
      <c r="B209" s="21" t="s">
        <v>14</v>
      </c>
      <c r="C209" s="21">
        <v>16</v>
      </c>
      <c r="D209" s="21" t="s">
        <v>48</v>
      </c>
      <c r="E209" s="11">
        <v>5</v>
      </c>
      <c r="F209" s="22">
        <v>45593</v>
      </c>
      <c r="G209" s="21"/>
      <c r="H209" s="21"/>
      <c r="I209" s="21"/>
      <c r="J209" s="21"/>
      <c r="K209" s="21"/>
      <c r="L209" s="21"/>
      <c r="M209" s="22">
        <v>45595</v>
      </c>
      <c r="N209" s="21"/>
      <c r="O209" s="21"/>
      <c r="P209" s="21"/>
      <c r="Q209" s="21"/>
      <c r="R209" s="21"/>
      <c r="S209" s="21"/>
      <c r="T209" s="23">
        <v>45597</v>
      </c>
      <c r="U209" s="40"/>
      <c r="V209" s="48"/>
      <c r="W209" s="48"/>
      <c r="X209" s="21"/>
      <c r="Y209" s="24"/>
      <c r="Z209" s="21"/>
      <c r="AA209" s="14">
        <v>45600</v>
      </c>
      <c r="AB209" s="21">
        <v>7.5</v>
      </c>
      <c r="AC209" s="21">
        <v>4.4000000000000004</v>
      </c>
      <c r="AD209" s="21">
        <v>0.4</v>
      </c>
      <c r="AE209" s="21"/>
      <c r="AF209" s="21">
        <f t="shared" si="58"/>
        <v>0</v>
      </c>
      <c r="AG209" s="21"/>
      <c r="AH209" s="14">
        <v>45602</v>
      </c>
      <c r="AI209" s="25">
        <v>14.9</v>
      </c>
      <c r="AJ209" s="25">
        <v>11.2</v>
      </c>
      <c r="AK209" s="25">
        <v>0.9</v>
      </c>
      <c r="AL209" s="25"/>
      <c r="AM209" s="25"/>
      <c r="AN209" s="25"/>
      <c r="AO209" s="20">
        <v>45515</v>
      </c>
      <c r="AP209" s="11" t="s">
        <v>49</v>
      </c>
      <c r="AQ209" s="11" t="s">
        <v>50</v>
      </c>
      <c r="AR209" s="11" t="s">
        <v>51</v>
      </c>
      <c r="AS209" s="11">
        <v>0.75</v>
      </c>
      <c r="AT209" s="11">
        <f>AR209*AS209*AQ209</f>
        <v>11.827499999999999</v>
      </c>
      <c r="AU209" s="11"/>
      <c r="AV209" s="22">
        <v>45607</v>
      </c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</row>
    <row r="210" spans="1:74" ht="12.5" x14ac:dyDescent="0.25">
      <c r="A210" s="21" t="s">
        <v>33</v>
      </c>
      <c r="B210" s="21" t="s">
        <v>14</v>
      </c>
      <c r="C210" s="21">
        <v>16</v>
      </c>
      <c r="D210" s="21" t="s">
        <v>48</v>
      </c>
      <c r="E210" s="21">
        <v>6</v>
      </c>
      <c r="F210" s="22"/>
      <c r="G210" s="21"/>
      <c r="H210" s="21"/>
      <c r="I210" s="21"/>
      <c r="J210" s="21"/>
      <c r="K210" s="21"/>
      <c r="L210" s="21"/>
      <c r="M210" s="22"/>
      <c r="N210" s="21"/>
      <c r="O210" s="21"/>
      <c r="P210" s="21"/>
      <c r="Q210" s="21"/>
      <c r="R210" s="21"/>
      <c r="S210" s="21"/>
      <c r="T210" s="23"/>
      <c r="U210" s="40"/>
      <c r="V210" s="48"/>
      <c r="W210" s="48"/>
      <c r="X210" s="21"/>
      <c r="Y210" s="24"/>
      <c r="Z210" s="21"/>
      <c r="AA210" s="23"/>
      <c r="AB210" s="21"/>
      <c r="AC210" s="21"/>
      <c r="AD210" s="21"/>
      <c r="AE210" s="21"/>
      <c r="AF210" s="21"/>
      <c r="AG210" s="21"/>
      <c r="AH210" s="14"/>
      <c r="AI210" s="25">
        <v>6.9</v>
      </c>
      <c r="AJ210" s="25">
        <v>2.5</v>
      </c>
      <c r="AK210" s="25">
        <v>0.3</v>
      </c>
      <c r="AL210" s="16"/>
      <c r="AM210" s="25"/>
      <c r="AN210" s="25"/>
      <c r="AO210" s="26">
        <v>45515</v>
      </c>
      <c r="AP210" s="21" t="s">
        <v>52</v>
      </c>
      <c r="AQ210" s="21" t="s">
        <v>53</v>
      </c>
      <c r="AR210" s="21" t="s">
        <v>54</v>
      </c>
      <c r="AS210" s="21"/>
      <c r="AT210" s="21"/>
      <c r="AU210" s="21"/>
      <c r="AV210" s="22">
        <v>45607</v>
      </c>
      <c r="AW210" s="21">
        <v>23.5</v>
      </c>
      <c r="AX210" s="21">
        <v>17</v>
      </c>
      <c r="AY210" s="21">
        <v>1.2</v>
      </c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</row>
    <row r="211" spans="1:74" ht="12.5" x14ac:dyDescent="0.25">
      <c r="A211" s="21" t="s">
        <v>33</v>
      </c>
      <c r="B211" s="21" t="s">
        <v>14</v>
      </c>
      <c r="C211" s="21">
        <v>16</v>
      </c>
      <c r="D211" s="21" t="s">
        <v>55</v>
      </c>
      <c r="E211" s="21">
        <v>7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4"/>
      <c r="Z211" s="21"/>
      <c r="AA211" s="21"/>
      <c r="AB211" s="21"/>
      <c r="AC211" s="21"/>
      <c r="AD211" s="21"/>
      <c r="AE211" s="21"/>
      <c r="AF211" s="21"/>
      <c r="AG211" s="21"/>
      <c r="AH211" s="14"/>
      <c r="AI211" s="25"/>
      <c r="AJ211" s="25"/>
      <c r="AK211" s="25"/>
      <c r="AL211" s="25"/>
      <c r="AM211" s="25"/>
      <c r="AN211" s="25"/>
      <c r="AO211" s="21"/>
      <c r="AP211" s="21"/>
      <c r="AQ211" s="21"/>
      <c r="AR211" s="21"/>
      <c r="AS211" s="21"/>
      <c r="AT211" s="21"/>
      <c r="AU211" s="21"/>
      <c r="AV211" s="22">
        <v>45607</v>
      </c>
      <c r="AW211" s="21">
        <v>14.1</v>
      </c>
      <c r="AX211" s="21">
        <v>6.4</v>
      </c>
      <c r="AY211" s="21">
        <v>0.85</v>
      </c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</row>
    <row r="212" spans="1:74" ht="12.5" x14ac:dyDescent="0.25">
      <c r="Y212" s="15"/>
      <c r="AH212" s="14"/>
      <c r="AI212" s="16"/>
      <c r="AJ212" s="16"/>
      <c r="AK212" s="16"/>
      <c r="AL212" s="16"/>
      <c r="AM212" s="16"/>
      <c r="AN212" s="16"/>
    </row>
    <row r="213" spans="1:74" ht="12.5" x14ac:dyDescent="0.25">
      <c r="Y213" s="15"/>
      <c r="AH213" s="14"/>
      <c r="AI213" s="16"/>
      <c r="AJ213" s="16"/>
      <c r="AK213" s="16"/>
      <c r="AL213" s="16"/>
      <c r="AM213" s="16"/>
      <c r="AN213" s="16"/>
    </row>
    <row r="214" spans="1:74" ht="12.5" x14ac:dyDescent="0.25">
      <c r="Y214" s="15"/>
      <c r="AH214" s="14"/>
      <c r="AI214" s="16"/>
      <c r="AJ214" s="16"/>
      <c r="AK214" s="16"/>
      <c r="AL214" s="16"/>
      <c r="AM214" s="16"/>
      <c r="AN214" s="16"/>
    </row>
    <row r="215" spans="1:74" ht="12.5" x14ac:dyDescent="0.25">
      <c r="U215" s="10"/>
      <c r="Y215" s="15"/>
      <c r="AH215" s="14"/>
      <c r="AI215" s="16"/>
      <c r="AJ215" s="16"/>
      <c r="AK215" s="16"/>
      <c r="AL215" s="16"/>
      <c r="AM215" s="16"/>
      <c r="AN215" s="16"/>
    </row>
    <row r="216" spans="1:74" ht="12.5" x14ac:dyDescent="0.25">
      <c r="Y216" s="15"/>
      <c r="AH216" s="14"/>
      <c r="AI216" s="16"/>
      <c r="AJ216" s="16"/>
      <c r="AK216" s="16"/>
      <c r="AL216" s="16"/>
      <c r="AM216" s="16"/>
      <c r="AN216" s="16"/>
    </row>
    <row r="217" spans="1:74" ht="12.5" x14ac:dyDescent="0.25">
      <c r="Y217" s="15"/>
      <c r="AH217" s="14"/>
      <c r="AI217" s="16"/>
      <c r="AJ217" s="16"/>
      <c r="AK217" s="16"/>
      <c r="AL217" s="16"/>
      <c r="AM217" s="16"/>
      <c r="AN217" s="16"/>
    </row>
    <row r="218" spans="1:74" ht="12.5" x14ac:dyDescent="0.25">
      <c r="Y218" s="15"/>
      <c r="AH218" s="14"/>
      <c r="AI218" s="16"/>
      <c r="AJ218" s="16"/>
      <c r="AK218" s="16"/>
      <c r="AL218" s="16"/>
      <c r="AM218" s="16"/>
      <c r="AN218" s="16"/>
    </row>
    <row r="219" spans="1:74" ht="12.5" x14ac:dyDescent="0.25">
      <c r="X219" s="30"/>
      <c r="Y219" s="58"/>
      <c r="AB219" s="30"/>
      <c r="AC219" s="59"/>
      <c r="AD219" s="30"/>
      <c r="AE219" s="30"/>
      <c r="AF219" s="30"/>
      <c r="AH219" s="14"/>
      <c r="AI219" s="16"/>
      <c r="AJ219" s="16"/>
      <c r="AK219" s="16"/>
      <c r="AL219" s="16"/>
      <c r="AM219" s="16"/>
      <c r="AN219" s="16"/>
    </row>
    <row r="220" spans="1:74" ht="12.5" x14ac:dyDescent="0.25">
      <c r="X220" s="39"/>
      <c r="Y220" s="58"/>
      <c r="AB220" s="30"/>
      <c r="AC220" s="59"/>
      <c r="AD220" s="30"/>
      <c r="AE220" s="30"/>
      <c r="AF220" s="30"/>
      <c r="AH220" s="14"/>
      <c r="AI220" s="16"/>
      <c r="AJ220" s="16"/>
      <c r="AK220" s="16"/>
      <c r="AL220" s="16"/>
      <c r="AM220" s="16"/>
      <c r="AN220" s="16"/>
    </row>
    <row r="221" spans="1:74" ht="12.5" x14ac:dyDescent="0.25">
      <c r="X221" s="39"/>
      <c r="Y221" s="58"/>
      <c r="AB221" s="30"/>
      <c r="AC221" s="59"/>
      <c r="AD221" s="30"/>
      <c r="AE221" s="30"/>
      <c r="AF221" s="30"/>
      <c r="AH221" s="14"/>
      <c r="AI221" s="16"/>
      <c r="AJ221" s="16"/>
      <c r="AK221" s="16"/>
      <c r="AL221" s="16"/>
      <c r="AM221" s="16"/>
      <c r="AN221" s="16"/>
    </row>
    <row r="222" spans="1:74" ht="12.5" x14ac:dyDescent="0.25">
      <c r="X222" s="39"/>
      <c r="Y222" s="58"/>
      <c r="AB222" s="30"/>
      <c r="AC222" s="59"/>
      <c r="AD222" s="30"/>
      <c r="AE222" s="39"/>
      <c r="AF222" s="39"/>
      <c r="AH222" s="14"/>
      <c r="AI222" s="16"/>
      <c r="AJ222" s="16"/>
      <c r="AK222" s="16"/>
      <c r="AL222" s="16"/>
      <c r="AM222" s="16"/>
      <c r="AN222" s="16"/>
    </row>
    <row r="223" spans="1:74" ht="12.5" x14ac:dyDescent="0.25">
      <c r="X223" s="39"/>
      <c r="Y223" s="58"/>
      <c r="AB223" s="30"/>
      <c r="AC223" s="59"/>
      <c r="AD223" s="30"/>
      <c r="AE223" s="30"/>
      <c r="AF223" s="30"/>
      <c r="AH223" s="14"/>
      <c r="AI223" s="16"/>
      <c r="AJ223" s="16"/>
      <c r="AK223" s="16"/>
      <c r="AL223" s="16"/>
      <c r="AM223" s="16"/>
      <c r="AN223" s="16"/>
    </row>
    <row r="224" spans="1:74" ht="12.5" x14ac:dyDescent="0.25">
      <c r="X224" s="39"/>
      <c r="Y224" s="58"/>
      <c r="AB224" s="30"/>
      <c r="AC224" s="59"/>
      <c r="AD224" s="30"/>
      <c r="AE224" s="30"/>
      <c r="AF224" s="30"/>
      <c r="AH224" s="14"/>
      <c r="AI224" s="16"/>
      <c r="AJ224" s="16"/>
      <c r="AK224" s="16"/>
      <c r="AL224" s="16"/>
      <c r="AM224" s="16"/>
      <c r="AN224" s="16"/>
    </row>
    <row r="225" spans="24:40" ht="12.5" x14ac:dyDescent="0.25">
      <c r="X225" s="39"/>
      <c r="Y225" s="58"/>
      <c r="AB225" s="30"/>
      <c r="AC225" s="59"/>
      <c r="AD225" s="30"/>
      <c r="AE225" s="30"/>
      <c r="AF225" s="30"/>
      <c r="AH225" s="14"/>
      <c r="AI225" s="16"/>
      <c r="AJ225" s="16"/>
      <c r="AK225" s="16"/>
      <c r="AL225" s="16"/>
      <c r="AM225" s="16"/>
      <c r="AN225" s="16"/>
    </row>
    <row r="226" spans="24:40" ht="12.5" x14ac:dyDescent="0.25">
      <c r="X226" s="39"/>
      <c r="Y226" s="58"/>
      <c r="AB226" s="30"/>
      <c r="AC226" s="59"/>
      <c r="AD226" s="30"/>
      <c r="AE226" s="39"/>
      <c r="AF226" s="39"/>
      <c r="AH226" s="14"/>
      <c r="AI226" s="16"/>
      <c r="AJ226" s="16"/>
      <c r="AK226" s="16"/>
      <c r="AL226" s="16"/>
      <c r="AM226" s="16"/>
      <c r="AN226" s="16"/>
    </row>
    <row r="227" spans="24:40" ht="12.5" x14ac:dyDescent="0.25">
      <c r="X227" s="30"/>
      <c r="Y227" s="58"/>
      <c r="AB227" s="30"/>
      <c r="AC227" s="59"/>
      <c r="AD227" s="30"/>
      <c r="AE227" s="30"/>
      <c r="AF227" s="30"/>
      <c r="AH227" s="14"/>
      <c r="AI227" s="16"/>
      <c r="AJ227" s="16"/>
      <c r="AK227" s="16"/>
      <c r="AL227" s="16"/>
      <c r="AM227" s="16"/>
      <c r="AN227" s="16"/>
    </row>
    <row r="228" spans="24:40" ht="12.5" x14ac:dyDescent="0.25">
      <c r="X228" s="39"/>
      <c r="Y228" s="58"/>
      <c r="AB228" s="30"/>
      <c r="AC228" s="59"/>
      <c r="AD228" s="30"/>
      <c r="AE228" s="30"/>
      <c r="AF228" s="30"/>
      <c r="AH228" s="14"/>
      <c r="AI228" s="16"/>
      <c r="AJ228" s="16"/>
      <c r="AK228" s="16"/>
      <c r="AL228" s="16"/>
      <c r="AM228" s="16"/>
      <c r="AN228" s="16"/>
    </row>
    <row r="229" spans="24:40" ht="12.5" x14ac:dyDescent="0.25">
      <c r="X229" s="39"/>
      <c r="Y229" s="58"/>
      <c r="AB229" s="30"/>
      <c r="AC229" s="59"/>
      <c r="AD229" s="30"/>
      <c r="AE229" s="30"/>
      <c r="AF229" s="30"/>
      <c r="AH229" s="14"/>
      <c r="AI229" s="16"/>
      <c r="AJ229" s="16"/>
      <c r="AK229" s="16"/>
      <c r="AL229" s="16"/>
      <c r="AM229" s="16"/>
      <c r="AN229" s="16"/>
    </row>
    <row r="230" spans="24:40" ht="12.5" x14ac:dyDescent="0.25">
      <c r="X230" s="39"/>
      <c r="Y230" s="58"/>
      <c r="AB230" s="30"/>
      <c r="AC230" s="59"/>
      <c r="AD230" s="30"/>
      <c r="AE230" s="39"/>
      <c r="AF230" s="39"/>
      <c r="AH230" s="14"/>
      <c r="AI230" s="16"/>
      <c r="AJ230" s="16"/>
      <c r="AK230" s="16"/>
      <c r="AL230" s="16"/>
      <c r="AM230" s="16"/>
      <c r="AN230" s="16"/>
    </row>
    <row r="231" spans="24:40" ht="12.5" x14ac:dyDescent="0.25">
      <c r="X231" s="30"/>
      <c r="Y231" s="58"/>
      <c r="AB231" s="30"/>
      <c r="AC231" s="59"/>
      <c r="AD231" s="30"/>
      <c r="AE231" s="30"/>
      <c r="AF231" s="30"/>
      <c r="AH231" s="14"/>
      <c r="AI231" s="16"/>
      <c r="AJ231" s="16"/>
      <c r="AK231" s="16"/>
      <c r="AL231" s="16"/>
      <c r="AM231" s="16"/>
      <c r="AN231" s="16"/>
    </row>
    <row r="232" spans="24:40" ht="12.5" x14ac:dyDescent="0.25">
      <c r="X232" s="39"/>
      <c r="Y232" s="58"/>
      <c r="AB232" s="30"/>
      <c r="AC232" s="59"/>
      <c r="AD232" s="30"/>
      <c r="AE232" s="30"/>
      <c r="AF232" s="30"/>
      <c r="AH232" s="14"/>
      <c r="AI232" s="16"/>
      <c r="AJ232" s="16"/>
      <c r="AK232" s="16"/>
      <c r="AL232" s="16"/>
      <c r="AM232" s="16"/>
      <c r="AN232" s="16"/>
    </row>
    <row r="233" spans="24:40" ht="12.5" x14ac:dyDescent="0.25">
      <c r="X233" s="39"/>
      <c r="Y233" s="58"/>
      <c r="AB233" s="30"/>
      <c r="AC233" s="59"/>
      <c r="AD233" s="30"/>
      <c r="AE233" s="30"/>
      <c r="AF233" s="30"/>
      <c r="AH233" s="14"/>
      <c r="AI233" s="16"/>
      <c r="AJ233" s="16"/>
      <c r="AK233" s="16"/>
      <c r="AL233" s="16"/>
      <c r="AM233" s="16"/>
      <c r="AN233" s="16"/>
    </row>
    <row r="234" spans="24:40" ht="12.5" x14ac:dyDescent="0.25">
      <c r="X234" s="39"/>
      <c r="Y234" s="58"/>
      <c r="AB234" s="30"/>
      <c r="AC234" s="59"/>
      <c r="AD234" s="30"/>
      <c r="AE234" s="39"/>
      <c r="AF234" s="39"/>
      <c r="AH234" s="14"/>
      <c r="AI234" s="16"/>
      <c r="AJ234" s="16"/>
      <c r="AK234" s="16"/>
      <c r="AL234" s="16"/>
      <c r="AM234" s="16"/>
      <c r="AN234" s="16"/>
    </row>
    <row r="235" spans="24:40" ht="12.5" x14ac:dyDescent="0.25">
      <c r="X235" s="39"/>
      <c r="Y235" s="58"/>
      <c r="AB235" s="30"/>
      <c r="AC235" s="59"/>
      <c r="AD235" s="30"/>
      <c r="AE235" s="30"/>
      <c r="AF235" s="39"/>
      <c r="AH235" s="14"/>
      <c r="AI235" s="16"/>
      <c r="AJ235" s="16"/>
      <c r="AK235" s="16"/>
      <c r="AL235" s="16"/>
      <c r="AM235" s="16"/>
      <c r="AN235" s="16"/>
    </row>
    <row r="236" spans="24:40" ht="12.5" x14ac:dyDescent="0.25">
      <c r="X236" s="39"/>
      <c r="Y236" s="58"/>
      <c r="AB236" s="30"/>
      <c r="AC236" s="59"/>
      <c r="AD236" s="39"/>
      <c r="AE236" s="39"/>
      <c r="AF236" s="39"/>
      <c r="AH236" s="14"/>
      <c r="AI236" s="16"/>
      <c r="AJ236" s="16"/>
      <c r="AK236" s="16"/>
      <c r="AL236" s="16"/>
      <c r="AM236" s="16"/>
      <c r="AN236" s="16"/>
    </row>
    <row r="237" spans="24:40" ht="12.5" x14ac:dyDescent="0.25">
      <c r="X237" s="39"/>
      <c r="Y237" s="58"/>
      <c r="AB237" s="30"/>
      <c r="AC237" s="59"/>
      <c r="AD237" s="39"/>
      <c r="AE237" s="39"/>
      <c r="AF237" s="39"/>
      <c r="AH237" s="14"/>
      <c r="AI237" s="16"/>
      <c r="AJ237" s="16"/>
      <c r="AK237" s="16"/>
      <c r="AL237" s="16"/>
      <c r="AM237" s="16"/>
      <c r="AN237" s="16"/>
    </row>
    <row r="238" spans="24:40" ht="12.5" x14ac:dyDescent="0.25">
      <c r="X238" s="39"/>
      <c r="Y238" s="58"/>
      <c r="AB238" s="30"/>
      <c r="AC238" s="59"/>
      <c r="AD238" s="39"/>
      <c r="AE238" s="39"/>
      <c r="AF238" s="39"/>
      <c r="AH238" s="14"/>
      <c r="AI238" s="16"/>
      <c r="AJ238" s="16"/>
      <c r="AK238" s="16"/>
      <c r="AL238" s="16"/>
      <c r="AM238" s="16"/>
      <c r="AN238" s="16"/>
    </row>
    <row r="239" spans="24:40" ht="12.5" x14ac:dyDescent="0.25">
      <c r="X239" s="30"/>
      <c r="Y239" s="58"/>
      <c r="AB239" s="30"/>
      <c r="AC239" s="59"/>
      <c r="AD239" s="30"/>
      <c r="AE239" s="30"/>
      <c r="AF239" s="30"/>
      <c r="AH239" s="14"/>
      <c r="AI239" s="16"/>
      <c r="AJ239" s="16"/>
      <c r="AK239" s="16"/>
      <c r="AL239" s="16"/>
      <c r="AM239" s="16"/>
      <c r="AN239" s="16"/>
    </row>
    <row r="240" spans="24:40" ht="12.5" x14ac:dyDescent="0.25">
      <c r="X240" s="39"/>
      <c r="Y240" s="58"/>
      <c r="AB240" s="30"/>
      <c r="AC240" s="59"/>
      <c r="AD240" s="30"/>
      <c r="AE240" s="30"/>
      <c r="AF240" s="30"/>
      <c r="AH240" s="14"/>
      <c r="AI240" s="16"/>
      <c r="AJ240" s="16"/>
      <c r="AK240" s="16"/>
      <c r="AL240" s="16"/>
      <c r="AM240" s="16"/>
      <c r="AN240" s="16"/>
    </row>
    <row r="241" spans="24:40" ht="12.5" x14ac:dyDescent="0.25">
      <c r="X241" s="39"/>
      <c r="Y241" s="58"/>
      <c r="AB241" s="30"/>
      <c r="AC241" s="59"/>
      <c r="AD241" s="30"/>
      <c r="AE241" s="30"/>
      <c r="AF241" s="30"/>
      <c r="AH241" s="14"/>
      <c r="AI241" s="16"/>
      <c r="AJ241" s="16"/>
      <c r="AK241" s="16"/>
      <c r="AL241" s="16"/>
      <c r="AM241" s="16"/>
      <c r="AN241" s="16"/>
    </row>
    <row r="242" spans="24:40" ht="12.5" x14ac:dyDescent="0.25">
      <c r="X242" s="39"/>
      <c r="Y242" s="58"/>
      <c r="AB242" s="30"/>
      <c r="AC242" s="59"/>
      <c r="AD242" s="30"/>
      <c r="AE242" s="39"/>
      <c r="AF242" s="39"/>
      <c r="AH242" s="14"/>
      <c r="AI242" s="16"/>
      <c r="AJ242" s="16"/>
      <c r="AK242" s="16"/>
      <c r="AL242" s="16"/>
      <c r="AM242" s="16"/>
      <c r="AN242" s="16"/>
    </row>
    <row r="243" spans="24:40" ht="12.5" x14ac:dyDescent="0.25">
      <c r="X243" s="30"/>
      <c r="Y243" s="58"/>
      <c r="AB243" s="30"/>
      <c r="AC243" s="59"/>
      <c r="AD243" s="30"/>
      <c r="AE243" s="30"/>
      <c r="AF243" s="30"/>
      <c r="AH243" s="14"/>
      <c r="AI243" s="16"/>
      <c r="AJ243" s="16"/>
      <c r="AK243" s="16"/>
      <c r="AL243" s="16"/>
      <c r="AM243" s="16"/>
      <c r="AN243" s="16"/>
    </row>
    <row r="244" spans="24:40" ht="12.5" x14ac:dyDescent="0.25">
      <c r="X244" s="39"/>
      <c r="Y244" s="58"/>
      <c r="AB244" s="30"/>
      <c r="AC244" s="59"/>
      <c r="AD244" s="30"/>
      <c r="AE244" s="30"/>
      <c r="AF244" s="30"/>
      <c r="AH244" s="14"/>
      <c r="AI244" s="16"/>
      <c r="AJ244" s="16"/>
      <c r="AK244" s="16"/>
      <c r="AL244" s="16"/>
      <c r="AM244" s="16"/>
      <c r="AN244" s="16"/>
    </row>
    <row r="245" spans="24:40" ht="12.5" x14ac:dyDescent="0.25">
      <c r="X245" s="39"/>
      <c r="Y245" s="58"/>
      <c r="AB245" s="30"/>
      <c r="AC245" s="59"/>
      <c r="AD245" s="30"/>
      <c r="AE245" s="30"/>
      <c r="AF245" s="30"/>
      <c r="AI245" s="16"/>
      <c r="AJ245" s="16"/>
      <c r="AK245" s="16"/>
      <c r="AL245" s="16"/>
      <c r="AM245" s="16"/>
      <c r="AN245" s="16"/>
    </row>
    <row r="246" spans="24:40" ht="12.5" x14ac:dyDescent="0.25">
      <c r="X246" s="39"/>
      <c r="Y246" s="58"/>
      <c r="AB246" s="30"/>
      <c r="AC246" s="59"/>
      <c r="AD246" s="30"/>
      <c r="AE246" s="39"/>
      <c r="AF246" s="39"/>
      <c r="AI246" s="16"/>
      <c r="AJ246" s="16"/>
      <c r="AK246" s="16"/>
      <c r="AL246" s="16"/>
      <c r="AM246" s="16"/>
      <c r="AN246" s="16"/>
    </row>
    <row r="247" spans="24:40" ht="12.5" x14ac:dyDescent="0.25">
      <c r="X247" s="39"/>
      <c r="Y247" s="58"/>
      <c r="AB247" s="30"/>
      <c r="AC247" s="59"/>
      <c r="AD247" s="30"/>
      <c r="AE247" s="30"/>
      <c r="AF247" s="30"/>
      <c r="AI247" s="16"/>
      <c r="AJ247" s="16"/>
      <c r="AK247" s="16"/>
      <c r="AL247" s="16"/>
      <c r="AM247" s="16"/>
      <c r="AN247" s="16"/>
    </row>
    <row r="248" spans="24:40" ht="12.5" x14ac:dyDescent="0.25">
      <c r="X248" s="39"/>
      <c r="Y248" s="58"/>
      <c r="AB248" s="30"/>
      <c r="AC248" s="59"/>
      <c r="AD248" s="30"/>
      <c r="AE248" s="30"/>
      <c r="AF248" s="30"/>
      <c r="AI248" s="16"/>
      <c r="AJ248" s="16"/>
      <c r="AK248" s="16"/>
      <c r="AL248" s="16"/>
      <c r="AM248" s="16"/>
      <c r="AN248" s="16"/>
    </row>
    <row r="249" spans="24:40" ht="12.5" x14ac:dyDescent="0.25">
      <c r="X249" s="39"/>
      <c r="Y249" s="58"/>
      <c r="AB249" s="30"/>
      <c r="AC249" s="59"/>
      <c r="AD249" s="30"/>
      <c r="AE249" s="39"/>
      <c r="AF249" s="39"/>
      <c r="AI249" s="16"/>
      <c r="AJ249" s="16"/>
      <c r="AK249" s="16"/>
      <c r="AL249" s="16"/>
      <c r="AM249" s="16"/>
      <c r="AN249" s="16"/>
    </row>
    <row r="250" spans="24:40" ht="12.5" x14ac:dyDescent="0.25">
      <c r="X250" s="30"/>
      <c r="Y250" s="58"/>
      <c r="AB250" s="30"/>
      <c r="AC250" s="59"/>
      <c r="AD250" s="30"/>
      <c r="AE250" s="30"/>
      <c r="AF250" s="30"/>
      <c r="AI250" s="16"/>
      <c r="AJ250" s="16"/>
      <c r="AK250" s="16"/>
      <c r="AL250" s="16"/>
      <c r="AM250" s="16"/>
      <c r="AN250" s="16"/>
    </row>
    <row r="251" spans="24:40" ht="12.5" x14ac:dyDescent="0.25">
      <c r="X251" s="39"/>
      <c r="Y251" s="58"/>
      <c r="AB251" s="30"/>
      <c r="AC251" s="59"/>
      <c r="AD251" s="30"/>
      <c r="AE251" s="30"/>
      <c r="AF251" s="30"/>
      <c r="AI251" s="16"/>
      <c r="AJ251" s="16"/>
      <c r="AK251" s="16"/>
      <c r="AL251" s="16"/>
      <c r="AM251" s="16"/>
      <c r="AN251" s="16"/>
    </row>
    <row r="252" spans="24:40" ht="12.5" x14ac:dyDescent="0.25">
      <c r="X252" s="39"/>
      <c r="Y252" s="58"/>
      <c r="AB252" s="30"/>
      <c r="AC252" s="59"/>
      <c r="AD252" s="30"/>
      <c r="AE252" s="30"/>
      <c r="AF252" s="30"/>
      <c r="AI252" s="16"/>
      <c r="AJ252" s="16"/>
      <c r="AK252" s="16"/>
      <c r="AL252" s="16"/>
      <c r="AM252" s="16"/>
      <c r="AN252" s="16"/>
    </row>
    <row r="253" spans="24:40" ht="12.5" x14ac:dyDescent="0.25">
      <c r="X253" s="39"/>
      <c r="Y253" s="58"/>
      <c r="AB253" s="30"/>
      <c r="AC253" s="59"/>
      <c r="AD253" s="30"/>
      <c r="AE253" s="39"/>
      <c r="AF253" s="39"/>
      <c r="AI253" s="16"/>
      <c r="AJ253" s="16"/>
      <c r="AK253" s="16"/>
      <c r="AL253" s="16"/>
      <c r="AM253" s="16"/>
      <c r="AN253" s="16"/>
    </row>
    <row r="254" spans="24:40" ht="12.5" x14ac:dyDescent="0.25">
      <c r="X254" s="39"/>
      <c r="Y254" s="58"/>
      <c r="AB254" s="30"/>
      <c r="AC254" s="59"/>
      <c r="AD254" s="30"/>
      <c r="AE254" s="30"/>
      <c r="AF254" s="30"/>
      <c r="AI254" s="16"/>
      <c r="AJ254" s="16"/>
      <c r="AK254" s="16"/>
      <c r="AL254" s="16"/>
      <c r="AM254" s="16"/>
      <c r="AN254" s="16"/>
    </row>
    <row r="255" spans="24:40" ht="12.5" x14ac:dyDescent="0.25">
      <c r="X255" s="39"/>
      <c r="Y255" s="58"/>
      <c r="AB255" s="30"/>
      <c r="AC255" s="59"/>
      <c r="AD255" s="30"/>
      <c r="AE255" s="30"/>
      <c r="AF255" s="30"/>
      <c r="AI255" s="16"/>
      <c r="AJ255" s="16"/>
      <c r="AK255" s="16"/>
      <c r="AL255" s="16"/>
      <c r="AM255" s="16"/>
      <c r="AN255" s="16"/>
    </row>
    <row r="256" spans="24:40" ht="12.5" x14ac:dyDescent="0.25">
      <c r="X256" s="39"/>
      <c r="Y256" s="58"/>
      <c r="AB256" s="30"/>
      <c r="AC256" s="59"/>
      <c r="AD256" s="30"/>
      <c r="AE256" s="30"/>
      <c r="AF256" s="30"/>
      <c r="AI256" s="16"/>
      <c r="AJ256" s="16"/>
      <c r="AK256" s="16"/>
      <c r="AL256" s="16"/>
      <c r="AM256" s="16"/>
      <c r="AN256" s="16"/>
    </row>
    <row r="257" spans="24:40" ht="12.5" x14ac:dyDescent="0.25">
      <c r="X257" s="39"/>
      <c r="Y257" s="58"/>
      <c r="AB257" s="30"/>
      <c r="AC257" s="59"/>
      <c r="AD257" s="30"/>
      <c r="AE257" s="39"/>
      <c r="AF257" s="39"/>
      <c r="AI257" s="16"/>
      <c r="AJ257" s="16"/>
      <c r="AK257" s="16"/>
      <c r="AL257" s="16"/>
      <c r="AM257" s="16"/>
      <c r="AN257" s="16"/>
    </row>
    <row r="258" spans="24:40" ht="12.5" x14ac:dyDescent="0.25">
      <c r="X258" s="30"/>
      <c r="Y258" s="58"/>
      <c r="AB258" s="30"/>
      <c r="AC258" s="59"/>
      <c r="AD258" s="30"/>
      <c r="AE258" s="30"/>
      <c r="AF258" s="30"/>
      <c r="AI258" s="16"/>
      <c r="AJ258" s="16"/>
      <c r="AK258" s="16"/>
      <c r="AL258" s="16"/>
      <c r="AM258" s="16"/>
      <c r="AN258" s="16"/>
    </row>
    <row r="259" spans="24:40" ht="12.5" x14ac:dyDescent="0.25">
      <c r="X259" s="39"/>
      <c r="Y259" s="58"/>
      <c r="AB259" s="30"/>
      <c r="AC259" s="59"/>
      <c r="AD259" s="30"/>
      <c r="AE259" s="30"/>
      <c r="AF259" s="30"/>
      <c r="AI259" s="16"/>
      <c r="AJ259" s="16"/>
      <c r="AK259" s="16"/>
      <c r="AL259" s="16"/>
      <c r="AM259" s="16"/>
      <c r="AN259" s="16"/>
    </row>
    <row r="260" spans="24:40" ht="12.5" x14ac:dyDescent="0.25">
      <c r="X260" s="39"/>
      <c r="Y260" s="58"/>
      <c r="AB260" s="30"/>
      <c r="AC260" s="59"/>
      <c r="AD260" s="30"/>
      <c r="AE260" s="30"/>
      <c r="AF260" s="30"/>
      <c r="AI260" s="16"/>
      <c r="AJ260" s="16"/>
      <c r="AK260" s="16"/>
      <c r="AL260" s="16"/>
      <c r="AM260" s="16"/>
      <c r="AN260" s="16"/>
    </row>
    <row r="261" spans="24:40" ht="12.5" x14ac:dyDescent="0.25">
      <c r="X261" s="39"/>
      <c r="Y261" s="58"/>
      <c r="AB261" s="30"/>
      <c r="AC261" s="59"/>
      <c r="AD261" s="30"/>
      <c r="AE261" s="39"/>
      <c r="AF261" s="39"/>
      <c r="AI261" s="16"/>
      <c r="AJ261" s="16"/>
      <c r="AK261" s="16"/>
      <c r="AL261" s="16"/>
      <c r="AM261" s="16"/>
      <c r="AN261" s="16"/>
    </row>
    <row r="262" spans="24:40" ht="12.5" x14ac:dyDescent="0.25">
      <c r="X262" s="39"/>
      <c r="Y262" s="58"/>
      <c r="AB262" s="30"/>
      <c r="AC262" s="59"/>
      <c r="AD262" s="30"/>
      <c r="AE262" s="30"/>
      <c r="AF262" s="30"/>
      <c r="AI262" s="16"/>
      <c r="AJ262" s="16"/>
      <c r="AK262" s="16"/>
      <c r="AL262" s="16"/>
      <c r="AM262" s="16"/>
      <c r="AN262" s="16"/>
    </row>
    <row r="263" spans="24:40" ht="12.5" x14ac:dyDescent="0.25">
      <c r="X263" s="39"/>
      <c r="Y263" s="58"/>
      <c r="AB263" s="30"/>
      <c r="AC263" s="59"/>
      <c r="AD263" s="30"/>
      <c r="AE263" s="30"/>
      <c r="AF263" s="30"/>
      <c r="AI263" s="16"/>
      <c r="AJ263" s="16"/>
      <c r="AK263" s="16"/>
      <c r="AL263" s="16"/>
      <c r="AM263" s="16"/>
      <c r="AN263" s="16"/>
    </row>
    <row r="264" spans="24:40" ht="12.5" x14ac:dyDescent="0.25">
      <c r="X264" s="39"/>
      <c r="Y264" s="58"/>
      <c r="AB264" s="30"/>
      <c r="AC264" s="59"/>
      <c r="AD264" s="30"/>
      <c r="AE264" s="30"/>
      <c r="AF264" s="30"/>
      <c r="AI264" s="16"/>
      <c r="AJ264" s="16"/>
      <c r="AK264" s="16"/>
      <c r="AL264" s="16"/>
      <c r="AM264" s="16"/>
      <c r="AN264" s="16"/>
    </row>
    <row r="265" spans="24:40" ht="12.5" x14ac:dyDescent="0.25">
      <c r="X265" s="39"/>
      <c r="Y265" s="58"/>
      <c r="AB265" s="30"/>
      <c r="AC265" s="59"/>
      <c r="AD265" s="30"/>
      <c r="AE265" s="39"/>
      <c r="AF265" s="39"/>
      <c r="AI265" s="16"/>
      <c r="AJ265" s="16"/>
      <c r="AK265" s="16"/>
      <c r="AL265" s="16"/>
      <c r="AM265" s="16"/>
      <c r="AN265" s="16"/>
    </row>
    <row r="266" spans="24:40" ht="12.5" x14ac:dyDescent="0.25">
      <c r="X266" s="30"/>
      <c r="Y266" s="58"/>
      <c r="AB266" s="30"/>
      <c r="AC266" s="59"/>
      <c r="AD266" s="30"/>
      <c r="AE266" s="30"/>
      <c r="AF266" s="30"/>
      <c r="AI266" s="16"/>
      <c r="AJ266" s="16"/>
      <c r="AK266" s="16"/>
      <c r="AL266" s="16"/>
      <c r="AM266" s="16"/>
      <c r="AN266" s="16"/>
    </row>
    <row r="267" spans="24:40" ht="12.5" x14ac:dyDescent="0.25">
      <c r="X267" s="39"/>
      <c r="Y267" s="58"/>
      <c r="AB267" s="30"/>
      <c r="AC267" s="59"/>
      <c r="AD267" s="30"/>
      <c r="AE267" s="30"/>
      <c r="AF267" s="30"/>
      <c r="AI267" s="16"/>
      <c r="AJ267" s="16"/>
      <c r="AK267" s="16"/>
      <c r="AL267" s="16"/>
      <c r="AM267" s="16"/>
      <c r="AN267" s="16"/>
    </row>
    <row r="268" spans="24:40" ht="12.5" x14ac:dyDescent="0.25">
      <c r="X268" s="39"/>
      <c r="Y268" s="58"/>
      <c r="AB268" s="30"/>
      <c r="AC268" s="59"/>
      <c r="AD268" s="30"/>
      <c r="AE268" s="30"/>
      <c r="AF268" s="30"/>
      <c r="AI268" s="16"/>
      <c r="AJ268" s="16"/>
      <c r="AK268" s="16"/>
      <c r="AL268" s="16"/>
      <c r="AM268" s="16"/>
      <c r="AN268" s="16"/>
    </row>
    <row r="269" spans="24:40" ht="12.5" x14ac:dyDescent="0.25">
      <c r="X269" s="39"/>
      <c r="Y269" s="58"/>
      <c r="AB269" s="30"/>
      <c r="AC269" s="59"/>
      <c r="AD269" s="30"/>
      <c r="AE269" s="39"/>
      <c r="AF269" s="39"/>
      <c r="AI269" s="16"/>
      <c r="AJ269" s="16"/>
      <c r="AK269" s="16"/>
      <c r="AL269" s="16"/>
      <c r="AM269" s="16"/>
      <c r="AN269" s="16"/>
    </row>
    <row r="270" spans="24:40" ht="12.5" x14ac:dyDescent="0.25">
      <c r="Y270" s="15"/>
      <c r="AI270" s="16"/>
      <c r="AJ270" s="16"/>
      <c r="AK270" s="16"/>
      <c r="AL270" s="16"/>
      <c r="AM270" s="16"/>
      <c r="AN270" s="16"/>
    </row>
    <row r="271" spans="24:40" ht="12.5" x14ac:dyDescent="0.25">
      <c r="Y271" s="15"/>
      <c r="AI271" s="16"/>
      <c r="AJ271" s="16"/>
      <c r="AK271" s="16"/>
      <c r="AL271" s="16"/>
      <c r="AM271" s="16"/>
      <c r="AN271" s="16"/>
    </row>
    <row r="272" spans="24:40" ht="12.5" x14ac:dyDescent="0.25">
      <c r="Y272" s="15"/>
      <c r="AI272" s="16"/>
      <c r="AJ272" s="16"/>
      <c r="AK272" s="16"/>
      <c r="AL272" s="16"/>
      <c r="AM272" s="16"/>
      <c r="AN272" s="16"/>
    </row>
    <row r="273" spans="25:40" ht="12.5" x14ac:dyDescent="0.25">
      <c r="Y273" s="15"/>
      <c r="AI273" s="16"/>
      <c r="AJ273" s="16"/>
      <c r="AK273" s="16"/>
      <c r="AL273" s="16"/>
      <c r="AM273" s="16"/>
      <c r="AN273" s="16"/>
    </row>
    <row r="274" spans="25:40" ht="12.5" x14ac:dyDescent="0.25">
      <c r="Y274" s="15"/>
      <c r="AI274" s="16"/>
      <c r="AJ274" s="16"/>
      <c r="AK274" s="16"/>
      <c r="AL274" s="16"/>
      <c r="AM274" s="16"/>
      <c r="AN274" s="16"/>
    </row>
    <row r="275" spans="25:40" ht="12.5" x14ac:dyDescent="0.25">
      <c r="Y275" s="15"/>
      <c r="AI275" s="16"/>
      <c r="AJ275" s="16"/>
      <c r="AK275" s="16"/>
      <c r="AL275" s="16"/>
      <c r="AM275" s="16"/>
      <c r="AN275" s="16"/>
    </row>
    <row r="276" spans="25:40" ht="12.5" x14ac:dyDescent="0.25">
      <c r="Y276" s="15"/>
      <c r="AI276" s="16"/>
      <c r="AJ276" s="16"/>
      <c r="AK276" s="16"/>
      <c r="AL276" s="16"/>
      <c r="AM276" s="16"/>
      <c r="AN276" s="16"/>
    </row>
    <row r="277" spans="25:40" ht="12.5" x14ac:dyDescent="0.25">
      <c r="Y277" s="15"/>
      <c r="AI277" s="16"/>
      <c r="AJ277" s="16"/>
      <c r="AK277" s="16"/>
      <c r="AL277" s="16"/>
      <c r="AM277" s="16"/>
      <c r="AN277" s="16"/>
    </row>
    <row r="278" spans="25:40" ht="12.5" x14ac:dyDescent="0.25">
      <c r="Y278" s="15"/>
      <c r="AI278" s="16"/>
      <c r="AJ278" s="16"/>
      <c r="AK278" s="16"/>
      <c r="AL278" s="16"/>
      <c r="AM278" s="16"/>
      <c r="AN278" s="16"/>
    </row>
    <row r="279" spans="25:40" ht="12.5" x14ac:dyDescent="0.25">
      <c r="Y279" s="15"/>
      <c r="AI279" s="16"/>
      <c r="AJ279" s="16"/>
      <c r="AK279" s="16"/>
      <c r="AL279" s="16"/>
      <c r="AM279" s="16"/>
      <c r="AN279" s="16"/>
    </row>
    <row r="280" spans="25:40" ht="12.5" x14ac:dyDescent="0.25">
      <c r="Y280" s="15"/>
      <c r="AI280" s="16"/>
      <c r="AJ280" s="16"/>
      <c r="AK280" s="16"/>
      <c r="AL280" s="16"/>
      <c r="AM280" s="16"/>
      <c r="AN280" s="16"/>
    </row>
    <row r="281" spans="25:40" ht="12.5" x14ac:dyDescent="0.25">
      <c r="Y281" s="15"/>
      <c r="AI281" s="16"/>
      <c r="AJ281" s="16"/>
      <c r="AK281" s="16"/>
      <c r="AL281" s="16"/>
      <c r="AM281" s="16"/>
      <c r="AN281" s="16"/>
    </row>
    <row r="282" spans="25:40" ht="12.5" x14ac:dyDescent="0.25">
      <c r="Y282" s="15"/>
      <c r="AI282" s="16"/>
      <c r="AJ282" s="16"/>
      <c r="AK282" s="16"/>
      <c r="AL282" s="16"/>
      <c r="AM282" s="16"/>
      <c r="AN282" s="16"/>
    </row>
    <row r="283" spans="25:40" ht="12.5" x14ac:dyDescent="0.25">
      <c r="Y283" s="15"/>
      <c r="AI283" s="16"/>
      <c r="AJ283" s="16"/>
      <c r="AK283" s="16"/>
      <c r="AL283" s="16"/>
      <c r="AM283" s="16"/>
      <c r="AN283" s="16"/>
    </row>
    <row r="284" spans="25:40" ht="12.5" x14ac:dyDescent="0.25">
      <c r="Y284" s="15"/>
      <c r="AI284" s="16"/>
      <c r="AJ284" s="16"/>
      <c r="AK284" s="16"/>
      <c r="AL284" s="16"/>
      <c r="AM284" s="16"/>
      <c r="AN284" s="16"/>
    </row>
    <row r="285" spans="25:40" ht="12.5" x14ac:dyDescent="0.25">
      <c r="Y285" s="15"/>
      <c r="AI285" s="16"/>
      <c r="AJ285" s="16"/>
      <c r="AK285" s="16"/>
      <c r="AL285" s="16"/>
      <c r="AM285" s="16"/>
      <c r="AN285" s="16"/>
    </row>
    <row r="286" spans="25:40" ht="12.5" x14ac:dyDescent="0.25">
      <c r="Y286" s="15"/>
      <c r="AI286" s="16"/>
      <c r="AJ286" s="16"/>
      <c r="AK286" s="16"/>
      <c r="AL286" s="16"/>
      <c r="AM286" s="16"/>
      <c r="AN286" s="16"/>
    </row>
    <row r="287" spans="25:40" ht="12.5" x14ac:dyDescent="0.25">
      <c r="Y287" s="15"/>
      <c r="AI287" s="16"/>
      <c r="AJ287" s="16"/>
      <c r="AK287" s="16"/>
      <c r="AL287" s="16"/>
      <c r="AM287" s="16"/>
      <c r="AN287" s="16"/>
    </row>
    <row r="288" spans="25:40" ht="12.5" x14ac:dyDescent="0.25">
      <c r="Y288" s="15"/>
      <c r="AI288" s="16"/>
      <c r="AJ288" s="16"/>
      <c r="AK288" s="16"/>
      <c r="AL288" s="16"/>
      <c r="AM288" s="16"/>
      <c r="AN288" s="16"/>
    </row>
    <row r="289" spans="25:40" ht="12.5" x14ac:dyDescent="0.25">
      <c r="Y289" s="15"/>
      <c r="AI289" s="16"/>
      <c r="AJ289" s="16"/>
      <c r="AK289" s="16"/>
      <c r="AL289" s="16"/>
      <c r="AM289" s="16"/>
      <c r="AN289" s="16"/>
    </row>
    <row r="290" spans="25:40" ht="12.5" x14ac:dyDescent="0.25">
      <c r="Y290" s="15"/>
      <c r="AI290" s="16"/>
      <c r="AJ290" s="16"/>
      <c r="AK290" s="16"/>
      <c r="AL290" s="16"/>
      <c r="AM290" s="16"/>
      <c r="AN290" s="16"/>
    </row>
    <row r="291" spans="25:40" ht="12.5" x14ac:dyDescent="0.25">
      <c r="Y291" s="15"/>
      <c r="AI291" s="16"/>
      <c r="AJ291" s="16"/>
      <c r="AK291" s="16"/>
      <c r="AL291" s="16"/>
      <c r="AM291" s="16"/>
      <c r="AN291" s="16"/>
    </row>
    <row r="292" spans="25:40" ht="12.5" x14ac:dyDescent="0.25">
      <c r="Y292" s="15"/>
      <c r="AI292" s="16"/>
      <c r="AJ292" s="16"/>
      <c r="AK292" s="16"/>
      <c r="AL292" s="16"/>
      <c r="AM292" s="16"/>
      <c r="AN292" s="16"/>
    </row>
    <row r="293" spans="25:40" ht="12.5" x14ac:dyDescent="0.25">
      <c r="Y293" s="15"/>
      <c r="AI293" s="16"/>
      <c r="AJ293" s="16"/>
      <c r="AK293" s="16"/>
      <c r="AL293" s="16"/>
      <c r="AM293" s="16"/>
      <c r="AN293" s="16"/>
    </row>
    <row r="294" spans="25:40" ht="12.5" x14ac:dyDescent="0.25">
      <c r="Y294" s="15"/>
      <c r="AI294" s="16"/>
      <c r="AJ294" s="16"/>
      <c r="AK294" s="16"/>
      <c r="AL294" s="16"/>
      <c r="AM294" s="16"/>
      <c r="AN294" s="16"/>
    </row>
    <row r="295" spans="25:40" ht="12.5" x14ac:dyDescent="0.25">
      <c r="Y295" s="15"/>
      <c r="AI295" s="16"/>
      <c r="AJ295" s="16"/>
      <c r="AK295" s="16"/>
      <c r="AL295" s="16"/>
      <c r="AM295" s="16"/>
      <c r="AN295" s="16"/>
    </row>
    <row r="296" spans="25:40" ht="12.5" x14ac:dyDescent="0.25">
      <c r="Y296" s="15"/>
      <c r="AI296" s="16"/>
      <c r="AJ296" s="16"/>
      <c r="AK296" s="16"/>
      <c r="AL296" s="16"/>
      <c r="AM296" s="16"/>
      <c r="AN296" s="16"/>
    </row>
    <row r="297" spans="25:40" ht="12.5" x14ac:dyDescent="0.25">
      <c r="Y297" s="15"/>
      <c r="AI297" s="16"/>
      <c r="AJ297" s="16"/>
      <c r="AK297" s="16"/>
      <c r="AL297" s="16"/>
      <c r="AM297" s="16"/>
      <c r="AN297" s="16"/>
    </row>
    <row r="298" spans="25:40" ht="12.5" x14ac:dyDescent="0.25">
      <c r="Y298" s="15"/>
      <c r="AI298" s="16"/>
      <c r="AJ298" s="16"/>
      <c r="AK298" s="16"/>
      <c r="AL298" s="16"/>
      <c r="AM298" s="16"/>
      <c r="AN298" s="16"/>
    </row>
    <row r="299" spans="25:40" ht="12.5" x14ac:dyDescent="0.25">
      <c r="Y299" s="15"/>
      <c r="AI299" s="16"/>
      <c r="AJ299" s="16"/>
      <c r="AK299" s="16"/>
      <c r="AL299" s="16"/>
      <c r="AM299" s="16"/>
      <c r="AN299" s="16"/>
    </row>
    <row r="300" spans="25:40" ht="12.5" x14ac:dyDescent="0.25">
      <c r="Y300" s="15"/>
      <c r="AI300" s="16"/>
      <c r="AJ300" s="16"/>
      <c r="AK300" s="16"/>
      <c r="AL300" s="16"/>
      <c r="AM300" s="16"/>
      <c r="AN300" s="16"/>
    </row>
    <row r="301" spans="25:40" ht="12.5" x14ac:dyDescent="0.25">
      <c r="Y301" s="15"/>
      <c r="AI301" s="16"/>
      <c r="AJ301" s="16"/>
      <c r="AK301" s="16"/>
      <c r="AL301" s="16"/>
      <c r="AM301" s="16"/>
      <c r="AN301" s="16"/>
    </row>
    <row r="302" spans="25:40" ht="12.5" x14ac:dyDescent="0.25">
      <c r="Y302" s="15"/>
      <c r="AI302" s="16"/>
      <c r="AJ302" s="16"/>
      <c r="AK302" s="16"/>
      <c r="AL302" s="16"/>
      <c r="AM302" s="16"/>
      <c r="AN302" s="16"/>
    </row>
    <row r="303" spans="25:40" ht="12.5" x14ac:dyDescent="0.25">
      <c r="Y303" s="15"/>
      <c r="AI303" s="16"/>
      <c r="AJ303" s="16"/>
      <c r="AK303" s="16"/>
      <c r="AL303" s="16"/>
      <c r="AM303" s="16"/>
      <c r="AN303" s="16"/>
    </row>
    <row r="304" spans="25:40" ht="12.5" x14ac:dyDescent="0.25">
      <c r="Y304" s="15"/>
      <c r="AI304" s="16"/>
      <c r="AJ304" s="16"/>
      <c r="AK304" s="16"/>
      <c r="AL304" s="16"/>
      <c r="AM304" s="16"/>
      <c r="AN304" s="16"/>
    </row>
    <row r="305" spans="25:40" ht="12.5" x14ac:dyDescent="0.25">
      <c r="Y305" s="15"/>
      <c r="AI305" s="16"/>
      <c r="AJ305" s="16"/>
      <c r="AK305" s="16"/>
      <c r="AL305" s="16"/>
      <c r="AM305" s="16"/>
      <c r="AN305" s="16"/>
    </row>
    <row r="306" spans="25:40" ht="12.5" x14ac:dyDescent="0.25">
      <c r="Y306" s="15"/>
      <c r="AI306" s="16"/>
      <c r="AJ306" s="16"/>
      <c r="AK306" s="16"/>
      <c r="AL306" s="16"/>
      <c r="AM306" s="16"/>
      <c r="AN306" s="16"/>
    </row>
    <row r="307" spans="25:40" ht="12.5" x14ac:dyDescent="0.25">
      <c r="Y307" s="15"/>
      <c r="AI307" s="16"/>
      <c r="AJ307" s="16"/>
      <c r="AK307" s="16"/>
      <c r="AL307" s="16"/>
      <c r="AM307" s="16"/>
      <c r="AN307" s="16"/>
    </row>
    <row r="308" spans="25:40" ht="12.5" x14ac:dyDescent="0.25">
      <c r="Y308" s="15"/>
      <c r="AI308" s="16"/>
      <c r="AJ308" s="16"/>
      <c r="AK308" s="16"/>
      <c r="AL308" s="16"/>
      <c r="AM308" s="16"/>
      <c r="AN308" s="16"/>
    </row>
    <row r="309" spans="25:40" ht="12.5" x14ac:dyDescent="0.25">
      <c r="Y309" s="15"/>
      <c r="AI309" s="16"/>
      <c r="AJ309" s="16"/>
      <c r="AK309" s="16"/>
      <c r="AL309" s="16"/>
      <c r="AM309" s="16"/>
      <c r="AN309" s="16"/>
    </row>
    <row r="310" spans="25:40" ht="12.5" x14ac:dyDescent="0.25">
      <c r="Y310" s="15"/>
      <c r="AI310" s="16"/>
      <c r="AJ310" s="16"/>
      <c r="AK310" s="16"/>
      <c r="AL310" s="16"/>
      <c r="AM310" s="16"/>
      <c r="AN310" s="16"/>
    </row>
    <row r="311" spans="25:40" ht="12.5" x14ac:dyDescent="0.25">
      <c r="Y311" s="15"/>
      <c r="AI311" s="16"/>
      <c r="AJ311" s="16"/>
      <c r="AK311" s="16"/>
      <c r="AL311" s="16"/>
      <c r="AM311" s="16"/>
      <c r="AN311" s="16"/>
    </row>
    <row r="312" spans="25:40" ht="12.5" x14ac:dyDescent="0.25">
      <c r="Y312" s="15"/>
      <c r="AI312" s="16"/>
      <c r="AJ312" s="16"/>
      <c r="AK312" s="16"/>
      <c r="AL312" s="16"/>
      <c r="AM312" s="16"/>
      <c r="AN312" s="16"/>
    </row>
    <row r="313" spans="25:40" ht="12.5" x14ac:dyDescent="0.25">
      <c r="Y313" s="15"/>
      <c r="AI313" s="16"/>
      <c r="AJ313" s="16"/>
      <c r="AK313" s="16"/>
      <c r="AL313" s="16"/>
      <c r="AM313" s="16"/>
      <c r="AN313" s="16"/>
    </row>
    <row r="314" spans="25:40" ht="12.5" x14ac:dyDescent="0.25">
      <c r="Y314" s="15"/>
      <c r="AI314" s="16"/>
      <c r="AJ314" s="16"/>
      <c r="AK314" s="16"/>
      <c r="AL314" s="16"/>
      <c r="AM314" s="16"/>
      <c r="AN314" s="16"/>
    </row>
    <row r="315" spans="25:40" ht="12.5" x14ac:dyDescent="0.25">
      <c r="Y315" s="15"/>
      <c r="AI315" s="16"/>
      <c r="AJ315" s="16"/>
      <c r="AK315" s="16"/>
      <c r="AL315" s="16"/>
      <c r="AM315" s="16"/>
      <c r="AN315" s="16"/>
    </row>
    <row r="316" spans="25:40" ht="12.5" x14ac:dyDescent="0.25">
      <c r="Y316" s="15"/>
      <c r="AI316" s="16"/>
      <c r="AJ316" s="16"/>
      <c r="AK316" s="16"/>
      <c r="AL316" s="16"/>
      <c r="AM316" s="16"/>
      <c r="AN316" s="16"/>
    </row>
    <row r="317" spans="25:40" ht="12.5" x14ac:dyDescent="0.25">
      <c r="Y317" s="15"/>
      <c r="AI317" s="16"/>
      <c r="AJ317" s="16"/>
      <c r="AK317" s="16"/>
      <c r="AL317" s="16"/>
      <c r="AM317" s="16"/>
      <c r="AN317" s="16"/>
    </row>
    <row r="318" spans="25:40" ht="12.5" x14ac:dyDescent="0.25">
      <c r="Y318" s="15"/>
      <c r="AI318" s="16"/>
      <c r="AJ318" s="16"/>
      <c r="AK318" s="16"/>
      <c r="AL318" s="16"/>
      <c r="AM318" s="16"/>
      <c r="AN318" s="16"/>
    </row>
    <row r="319" spans="25:40" ht="12.5" x14ac:dyDescent="0.25">
      <c r="Y319" s="15"/>
      <c r="AI319" s="16"/>
      <c r="AJ319" s="16"/>
      <c r="AK319" s="16"/>
      <c r="AL319" s="16"/>
      <c r="AM319" s="16"/>
      <c r="AN319" s="16"/>
    </row>
    <row r="320" spans="25:40" ht="12.5" x14ac:dyDescent="0.25">
      <c r="Y320" s="15"/>
      <c r="AI320" s="16"/>
      <c r="AJ320" s="16"/>
      <c r="AK320" s="16"/>
      <c r="AL320" s="16"/>
      <c r="AM320" s="16"/>
      <c r="AN320" s="16"/>
    </row>
    <row r="321" spans="25:40" ht="12.5" x14ac:dyDescent="0.25">
      <c r="Y321" s="15"/>
      <c r="AI321" s="16"/>
      <c r="AJ321" s="16"/>
      <c r="AK321" s="16"/>
      <c r="AL321" s="16"/>
      <c r="AM321" s="16"/>
      <c r="AN321" s="16"/>
    </row>
    <row r="322" spans="25:40" ht="12.5" x14ac:dyDescent="0.25">
      <c r="Y322" s="15"/>
      <c r="AI322" s="16"/>
      <c r="AJ322" s="16"/>
      <c r="AK322" s="16"/>
      <c r="AL322" s="16"/>
      <c r="AM322" s="16"/>
      <c r="AN322" s="16"/>
    </row>
    <row r="323" spans="25:40" ht="12.5" x14ac:dyDescent="0.25">
      <c r="Y323" s="15"/>
      <c r="AI323" s="16"/>
      <c r="AJ323" s="16"/>
      <c r="AK323" s="16"/>
      <c r="AL323" s="16"/>
      <c r="AM323" s="16"/>
      <c r="AN323" s="16"/>
    </row>
    <row r="324" spans="25:40" ht="12.5" x14ac:dyDescent="0.25">
      <c r="Y324" s="15"/>
      <c r="AI324" s="16"/>
      <c r="AJ324" s="16"/>
      <c r="AK324" s="16"/>
      <c r="AL324" s="16"/>
      <c r="AM324" s="16"/>
      <c r="AN324" s="16"/>
    </row>
    <row r="325" spans="25:40" ht="12.5" x14ac:dyDescent="0.25">
      <c r="Y325" s="15"/>
      <c r="AI325" s="16"/>
      <c r="AJ325" s="16"/>
      <c r="AK325" s="16"/>
      <c r="AL325" s="16"/>
      <c r="AM325" s="16"/>
      <c r="AN325" s="16"/>
    </row>
    <row r="326" spans="25:40" ht="12.5" x14ac:dyDescent="0.25">
      <c r="Y326" s="15"/>
      <c r="AI326" s="16"/>
      <c r="AJ326" s="16"/>
      <c r="AK326" s="16"/>
      <c r="AL326" s="16"/>
      <c r="AM326" s="16"/>
      <c r="AN326" s="16"/>
    </row>
    <row r="327" spans="25:40" ht="12.5" x14ac:dyDescent="0.25">
      <c r="Y327" s="15"/>
      <c r="AI327" s="16"/>
      <c r="AJ327" s="16"/>
      <c r="AK327" s="16"/>
      <c r="AL327" s="16"/>
      <c r="AM327" s="16"/>
      <c r="AN327" s="16"/>
    </row>
    <row r="328" spans="25:40" ht="12.5" x14ac:dyDescent="0.25">
      <c r="Y328" s="15"/>
      <c r="AI328" s="16"/>
      <c r="AJ328" s="16"/>
      <c r="AK328" s="16"/>
      <c r="AL328" s="16"/>
      <c r="AM328" s="16"/>
      <c r="AN328" s="16"/>
    </row>
    <row r="329" spans="25:40" ht="12.5" x14ac:dyDescent="0.25">
      <c r="Y329" s="15"/>
      <c r="AI329" s="16"/>
      <c r="AJ329" s="16"/>
      <c r="AK329" s="16"/>
      <c r="AL329" s="16"/>
      <c r="AM329" s="16"/>
      <c r="AN329" s="16"/>
    </row>
    <row r="330" spans="25:40" ht="12.5" x14ac:dyDescent="0.25">
      <c r="Y330" s="15"/>
      <c r="AI330" s="16"/>
      <c r="AJ330" s="16"/>
      <c r="AK330" s="16"/>
      <c r="AL330" s="16"/>
      <c r="AM330" s="16"/>
      <c r="AN330" s="16"/>
    </row>
    <row r="331" spans="25:40" ht="12.5" x14ac:dyDescent="0.25">
      <c r="Y331" s="15"/>
      <c r="AI331" s="16"/>
      <c r="AJ331" s="16"/>
      <c r="AK331" s="16"/>
      <c r="AL331" s="16"/>
      <c r="AM331" s="16"/>
      <c r="AN331" s="16"/>
    </row>
    <row r="332" spans="25:40" ht="12.5" x14ac:dyDescent="0.25">
      <c r="Y332" s="15"/>
      <c r="AI332" s="16"/>
      <c r="AJ332" s="16"/>
      <c r="AK332" s="16"/>
      <c r="AL332" s="16"/>
      <c r="AM332" s="16"/>
      <c r="AN332" s="16"/>
    </row>
    <row r="333" spans="25:40" ht="12.5" x14ac:dyDescent="0.25">
      <c r="Y333" s="15"/>
      <c r="AI333" s="16"/>
      <c r="AJ333" s="16"/>
      <c r="AK333" s="16"/>
      <c r="AL333" s="16"/>
      <c r="AM333" s="16"/>
      <c r="AN333" s="16"/>
    </row>
    <row r="334" spans="25:40" ht="12.5" x14ac:dyDescent="0.25">
      <c r="Y334" s="15"/>
      <c r="AI334" s="16"/>
      <c r="AJ334" s="16"/>
      <c r="AK334" s="16"/>
      <c r="AL334" s="16"/>
      <c r="AM334" s="16"/>
      <c r="AN334" s="16"/>
    </row>
    <row r="335" spans="25:40" ht="12.5" x14ac:dyDescent="0.25">
      <c r="Y335" s="15"/>
      <c r="AI335" s="16"/>
      <c r="AJ335" s="16"/>
      <c r="AK335" s="16"/>
      <c r="AL335" s="16"/>
      <c r="AM335" s="16"/>
      <c r="AN335" s="16"/>
    </row>
    <row r="336" spans="25:40" ht="12.5" x14ac:dyDescent="0.25">
      <c r="Y336" s="15"/>
      <c r="AI336" s="16"/>
      <c r="AJ336" s="16"/>
      <c r="AK336" s="16"/>
      <c r="AL336" s="16"/>
      <c r="AM336" s="16"/>
      <c r="AN336" s="16"/>
    </row>
    <row r="337" spans="25:40" ht="12.5" x14ac:dyDescent="0.25">
      <c r="Y337" s="15"/>
      <c r="AI337" s="16"/>
      <c r="AJ337" s="16"/>
      <c r="AK337" s="16"/>
      <c r="AL337" s="16"/>
      <c r="AM337" s="16"/>
      <c r="AN337" s="16"/>
    </row>
    <row r="338" spans="25:40" ht="12.5" x14ac:dyDescent="0.25">
      <c r="Y338" s="15"/>
      <c r="AI338" s="16"/>
      <c r="AJ338" s="16"/>
      <c r="AK338" s="16"/>
      <c r="AL338" s="16"/>
      <c r="AM338" s="16"/>
      <c r="AN338" s="16"/>
    </row>
    <row r="339" spans="25:40" ht="12.5" x14ac:dyDescent="0.25">
      <c r="Y339" s="15"/>
      <c r="AI339" s="16"/>
      <c r="AJ339" s="16"/>
      <c r="AK339" s="16"/>
      <c r="AL339" s="16"/>
      <c r="AM339" s="16"/>
      <c r="AN339" s="16"/>
    </row>
    <row r="340" spans="25:40" ht="12.5" x14ac:dyDescent="0.25">
      <c r="Y340" s="15"/>
      <c r="AI340" s="16"/>
      <c r="AJ340" s="16"/>
      <c r="AK340" s="16"/>
      <c r="AL340" s="16"/>
      <c r="AM340" s="16"/>
      <c r="AN340" s="16"/>
    </row>
    <row r="341" spans="25:40" ht="12.5" x14ac:dyDescent="0.25">
      <c r="Y341" s="15"/>
      <c r="AI341" s="16"/>
      <c r="AJ341" s="16"/>
      <c r="AK341" s="16"/>
      <c r="AL341" s="16"/>
      <c r="AM341" s="16"/>
      <c r="AN341" s="16"/>
    </row>
    <row r="342" spans="25:40" ht="12.5" x14ac:dyDescent="0.25">
      <c r="Y342" s="15"/>
      <c r="AI342" s="16"/>
      <c r="AJ342" s="16"/>
      <c r="AK342" s="16"/>
      <c r="AL342" s="16"/>
      <c r="AM342" s="16"/>
      <c r="AN342" s="16"/>
    </row>
    <row r="343" spans="25:40" ht="12.5" x14ac:dyDescent="0.25">
      <c r="Y343" s="15"/>
      <c r="AI343" s="16"/>
      <c r="AJ343" s="16"/>
      <c r="AK343" s="16"/>
      <c r="AL343" s="16"/>
      <c r="AM343" s="16"/>
      <c r="AN343" s="16"/>
    </row>
    <row r="344" spans="25:40" ht="12.5" x14ac:dyDescent="0.25">
      <c r="Y344" s="15"/>
      <c r="AI344" s="16"/>
      <c r="AJ344" s="16"/>
      <c r="AK344" s="16"/>
      <c r="AL344" s="16"/>
      <c r="AM344" s="16"/>
      <c r="AN344" s="16"/>
    </row>
    <row r="345" spans="25:40" ht="12.5" x14ac:dyDescent="0.25">
      <c r="Y345" s="15"/>
      <c r="AI345" s="16"/>
      <c r="AJ345" s="16"/>
      <c r="AK345" s="16"/>
      <c r="AL345" s="16"/>
      <c r="AM345" s="16"/>
      <c r="AN345" s="16"/>
    </row>
    <row r="346" spans="25:40" ht="12.5" x14ac:dyDescent="0.25">
      <c r="Y346" s="15"/>
      <c r="AI346" s="16"/>
      <c r="AJ346" s="16"/>
      <c r="AK346" s="16"/>
      <c r="AL346" s="16"/>
      <c r="AM346" s="16"/>
      <c r="AN346" s="16"/>
    </row>
    <row r="347" spans="25:40" ht="12.5" x14ac:dyDescent="0.25">
      <c r="Y347" s="15"/>
      <c r="AI347" s="16"/>
      <c r="AJ347" s="16"/>
      <c r="AK347" s="16"/>
      <c r="AL347" s="16"/>
      <c r="AM347" s="16"/>
      <c r="AN347" s="16"/>
    </row>
    <row r="348" spans="25:40" ht="12.5" x14ac:dyDescent="0.25">
      <c r="Y348" s="15"/>
      <c r="AI348" s="16"/>
      <c r="AJ348" s="16"/>
      <c r="AK348" s="16"/>
      <c r="AL348" s="16"/>
      <c r="AM348" s="16"/>
      <c r="AN348" s="16"/>
    </row>
    <row r="349" spans="25:40" ht="12.5" x14ac:dyDescent="0.25">
      <c r="Y349" s="15"/>
      <c r="AI349" s="16"/>
      <c r="AJ349" s="16"/>
      <c r="AK349" s="16"/>
      <c r="AL349" s="16"/>
      <c r="AM349" s="16"/>
      <c r="AN349" s="16"/>
    </row>
    <row r="350" spans="25:40" ht="12.5" x14ac:dyDescent="0.25">
      <c r="Y350" s="15"/>
      <c r="AI350" s="16"/>
      <c r="AJ350" s="16"/>
      <c r="AK350" s="16"/>
      <c r="AL350" s="16"/>
      <c r="AM350" s="16"/>
      <c r="AN350" s="16"/>
    </row>
    <row r="351" spans="25:40" ht="12.5" x14ac:dyDescent="0.25">
      <c r="Y351" s="15"/>
      <c r="AI351" s="16"/>
      <c r="AJ351" s="16"/>
      <c r="AK351" s="16"/>
      <c r="AL351" s="16"/>
      <c r="AM351" s="16"/>
      <c r="AN351" s="16"/>
    </row>
    <row r="352" spans="25:40" ht="12.5" x14ac:dyDescent="0.25">
      <c r="Y352" s="15"/>
      <c r="AI352" s="16"/>
      <c r="AJ352" s="16"/>
      <c r="AK352" s="16"/>
      <c r="AL352" s="16"/>
      <c r="AM352" s="16"/>
      <c r="AN352" s="16"/>
    </row>
    <row r="353" spans="25:40" ht="12.5" x14ac:dyDescent="0.25">
      <c r="Y353" s="15"/>
      <c r="AI353" s="16"/>
      <c r="AJ353" s="16"/>
      <c r="AK353" s="16"/>
      <c r="AL353" s="16"/>
      <c r="AM353" s="16"/>
      <c r="AN353" s="16"/>
    </row>
    <row r="354" spans="25:40" ht="12.5" x14ac:dyDescent="0.25">
      <c r="Y354" s="15"/>
      <c r="AI354" s="16"/>
      <c r="AJ354" s="16"/>
      <c r="AK354" s="16"/>
      <c r="AL354" s="16"/>
      <c r="AM354" s="16"/>
      <c r="AN354" s="16"/>
    </row>
    <row r="355" spans="25:40" ht="12.5" x14ac:dyDescent="0.25">
      <c r="Y355" s="15"/>
      <c r="AI355" s="16"/>
      <c r="AJ355" s="16"/>
      <c r="AK355" s="16"/>
      <c r="AL355" s="16"/>
      <c r="AM355" s="16"/>
      <c r="AN355" s="16"/>
    </row>
    <row r="356" spans="25:40" ht="12.5" x14ac:dyDescent="0.25">
      <c r="Y356" s="15"/>
      <c r="AI356" s="16"/>
      <c r="AJ356" s="16"/>
      <c r="AK356" s="16"/>
      <c r="AL356" s="16"/>
      <c r="AM356" s="16"/>
      <c r="AN356" s="16"/>
    </row>
    <row r="357" spans="25:40" ht="12.5" x14ac:dyDescent="0.25">
      <c r="Y357" s="15"/>
      <c r="AI357" s="16"/>
      <c r="AJ357" s="16"/>
      <c r="AK357" s="16"/>
      <c r="AL357" s="16"/>
      <c r="AM357" s="16"/>
      <c r="AN357" s="16"/>
    </row>
    <row r="358" spans="25:40" ht="12.5" x14ac:dyDescent="0.25">
      <c r="Y358" s="15"/>
      <c r="AI358" s="16"/>
      <c r="AJ358" s="16"/>
      <c r="AK358" s="16"/>
      <c r="AL358" s="16"/>
      <c r="AM358" s="16"/>
      <c r="AN358" s="16"/>
    </row>
    <row r="359" spans="25:40" ht="12.5" x14ac:dyDescent="0.25">
      <c r="Y359" s="15"/>
      <c r="AI359" s="16"/>
      <c r="AJ359" s="16"/>
      <c r="AK359" s="16"/>
      <c r="AL359" s="16"/>
      <c r="AM359" s="16"/>
      <c r="AN359" s="16"/>
    </row>
    <row r="360" spans="25:40" ht="12.5" x14ac:dyDescent="0.25">
      <c r="Y360" s="15"/>
      <c r="AI360" s="16"/>
      <c r="AJ360" s="16"/>
      <c r="AK360" s="16"/>
      <c r="AL360" s="16"/>
      <c r="AM360" s="16"/>
      <c r="AN360" s="16"/>
    </row>
    <row r="361" spans="25:40" ht="12.5" x14ac:dyDescent="0.25">
      <c r="Y361" s="15"/>
      <c r="AI361" s="16"/>
      <c r="AJ361" s="16"/>
      <c r="AK361" s="16"/>
      <c r="AL361" s="16"/>
      <c r="AM361" s="16"/>
      <c r="AN361" s="16"/>
    </row>
    <row r="362" spans="25:40" ht="12.5" x14ac:dyDescent="0.25">
      <c r="Y362" s="15"/>
      <c r="AI362" s="16"/>
      <c r="AJ362" s="16"/>
      <c r="AK362" s="16"/>
      <c r="AL362" s="16"/>
      <c r="AM362" s="16"/>
      <c r="AN362" s="16"/>
    </row>
    <row r="363" spans="25:40" ht="12.5" x14ac:dyDescent="0.25">
      <c r="Y363" s="15"/>
      <c r="AI363" s="16"/>
      <c r="AJ363" s="16"/>
      <c r="AK363" s="16"/>
      <c r="AL363" s="16"/>
      <c r="AM363" s="16"/>
      <c r="AN363" s="16"/>
    </row>
    <row r="364" spans="25:40" ht="12.5" x14ac:dyDescent="0.25">
      <c r="Y364" s="15"/>
      <c r="AI364" s="16"/>
      <c r="AJ364" s="16"/>
      <c r="AK364" s="16"/>
      <c r="AL364" s="16"/>
      <c r="AM364" s="16"/>
      <c r="AN364" s="16"/>
    </row>
    <row r="365" spans="25:40" ht="12.5" x14ac:dyDescent="0.25">
      <c r="Y365" s="15"/>
      <c r="AI365" s="16"/>
      <c r="AJ365" s="16"/>
      <c r="AK365" s="16"/>
      <c r="AL365" s="16"/>
      <c r="AM365" s="16"/>
      <c r="AN365" s="16"/>
    </row>
    <row r="366" spans="25:40" ht="12.5" x14ac:dyDescent="0.25">
      <c r="Y366" s="15"/>
      <c r="AI366" s="16"/>
      <c r="AJ366" s="16"/>
      <c r="AK366" s="16"/>
      <c r="AL366" s="16"/>
      <c r="AM366" s="16"/>
      <c r="AN366" s="16"/>
    </row>
    <row r="367" spans="25:40" ht="12.5" x14ac:dyDescent="0.25">
      <c r="Y367" s="15"/>
      <c r="AI367" s="16"/>
      <c r="AJ367" s="16"/>
      <c r="AK367" s="16"/>
      <c r="AL367" s="16"/>
      <c r="AM367" s="16"/>
      <c r="AN367" s="16"/>
    </row>
    <row r="368" spans="25:40" ht="12.5" x14ac:dyDescent="0.25">
      <c r="Y368" s="15"/>
      <c r="AI368" s="16"/>
      <c r="AJ368" s="16"/>
      <c r="AK368" s="16"/>
      <c r="AL368" s="16"/>
      <c r="AM368" s="16"/>
      <c r="AN368" s="16"/>
    </row>
    <row r="369" spans="25:40" ht="12.5" x14ac:dyDescent="0.25">
      <c r="Y369" s="15"/>
      <c r="AI369" s="16"/>
      <c r="AJ369" s="16"/>
      <c r="AK369" s="16"/>
      <c r="AL369" s="16"/>
      <c r="AM369" s="16"/>
      <c r="AN369" s="16"/>
    </row>
    <row r="370" spans="25:40" ht="12.5" x14ac:dyDescent="0.25">
      <c r="Y370" s="15"/>
      <c r="AI370" s="16"/>
      <c r="AJ370" s="16"/>
      <c r="AK370" s="16"/>
      <c r="AL370" s="16"/>
      <c r="AM370" s="16"/>
      <c r="AN370" s="16"/>
    </row>
    <row r="371" spans="25:40" ht="12.5" x14ac:dyDescent="0.25">
      <c r="Y371" s="15"/>
      <c r="AI371" s="16"/>
      <c r="AJ371" s="16"/>
      <c r="AK371" s="16"/>
      <c r="AL371" s="16"/>
      <c r="AM371" s="16"/>
      <c r="AN371" s="16"/>
    </row>
    <row r="372" spans="25:40" ht="12.5" x14ac:dyDescent="0.25">
      <c r="Y372" s="15"/>
      <c r="AI372" s="16"/>
      <c r="AJ372" s="16"/>
      <c r="AK372" s="16"/>
      <c r="AL372" s="16"/>
      <c r="AM372" s="16"/>
      <c r="AN372" s="16"/>
    </row>
    <row r="373" spans="25:40" ht="12.5" x14ac:dyDescent="0.25">
      <c r="Y373" s="15"/>
      <c r="AI373" s="16"/>
      <c r="AJ373" s="16"/>
      <c r="AK373" s="16"/>
      <c r="AL373" s="16"/>
      <c r="AM373" s="16"/>
      <c r="AN373" s="16"/>
    </row>
    <row r="374" spans="25:40" ht="12.5" x14ac:dyDescent="0.25">
      <c r="Y374" s="15"/>
      <c r="AI374" s="16"/>
      <c r="AJ374" s="16"/>
      <c r="AK374" s="16"/>
      <c r="AL374" s="16"/>
      <c r="AM374" s="16"/>
      <c r="AN374" s="16"/>
    </row>
    <row r="375" spans="25:40" ht="12.5" x14ac:dyDescent="0.25">
      <c r="Y375" s="15"/>
      <c r="AI375" s="16"/>
      <c r="AJ375" s="16"/>
      <c r="AK375" s="16"/>
      <c r="AL375" s="16"/>
      <c r="AM375" s="16"/>
      <c r="AN375" s="16"/>
    </row>
    <row r="376" spans="25:40" ht="12.5" x14ac:dyDescent="0.25">
      <c r="Y376" s="15"/>
      <c r="AI376" s="16"/>
      <c r="AJ376" s="16"/>
      <c r="AK376" s="16"/>
      <c r="AL376" s="16"/>
      <c r="AM376" s="16"/>
      <c r="AN376" s="16"/>
    </row>
    <row r="377" spans="25:40" ht="12.5" x14ac:dyDescent="0.25">
      <c r="Y377" s="15"/>
      <c r="AI377" s="16"/>
      <c r="AJ377" s="16"/>
      <c r="AK377" s="16"/>
      <c r="AL377" s="16"/>
      <c r="AM377" s="16"/>
      <c r="AN377" s="16"/>
    </row>
    <row r="378" spans="25:40" ht="12.5" x14ac:dyDescent="0.25">
      <c r="Y378" s="15"/>
      <c r="AI378" s="16"/>
      <c r="AJ378" s="16"/>
      <c r="AK378" s="16"/>
      <c r="AL378" s="16"/>
      <c r="AM378" s="16"/>
      <c r="AN378" s="16"/>
    </row>
    <row r="379" spans="25:40" ht="12.5" x14ac:dyDescent="0.25">
      <c r="Y379" s="15"/>
      <c r="AI379" s="16"/>
      <c r="AJ379" s="16"/>
      <c r="AK379" s="16"/>
      <c r="AL379" s="16"/>
      <c r="AM379" s="16"/>
      <c r="AN379" s="16"/>
    </row>
    <row r="380" spans="25:40" ht="12.5" x14ac:dyDescent="0.25">
      <c r="Y380" s="15"/>
      <c r="AI380" s="16"/>
      <c r="AJ380" s="16"/>
      <c r="AK380" s="16"/>
      <c r="AL380" s="16"/>
      <c r="AM380" s="16"/>
      <c r="AN380" s="16"/>
    </row>
    <row r="381" spans="25:40" ht="12.5" x14ac:dyDescent="0.25">
      <c r="Y381" s="15"/>
      <c r="AI381" s="16"/>
      <c r="AJ381" s="16"/>
      <c r="AK381" s="16"/>
      <c r="AL381" s="16"/>
      <c r="AM381" s="16"/>
      <c r="AN381" s="16"/>
    </row>
    <row r="382" spans="25:40" ht="12.5" x14ac:dyDescent="0.25">
      <c r="Y382" s="15"/>
      <c r="AI382" s="16"/>
      <c r="AJ382" s="16"/>
      <c r="AK382" s="16"/>
      <c r="AL382" s="16"/>
      <c r="AM382" s="16"/>
      <c r="AN382" s="16"/>
    </row>
    <row r="383" spans="25:40" ht="12.5" x14ac:dyDescent="0.25">
      <c r="Y383" s="15"/>
      <c r="AI383" s="16"/>
      <c r="AJ383" s="16"/>
      <c r="AK383" s="16"/>
      <c r="AL383" s="16"/>
      <c r="AM383" s="16"/>
      <c r="AN383" s="16"/>
    </row>
    <row r="384" spans="25:40" ht="12.5" x14ac:dyDescent="0.25">
      <c r="Y384" s="15"/>
      <c r="AI384" s="16"/>
      <c r="AJ384" s="16"/>
      <c r="AK384" s="16"/>
      <c r="AL384" s="16"/>
      <c r="AM384" s="16"/>
      <c r="AN384" s="16"/>
    </row>
    <row r="385" spans="25:40" ht="12.5" x14ac:dyDescent="0.25">
      <c r="Y385" s="15"/>
      <c r="AI385" s="16"/>
      <c r="AJ385" s="16"/>
      <c r="AK385" s="16"/>
      <c r="AL385" s="16"/>
      <c r="AM385" s="16"/>
      <c r="AN385" s="16"/>
    </row>
    <row r="386" spans="25:40" ht="12.5" x14ac:dyDescent="0.25">
      <c r="Y386" s="15"/>
      <c r="AI386" s="16"/>
      <c r="AJ386" s="16"/>
      <c r="AK386" s="16"/>
      <c r="AL386" s="16"/>
      <c r="AM386" s="16"/>
      <c r="AN386" s="16"/>
    </row>
    <row r="387" spans="25:40" ht="12.5" x14ac:dyDescent="0.25">
      <c r="Y387" s="15"/>
      <c r="AI387" s="16"/>
      <c r="AJ387" s="16"/>
      <c r="AK387" s="16"/>
      <c r="AL387" s="16"/>
      <c r="AM387" s="16"/>
      <c r="AN387" s="16"/>
    </row>
    <row r="388" spans="25:40" ht="12.5" x14ac:dyDescent="0.25">
      <c r="Y388" s="15"/>
      <c r="AI388" s="16"/>
      <c r="AJ388" s="16"/>
      <c r="AK388" s="16"/>
      <c r="AL388" s="16"/>
      <c r="AM388" s="16"/>
      <c r="AN388" s="16"/>
    </row>
    <row r="389" spans="25:40" ht="12.5" x14ac:dyDescent="0.25">
      <c r="Y389" s="15"/>
      <c r="AI389" s="16"/>
      <c r="AJ389" s="16"/>
      <c r="AK389" s="16"/>
      <c r="AL389" s="16"/>
      <c r="AM389" s="16"/>
      <c r="AN389" s="16"/>
    </row>
    <row r="390" spans="25:40" ht="12.5" x14ac:dyDescent="0.25">
      <c r="Y390" s="15"/>
      <c r="AI390" s="16"/>
      <c r="AJ390" s="16"/>
      <c r="AK390" s="16"/>
      <c r="AL390" s="16"/>
      <c r="AM390" s="16"/>
      <c r="AN390" s="16"/>
    </row>
    <row r="391" spans="25:40" ht="12.5" x14ac:dyDescent="0.25">
      <c r="Y391" s="15"/>
      <c r="AI391" s="16"/>
      <c r="AJ391" s="16"/>
      <c r="AK391" s="16"/>
      <c r="AL391" s="16"/>
      <c r="AM391" s="16"/>
      <c r="AN391" s="16"/>
    </row>
    <row r="392" spans="25:40" ht="12.5" x14ac:dyDescent="0.25">
      <c r="Y392" s="15"/>
      <c r="AI392" s="16"/>
      <c r="AJ392" s="16"/>
      <c r="AK392" s="16"/>
      <c r="AL392" s="16"/>
      <c r="AM392" s="16"/>
      <c r="AN392" s="16"/>
    </row>
    <row r="393" spans="25:40" ht="12.5" x14ac:dyDescent="0.25">
      <c r="Y393" s="15"/>
      <c r="AI393" s="16"/>
      <c r="AJ393" s="16"/>
      <c r="AK393" s="16"/>
      <c r="AL393" s="16"/>
      <c r="AM393" s="16"/>
      <c r="AN393" s="16"/>
    </row>
    <row r="394" spans="25:40" ht="12.5" x14ac:dyDescent="0.25">
      <c r="Y394" s="15"/>
      <c r="AI394" s="16"/>
      <c r="AJ394" s="16"/>
      <c r="AK394" s="16"/>
      <c r="AL394" s="16"/>
      <c r="AM394" s="16"/>
      <c r="AN394" s="16"/>
    </row>
    <row r="395" spans="25:40" ht="12.5" x14ac:dyDescent="0.25">
      <c r="Y395" s="15"/>
      <c r="AI395" s="16"/>
      <c r="AJ395" s="16"/>
      <c r="AK395" s="16"/>
      <c r="AL395" s="16"/>
      <c r="AM395" s="16"/>
      <c r="AN395" s="16"/>
    </row>
    <row r="396" spans="25:40" ht="12.5" x14ac:dyDescent="0.25">
      <c r="Y396" s="15"/>
      <c r="AI396" s="16"/>
      <c r="AJ396" s="16"/>
      <c r="AK396" s="16"/>
      <c r="AL396" s="16"/>
      <c r="AM396" s="16"/>
      <c r="AN396" s="16"/>
    </row>
    <row r="397" spans="25:40" ht="12.5" x14ac:dyDescent="0.25">
      <c r="Y397" s="15"/>
      <c r="AI397" s="16"/>
      <c r="AJ397" s="16"/>
      <c r="AK397" s="16"/>
      <c r="AL397" s="16"/>
      <c r="AM397" s="16"/>
      <c r="AN397" s="16"/>
    </row>
    <row r="398" spans="25:40" ht="12.5" x14ac:dyDescent="0.25">
      <c r="Y398" s="15"/>
      <c r="AI398" s="16"/>
      <c r="AJ398" s="16"/>
      <c r="AK398" s="16"/>
      <c r="AL398" s="16"/>
      <c r="AM398" s="16"/>
      <c r="AN398" s="16"/>
    </row>
    <row r="399" spans="25:40" ht="12.5" x14ac:dyDescent="0.25">
      <c r="Y399" s="15"/>
      <c r="AI399" s="16"/>
      <c r="AJ399" s="16"/>
      <c r="AK399" s="16"/>
      <c r="AL399" s="16"/>
      <c r="AM399" s="16"/>
      <c r="AN399" s="16"/>
    </row>
    <row r="400" spans="25:40" ht="12.5" x14ac:dyDescent="0.25">
      <c r="Y400" s="15"/>
      <c r="AI400" s="16"/>
      <c r="AJ400" s="16"/>
      <c r="AK400" s="16"/>
      <c r="AL400" s="16"/>
      <c r="AM400" s="16"/>
      <c r="AN400" s="16"/>
    </row>
    <row r="401" spans="25:40" ht="12.5" x14ac:dyDescent="0.25">
      <c r="Y401" s="15"/>
      <c r="AI401" s="16"/>
      <c r="AJ401" s="16"/>
      <c r="AK401" s="16"/>
      <c r="AL401" s="16"/>
      <c r="AM401" s="16"/>
      <c r="AN401" s="16"/>
    </row>
    <row r="402" spans="25:40" ht="12.5" x14ac:dyDescent="0.25">
      <c r="Y402" s="15"/>
      <c r="AI402" s="16"/>
      <c r="AJ402" s="16"/>
      <c r="AK402" s="16"/>
      <c r="AL402" s="16"/>
      <c r="AM402" s="16"/>
      <c r="AN402" s="16"/>
    </row>
    <row r="403" spans="25:40" ht="12.5" x14ac:dyDescent="0.25">
      <c r="Y403" s="15"/>
      <c r="AI403" s="16"/>
      <c r="AJ403" s="16"/>
      <c r="AK403" s="16"/>
      <c r="AL403" s="16"/>
      <c r="AM403" s="16"/>
      <c r="AN403" s="16"/>
    </row>
    <row r="404" spans="25:40" ht="12.5" x14ac:dyDescent="0.25">
      <c r="Y404" s="15"/>
      <c r="AI404" s="16"/>
      <c r="AJ404" s="16"/>
      <c r="AK404" s="16"/>
      <c r="AL404" s="16"/>
      <c r="AM404" s="16"/>
      <c r="AN404" s="16"/>
    </row>
    <row r="405" spans="25:40" ht="12.5" x14ac:dyDescent="0.25">
      <c r="Y405" s="15"/>
      <c r="AI405" s="16"/>
      <c r="AJ405" s="16"/>
      <c r="AK405" s="16"/>
      <c r="AL405" s="16"/>
      <c r="AM405" s="16"/>
      <c r="AN405" s="16"/>
    </row>
    <row r="406" spans="25:40" ht="12.5" x14ac:dyDescent="0.25">
      <c r="Y406" s="15"/>
      <c r="AI406" s="16"/>
      <c r="AJ406" s="16"/>
      <c r="AK406" s="16"/>
      <c r="AL406" s="16"/>
      <c r="AM406" s="16"/>
      <c r="AN406" s="16"/>
    </row>
    <row r="407" spans="25:40" ht="12.5" x14ac:dyDescent="0.25">
      <c r="Y407" s="15"/>
      <c r="AI407" s="16"/>
      <c r="AJ407" s="16"/>
      <c r="AK407" s="16"/>
      <c r="AL407" s="16"/>
      <c r="AM407" s="16"/>
      <c r="AN407" s="16"/>
    </row>
    <row r="408" spans="25:40" ht="12.5" x14ac:dyDescent="0.25">
      <c r="Y408" s="15"/>
      <c r="AI408" s="16"/>
      <c r="AJ408" s="16"/>
      <c r="AK408" s="16"/>
      <c r="AL408" s="16"/>
      <c r="AM408" s="16"/>
      <c r="AN408" s="16"/>
    </row>
    <row r="409" spans="25:40" ht="12.5" x14ac:dyDescent="0.25">
      <c r="Y409" s="15"/>
      <c r="AI409" s="16"/>
      <c r="AJ409" s="16"/>
      <c r="AK409" s="16"/>
      <c r="AL409" s="16"/>
      <c r="AM409" s="16"/>
      <c r="AN409" s="16"/>
    </row>
    <row r="410" spans="25:40" ht="12.5" x14ac:dyDescent="0.25">
      <c r="Y410" s="15"/>
      <c r="AI410" s="16"/>
      <c r="AJ410" s="16"/>
      <c r="AK410" s="16"/>
      <c r="AL410" s="16"/>
      <c r="AM410" s="16"/>
      <c r="AN410" s="16"/>
    </row>
    <row r="411" spans="25:40" ht="12.5" x14ac:dyDescent="0.25">
      <c r="Y411" s="15"/>
      <c r="AI411" s="16"/>
      <c r="AJ411" s="16"/>
      <c r="AK411" s="16"/>
      <c r="AL411" s="16"/>
      <c r="AM411" s="16"/>
      <c r="AN411" s="16"/>
    </row>
    <row r="412" spans="25:40" ht="12.5" x14ac:dyDescent="0.25">
      <c r="Y412" s="15"/>
      <c r="AI412" s="16"/>
      <c r="AJ412" s="16"/>
      <c r="AK412" s="16"/>
      <c r="AL412" s="16"/>
      <c r="AM412" s="16"/>
      <c r="AN412" s="16"/>
    </row>
    <row r="413" spans="25:40" ht="12.5" x14ac:dyDescent="0.25">
      <c r="Y413" s="15"/>
      <c r="AI413" s="16"/>
      <c r="AJ413" s="16"/>
      <c r="AK413" s="16"/>
      <c r="AL413" s="16"/>
      <c r="AM413" s="16"/>
      <c r="AN413" s="16"/>
    </row>
    <row r="414" spans="25:40" ht="12.5" x14ac:dyDescent="0.25">
      <c r="Y414" s="15"/>
      <c r="AI414" s="16"/>
      <c r="AJ414" s="16"/>
      <c r="AK414" s="16"/>
      <c r="AL414" s="16"/>
      <c r="AM414" s="16"/>
      <c r="AN414" s="16"/>
    </row>
    <row r="415" spans="25:40" ht="12.5" x14ac:dyDescent="0.25">
      <c r="Y415" s="15"/>
      <c r="AI415" s="16"/>
      <c r="AJ415" s="16"/>
      <c r="AK415" s="16"/>
      <c r="AL415" s="16"/>
      <c r="AM415" s="16"/>
      <c r="AN415" s="16"/>
    </row>
    <row r="416" spans="25:40" ht="12.5" x14ac:dyDescent="0.25">
      <c r="Y416" s="15"/>
      <c r="AI416" s="16"/>
      <c r="AJ416" s="16"/>
      <c r="AK416" s="16"/>
      <c r="AL416" s="16"/>
      <c r="AM416" s="16"/>
      <c r="AN416" s="16"/>
    </row>
    <row r="417" spans="25:40" ht="12.5" x14ac:dyDescent="0.25">
      <c r="Y417" s="15"/>
      <c r="AI417" s="16"/>
      <c r="AJ417" s="16"/>
      <c r="AK417" s="16"/>
      <c r="AL417" s="16"/>
      <c r="AM417" s="16"/>
      <c r="AN417" s="16"/>
    </row>
    <row r="418" spans="25:40" ht="12.5" x14ac:dyDescent="0.25">
      <c r="Y418" s="15"/>
      <c r="AI418" s="16"/>
      <c r="AJ418" s="16"/>
      <c r="AK418" s="16"/>
      <c r="AL418" s="16"/>
      <c r="AM418" s="16"/>
      <c r="AN418" s="16"/>
    </row>
    <row r="419" spans="25:40" ht="12.5" x14ac:dyDescent="0.25">
      <c r="Y419" s="15"/>
      <c r="AI419" s="16"/>
      <c r="AJ419" s="16"/>
      <c r="AK419" s="16"/>
      <c r="AL419" s="16"/>
      <c r="AM419" s="16"/>
      <c r="AN419" s="16"/>
    </row>
    <row r="420" spans="25:40" ht="12.5" x14ac:dyDescent="0.25">
      <c r="Y420" s="15"/>
      <c r="AI420" s="16"/>
      <c r="AJ420" s="16"/>
      <c r="AK420" s="16"/>
      <c r="AL420" s="16"/>
      <c r="AM420" s="16"/>
      <c r="AN420" s="16"/>
    </row>
    <row r="421" spans="25:40" ht="12.5" x14ac:dyDescent="0.25">
      <c r="Y421" s="15"/>
      <c r="AI421" s="16"/>
      <c r="AJ421" s="16"/>
      <c r="AK421" s="16"/>
      <c r="AL421" s="16"/>
      <c r="AM421" s="16"/>
      <c r="AN421" s="16"/>
    </row>
    <row r="422" spans="25:40" ht="12.5" x14ac:dyDescent="0.25">
      <c r="Y422" s="15"/>
      <c r="AI422" s="16"/>
      <c r="AJ422" s="16"/>
      <c r="AK422" s="16"/>
      <c r="AL422" s="16"/>
      <c r="AM422" s="16"/>
      <c r="AN422" s="16"/>
    </row>
    <row r="423" spans="25:40" ht="12.5" x14ac:dyDescent="0.25">
      <c r="Y423" s="15"/>
      <c r="AI423" s="16"/>
      <c r="AJ423" s="16"/>
      <c r="AK423" s="16"/>
      <c r="AL423" s="16"/>
      <c r="AM423" s="16"/>
      <c r="AN423" s="16"/>
    </row>
    <row r="424" spans="25:40" ht="12.5" x14ac:dyDescent="0.25">
      <c r="Y424" s="15"/>
      <c r="AI424" s="16"/>
      <c r="AJ424" s="16"/>
      <c r="AK424" s="16"/>
      <c r="AL424" s="16"/>
      <c r="AM424" s="16"/>
      <c r="AN424" s="16"/>
    </row>
    <row r="425" spans="25:40" ht="12.5" x14ac:dyDescent="0.25">
      <c r="Y425" s="15"/>
      <c r="AI425" s="16"/>
      <c r="AJ425" s="16"/>
      <c r="AK425" s="16"/>
      <c r="AL425" s="16"/>
      <c r="AM425" s="16"/>
      <c r="AN425" s="16"/>
    </row>
    <row r="426" spans="25:40" ht="12.5" x14ac:dyDescent="0.25">
      <c r="Y426" s="15"/>
      <c r="AI426" s="16"/>
      <c r="AJ426" s="16"/>
      <c r="AK426" s="16"/>
      <c r="AL426" s="16"/>
      <c r="AM426" s="16"/>
      <c r="AN426" s="16"/>
    </row>
    <row r="427" spans="25:40" ht="12.5" x14ac:dyDescent="0.25">
      <c r="Y427" s="15"/>
      <c r="AI427" s="16"/>
      <c r="AJ427" s="16"/>
      <c r="AK427" s="16"/>
      <c r="AL427" s="16"/>
      <c r="AM427" s="16"/>
      <c r="AN427" s="16"/>
    </row>
    <row r="428" spans="25:40" ht="12.5" x14ac:dyDescent="0.25">
      <c r="Y428" s="15"/>
      <c r="AI428" s="16"/>
      <c r="AJ428" s="16"/>
      <c r="AK428" s="16"/>
      <c r="AL428" s="16"/>
      <c r="AM428" s="16"/>
      <c r="AN428" s="16"/>
    </row>
    <row r="429" spans="25:40" ht="12.5" x14ac:dyDescent="0.25">
      <c r="Y429" s="15"/>
      <c r="AI429" s="16"/>
      <c r="AJ429" s="16"/>
      <c r="AK429" s="16"/>
      <c r="AL429" s="16"/>
      <c r="AM429" s="16"/>
      <c r="AN429" s="16"/>
    </row>
    <row r="430" spans="25:40" ht="12.5" x14ac:dyDescent="0.25">
      <c r="Y430" s="15"/>
      <c r="AI430" s="16"/>
      <c r="AJ430" s="16"/>
      <c r="AK430" s="16"/>
      <c r="AL430" s="16"/>
      <c r="AM430" s="16"/>
      <c r="AN430" s="16"/>
    </row>
    <row r="431" spans="25:40" ht="12.5" x14ac:dyDescent="0.25">
      <c r="Y431" s="15"/>
      <c r="AI431" s="16"/>
      <c r="AJ431" s="16"/>
      <c r="AK431" s="16"/>
      <c r="AL431" s="16"/>
      <c r="AM431" s="16"/>
      <c r="AN431" s="16"/>
    </row>
    <row r="432" spans="25:40" ht="12.5" x14ac:dyDescent="0.25">
      <c r="Y432" s="15"/>
      <c r="AI432" s="16"/>
      <c r="AJ432" s="16"/>
      <c r="AK432" s="16"/>
      <c r="AL432" s="16"/>
      <c r="AM432" s="16"/>
      <c r="AN432" s="16"/>
    </row>
    <row r="433" spans="25:40" ht="12.5" x14ac:dyDescent="0.25">
      <c r="Y433" s="15"/>
      <c r="AI433" s="16"/>
      <c r="AJ433" s="16"/>
      <c r="AK433" s="16"/>
      <c r="AL433" s="16"/>
      <c r="AM433" s="16"/>
      <c r="AN433" s="16"/>
    </row>
    <row r="434" spans="25:40" ht="12.5" x14ac:dyDescent="0.25">
      <c r="Y434" s="15"/>
      <c r="AI434" s="16"/>
      <c r="AJ434" s="16"/>
      <c r="AK434" s="16"/>
      <c r="AL434" s="16"/>
      <c r="AM434" s="16"/>
      <c r="AN434" s="16"/>
    </row>
    <row r="435" spans="25:40" ht="12.5" x14ac:dyDescent="0.25">
      <c r="Y435" s="15"/>
      <c r="AI435" s="16"/>
      <c r="AJ435" s="16"/>
      <c r="AK435" s="16"/>
      <c r="AL435" s="16"/>
      <c r="AM435" s="16"/>
      <c r="AN435" s="16"/>
    </row>
    <row r="436" spans="25:40" ht="12.5" x14ac:dyDescent="0.25">
      <c r="Y436" s="15"/>
      <c r="AI436" s="16"/>
      <c r="AJ436" s="16"/>
      <c r="AK436" s="16"/>
      <c r="AL436" s="16"/>
      <c r="AM436" s="16"/>
      <c r="AN436" s="16"/>
    </row>
    <row r="437" spans="25:40" ht="12.5" x14ac:dyDescent="0.25">
      <c r="Y437" s="15"/>
      <c r="AI437" s="16"/>
      <c r="AJ437" s="16"/>
      <c r="AK437" s="16"/>
      <c r="AL437" s="16"/>
      <c r="AM437" s="16"/>
      <c r="AN437" s="16"/>
    </row>
    <row r="438" spans="25:40" ht="12.5" x14ac:dyDescent="0.25">
      <c r="Y438" s="15"/>
      <c r="AI438" s="16"/>
      <c r="AJ438" s="16"/>
      <c r="AK438" s="16"/>
      <c r="AL438" s="16"/>
      <c r="AM438" s="16"/>
      <c r="AN438" s="16"/>
    </row>
    <row r="439" spans="25:40" ht="12.5" x14ac:dyDescent="0.25">
      <c r="Y439" s="15"/>
      <c r="AI439" s="16"/>
      <c r="AJ439" s="16"/>
      <c r="AK439" s="16"/>
      <c r="AL439" s="16"/>
      <c r="AM439" s="16"/>
      <c r="AN439" s="16"/>
    </row>
    <row r="440" spans="25:40" ht="12.5" x14ac:dyDescent="0.25">
      <c r="Y440" s="15"/>
      <c r="AI440" s="16"/>
      <c r="AJ440" s="16"/>
      <c r="AK440" s="16"/>
      <c r="AL440" s="16"/>
      <c r="AM440" s="16"/>
      <c r="AN440" s="16"/>
    </row>
    <row r="441" spans="25:40" ht="12.5" x14ac:dyDescent="0.25">
      <c r="Y441" s="15"/>
      <c r="AI441" s="16"/>
      <c r="AJ441" s="16"/>
      <c r="AK441" s="16"/>
      <c r="AL441" s="16"/>
      <c r="AM441" s="16"/>
      <c r="AN441" s="16"/>
    </row>
    <row r="442" spans="25:40" ht="12.5" x14ac:dyDescent="0.25">
      <c r="Y442" s="15"/>
      <c r="AI442" s="16"/>
      <c r="AJ442" s="16"/>
      <c r="AK442" s="16"/>
      <c r="AL442" s="16"/>
      <c r="AM442" s="16"/>
      <c r="AN442" s="16"/>
    </row>
    <row r="443" spans="25:40" ht="12.5" x14ac:dyDescent="0.25">
      <c r="Y443" s="15"/>
      <c r="AI443" s="16"/>
      <c r="AJ443" s="16"/>
      <c r="AK443" s="16"/>
      <c r="AL443" s="16"/>
      <c r="AM443" s="16"/>
      <c r="AN443" s="16"/>
    </row>
    <row r="444" spans="25:40" ht="12.5" x14ac:dyDescent="0.25">
      <c r="Y444" s="15"/>
      <c r="AI444" s="16"/>
      <c r="AJ444" s="16"/>
      <c r="AK444" s="16"/>
      <c r="AL444" s="16"/>
      <c r="AM444" s="16"/>
      <c r="AN444" s="16"/>
    </row>
    <row r="445" spans="25:40" ht="12.5" x14ac:dyDescent="0.25">
      <c r="Y445" s="15"/>
      <c r="AI445" s="16"/>
      <c r="AJ445" s="16"/>
      <c r="AK445" s="16"/>
      <c r="AL445" s="16"/>
      <c r="AM445" s="16"/>
      <c r="AN445" s="16"/>
    </row>
    <row r="446" spans="25:40" ht="12.5" x14ac:dyDescent="0.25">
      <c r="Y446" s="15"/>
      <c r="AI446" s="16"/>
      <c r="AJ446" s="16"/>
      <c r="AK446" s="16"/>
      <c r="AL446" s="16"/>
      <c r="AM446" s="16"/>
      <c r="AN446" s="16"/>
    </row>
    <row r="447" spans="25:40" ht="12.5" x14ac:dyDescent="0.25">
      <c r="Y447" s="15"/>
      <c r="AI447" s="16"/>
      <c r="AJ447" s="16"/>
      <c r="AK447" s="16"/>
      <c r="AL447" s="16"/>
      <c r="AM447" s="16"/>
      <c r="AN447" s="16"/>
    </row>
    <row r="448" spans="25:40" ht="12.5" x14ac:dyDescent="0.25">
      <c r="Y448" s="15"/>
      <c r="AI448" s="16"/>
      <c r="AJ448" s="16"/>
      <c r="AK448" s="16"/>
      <c r="AL448" s="16"/>
      <c r="AM448" s="16"/>
      <c r="AN448" s="16"/>
    </row>
    <row r="449" spans="25:40" ht="12.5" x14ac:dyDescent="0.25">
      <c r="Y449" s="15"/>
      <c r="AI449" s="16"/>
      <c r="AJ449" s="16"/>
      <c r="AK449" s="16"/>
      <c r="AL449" s="16"/>
      <c r="AM449" s="16"/>
      <c r="AN449" s="16"/>
    </row>
    <row r="450" spans="25:40" ht="12.5" x14ac:dyDescent="0.25">
      <c r="Y450" s="15"/>
      <c r="AI450" s="16"/>
      <c r="AJ450" s="16"/>
      <c r="AK450" s="16"/>
      <c r="AL450" s="16"/>
      <c r="AM450" s="16"/>
      <c r="AN450" s="16"/>
    </row>
    <row r="451" spans="25:40" ht="12.5" x14ac:dyDescent="0.25">
      <c r="Y451" s="15"/>
      <c r="AI451" s="16"/>
      <c r="AJ451" s="16"/>
      <c r="AK451" s="16"/>
      <c r="AL451" s="16"/>
      <c r="AM451" s="16"/>
      <c r="AN451" s="16"/>
    </row>
    <row r="452" spans="25:40" ht="12.5" x14ac:dyDescent="0.25">
      <c r="Y452" s="15"/>
      <c r="AI452" s="16"/>
      <c r="AJ452" s="16"/>
      <c r="AK452" s="16"/>
      <c r="AL452" s="16"/>
      <c r="AM452" s="16"/>
      <c r="AN452" s="16"/>
    </row>
    <row r="453" spans="25:40" ht="12.5" x14ac:dyDescent="0.25">
      <c r="Y453" s="15"/>
      <c r="AI453" s="16"/>
      <c r="AJ453" s="16"/>
      <c r="AK453" s="16"/>
      <c r="AL453" s="16"/>
      <c r="AM453" s="16"/>
      <c r="AN453" s="16"/>
    </row>
    <row r="454" spans="25:40" ht="12.5" x14ac:dyDescent="0.25">
      <c r="Y454" s="15"/>
      <c r="AI454" s="16"/>
      <c r="AJ454" s="16"/>
      <c r="AK454" s="16"/>
      <c r="AL454" s="16"/>
      <c r="AM454" s="16"/>
      <c r="AN454" s="16"/>
    </row>
    <row r="455" spans="25:40" ht="12.5" x14ac:dyDescent="0.25">
      <c r="Y455" s="15"/>
      <c r="AI455" s="16"/>
      <c r="AJ455" s="16"/>
      <c r="AK455" s="16"/>
      <c r="AL455" s="16"/>
      <c r="AM455" s="16"/>
      <c r="AN455" s="16"/>
    </row>
    <row r="456" spans="25:40" ht="12.5" x14ac:dyDescent="0.25">
      <c r="Y456" s="15"/>
      <c r="AI456" s="16"/>
      <c r="AJ456" s="16"/>
      <c r="AK456" s="16"/>
      <c r="AL456" s="16"/>
      <c r="AM456" s="16"/>
      <c r="AN456" s="16"/>
    </row>
    <row r="457" spans="25:40" ht="12.5" x14ac:dyDescent="0.25">
      <c r="Y457" s="15"/>
      <c r="AI457" s="16"/>
      <c r="AJ457" s="16"/>
      <c r="AK457" s="16"/>
      <c r="AL457" s="16"/>
      <c r="AM457" s="16"/>
      <c r="AN457" s="16"/>
    </row>
    <row r="458" spans="25:40" ht="12.5" x14ac:dyDescent="0.25">
      <c r="Y458" s="15"/>
      <c r="AI458" s="16"/>
      <c r="AJ458" s="16"/>
      <c r="AK458" s="16"/>
      <c r="AL458" s="16"/>
      <c r="AM458" s="16"/>
      <c r="AN458" s="16"/>
    </row>
    <row r="459" spans="25:40" ht="12.5" x14ac:dyDescent="0.25">
      <c r="Y459" s="15"/>
      <c r="AI459" s="16"/>
      <c r="AJ459" s="16"/>
      <c r="AK459" s="16"/>
      <c r="AL459" s="16"/>
      <c r="AM459" s="16"/>
      <c r="AN459" s="16"/>
    </row>
    <row r="460" spans="25:40" ht="12.5" x14ac:dyDescent="0.25">
      <c r="Y460" s="15"/>
      <c r="AI460" s="16"/>
      <c r="AJ460" s="16"/>
      <c r="AK460" s="16"/>
      <c r="AL460" s="16"/>
      <c r="AM460" s="16"/>
      <c r="AN460" s="16"/>
    </row>
    <row r="461" spans="25:40" ht="12.5" x14ac:dyDescent="0.25">
      <c r="Y461" s="15"/>
      <c r="AI461" s="16"/>
      <c r="AJ461" s="16"/>
      <c r="AK461" s="16"/>
      <c r="AL461" s="16"/>
      <c r="AM461" s="16"/>
      <c r="AN461" s="16"/>
    </row>
    <row r="462" spans="25:40" ht="12.5" x14ac:dyDescent="0.25">
      <c r="Y462" s="15"/>
      <c r="AI462" s="16"/>
      <c r="AJ462" s="16"/>
      <c r="AK462" s="16"/>
      <c r="AL462" s="16"/>
      <c r="AM462" s="16"/>
      <c r="AN462" s="16"/>
    </row>
    <row r="463" spans="25:40" ht="12.5" x14ac:dyDescent="0.25">
      <c r="Y463" s="15"/>
      <c r="AI463" s="16"/>
      <c r="AJ463" s="16"/>
      <c r="AK463" s="16"/>
      <c r="AL463" s="16"/>
      <c r="AM463" s="16"/>
      <c r="AN463" s="16"/>
    </row>
    <row r="464" spans="25:40" ht="12.5" x14ac:dyDescent="0.25">
      <c r="Y464" s="15"/>
      <c r="AI464" s="16"/>
      <c r="AJ464" s="16"/>
      <c r="AK464" s="16"/>
      <c r="AL464" s="16"/>
      <c r="AM464" s="16"/>
      <c r="AN464" s="16"/>
    </row>
    <row r="465" spans="25:40" ht="12.5" x14ac:dyDescent="0.25">
      <c r="Y465" s="15"/>
      <c r="AI465" s="16"/>
      <c r="AJ465" s="16"/>
      <c r="AK465" s="16"/>
      <c r="AL465" s="16"/>
      <c r="AM465" s="16"/>
      <c r="AN465" s="16"/>
    </row>
    <row r="466" spans="25:40" ht="12.5" x14ac:dyDescent="0.25">
      <c r="Y466" s="15"/>
      <c r="AI466" s="16"/>
      <c r="AJ466" s="16"/>
      <c r="AK466" s="16"/>
      <c r="AL466" s="16"/>
      <c r="AM466" s="16"/>
      <c r="AN466" s="16"/>
    </row>
    <row r="467" spans="25:40" ht="12.5" x14ac:dyDescent="0.25">
      <c r="Y467" s="15"/>
      <c r="AI467" s="16"/>
      <c r="AJ467" s="16"/>
      <c r="AK467" s="16"/>
      <c r="AL467" s="16"/>
      <c r="AM467" s="16"/>
      <c r="AN467" s="16"/>
    </row>
    <row r="468" spans="25:40" ht="12.5" x14ac:dyDescent="0.25">
      <c r="Y468" s="15"/>
      <c r="AI468" s="16"/>
      <c r="AJ468" s="16"/>
      <c r="AK468" s="16"/>
      <c r="AL468" s="16"/>
      <c r="AM468" s="16"/>
      <c r="AN468" s="16"/>
    </row>
    <row r="469" spans="25:40" ht="12.5" x14ac:dyDescent="0.25">
      <c r="Y469" s="15"/>
      <c r="AI469" s="16"/>
      <c r="AJ469" s="16"/>
      <c r="AK469" s="16"/>
      <c r="AL469" s="16"/>
      <c r="AM469" s="16"/>
      <c r="AN469" s="16"/>
    </row>
    <row r="470" spans="25:40" ht="12.5" x14ac:dyDescent="0.25">
      <c r="Y470" s="15"/>
      <c r="AI470" s="16"/>
      <c r="AJ470" s="16"/>
      <c r="AK470" s="16"/>
      <c r="AL470" s="16"/>
      <c r="AM470" s="16"/>
      <c r="AN470" s="16"/>
    </row>
    <row r="471" spans="25:40" ht="12.5" x14ac:dyDescent="0.25">
      <c r="Y471" s="15"/>
      <c r="AI471" s="16"/>
      <c r="AJ471" s="16"/>
      <c r="AK471" s="16"/>
      <c r="AL471" s="16"/>
      <c r="AM471" s="16"/>
      <c r="AN471" s="16"/>
    </row>
    <row r="472" spans="25:40" ht="12.5" x14ac:dyDescent="0.25">
      <c r="Y472" s="15"/>
      <c r="AI472" s="16"/>
      <c r="AJ472" s="16"/>
      <c r="AK472" s="16"/>
      <c r="AL472" s="16"/>
      <c r="AM472" s="16"/>
      <c r="AN472" s="16"/>
    </row>
    <row r="473" spans="25:40" ht="12.5" x14ac:dyDescent="0.25">
      <c r="Y473" s="15"/>
      <c r="AI473" s="16"/>
      <c r="AJ473" s="16"/>
      <c r="AK473" s="16"/>
      <c r="AL473" s="16"/>
      <c r="AM473" s="16"/>
      <c r="AN473" s="16"/>
    </row>
    <row r="474" spans="25:40" ht="12.5" x14ac:dyDescent="0.25">
      <c r="Y474" s="15"/>
      <c r="AI474" s="16"/>
      <c r="AJ474" s="16"/>
      <c r="AK474" s="16"/>
      <c r="AL474" s="16"/>
      <c r="AM474" s="16"/>
      <c r="AN474" s="16"/>
    </row>
    <row r="475" spans="25:40" ht="12.5" x14ac:dyDescent="0.25">
      <c r="Y475" s="15"/>
      <c r="AI475" s="16"/>
      <c r="AJ475" s="16"/>
      <c r="AK475" s="16"/>
      <c r="AL475" s="16"/>
      <c r="AM475" s="16"/>
      <c r="AN475" s="16"/>
    </row>
    <row r="476" spans="25:40" ht="12.5" x14ac:dyDescent="0.25">
      <c r="Y476" s="15"/>
      <c r="AI476" s="16"/>
      <c r="AJ476" s="16"/>
      <c r="AK476" s="16"/>
      <c r="AL476" s="16"/>
      <c r="AM476" s="16"/>
      <c r="AN476" s="16"/>
    </row>
    <row r="477" spans="25:40" ht="12.5" x14ac:dyDescent="0.25">
      <c r="Y477" s="15"/>
      <c r="AI477" s="16"/>
      <c r="AJ477" s="16"/>
      <c r="AK477" s="16"/>
      <c r="AL477" s="16"/>
      <c r="AM477" s="16"/>
      <c r="AN477" s="16"/>
    </row>
    <row r="478" spans="25:40" ht="12.5" x14ac:dyDescent="0.25">
      <c r="Y478" s="15"/>
      <c r="AI478" s="16"/>
      <c r="AJ478" s="16"/>
      <c r="AK478" s="16"/>
      <c r="AL478" s="16"/>
      <c r="AM478" s="16"/>
      <c r="AN478" s="16"/>
    </row>
    <row r="479" spans="25:40" ht="12.5" x14ac:dyDescent="0.25">
      <c r="Y479" s="15"/>
      <c r="AI479" s="16"/>
      <c r="AJ479" s="16"/>
      <c r="AK479" s="16"/>
      <c r="AL479" s="16"/>
      <c r="AM479" s="16"/>
      <c r="AN479" s="16"/>
    </row>
    <row r="480" spans="25:40" ht="12.5" x14ac:dyDescent="0.25">
      <c r="Y480" s="15"/>
      <c r="AI480" s="16"/>
      <c r="AJ480" s="16"/>
      <c r="AK480" s="16"/>
      <c r="AL480" s="16"/>
      <c r="AM480" s="16"/>
      <c r="AN480" s="16"/>
    </row>
    <row r="481" spans="25:40" ht="12.5" x14ac:dyDescent="0.25">
      <c r="Y481" s="15"/>
      <c r="AI481" s="16"/>
      <c r="AJ481" s="16"/>
      <c r="AK481" s="16"/>
      <c r="AL481" s="16"/>
      <c r="AM481" s="16"/>
      <c r="AN481" s="16"/>
    </row>
    <row r="482" spans="25:40" ht="12.5" x14ac:dyDescent="0.25">
      <c r="Y482" s="15"/>
      <c r="AI482" s="16"/>
      <c r="AJ482" s="16"/>
      <c r="AK482" s="16"/>
      <c r="AL482" s="16"/>
      <c r="AM482" s="16"/>
      <c r="AN482" s="16"/>
    </row>
    <row r="483" spans="25:40" ht="12.5" x14ac:dyDescent="0.25">
      <c r="Y483" s="15"/>
      <c r="AI483" s="16"/>
      <c r="AJ483" s="16"/>
      <c r="AK483" s="16"/>
      <c r="AL483" s="16"/>
      <c r="AM483" s="16"/>
      <c r="AN483" s="16"/>
    </row>
    <row r="484" spans="25:40" ht="12.5" x14ac:dyDescent="0.25">
      <c r="Y484" s="15"/>
      <c r="AI484" s="16"/>
      <c r="AJ484" s="16"/>
      <c r="AK484" s="16"/>
      <c r="AL484" s="16"/>
      <c r="AM484" s="16"/>
      <c r="AN484" s="16"/>
    </row>
    <row r="485" spans="25:40" ht="12.5" x14ac:dyDescent="0.25">
      <c r="Y485" s="15"/>
      <c r="AI485" s="16"/>
      <c r="AJ485" s="16"/>
      <c r="AK485" s="16"/>
      <c r="AL485" s="16"/>
      <c r="AM485" s="16"/>
      <c r="AN485" s="16"/>
    </row>
    <row r="486" spans="25:40" ht="12.5" x14ac:dyDescent="0.25">
      <c r="Y486" s="15"/>
      <c r="AI486" s="16"/>
      <c r="AJ486" s="16"/>
      <c r="AK486" s="16"/>
      <c r="AL486" s="16"/>
      <c r="AM486" s="16"/>
      <c r="AN486" s="16"/>
    </row>
    <row r="487" spans="25:40" ht="12.5" x14ac:dyDescent="0.25">
      <c r="Y487" s="15"/>
      <c r="AI487" s="16"/>
      <c r="AJ487" s="16"/>
      <c r="AK487" s="16"/>
      <c r="AL487" s="16"/>
      <c r="AM487" s="16"/>
      <c r="AN487" s="16"/>
    </row>
    <row r="488" spans="25:40" ht="12.5" x14ac:dyDescent="0.25">
      <c r="Y488" s="15"/>
      <c r="AI488" s="16"/>
      <c r="AJ488" s="16"/>
      <c r="AK488" s="16"/>
      <c r="AL488" s="16"/>
      <c r="AM488" s="16"/>
      <c r="AN488" s="16"/>
    </row>
    <row r="489" spans="25:40" ht="12.5" x14ac:dyDescent="0.25">
      <c r="Y489" s="15"/>
      <c r="AI489" s="16"/>
      <c r="AJ489" s="16"/>
      <c r="AK489" s="16"/>
      <c r="AL489" s="16"/>
      <c r="AM489" s="16"/>
      <c r="AN489" s="16"/>
    </row>
    <row r="490" spans="25:40" ht="12.5" x14ac:dyDescent="0.25">
      <c r="Y490" s="15"/>
      <c r="AI490" s="16"/>
      <c r="AJ490" s="16"/>
      <c r="AK490" s="16"/>
      <c r="AL490" s="16"/>
      <c r="AM490" s="16"/>
      <c r="AN490" s="16"/>
    </row>
    <row r="491" spans="25:40" ht="12.5" x14ac:dyDescent="0.25">
      <c r="Y491" s="15"/>
      <c r="AI491" s="16"/>
      <c r="AJ491" s="16"/>
      <c r="AK491" s="16"/>
      <c r="AL491" s="16"/>
      <c r="AM491" s="16"/>
      <c r="AN491" s="16"/>
    </row>
    <row r="492" spans="25:40" ht="12.5" x14ac:dyDescent="0.25">
      <c r="Y492" s="15"/>
      <c r="AI492" s="16"/>
      <c r="AJ492" s="16"/>
      <c r="AK492" s="16"/>
      <c r="AL492" s="16"/>
      <c r="AM492" s="16"/>
      <c r="AN492" s="16"/>
    </row>
    <row r="493" spans="25:40" ht="12.5" x14ac:dyDescent="0.25">
      <c r="Y493" s="15"/>
      <c r="AI493" s="16"/>
      <c r="AJ493" s="16"/>
      <c r="AK493" s="16"/>
      <c r="AL493" s="16"/>
      <c r="AM493" s="16"/>
      <c r="AN493" s="16"/>
    </row>
    <row r="494" spans="25:40" ht="12.5" x14ac:dyDescent="0.25">
      <c r="Y494" s="15"/>
      <c r="AI494" s="16"/>
      <c r="AJ494" s="16"/>
      <c r="AK494" s="16"/>
      <c r="AL494" s="16"/>
      <c r="AM494" s="16"/>
      <c r="AN494" s="16"/>
    </row>
    <row r="495" spans="25:40" ht="12.5" x14ac:dyDescent="0.25">
      <c r="Y495" s="15"/>
      <c r="AI495" s="16"/>
      <c r="AJ495" s="16"/>
      <c r="AK495" s="16"/>
      <c r="AL495" s="16"/>
      <c r="AM495" s="16"/>
      <c r="AN495" s="16"/>
    </row>
    <row r="496" spans="25:40" ht="12.5" x14ac:dyDescent="0.25">
      <c r="Y496" s="15"/>
      <c r="AI496" s="16"/>
      <c r="AJ496" s="16"/>
      <c r="AK496" s="16"/>
      <c r="AL496" s="16"/>
      <c r="AM496" s="16"/>
      <c r="AN496" s="16"/>
    </row>
    <row r="497" spans="25:40" ht="12.5" x14ac:dyDescent="0.25">
      <c r="Y497" s="15"/>
      <c r="AI497" s="16"/>
      <c r="AJ497" s="16"/>
      <c r="AK497" s="16"/>
      <c r="AL497" s="16"/>
      <c r="AM497" s="16"/>
      <c r="AN497" s="16"/>
    </row>
    <row r="498" spans="25:40" ht="12.5" x14ac:dyDescent="0.25">
      <c r="Y498" s="15"/>
      <c r="AI498" s="16"/>
      <c r="AJ498" s="16"/>
      <c r="AK498" s="16"/>
      <c r="AL498" s="16"/>
      <c r="AM498" s="16"/>
      <c r="AN498" s="16"/>
    </row>
    <row r="499" spans="25:40" ht="12.5" x14ac:dyDescent="0.25">
      <c r="Y499" s="15"/>
      <c r="AI499" s="16"/>
      <c r="AJ499" s="16"/>
      <c r="AK499" s="16"/>
      <c r="AL499" s="16"/>
      <c r="AM499" s="16"/>
      <c r="AN499" s="16"/>
    </row>
    <row r="500" spans="25:40" ht="12.5" x14ac:dyDescent="0.25">
      <c r="Y500" s="15"/>
      <c r="AI500" s="16"/>
      <c r="AJ500" s="16"/>
      <c r="AK500" s="16"/>
      <c r="AL500" s="16"/>
      <c r="AM500" s="16"/>
      <c r="AN500" s="16"/>
    </row>
    <row r="501" spans="25:40" ht="12.5" x14ac:dyDescent="0.25">
      <c r="Y501" s="15"/>
      <c r="AI501" s="16"/>
      <c r="AJ501" s="16"/>
      <c r="AK501" s="16"/>
      <c r="AL501" s="16"/>
      <c r="AM501" s="16"/>
      <c r="AN501" s="16"/>
    </row>
    <row r="502" spans="25:40" ht="12.5" x14ac:dyDescent="0.25">
      <c r="Y502" s="15"/>
      <c r="AI502" s="16"/>
      <c r="AJ502" s="16"/>
      <c r="AK502" s="16"/>
      <c r="AL502" s="16"/>
      <c r="AM502" s="16"/>
      <c r="AN502" s="16"/>
    </row>
    <row r="503" spans="25:40" ht="12.5" x14ac:dyDescent="0.25">
      <c r="Y503" s="15"/>
      <c r="AI503" s="16"/>
      <c r="AJ503" s="16"/>
      <c r="AK503" s="16"/>
      <c r="AL503" s="16"/>
      <c r="AM503" s="16"/>
      <c r="AN503" s="16"/>
    </row>
    <row r="504" spans="25:40" ht="12.5" x14ac:dyDescent="0.25">
      <c r="Y504" s="15"/>
      <c r="AI504" s="16"/>
      <c r="AJ504" s="16"/>
      <c r="AK504" s="16"/>
      <c r="AL504" s="16"/>
      <c r="AM504" s="16"/>
      <c r="AN504" s="16"/>
    </row>
    <row r="505" spans="25:40" ht="12.5" x14ac:dyDescent="0.25">
      <c r="Y505" s="15"/>
      <c r="AI505" s="16"/>
      <c r="AJ505" s="16"/>
      <c r="AK505" s="16"/>
      <c r="AL505" s="16"/>
      <c r="AM505" s="16"/>
      <c r="AN505" s="16"/>
    </row>
    <row r="506" spans="25:40" ht="12.5" x14ac:dyDescent="0.25">
      <c r="Y506" s="15"/>
      <c r="AI506" s="16"/>
      <c r="AJ506" s="16"/>
      <c r="AK506" s="16"/>
      <c r="AL506" s="16"/>
      <c r="AM506" s="16"/>
      <c r="AN506" s="16"/>
    </row>
    <row r="507" spans="25:40" ht="12.5" x14ac:dyDescent="0.25">
      <c r="Y507" s="15"/>
      <c r="AI507" s="16"/>
      <c r="AJ507" s="16"/>
      <c r="AK507" s="16"/>
      <c r="AL507" s="16"/>
      <c r="AM507" s="16"/>
      <c r="AN507" s="16"/>
    </row>
    <row r="508" spans="25:40" ht="12.5" x14ac:dyDescent="0.25">
      <c r="Y508" s="15"/>
      <c r="AI508" s="16"/>
      <c r="AJ508" s="16"/>
      <c r="AK508" s="16"/>
      <c r="AL508" s="16"/>
      <c r="AM508" s="16"/>
      <c r="AN508" s="16"/>
    </row>
    <row r="509" spans="25:40" ht="12.5" x14ac:dyDescent="0.25">
      <c r="Y509" s="15"/>
      <c r="AI509" s="16"/>
      <c r="AJ509" s="16"/>
      <c r="AK509" s="16"/>
      <c r="AL509" s="16"/>
      <c r="AM509" s="16"/>
      <c r="AN509" s="16"/>
    </row>
    <row r="510" spans="25:40" ht="12.5" x14ac:dyDescent="0.25">
      <c r="Y510" s="15"/>
      <c r="AI510" s="16"/>
      <c r="AJ510" s="16"/>
      <c r="AK510" s="16"/>
      <c r="AL510" s="16"/>
      <c r="AM510" s="16"/>
      <c r="AN510" s="16"/>
    </row>
    <row r="511" spans="25:40" ht="12.5" x14ac:dyDescent="0.25">
      <c r="Y511" s="15"/>
      <c r="AI511" s="16"/>
      <c r="AJ511" s="16"/>
      <c r="AK511" s="16"/>
      <c r="AL511" s="16"/>
      <c r="AM511" s="16"/>
      <c r="AN511" s="16"/>
    </row>
    <row r="512" spans="25:40" ht="12.5" x14ac:dyDescent="0.25">
      <c r="Y512" s="15"/>
      <c r="AI512" s="16"/>
      <c r="AJ512" s="16"/>
      <c r="AK512" s="16"/>
      <c r="AL512" s="16"/>
      <c r="AM512" s="16"/>
      <c r="AN512" s="16"/>
    </row>
    <row r="513" spans="25:40" ht="12.5" x14ac:dyDescent="0.25">
      <c r="Y513" s="15"/>
      <c r="AI513" s="16"/>
      <c r="AJ513" s="16"/>
      <c r="AK513" s="16"/>
      <c r="AL513" s="16"/>
      <c r="AM513" s="16"/>
      <c r="AN513" s="16"/>
    </row>
    <row r="514" spans="25:40" ht="12.5" x14ac:dyDescent="0.25">
      <c r="Y514" s="15"/>
      <c r="AI514" s="16"/>
      <c r="AJ514" s="16"/>
      <c r="AK514" s="16"/>
      <c r="AL514" s="16"/>
      <c r="AM514" s="16"/>
      <c r="AN514" s="16"/>
    </row>
    <row r="515" spans="25:40" ht="12.5" x14ac:dyDescent="0.25">
      <c r="Y515" s="15"/>
      <c r="AI515" s="16"/>
      <c r="AJ515" s="16"/>
      <c r="AK515" s="16"/>
      <c r="AL515" s="16"/>
      <c r="AM515" s="16"/>
      <c r="AN515" s="16"/>
    </row>
    <row r="516" spans="25:40" ht="12.5" x14ac:dyDescent="0.25">
      <c r="Y516" s="15"/>
      <c r="AI516" s="16"/>
      <c r="AJ516" s="16"/>
      <c r="AK516" s="16"/>
      <c r="AL516" s="16"/>
      <c r="AM516" s="16"/>
      <c r="AN516" s="16"/>
    </row>
    <row r="517" spans="25:40" ht="12.5" x14ac:dyDescent="0.25">
      <c r="Y517" s="15"/>
      <c r="AI517" s="16"/>
      <c r="AJ517" s="16"/>
      <c r="AK517" s="16"/>
      <c r="AL517" s="16"/>
      <c r="AM517" s="16"/>
      <c r="AN517" s="16"/>
    </row>
    <row r="518" spans="25:40" ht="12.5" x14ac:dyDescent="0.25">
      <c r="Y518" s="15"/>
      <c r="AI518" s="16"/>
      <c r="AJ518" s="16"/>
      <c r="AK518" s="16"/>
      <c r="AL518" s="16"/>
      <c r="AM518" s="16"/>
      <c r="AN518" s="16"/>
    </row>
    <row r="519" spans="25:40" ht="12.5" x14ac:dyDescent="0.25">
      <c r="Y519" s="15"/>
      <c r="AI519" s="16"/>
      <c r="AJ519" s="16"/>
      <c r="AK519" s="16"/>
      <c r="AL519" s="16"/>
      <c r="AM519" s="16"/>
      <c r="AN519" s="16"/>
    </row>
    <row r="520" spans="25:40" ht="12.5" x14ac:dyDescent="0.25">
      <c r="Y520" s="15"/>
      <c r="AI520" s="16"/>
      <c r="AJ520" s="16"/>
      <c r="AK520" s="16"/>
      <c r="AL520" s="16"/>
      <c r="AM520" s="16"/>
      <c r="AN520" s="16"/>
    </row>
    <row r="521" spans="25:40" ht="12.5" x14ac:dyDescent="0.25">
      <c r="Y521" s="15"/>
      <c r="AI521" s="16"/>
      <c r="AJ521" s="16"/>
      <c r="AK521" s="16"/>
      <c r="AL521" s="16"/>
      <c r="AM521" s="16"/>
      <c r="AN521" s="16"/>
    </row>
    <row r="522" spans="25:40" ht="12.5" x14ac:dyDescent="0.25">
      <c r="Y522" s="15"/>
      <c r="AI522" s="16"/>
      <c r="AJ522" s="16"/>
      <c r="AK522" s="16"/>
      <c r="AL522" s="16"/>
      <c r="AM522" s="16"/>
      <c r="AN522" s="16"/>
    </row>
    <row r="523" spans="25:40" ht="12.5" x14ac:dyDescent="0.25">
      <c r="Y523" s="15"/>
      <c r="AI523" s="16"/>
      <c r="AJ523" s="16"/>
      <c r="AK523" s="16"/>
      <c r="AL523" s="16"/>
      <c r="AM523" s="16"/>
      <c r="AN523" s="16"/>
    </row>
    <row r="524" spans="25:40" ht="12.5" x14ac:dyDescent="0.25">
      <c r="Y524" s="15"/>
      <c r="AI524" s="16"/>
      <c r="AJ524" s="16"/>
      <c r="AK524" s="16"/>
      <c r="AL524" s="16"/>
      <c r="AM524" s="16"/>
      <c r="AN524" s="16"/>
    </row>
    <row r="525" spans="25:40" ht="12.5" x14ac:dyDescent="0.25">
      <c r="Y525" s="15"/>
      <c r="AI525" s="16"/>
      <c r="AJ525" s="16"/>
      <c r="AK525" s="16"/>
      <c r="AL525" s="16"/>
      <c r="AM525" s="16"/>
      <c r="AN525" s="16"/>
    </row>
    <row r="526" spans="25:40" ht="12.5" x14ac:dyDescent="0.25">
      <c r="Y526" s="15"/>
      <c r="AI526" s="16"/>
      <c r="AJ526" s="16"/>
      <c r="AK526" s="16"/>
      <c r="AL526" s="16"/>
      <c r="AM526" s="16"/>
      <c r="AN526" s="16"/>
    </row>
    <row r="527" spans="25:40" ht="12.5" x14ac:dyDescent="0.25">
      <c r="Y527" s="15"/>
      <c r="AI527" s="16"/>
      <c r="AJ527" s="16"/>
      <c r="AK527" s="16"/>
      <c r="AL527" s="16"/>
      <c r="AM527" s="16"/>
      <c r="AN527" s="16"/>
    </row>
    <row r="528" spans="25:40" ht="12.5" x14ac:dyDescent="0.25">
      <c r="Y528" s="15"/>
      <c r="AI528" s="16"/>
      <c r="AJ528" s="16"/>
      <c r="AK528" s="16"/>
      <c r="AL528" s="16"/>
      <c r="AM528" s="16"/>
      <c r="AN528" s="16"/>
    </row>
    <row r="529" spans="25:40" ht="12.5" x14ac:dyDescent="0.25">
      <c r="Y529" s="15"/>
      <c r="AI529" s="16"/>
      <c r="AJ529" s="16"/>
      <c r="AK529" s="16"/>
      <c r="AL529" s="16"/>
      <c r="AM529" s="16"/>
      <c r="AN529" s="16"/>
    </row>
    <row r="530" spans="25:40" ht="12.5" x14ac:dyDescent="0.25">
      <c r="Y530" s="15"/>
      <c r="AI530" s="16"/>
      <c r="AJ530" s="16"/>
      <c r="AK530" s="16"/>
      <c r="AL530" s="16"/>
      <c r="AM530" s="16"/>
      <c r="AN530" s="16"/>
    </row>
    <row r="531" spans="25:40" ht="12.5" x14ac:dyDescent="0.25">
      <c r="Y531" s="15"/>
      <c r="AI531" s="16"/>
      <c r="AJ531" s="16"/>
      <c r="AK531" s="16"/>
      <c r="AL531" s="16"/>
      <c r="AM531" s="16"/>
      <c r="AN531" s="16"/>
    </row>
    <row r="532" spans="25:40" ht="12.5" x14ac:dyDescent="0.25">
      <c r="Y532" s="15"/>
      <c r="AI532" s="16"/>
      <c r="AJ532" s="16"/>
      <c r="AK532" s="16"/>
      <c r="AL532" s="16"/>
      <c r="AM532" s="16"/>
      <c r="AN532" s="16"/>
    </row>
    <row r="533" spans="25:40" ht="12.5" x14ac:dyDescent="0.25">
      <c r="Y533" s="15"/>
      <c r="AI533" s="16"/>
      <c r="AJ533" s="16"/>
      <c r="AK533" s="16"/>
      <c r="AL533" s="16"/>
      <c r="AM533" s="16"/>
      <c r="AN533" s="16"/>
    </row>
    <row r="534" spans="25:40" ht="12.5" x14ac:dyDescent="0.25">
      <c r="Y534" s="15"/>
      <c r="AI534" s="16"/>
      <c r="AJ534" s="16"/>
      <c r="AK534" s="16"/>
      <c r="AL534" s="16"/>
      <c r="AM534" s="16"/>
      <c r="AN534" s="16"/>
    </row>
    <row r="535" spans="25:40" ht="12.5" x14ac:dyDescent="0.25">
      <c r="Y535" s="15"/>
      <c r="AI535" s="16"/>
      <c r="AJ535" s="16"/>
      <c r="AK535" s="16"/>
      <c r="AL535" s="16"/>
      <c r="AM535" s="16"/>
      <c r="AN535" s="16"/>
    </row>
    <row r="536" spans="25:40" ht="12.5" x14ac:dyDescent="0.25">
      <c r="Y536" s="15"/>
      <c r="AI536" s="16"/>
      <c r="AJ536" s="16"/>
      <c r="AK536" s="16"/>
      <c r="AL536" s="16"/>
      <c r="AM536" s="16"/>
      <c r="AN536" s="16"/>
    </row>
    <row r="537" spans="25:40" ht="12.5" x14ac:dyDescent="0.25">
      <c r="Y537" s="15"/>
      <c r="AI537" s="16"/>
      <c r="AJ537" s="16"/>
      <c r="AK537" s="16"/>
      <c r="AL537" s="16"/>
      <c r="AM537" s="16"/>
      <c r="AN537" s="16"/>
    </row>
    <row r="538" spans="25:40" ht="12.5" x14ac:dyDescent="0.25">
      <c r="Y538" s="15"/>
      <c r="AI538" s="16"/>
      <c r="AJ538" s="16"/>
      <c r="AK538" s="16"/>
      <c r="AL538" s="16"/>
      <c r="AM538" s="16"/>
      <c r="AN538" s="16"/>
    </row>
    <row r="539" spans="25:40" ht="12.5" x14ac:dyDescent="0.25">
      <c r="Y539" s="15"/>
      <c r="AI539" s="16"/>
      <c r="AJ539" s="16"/>
      <c r="AK539" s="16"/>
      <c r="AL539" s="16"/>
      <c r="AM539" s="16"/>
      <c r="AN539" s="16"/>
    </row>
    <row r="540" spans="25:40" ht="12.5" x14ac:dyDescent="0.25">
      <c r="Y540" s="15"/>
      <c r="AI540" s="16"/>
      <c r="AJ540" s="16"/>
      <c r="AK540" s="16"/>
      <c r="AL540" s="16"/>
      <c r="AM540" s="16"/>
      <c r="AN540" s="16"/>
    </row>
    <row r="541" spans="25:40" ht="12.5" x14ac:dyDescent="0.25">
      <c r="Y541" s="15"/>
      <c r="AI541" s="16"/>
      <c r="AJ541" s="16"/>
      <c r="AK541" s="16"/>
      <c r="AL541" s="16"/>
      <c r="AM541" s="16"/>
      <c r="AN541" s="16"/>
    </row>
    <row r="542" spans="25:40" ht="12.5" x14ac:dyDescent="0.25">
      <c r="Y542" s="15"/>
      <c r="AI542" s="16"/>
      <c r="AJ542" s="16"/>
      <c r="AK542" s="16"/>
      <c r="AL542" s="16"/>
      <c r="AM542" s="16"/>
      <c r="AN542" s="16"/>
    </row>
    <row r="543" spans="25:40" ht="12.5" x14ac:dyDescent="0.25">
      <c r="Y543" s="15"/>
      <c r="AI543" s="16"/>
      <c r="AJ543" s="16"/>
      <c r="AK543" s="16"/>
      <c r="AL543" s="16"/>
      <c r="AM543" s="16"/>
      <c r="AN543" s="16"/>
    </row>
    <row r="544" spans="25:40" ht="12.5" x14ac:dyDescent="0.25">
      <c r="Y544" s="15"/>
      <c r="AI544" s="16"/>
      <c r="AJ544" s="16"/>
      <c r="AK544" s="16"/>
      <c r="AL544" s="16"/>
      <c r="AM544" s="16"/>
      <c r="AN544" s="16"/>
    </row>
    <row r="545" spans="25:40" ht="12.5" x14ac:dyDescent="0.25">
      <c r="Y545" s="15"/>
      <c r="AI545" s="16"/>
      <c r="AJ545" s="16"/>
      <c r="AK545" s="16"/>
      <c r="AL545" s="16"/>
      <c r="AM545" s="16"/>
      <c r="AN545" s="16"/>
    </row>
    <row r="546" spans="25:40" ht="12.5" x14ac:dyDescent="0.25">
      <c r="Y546" s="15"/>
      <c r="AI546" s="16"/>
      <c r="AJ546" s="16"/>
      <c r="AK546" s="16"/>
      <c r="AL546" s="16"/>
      <c r="AM546" s="16"/>
      <c r="AN546" s="16"/>
    </row>
    <row r="547" spans="25:40" ht="12.5" x14ac:dyDescent="0.25">
      <c r="Y547" s="15"/>
      <c r="AI547" s="16"/>
      <c r="AJ547" s="16"/>
      <c r="AK547" s="16"/>
      <c r="AL547" s="16"/>
      <c r="AM547" s="16"/>
      <c r="AN547" s="16"/>
    </row>
    <row r="548" spans="25:40" ht="12.5" x14ac:dyDescent="0.25">
      <c r="Y548" s="15"/>
      <c r="AI548" s="16"/>
      <c r="AJ548" s="16"/>
      <c r="AK548" s="16"/>
      <c r="AL548" s="16"/>
      <c r="AM548" s="16"/>
      <c r="AN548" s="16"/>
    </row>
    <row r="549" spans="25:40" ht="12.5" x14ac:dyDescent="0.25">
      <c r="Y549" s="15"/>
      <c r="AI549" s="16"/>
      <c r="AJ549" s="16"/>
      <c r="AK549" s="16"/>
      <c r="AL549" s="16"/>
      <c r="AM549" s="16"/>
      <c r="AN549" s="16"/>
    </row>
    <row r="550" spans="25:40" ht="12.5" x14ac:dyDescent="0.25">
      <c r="Y550" s="15"/>
      <c r="AI550" s="16"/>
      <c r="AJ550" s="16"/>
      <c r="AK550" s="16"/>
      <c r="AL550" s="16"/>
      <c r="AM550" s="16"/>
      <c r="AN550" s="16"/>
    </row>
    <row r="551" spans="25:40" ht="12.5" x14ac:dyDescent="0.25">
      <c r="Y551" s="15"/>
      <c r="AI551" s="16"/>
      <c r="AJ551" s="16"/>
      <c r="AK551" s="16"/>
      <c r="AL551" s="16"/>
      <c r="AM551" s="16"/>
      <c r="AN551" s="16"/>
    </row>
    <row r="552" spans="25:40" ht="12.5" x14ac:dyDescent="0.25">
      <c r="Y552" s="15"/>
      <c r="AI552" s="16"/>
      <c r="AJ552" s="16"/>
      <c r="AK552" s="16"/>
      <c r="AL552" s="16"/>
      <c r="AM552" s="16"/>
      <c r="AN552" s="16"/>
    </row>
    <row r="553" spans="25:40" ht="12.5" x14ac:dyDescent="0.25">
      <c r="Y553" s="15"/>
      <c r="AI553" s="16"/>
      <c r="AJ553" s="16"/>
      <c r="AK553" s="16"/>
      <c r="AL553" s="16"/>
      <c r="AM553" s="16"/>
      <c r="AN553" s="16"/>
    </row>
    <row r="554" spans="25:40" ht="12.5" x14ac:dyDescent="0.25">
      <c r="Y554" s="15"/>
      <c r="AI554" s="16"/>
      <c r="AJ554" s="16"/>
      <c r="AK554" s="16"/>
      <c r="AL554" s="16"/>
      <c r="AM554" s="16"/>
      <c r="AN554" s="16"/>
    </row>
    <row r="555" spans="25:40" ht="12.5" x14ac:dyDescent="0.25">
      <c r="Y555" s="15"/>
      <c r="AI555" s="16"/>
      <c r="AJ555" s="16"/>
      <c r="AK555" s="16"/>
      <c r="AL555" s="16"/>
      <c r="AM555" s="16"/>
      <c r="AN555" s="16"/>
    </row>
    <row r="556" spans="25:40" ht="12.5" x14ac:dyDescent="0.25">
      <c r="Y556" s="15"/>
      <c r="AI556" s="16"/>
      <c r="AJ556" s="16"/>
      <c r="AK556" s="16"/>
      <c r="AL556" s="16"/>
      <c r="AM556" s="16"/>
      <c r="AN556" s="16"/>
    </row>
    <row r="557" spans="25:40" ht="12.5" x14ac:dyDescent="0.25">
      <c r="Y557" s="15"/>
      <c r="AI557" s="16"/>
      <c r="AJ557" s="16"/>
      <c r="AK557" s="16"/>
      <c r="AL557" s="16"/>
      <c r="AM557" s="16"/>
      <c r="AN557" s="16"/>
    </row>
    <row r="558" spans="25:40" ht="12.5" x14ac:dyDescent="0.25">
      <c r="Y558" s="15"/>
      <c r="AI558" s="16"/>
      <c r="AJ558" s="16"/>
      <c r="AK558" s="16"/>
      <c r="AL558" s="16"/>
      <c r="AM558" s="16"/>
      <c r="AN558" s="16"/>
    </row>
    <row r="559" spans="25:40" ht="12.5" x14ac:dyDescent="0.25">
      <c r="Y559" s="15"/>
      <c r="AI559" s="16"/>
      <c r="AJ559" s="16"/>
      <c r="AK559" s="16"/>
      <c r="AL559" s="16"/>
      <c r="AM559" s="16"/>
      <c r="AN559" s="16"/>
    </row>
    <row r="560" spans="25:40" ht="12.5" x14ac:dyDescent="0.25">
      <c r="Y560" s="15"/>
      <c r="AI560" s="16"/>
      <c r="AJ560" s="16"/>
      <c r="AK560" s="16"/>
      <c r="AL560" s="16"/>
      <c r="AM560" s="16"/>
      <c r="AN560" s="16"/>
    </row>
    <row r="561" spans="25:40" ht="12.5" x14ac:dyDescent="0.25">
      <c r="Y561" s="15"/>
      <c r="AI561" s="16"/>
      <c r="AJ561" s="16"/>
      <c r="AK561" s="16"/>
      <c r="AL561" s="16"/>
      <c r="AM561" s="16"/>
      <c r="AN561" s="16"/>
    </row>
    <row r="562" spans="25:40" ht="12.5" x14ac:dyDescent="0.25">
      <c r="Y562" s="15"/>
      <c r="AI562" s="16"/>
      <c r="AJ562" s="16"/>
      <c r="AK562" s="16"/>
      <c r="AL562" s="16"/>
      <c r="AM562" s="16"/>
      <c r="AN562" s="16"/>
    </row>
    <row r="563" spans="25:40" ht="12.5" x14ac:dyDescent="0.25">
      <c r="Y563" s="15"/>
      <c r="AI563" s="16"/>
      <c r="AJ563" s="16"/>
      <c r="AK563" s="16"/>
      <c r="AL563" s="16"/>
      <c r="AM563" s="16"/>
      <c r="AN563" s="16"/>
    </row>
    <row r="564" spans="25:40" ht="12.5" x14ac:dyDescent="0.25">
      <c r="Y564" s="15"/>
      <c r="AI564" s="16"/>
      <c r="AJ564" s="16"/>
      <c r="AK564" s="16"/>
      <c r="AL564" s="16"/>
      <c r="AM564" s="16"/>
      <c r="AN564" s="16"/>
    </row>
    <row r="565" spans="25:40" ht="12.5" x14ac:dyDescent="0.25">
      <c r="Y565" s="15"/>
      <c r="AI565" s="16"/>
      <c r="AJ565" s="16"/>
      <c r="AK565" s="16"/>
      <c r="AL565" s="16"/>
      <c r="AM565" s="16"/>
      <c r="AN565" s="16"/>
    </row>
    <row r="566" spans="25:40" ht="12.5" x14ac:dyDescent="0.25">
      <c r="Y566" s="15"/>
      <c r="AI566" s="16"/>
      <c r="AJ566" s="16"/>
      <c r="AK566" s="16"/>
      <c r="AL566" s="16"/>
      <c r="AM566" s="16"/>
      <c r="AN566" s="16"/>
    </row>
    <row r="567" spans="25:40" ht="12.5" x14ac:dyDescent="0.25">
      <c r="Y567" s="15"/>
      <c r="AI567" s="16"/>
      <c r="AJ567" s="16"/>
      <c r="AK567" s="16"/>
      <c r="AL567" s="16"/>
      <c r="AM567" s="16"/>
      <c r="AN567" s="16"/>
    </row>
    <row r="568" spans="25:40" ht="12.5" x14ac:dyDescent="0.25">
      <c r="Y568" s="15"/>
      <c r="AI568" s="16"/>
      <c r="AJ568" s="16"/>
      <c r="AK568" s="16"/>
      <c r="AL568" s="16"/>
      <c r="AM568" s="16"/>
      <c r="AN568" s="16"/>
    </row>
    <row r="569" spans="25:40" ht="12.5" x14ac:dyDescent="0.25">
      <c r="Y569" s="15"/>
      <c r="AI569" s="16"/>
      <c r="AJ569" s="16"/>
      <c r="AK569" s="16"/>
      <c r="AL569" s="16"/>
      <c r="AM569" s="16"/>
      <c r="AN569" s="16"/>
    </row>
    <row r="570" spans="25:40" ht="12.5" x14ac:dyDescent="0.25">
      <c r="Y570" s="15"/>
      <c r="AI570" s="16"/>
      <c r="AJ570" s="16"/>
      <c r="AK570" s="16"/>
      <c r="AL570" s="16"/>
      <c r="AM570" s="16"/>
      <c r="AN570" s="16"/>
    </row>
    <row r="571" spans="25:40" ht="12.5" x14ac:dyDescent="0.25">
      <c r="Y571" s="15"/>
      <c r="AI571" s="16"/>
      <c r="AJ571" s="16"/>
      <c r="AK571" s="16"/>
      <c r="AL571" s="16"/>
      <c r="AM571" s="16"/>
      <c r="AN571" s="16"/>
    </row>
    <row r="572" spans="25:40" ht="12.5" x14ac:dyDescent="0.25">
      <c r="Y572" s="15"/>
      <c r="AI572" s="16"/>
      <c r="AJ572" s="16"/>
      <c r="AK572" s="16"/>
      <c r="AL572" s="16"/>
      <c r="AM572" s="16"/>
      <c r="AN572" s="16"/>
    </row>
    <row r="573" spans="25:40" ht="12.5" x14ac:dyDescent="0.25">
      <c r="Y573" s="15"/>
      <c r="AI573" s="16"/>
      <c r="AJ573" s="16"/>
      <c r="AK573" s="16"/>
      <c r="AL573" s="16"/>
      <c r="AM573" s="16"/>
      <c r="AN573" s="16"/>
    </row>
    <row r="574" spans="25:40" ht="12.5" x14ac:dyDescent="0.25">
      <c r="Y574" s="15"/>
      <c r="AI574" s="16"/>
      <c r="AJ574" s="16"/>
      <c r="AK574" s="16"/>
      <c r="AL574" s="16"/>
      <c r="AM574" s="16"/>
      <c r="AN574" s="16"/>
    </row>
    <row r="575" spans="25:40" ht="12.5" x14ac:dyDescent="0.25">
      <c r="Y575" s="15"/>
      <c r="AI575" s="16"/>
      <c r="AJ575" s="16"/>
      <c r="AK575" s="16"/>
      <c r="AL575" s="16"/>
      <c r="AM575" s="16"/>
      <c r="AN575" s="16"/>
    </row>
    <row r="576" spans="25:40" ht="12.5" x14ac:dyDescent="0.25">
      <c r="Y576" s="15"/>
      <c r="AI576" s="16"/>
      <c r="AJ576" s="16"/>
      <c r="AK576" s="16"/>
      <c r="AL576" s="16"/>
      <c r="AM576" s="16"/>
      <c r="AN576" s="16"/>
    </row>
    <row r="577" spans="25:40" ht="12.5" x14ac:dyDescent="0.25">
      <c r="Y577" s="15"/>
      <c r="AI577" s="16"/>
      <c r="AJ577" s="16"/>
      <c r="AK577" s="16"/>
      <c r="AL577" s="16"/>
      <c r="AM577" s="16"/>
      <c r="AN577" s="16"/>
    </row>
    <row r="578" spans="25:40" ht="12.5" x14ac:dyDescent="0.25">
      <c r="Y578" s="15"/>
      <c r="AI578" s="16"/>
      <c r="AJ578" s="16"/>
      <c r="AK578" s="16"/>
      <c r="AL578" s="16"/>
      <c r="AM578" s="16"/>
      <c r="AN578" s="16"/>
    </row>
    <row r="579" spans="25:40" ht="12.5" x14ac:dyDescent="0.25">
      <c r="Y579" s="15"/>
      <c r="AI579" s="16"/>
      <c r="AJ579" s="16"/>
      <c r="AK579" s="16"/>
      <c r="AL579" s="16"/>
      <c r="AM579" s="16"/>
      <c r="AN579" s="16"/>
    </row>
    <row r="580" spans="25:40" ht="12.5" x14ac:dyDescent="0.25">
      <c r="Y580" s="15"/>
      <c r="AI580" s="16"/>
      <c r="AJ580" s="16"/>
      <c r="AK580" s="16"/>
      <c r="AL580" s="16"/>
      <c r="AM580" s="16"/>
      <c r="AN580" s="16"/>
    </row>
    <row r="581" spans="25:40" ht="12.5" x14ac:dyDescent="0.25">
      <c r="Y581" s="15"/>
      <c r="AI581" s="16"/>
      <c r="AJ581" s="16"/>
      <c r="AK581" s="16"/>
      <c r="AL581" s="16"/>
      <c r="AM581" s="16"/>
      <c r="AN581" s="16"/>
    </row>
    <row r="582" spans="25:40" ht="12.5" x14ac:dyDescent="0.25">
      <c r="Y582" s="15"/>
      <c r="AI582" s="16"/>
      <c r="AJ582" s="16"/>
      <c r="AK582" s="16"/>
      <c r="AL582" s="16"/>
      <c r="AM582" s="16"/>
      <c r="AN582" s="16"/>
    </row>
    <row r="583" spans="25:40" ht="12.5" x14ac:dyDescent="0.25">
      <c r="Y583" s="15"/>
      <c r="AI583" s="16"/>
      <c r="AJ583" s="16"/>
      <c r="AK583" s="16"/>
      <c r="AL583" s="16"/>
      <c r="AM583" s="16"/>
      <c r="AN583" s="16"/>
    </row>
    <row r="584" spans="25:40" ht="12.5" x14ac:dyDescent="0.25">
      <c r="Y584" s="15"/>
      <c r="AI584" s="16"/>
      <c r="AJ584" s="16"/>
      <c r="AK584" s="16"/>
      <c r="AL584" s="16"/>
      <c r="AM584" s="16"/>
      <c r="AN584" s="16"/>
    </row>
    <row r="585" spans="25:40" ht="12.5" x14ac:dyDescent="0.25">
      <c r="Y585" s="15"/>
      <c r="AI585" s="16"/>
      <c r="AJ585" s="16"/>
      <c r="AK585" s="16"/>
      <c r="AL585" s="16"/>
      <c r="AM585" s="16"/>
      <c r="AN585" s="16"/>
    </row>
    <row r="586" spans="25:40" ht="12.5" x14ac:dyDescent="0.25">
      <c r="Y586" s="15"/>
      <c r="AI586" s="16"/>
      <c r="AJ586" s="16"/>
      <c r="AK586" s="16"/>
      <c r="AL586" s="16"/>
      <c r="AM586" s="16"/>
      <c r="AN586" s="16"/>
    </row>
    <row r="587" spans="25:40" ht="12.5" x14ac:dyDescent="0.25">
      <c r="Y587" s="15"/>
      <c r="AI587" s="16"/>
      <c r="AJ587" s="16"/>
      <c r="AK587" s="16"/>
      <c r="AL587" s="16"/>
      <c r="AM587" s="16"/>
      <c r="AN587" s="16"/>
    </row>
    <row r="588" spans="25:40" ht="12.5" x14ac:dyDescent="0.25">
      <c r="Y588" s="15"/>
      <c r="AI588" s="16"/>
      <c r="AJ588" s="16"/>
      <c r="AK588" s="16"/>
      <c r="AL588" s="16"/>
      <c r="AM588" s="16"/>
      <c r="AN588" s="16"/>
    </row>
    <row r="589" spans="25:40" ht="12.5" x14ac:dyDescent="0.25">
      <c r="Y589" s="15"/>
      <c r="AI589" s="16"/>
      <c r="AJ589" s="16"/>
      <c r="AK589" s="16"/>
      <c r="AL589" s="16"/>
      <c r="AM589" s="16"/>
      <c r="AN589" s="16"/>
    </row>
    <row r="590" spans="25:40" ht="12.5" x14ac:dyDescent="0.25">
      <c r="Y590" s="15"/>
      <c r="AI590" s="16"/>
      <c r="AJ590" s="16"/>
      <c r="AK590" s="16"/>
      <c r="AL590" s="16"/>
      <c r="AM590" s="16"/>
      <c r="AN590" s="16"/>
    </row>
    <row r="591" spans="25:40" ht="12.5" x14ac:dyDescent="0.25">
      <c r="Y591" s="15"/>
      <c r="AI591" s="16"/>
      <c r="AJ591" s="16"/>
      <c r="AK591" s="16"/>
      <c r="AL591" s="16"/>
      <c r="AM591" s="16"/>
      <c r="AN591" s="16"/>
    </row>
    <row r="592" spans="25:40" ht="12.5" x14ac:dyDescent="0.25">
      <c r="Y592" s="15"/>
      <c r="AI592" s="16"/>
      <c r="AJ592" s="16"/>
      <c r="AK592" s="16"/>
      <c r="AL592" s="16"/>
      <c r="AM592" s="16"/>
      <c r="AN592" s="16"/>
    </row>
    <row r="593" spans="25:40" ht="12.5" x14ac:dyDescent="0.25">
      <c r="Y593" s="15"/>
      <c r="AI593" s="16"/>
      <c r="AJ593" s="16"/>
      <c r="AK593" s="16"/>
      <c r="AL593" s="16"/>
      <c r="AM593" s="16"/>
      <c r="AN593" s="16"/>
    </row>
    <row r="594" spans="25:40" ht="12.5" x14ac:dyDescent="0.25">
      <c r="Y594" s="15"/>
      <c r="AI594" s="16"/>
      <c r="AJ594" s="16"/>
      <c r="AK594" s="16"/>
      <c r="AL594" s="16"/>
      <c r="AM594" s="16"/>
      <c r="AN594" s="16"/>
    </row>
    <row r="595" spans="25:40" ht="12.5" x14ac:dyDescent="0.25">
      <c r="Y595" s="15"/>
      <c r="AI595" s="16"/>
      <c r="AJ595" s="16"/>
      <c r="AK595" s="16"/>
      <c r="AL595" s="16"/>
      <c r="AM595" s="16"/>
      <c r="AN595" s="16"/>
    </row>
    <row r="596" spans="25:40" ht="12.5" x14ac:dyDescent="0.25">
      <c r="Y596" s="15"/>
      <c r="AI596" s="16"/>
      <c r="AJ596" s="16"/>
      <c r="AK596" s="16"/>
      <c r="AL596" s="16"/>
      <c r="AM596" s="16"/>
      <c r="AN596" s="16"/>
    </row>
    <row r="597" spans="25:40" ht="12.5" x14ac:dyDescent="0.25">
      <c r="Y597" s="15"/>
      <c r="AI597" s="16"/>
      <c r="AJ597" s="16"/>
      <c r="AK597" s="16"/>
      <c r="AL597" s="16"/>
      <c r="AM597" s="16"/>
      <c r="AN597" s="16"/>
    </row>
    <row r="598" spans="25:40" ht="12.5" x14ac:dyDescent="0.25">
      <c r="Y598" s="15"/>
      <c r="AI598" s="16"/>
      <c r="AJ598" s="16"/>
      <c r="AK598" s="16"/>
      <c r="AL598" s="16"/>
      <c r="AM598" s="16"/>
      <c r="AN598" s="16"/>
    </row>
    <row r="599" spans="25:40" ht="12.5" x14ac:dyDescent="0.25">
      <c r="Y599" s="15"/>
      <c r="AI599" s="16"/>
      <c r="AJ599" s="16"/>
      <c r="AK599" s="16"/>
      <c r="AL599" s="16"/>
      <c r="AM599" s="16"/>
      <c r="AN599" s="16"/>
    </row>
    <row r="600" spans="25:40" ht="12.5" x14ac:dyDescent="0.25">
      <c r="Y600" s="15"/>
      <c r="AI600" s="16"/>
      <c r="AJ600" s="16"/>
      <c r="AK600" s="16"/>
      <c r="AL600" s="16"/>
      <c r="AM600" s="16"/>
      <c r="AN600" s="16"/>
    </row>
    <row r="601" spans="25:40" ht="12.5" x14ac:dyDescent="0.25">
      <c r="Y601" s="15"/>
      <c r="AI601" s="16"/>
      <c r="AJ601" s="16"/>
      <c r="AK601" s="16"/>
      <c r="AL601" s="16"/>
      <c r="AM601" s="16"/>
      <c r="AN601" s="16"/>
    </row>
    <row r="602" spans="25:40" ht="12.5" x14ac:dyDescent="0.25">
      <c r="Y602" s="15"/>
      <c r="AI602" s="16"/>
      <c r="AJ602" s="16"/>
      <c r="AK602" s="16"/>
      <c r="AL602" s="16"/>
      <c r="AM602" s="16"/>
      <c r="AN602" s="16"/>
    </row>
    <row r="603" spans="25:40" ht="12.5" x14ac:dyDescent="0.25">
      <c r="Y603" s="15"/>
      <c r="AI603" s="16"/>
      <c r="AJ603" s="16"/>
      <c r="AK603" s="16"/>
      <c r="AL603" s="16"/>
      <c r="AM603" s="16"/>
      <c r="AN603" s="16"/>
    </row>
    <row r="604" spans="25:40" ht="12.5" x14ac:dyDescent="0.25">
      <c r="Y604" s="15"/>
      <c r="AI604" s="16"/>
      <c r="AJ604" s="16"/>
      <c r="AK604" s="16"/>
      <c r="AL604" s="16"/>
      <c r="AM604" s="16"/>
      <c r="AN604" s="16"/>
    </row>
    <row r="605" spans="25:40" ht="12.5" x14ac:dyDescent="0.25">
      <c r="Y605" s="15"/>
      <c r="AI605" s="16"/>
      <c r="AJ605" s="16"/>
      <c r="AK605" s="16"/>
      <c r="AL605" s="16"/>
      <c r="AM605" s="16"/>
      <c r="AN605" s="16"/>
    </row>
    <row r="606" spans="25:40" ht="12.5" x14ac:dyDescent="0.25">
      <c r="Y606" s="15"/>
      <c r="AI606" s="16"/>
      <c r="AJ606" s="16"/>
      <c r="AK606" s="16"/>
      <c r="AL606" s="16"/>
      <c r="AM606" s="16"/>
      <c r="AN606" s="16"/>
    </row>
    <row r="607" spans="25:40" ht="12.5" x14ac:dyDescent="0.25">
      <c r="Y607" s="15"/>
      <c r="AI607" s="16"/>
      <c r="AJ607" s="16"/>
      <c r="AK607" s="16"/>
      <c r="AL607" s="16"/>
      <c r="AM607" s="16"/>
      <c r="AN607" s="16"/>
    </row>
    <row r="608" spans="25:40" ht="12.5" x14ac:dyDescent="0.25">
      <c r="Y608" s="15"/>
      <c r="AI608" s="16"/>
      <c r="AJ608" s="16"/>
      <c r="AK608" s="16"/>
      <c r="AL608" s="16"/>
      <c r="AM608" s="16"/>
      <c r="AN608" s="16"/>
    </row>
    <row r="609" spans="25:40" ht="12.5" x14ac:dyDescent="0.25">
      <c r="Y609" s="15"/>
      <c r="AI609" s="16"/>
      <c r="AJ609" s="16"/>
      <c r="AK609" s="16"/>
      <c r="AL609" s="16"/>
      <c r="AM609" s="16"/>
      <c r="AN609" s="16"/>
    </row>
    <row r="610" spans="25:40" ht="12.5" x14ac:dyDescent="0.25">
      <c r="Y610" s="15"/>
      <c r="AI610" s="16"/>
      <c r="AJ610" s="16"/>
      <c r="AK610" s="16"/>
      <c r="AL610" s="16"/>
      <c r="AM610" s="16"/>
      <c r="AN610" s="16"/>
    </row>
    <row r="611" spans="25:40" ht="12.5" x14ac:dyDescent="0.25">
      <c r="Y611" s="15"/>
      <c r="AI611" s="16"/>
      <c r="AJ611" s="16"/>
      <c r="AK611" s="16"/>
      <c r="AL611" s="16"/>
      <c r="AM611" s="16"/>
      <c r="AN611" s="16"/>
    </row>
    <row r="612" spans="25:40" ht="12.5" x14ac:dyDescent="0.25">
      <c r="Y612" s="15"/>
      <c r="AI612" s="16"/>
      <c r="AJ612" s="16"/>
      <c r="AK612" s="16"/>
      <c r="AL612" s="16"/>
      <c r="AM612" s="16"/>
      <c r="AN612" s="16"/>
    </row>
    <row r="613" spans="25:40" ht="12.5" x14ac:dyDescent="0.25">
      <c r="Y613" s="15"/>
      <c r="AI613" s="16"/>
      <c r="AJ613" s="16"/>
      <c r="AK613" s="16"/>
      <c r="AL613" s="16"/>
      <c r="AM613" s="16"/>
      <c r="AN613" s="16"/>
    </row>
    <row r="614" spans="25:40" ht="12.5" x14ac:dyDescent="0.25">
      <c r="Y614" s="15"/>
      <c r="AI614" s="16"/>
      <c r="AJ614" s="16"/>
      <c r="AK614" s="16"/>
      <c r="AL614" s="16"/>
      <c r="AM614" s="16"/>
      <c r="AN614" s="16"/>
    </row>
    <row r="615" spans="25:40" ht="12.5" x14ac:dyDescent="0.25">
      <c r="Y615" s="15"/>
      <c r="AI615" s="16"/>
      <c r="AJ615" s="16"/>
      <c r="AK615" s="16"/>
      <c r="AL615" s="16"/>
      <c r="AM615" s="16"/>
      <c r="AN615" s="16"/>
    </row>
    <row r="616" spans="25:40" ht="12.5" x14ac:dyDescent="0.25">
      <c r="Y616" s="15"/>
      <c r="AI616" s="16"/>
      <c r="AJ616" s="16"/>
      <c r="AK616" s="16"/>
      <c r="AL616" s="16"/>
      <c r="AM616" s="16"/>
      <c r="AN616" s="16"/>
    </row>
    <row r="617" spans="25:40" ht="12.5" x14ac:dyDescent="0.25">
      <c r="Y617" s="15"/>
      <c r="AI617" s="16"/>
      <c r="AJ617" s="16"/>
      <c r="AK617" s="16"/>
      <c r="AL617" s="16"/>
      <c r="AM617" s="16"/>
      <c r="AN617" s="16"/>
    </row>
    <row r="618" spans="25:40" ht="12.5" x14ac:dyDescent="0.25">
      <c r="Y618" s="15"/>
      <c r="AI618" s="16"/>
      <c r="AJ618" s="16"/>
      <c r="AK618" s="16"/>
      <c r="AL618" s="16"/>
      <c r="AM618" s="16"/>
      <c r="AN618" s="16"/>
    </row>
    <row r="619" spans="25:40" ht="12.5" x14ac:dyDescent="0.25">
      <c r="Y619" s="15"/>
      <c r="AI619" s="16"/>
      <c r="AJ619" s="16"/>
      <c r="AK619" s="16"/>
      <c r="AL619" s="16"/>
      <c r="AM619" s="16"/>
      <c r="AN619" s="16"/>
    </row>
    <row r="620" spans="25:40" ht="12.5" x14ac:dyDescent="0.25">
      <c r="Y620" s="15"/>
      <c r="AI620" s="16"/>
      <c r="AJ620" s="16"/>
      <c r="AK620" s="16"/>
      <c r="AL620" s="16"/>
      <c r="AM620" s="16"/>
      <c r="AN620" s="16"/>
    </row>
    <row r="621" spans="25:40" ht="12.5" x14ac:dyDescent="0.25">
      <c r="Y621" s="15"/>
      <c r="AI621" s="16"/>
      <c r="AJ621" s="16"/>
      <c r="AK621" s="16"/>
      <c r="AL621" s="16"/>
      <c r="AM621" s="16"/>
      <c r="AN621" s="16"/>
    </row>
    <row r="622" spans="25:40" ht="12.5" x14ac:dyDescent="0.25">
      <c r="Y622" s="15"/>
      <c r="AI622" s="16"/>
      <c r="AJ622" s="16"/>
      <c r="AK622" s="16"/>
      <c r="AL622" s="16"/>
      <c r="AM622" s="16"/>
      <c r="AN622" s="16"/>
    </row>
    <row r="623" spans="25:40" ht="12.5" x14ac:dyDescent="0.25">
      <c r="Y623" s="15"/>
      <c r="AI623" s="16"/>
      <c r="AJ623" s="16"/>
      <c r="AK623" s="16"/>
      <c r="AL623" s="16"/>
      <c r="AM623" s="16"/>
      <c r="AN623" s="16"/>
    </row>
    <row r="624" spans="25:40" ht="12.5" x14ac:dyDescent="0.25">
      <c r="Y624" s="15"/>
      <c r="AI624" s="16"/>
      <c r="AJ624" s="16"/>
      <c r="AK624" s="16"/>
      <c r="AL624" s="16"/>
      <c r="AM624" s="16"/>
      <c r="AN624" s="16"/>
    </row>
    <row r="625" spans="25:40" ht="12.5" x14ac:dyDescent="0.25">
      <c r="Y625" s="15"/>
      <c r="AI625" s="16"/>
      <c r="AJ625" s="16"/>
      <c r="AK625" s="16"/>
      <c r="AL625" s="16"/>
      <c r="AM625" s="16"/>
      <c r="AN625" s="16"/>
    </row>
    <row r="626" spans="25:40" ht="12.5" x14ac:dyDescent="0.25">
      <c r="Y626" s="15"/>
      <c r="AI626" s="16"/>
      <c r="AJ626" s="16"/>
      <c r="AK626" s="16"/>
      <c r="AL626" s="16"/>
      <c r="AM626" s="16"/>
      <c r="AN626" s="16"/>
    </row>
    <row r="627" spans="25:40" ht="12.5" x14ac:dyDescent="0.25">
      <c r="Y627" s="15"/>
      <c r="AI627" s="16"/>
      <c r="AJ627" s="16"/>
      <c r="AK627" s="16"/>
      <c r="AL627" s="16"/>
      <c r="AM627" s="16"/>
      <c r="AN627" s="16"/>
    </row>
    <row r="628" spans="25:40" ht="12.5" x14ac:dyDescent="0.25">
      <c r="Y628" s="15"/>
      <c r="AI628" s="16"/>
      <c r="AJ628" s="16"/>
      <c r="AK628" s="16"/>
      <c r="AL628" s="16"/>
      <c r="AM628" s="16"/>
      <c r="AN628" s="16"/>
    </row>
    <row r="629" spans="25:40" ht="12.5" x14ac:dyDescent="0.25">
      <c r="Y629" s="15"/>
      <c r="AI629" s="16"/>
      <c r="AJ629" s="16"/>
      <c r="AK629" s="16"/>
      <c r="AL629" s="16"/>
      <c r="AM629" s="16"/>
      <c r="AN629" s="16"/>
    </row>
    <row r="630" spans="25:40" ht="12.5" x14ac:dyDescent="0.25">
      <c r="Y630" s="15"/>
      <c r="AI630" s="16"/>
      <c r="AJ630" s="16"/>
      <c r="AK630" s="16"/>
      <c r="AL630" s="16"/>
      <c r="AM630" s="16"/>
      <c r="AN630" s="16"/>
    </row>
    <row r="631" spans="25:40" ht="12.5" x14ac:dyDescent="0.25">
      <c r="Y631" s="15"/>
      <c r="AI631" s="16"/>
      <c r="AJ631" s="16"/>
      <c r="AK631" s="16"/>
      <c r="AL631" s="16"/>
      <c r="AM631" s="16"/>
      <c r="AN631" s="16"/>
    </row>
    <row r="632" spans="25:40" ht="12.5" x14ac:dyDescent="0.25">
      <c r="Y632" s="15"/>
      <c r="AI632" s="16"/>
      <c r="AJ632" s="16"/>
      <c r="AK632" s="16"/>
      <c r="AL632" s="16"/>
      <c r="AM632" s="16"/>
      <c r="AN632" s="16"/>
    </row>
    <row r="633" spans="25:40" ht="12.5" x14ac:dyDescent="0.25">
      <c r="Y633" s="15"/>
      <c r="AI633" s="16"/>
      <c r="AJ633" s="16"/>
      <c r="AK633" s="16"/>
      <c r="AL633" s="16"/>
      <c r="AM633" s="16"/>
      <c r="AN633" s="16"/>
    </row>
    <row r="634" spans="25:40" ht="12.5" x14ac:dyDescent="0.25">
      <c r="Y634" s="15"/>
      <c r="AI634" s="16"/>
      <c r="AJ634" s="16"/>
      <c r="AK634" s="16"/>
      <c r="AL634" s="16"/>
      <c r="AM634" s="16"/>
      <c r="AN634" s="16"/>
    </row>
    <row r="635" spans="25:40" ht="12.5" x14ac:dyDescent="0.25">
      <c r="Y635" s="15"/>
      <c r="AI635" s="16"/>
      <c r="AJ635" s="16"/>
      <c r="AK635" s="16"/>
      <c r="AL635" s="16"/>
      <c r="AM635" s="16"/>
      <c r="AN635" s="16"/>
    </row>
    <row r="636" spans="25:40" ht="12.5" x14ac:dyDescent="0.25">
      <c r="Y636" s="15"/>
      <c r="AI636" s="16"/>
      <c r="AJ636" s="16"/>
      <c r="AK636" s="16"/>
      <c r="AL636" s="16"/>
      <c r="AM636" s="16"/>
      <c r="AN636" s="16"/>
    </row>
    <row r="637" spans="25:40" ht="12.5" x14ac:dyDescent="0.25">
      <c r="Y637" s="15"/>
      <c r="AI637" s="16"/>
      <c r="AJ637" s="16"/>
      <c r="AK637" s="16"/>
      <c r="AL637" s="16"/>
      <c r="AM637" s="16"/>
      <c r="AN637" s="16"/>
    </row>
    <row r="638" spans="25:40" ht="12.5" x14ac:dyDescent="0.25">
      <c r="Y638" s="15"/>
      <c r="AI638" s="16"/>
      <c r="AJ638" s="16"/>
      <c r="AK638" s="16"/>
      <c r="AL638" s="16"/>
      <c r="AM638" s="16"/>
      <c r="AN638" s="16"/>
    </row>
    <row r="639" spans="25:40" ht="12.5" x14ac:dyDescent="0.25">
      <c r="Y639" s="15"/>
      <c r="AI639" s="16"/>
      <c r="AJ639" s="16"/>
      <c r="AK639" s="16"/>
      <c r="AL639" s="16"/>
      <c r="AM639" s="16"/>
      <c r="AN639" s="16"/>
    </row>
    <row r="640" spans="25:40" ht="12.5" x14ac:dyDescent="0.25">
      <c r="Y640" s="15"/>
      <c r="AI640" s="16"/>
      <c r="AJ640" s="16"/>
      <c r="AK640" s="16"/>
      <c r="AL640" s="16"/>
      <c r="AM640" s="16"/>
      <c r="AN640" s="16"/>
    </row>
    <row r="641" spans="25:40" ht="12.5" x14ac:dyDescent="0.25">
      <c r="Y641" s="15"/>
      <c r="AI641" s="16"/>
      <c r="AJ641" s="16"/>
      <c r="AK641" s="16"/>
      <c r="AL641" s="16"/>
      <c r="AM641" s="16"/>
      <c r="AN641" s="16"/>
    </row>
    <row r="642" spans="25:40" ht="12.5" x14ac:dyDescent="0.25">
      <c r="Y642" s="15"/>
      <c r="AI642" s="16"/>
      <c r="AJ642" s="16"/>
      <c r="AK642" s="16"/>
      <c r="AL642" s="16"/>
      <c r="AM642" s="16"/>
      <c r="AN642" s="16"/>
    </row>
    <row r="643" spans="25:40" ht="12.5" x14ac:dyDescent="0.25">
      <c r="Y643" s="15"/>
      <c r="AI643" s="16"/>
      <c r="AJ643" s="16"/>
      <c r="AK643" s="16"/>
      <c r="AL643" s="16"/>
      <c r="AM643" s="16"/>
      <c r="AN643" s="16"/>
    </row>
    <row r="644" spans="25:40" ht="12.5" x14ac:dyDescent="0.25">
      <c r="Y644" s="15"/>
      <c r="AI644" s="16"/>
      <c r="AJ644" s="16"/>
      <c r="AK644" s="16"/>
      <c r="AL644" s="16"/>
      <c r="AM644" s="16"/>
      <c r="AN644" s="16"/>
    </row>
    <row r="645" spans="25:40" ht="12.5" x14ac:dyDescent="0.25">
      <c r="Y645" s="15"/>
      <c r="AI645" s="16"/>
      <c r="AJ645" s="16"/>
      <c r="AK645" s="16"/>
      <c r="AL645" s="16"/>
      <c r="AM645" s="16"/>
      <c r="AN645" s="16"/>
    </row>
    <row r="646" spans="25:40" ht="12.5" x14ac:dyDescent="0.25">
      <c r="Y646" s="15"/>
      <c r="AI646" s="16"/>
      <c r="AJ646" s="16"/>
      <c r="AK646" s="16"/>
      <c r="AL646" s="16"/>
      <c r="AM646" s="16"/>
      <c r="AN646" s="16"/>
    </row>
    <row r="647" spans="25:40" ht="12.5" x14ac:dyDescent="0.25">
      <c r="Y647" s="15"/>
      <c r="AI647" s="16"/>
      <c r="AJ647" s="16"/>
      <c r="AK647" s="16"/>
      <c r="AL647" s="16"/>
      <c r="AM647" s="16"/>
      <c r="AN647" s="16"/>
    </row>
    <row r="648" spans="25:40" ht="12.5" x14ac:dyDescent="0.25">
      <c r="Y648" s="15"/>
      <c r="AI648" s="16"/>
      <c r="AJ648" s="16"/>
      <c r="AK648" s="16"/>
      <c r="AL648" s="16"/>
      <c r="AM648" s="16"/>
      <c r="AN648" s="16"/>
    </row>
    <row r="649" spans="25:40" ht="12.5" x14ac:dyDescent="0.25">
      <c r="Y649" s="15"/>
      <c r="AI649" s="16"/>
      <c r="AJ649" s="16"/>
      <c r="AK649" s="16"/>
      <c r="AL649" s="16"/>
      <c r="AM649" s="16"/>
      <c r="AN649" s="16"/>
    </row>
    <row r="650" spans="25:40" ht="12.5" x14ac:dyDescent="0.25">
      <c r="Y650" s="15"/>
      <c r="AI650" s="16"/>
      <c r="AJ650" s="16"/>
      <c r="AK650" s="16"/>
      <c r="AL650" s="16"/>
      <c r="AM650" s="16"/>
      <c r="AN650" s="16"/>
    </row>
    <row r="651" spans="25:40" ht="12.5" x14ac:dyDescent="0.25">
      <c r="Y651" s="15"/>
      <c r="AI651" s="16"/>
      <c r="AJ651" s="16"/>
      <c r="AK651" s="16"/>
      <c r="AL651" s="16"/>
      <c r="AM651" s="16"/>
      <c r="AN651" s="16"/>
    </row>
    <row r="652" spans="25:40" ht="12.5" x14ac:dyDescent="0.25">
      <c r="Y652" s="15"/>
      <c r="AI652" s="16"/>
      <c r="AJ652" s="16"/>
      <c r="AK652" s="16"/>
      <c r="AL652" s="16"/>
      <c r="AM652" s="16"/>
      <c r="AN652" s="16"/>
    </row>
    <row r="653" spans="25:40" ht="12.5" x14ac:dyDescent="0.25">
      <c r="Y653" s="15"/>
      <c r="AI653" s="16"/>
      <c r="AJ653" s="16"/>
      <c r="AK653" s="16"/>
      <c r="AL653" s="16"/>
      <c r="AM653" s="16"/>
      <c r="AN653" s="16"/>
    </row>
    <row r="654" spans="25:40" ht="12.5" x14ac:dyDescent="0.25">
      <c r="Y654" s="15"/>
      <c r="AI654" s="16"/>
      <c r="AJ654" s="16"/>
      <c r="AK654" s="16"/>
      <c r="AL654" s="16"/>
      <c r="AM654" s="16"/>
      <c r="AN654" s="16"/>
    </row>
    <row r="655" spans="25:40" ht="12.5" x14ac:dyDescent="0.25">
      <c r="Y655" s="15"/>
      <c r="AI655" s="16"/>
      <c r="AJ655" s="16"/>
      <c r="AK655" s="16"/>
      <c r="AL655" s="16"/>
      <c r="AM655" s="16"/>
      <c r="AN655" s="16"/>
    </row>
    <row r="656" spans="25:40" ht="12.5" x14ac:dyDescent="0.25">
      <c r="Y656" s="15"/>
      <c r="AI656" s="16"/>
      <c r="AJ656" s="16"/>
      <c r="AK656" s="16"/>
      <c r="AL656" s="16"/>
      <c r="AM656" s="16"/>
      <c r="AN656" s="16"/>
    </row>
    <row r="657" spans="25:40" ht="12.5" x14ac:dyDescent="0.25">
      <c r="Y657" s="15"/>
      <c r="AI657" s="16"/>
      <c r="AJ657" s="16"/>
      <c r="AK657" s="16"/>
      <c r="AL657" s="16"/>
      <c r="AM657" s="16"/>
      <c r="AN657" s="16"/>
    </row>
    <row r="658" spans="25:40" ht="12.5" x14ac:dyDescent="0.25">
      <c r="Y658" s="15"/>
      <c r="AI658" s="16"/>
      <c r="AJ658" s="16"/>
      <c r="AK658" s="16"/>
      <c r="AL658" s="16"/>
      <c r="AM658" s="16"/>
      <c r="AN658" s="16"/>
    </row>
    <row r="659" spans="25:40" ht="12.5" x14ac:dyDescent="0.25">
      <c r="Y659" s="15"/>
      <c r="AI659" s="16"/>
      <c r="AJ659" s="16"/>
      <c r="AK659" s="16"/>
      <c r="AL659" s="16"/>
      <c r="AM659" s="16"/>
      <c r="AN659" s="16"/>
    </row>
    <row r="660" spans="25:40" ht="12.5" x14ac:dyDescent="0.25">
      <c r="Y660" s="15"/>
      <c r="AI660" s="16"/>
      <c r="AJ660" s="16"/>
      <c r="AK660" s="16"/>
      <c r="AL660" s="16"/>
      <c r="AM660" s="16"/>
      <c r="AN660" s="16"/>
    </row>
    <row r="661" spans="25:40" ht="12.5" x14ac:dyDescent="0.25">
      <c r="Y661" s="15"/>
      <c r="AI661" s="16"/>
      <c r="AJ661" s="16"/>
      <c r="AK661" s="16"/>
      <c r="AL661" s="16"/>
      <c r="AM661" s="16"/>
      <c r="AN661" s="16"/>
    </row>
    <row r="662" spans="25:40" ht="12.5" x14ac:dyDescent="0.25">
      <c r="Y662" s="15"/>
      <c r="AI662" s="16"/>
      <c r="AJ662" s="16"/>
      <c r="AK662" s="16"/>
      <c r="AL662" s="16"/>
      <c r="AM662" s="16"/>
      <c r="AN662" s="16"/>
    </row>
    <row r="663" spans="25:40" ht="12.5" x14ac:dyDescent="0.25">
      <c r="Y663" s="15"/>
      <c r="AI663" s="16"/>
      <c r="AJ663" s="16"/>
      <c r="AK663" s="16"/>
      <c r="AL663" s="16"/>
      <c r="AM663" s="16"/>
      <c r="AN663" s="16"/>
    </row>
    <row r="664" spans="25:40" ht="12.5" x14ac:dyDescent="0.25">
      <c r="Y664" s="15"/>
      <c r="AI664" s="16"/>
      <c r="AJ664" s="16"/>
      <c r="AK664" s="16"/>
      <c r="AL664" s="16"/>
      <c r="AM664" s="16"/>
      <c r="AN664" s="16"/>
    </row>
    <row r="665" spans="25:40" ht="12.5" x14ac:dyDescent="0.25">
      <c r="Y665" s="15"/>
      <c r="AI665" s="16"/>
      <c r="AJ665" s="16"/>
      <c r="AK665" s="16"/>
      <c r="AL665" s="16"/>
      <c r="AM665" s="16"/>
      <c r="AN665" s="16"/>
    </row>
    <row r="666" spans="25:40" ht="12.5" x14ac:dyDescent="0.25">
      <c r="Y666" s="15"/>
      <c r="AI666" s="16"/>
      <c r="AJ666" s="16"/>
      <c r="AK666" s="16"/>
      <c r="AL666" s="16"/>
      <c r="AM666" s="16"/>
      <c r="AN666" s="16"/>
    </row>
    <row r="667" spans="25:40" ht="12.5" x14ac:dyDescent="0.25">
      <c r="Y667" s="15"/>
      <c r="AI667" s="16"/>
      <c r="AJ667" s="16"/>
      <c r="AK667" s="16"/>
      <c r="AL667" s="16"/>
      <c r="AM667" s="16"/>
      <c r="AN667" s="16"/>
    </row>
    <row r="668" spans="25:40" ht="12.5" x14ac:dyDescent="0.25">
      <c r="Y668" s="15"/>
      <c r="AI668" s="16"/>
      <c r="AJ668" s="16"/>
      <c r="AK668" s="16"/>
      <c r="AL668" s="16"/>
      <c r="AM668" s="16"/>
      <c r="AN668" s="16"/>
    </row>
    <row r="669" spans="25:40" ht="12.5" x14ac:dyDescent="0.25">
      <c r="Y669" s="15"/>
      <c r="AI669" s="16"/>
      <c r="AJ669" s="16"/>
      <c r="AK669" s="16"/>
      <c r="AL669" s="16"/>
      <c r="AM669" s="16"/>
      <c r="AN669" s="16"/>
    </row>
    <row r="670" spans="25:40" ht="12.5" x14ac:dyDescent="0.25">
      <c r="Y670" s="15"/>
      <c r="AI670" s="16"/>
      <c r="AJ670" s="16"/>
      <c r="AK670" s="16"/>
      <c r="AL670" s="16"/>
      <c r="AM670" s="16"/>
      <c r="AN670" s="16"/>
    </row>
    <row r="671" spans="25:40" ht="12.5" x14ac:dyDescent="0.25">
      <c r="Y671" s="15"/>
      <c r="AI671" s="16"/>
      <c r="AJ671" s="16"/>
      <c r="AK671" s="16"/>
      <c r="AL671" s="16"/>
      <c r="AM671" s="16"/>
      <c r="AN671" s="16"/>
    </row>
    <row r="672" spans="25:40" ht="12.5" x14ac:dyDescent="0.25">
      <c r="Y672" s="15"/>
      <c r="AI672" s="16"/>
      <c r="AJ672" s="16"/>
      <c r="AK672" s="16"/>
      <c r="AL672" s="16"/>
      <c r="AM672" s="16"/>
      <c r="AN672" s="16"/>
    </row>
    <row r="673" spans="25:40" ht="12.5" x14ac:dyDescent="0.25">
      <c r="Y673" s="15"/>
      <c r="AI673" s="16"/>
      <c r="AJ673" s="16"/>
      <c r="AK673" s="16"/>
      <c r="AL673" s="16"/>
      <c r="AM673" s="16"/>
      <c r="AN673" s="16"/>
    </row>
    <row r="674" spans="25:40" ht="12.5" x14ac:dyDescent="0.25">
      <c r="Y674" s="15"/>
      <c r="AI674" s="16"/>
      <c r="AJ674" s="16"/>
      <c r="AK674" s="16"/>
      <c r="AL674" s="16"/>
      <c r="AM674" s="16"/>
      <c r="AN674" s="16"/>
    </row>
    <row r="675" spans="25:40" ht="12.5" x14ac:dyDescent="0.25">
      <c r="Y675" s="15"/>
      <c r="AI675" s="16"/>
      <c r="AJ675" s="16"/>
      <c r="AK675" s="16"/>
      <c r="AL675" s="16"/>
      <c r="AM675" s="16"/>
      <c r="AN675" s="16"/>
    </row>
    <row r="676" spans="25:40" ht="12.5" x14ac:dyDescent="0.25">
      <c r="Y676" s="15"/>
      <c r="AI676" s="16"/>
      <c r="AJ676" s="16"/>
      <c r="AK676" s="16"/>
      <c r="AL676" s="16"/>
      <c r="AM676" s="16"/>
      <c r="AN676" s="16"/>
    </row>
    <row r="677" spans="25:40" ht="12.5" x14ac:dyDescent="0.25">
      <c r="Y677" s="15"/>
      <c r="AI677" s="16"/>
      <c r="AJ677" s="16"/>
      <c r="AK677" s="16"/>
      <c r="AL677" s="16"/>
      <c r="AM677" s="16"/>
      <c r="AN677" s="16"/>
    </row>
    <row r="678" spans="25:40" ht="12.5" x14ac:dyDescent="0.25">
      <c r="Y678" s="15"/>
      <c r="AI678" s="16"/>
      <c r="AJ678" s="16"/>
      <c r="AK678" s="16"/>
      <c r="AL678" s="16"/>
      <c r="AM678" s="16"/>
      <c r="AN678" s="16"/>
    </row>
    <row r="679" spans="25:40" ht="12.5" x14ac:dyDescent="0.25">
      <c r="Y679" s="15"/>
      <c r="AI679" s="16"/>
      <c r="AJ679" s="16"/>
      <c r="AK679" s="16"/>
      <c r="AL679" s="16"/>
      <c r="AM679" s="16"/>
      <c r="AN679" s="16"/>
    </row>
    <row r="680" spans="25:40" ht="12.5" x14ac:dyDescent="0.25">
      <c r="Y680" s="15"/>
      <c r="AI680" s="16"/>
      <c r="AJ680" s="16"/>
      <c r="AK680" s="16"/>
      <c r="AL680" s="16"/>
      <c r="AM680" s="16"/>
      <c r="AN680" s="16"/>
    </row>
    <row r="681" spans="25:40" ht="12.5" x14ac:dyDescent="0.25">
      <c r="Y681" s="15"/>
      <c r="AI681" s="16"/>
      <c r="AJ681" s="16"/>
      <c r="AK681" s="16"/>
      <c r="AL681" s="16"/>
      <c r="AM681" s="16"/>
      <c r="AN681" s="16"/>
    </row>
    <row r="682" spans="25:40" ht="12.5" x14ac:dyDescent="0.25">
      <c r="Y682" s="15"/>
      <c r="AI682" s="16"/>
      <c r="AJ682" s="16"/>
      <c r="AK682" s="16"/>
      <c r="AL682" s="16"/>
      <c r="AM682" s="16"/>
      <c r="AN682" s="16"/>
    </row>
    <row r="683" spans="25:40" ht="12.5" x14ac:dyDescent="0.25">
      <c r="Y683" s="15"/>
      <c r="AI683" s="16"/>
      <c r="AJ683" s="16"/>
      <c r="AK683" s="16"/>
      <c r="AL683" s="16"/>
      <c r="AM683" s="16"/>
      <c r="AN683" s="16"/>
    </row>
    <row r="684" spans="25:40" ht="12.5" x14ac:dyDescent="0.25">
      <c r="Y684" s="15"/>
      <c r="AI684" s="16"/>
      <c r="AJ684" s="16"/>
      <c r="AK684" s="16"/>
      <c r="AL684" s="16"/>
      <c r="AM684" s="16"/>
      <c r="AN684" s="16"/>
    </row>
    <row r="685" spans="25:40" ht="12.5" x14ac:dyDescent="0.25">
      <c r="Y685" s="15"/>
      <c r="AI685" s="16"/>
      <c r="AJ685" s="16"/>
      <c r="AK685" s="16"/>
      <c r="AL685" s="16"/>
      <c r="AM685" s="16"/>
      <c r="AN685" s="16"/>
    </row>
    <row r="686" spans="25:40" ht="12.5" x14ac:dyDescent="0.25">
      <c r="Y686" s="15"/>
      <c r="AI686" s="16"/>
      <c r="AJ686" s="16"/>
      <c r="AK686" s="16"/>
      <c r="AL686" s="16"/>
      <c r="AM686" s="16"/>
      <c r="AN686" s="16"/>
    </row>
    <row r="687" spans="25:40" ht="12.5" x14ac:dyDescent="0.25">
      <c r="Y687" s="15"/>
      <c r="AI687" s="16"/>
      <c r="AJ687" s="16"/>
      <c r="AK687" s="16"/>
      <c r="AL687" s="16"/>
      <c r="AM687" s="16"/>
      <c r="AN687" s="16"/>
    </row>
    <row r="688" spans="25:40" ht="12.5" x14ac:dyDescent="0.25">
      <c r="Y688" s="15"/>
      <c r="AI688" s="16"/>
      <c r="AJ688" s="16"/>
      <c r="AK688" s="16"/>
      <c r="AL688" s="16"/>
      <c r="AM688" s="16"/>
      <c r="AN688" s="16"/>
    </row>
    <row r="689" spans="25:40" ht="12.5" x14ac:dyDescent="0.25">
      <c r="Y689" s="15"/>
      <c r="AI689" s="16"/>
      <c r="AJ689" s="16"/>
      <c r="AK689" s="16"/>
      <c r="AL689" s="16"/>
      <c r="AM689" s="16"/>
      <c r="AN689" s="16"/>
    </row>
    <row r="690" spans="25:40" ht="12.5" x14ac:dyDescent="0.25">
      <c r="Y690" s="15"/>
      <c r="AI690" s="16"/>
      <c r="AJ690" s="16"/>
      <c r="AK690" s="16"/>
      <c r="AL690" s="16"/>
      <c r="AM690" s="16"/>
      <c r="AN690" s="16"/>
    </row>
    <row r="691" spans="25:40" ht="12.5" x14ac:dyDescent="0.25">
      <c r="Y691" s="15"/>
      <c r="AI691" s="16"/>
      <c r="AJ691" s="16"/>
      <c r="AK691" s="16"/>
      <c r="AL691" s="16"/>
      <c r="AM691" s="16"/>
      <c r="AN691" s="16"/>
    </row>
    <row r="692" spans="25:40" ht="12.5" x14ac:dyDescent="0.25">
      <c r="Y692" s="15"/>
      <c r="AI692" s="16"/>
      <c r="AJ692" s="16"/>
      <c r="AK692" s="16"/>
      <c r="AL692" s="16"/>
      <c r="AM692" s="16"/>
      <c r="AN692" s="16"/>
    </row>
    <row r="693" spans="25:40" ht="12.5" x14ac:dyDescent="0.25">
      <c r="Y693" s="15"/>
      <c r="AI693" s="16"/>
      <c r="AJ693" s="16"/>
      <c r="AK693" s="16"/>
      <c r="AL693" s="16"/>
      <c r="AM693" s="16"/>
      <c r="AN693" s="16"/>
    </row>
    <row r="694" spans="25:40" ht="12.5" x14ac:dyDescent="0.25">
      <c r="Y694" s="15"/>
      <c r="AI694" s="16"/>
      <c r="AJ694" s="16"/>
      <c r="AK694" s="16"/>
      <c r="AL694" s="16"/>
      <c r="AM694" s="16"/>
      <c r="AN694" s="16"/>
    </row>
    <row r="695" spans="25:40" ht="12.5" x14ac:dyDescent="0.25">
      <c r="Y695" s="15"/>
      <c r="AI695" s="16"/>
      <c r="AJ695" s="16"/>
      <c r="AK695" s="16"/>
      <c r="AL695" s="16"/>
      <c r="AM695" s="16"/>
      <c r="AN695" s="16"/>
    </row>
    <row r="696" spans="25:40" ht="12.5" x14ac:dyDescent="0.25">
      <c r="Y696" s="15"/>
      <c r="AI696" s="16"/>
      <c r="AJ696" s="16"/>
      <c r="AK696" s="16"/>
      <c r="AL696" s="16"/>
      <c r="AM696" s="16"/>
      <c r="AN696" s="16"/>
    </row>
    <row r="697" spans="25:40" ht="12.5" x14ac:dyDescent="0.25">
      <c r="Y697" s="15"/>
      <c r="AI697" s="16"/>
      <c r="AJ697" s="16"/>
      <c r="AK697" s="16"/>
      <c r="AL697" s="16"/>
      <c r="AM697" s="16"/>
      <c r="AN697" s="16"/>
    </row>
    <row r="698" spans="25:40" ht="12.5" x14ac:dyDescent="0.25">
      <c r="Y698" s="15"/>
      <c r="AI698" s="16"/>
      <c r="AJ698" s="16"/>
      <c r="AK698" s="16"/>
      <c r="AL698" s="16"/>
      <c r="AM698" s="16"/>
      <c r="AN698" s="16"/>
    </row>
    <row r="699" spans="25:40" ht="12.5" x14ac:dyDescent="0.25">
      <c r="Y699" s="15"/>
      <c r="AI699" s="16"/>
      <c r="AJ699" s="16"/>
      <c r="AK699" s="16"/>
      <c r="AL699" s="16"/>
      <c r="AM699" s="16"/>
      <c r="AN699" s="16"/>
    </row>
    <row r="700" spans="25:40" ht="12.5" x14ac:dyDescent="0.25">
      <c r="Y700" s="15"/>
      <c r="AI700" s="16"/>
      <c r="AJ700" s="16"/>
      <c r="AK700" s="16"/>
      <c r="AL700" s="16"/>
      <c r="AM700" s="16"/>
      <c r="AN700" s="16"/>
    </row>
    <row r="701" spans="25:40" ht="12.5" x14ac:dyDescent="0.25">
      <c r="Y701" s="15"/>
      <c r="AI701" s="16"/>
      <c r="AJ701" s="16"/>
      <c r="AK701" s="16"/>
      <c r="AL701" s="16"/>
      <c r="AM701" s="16"/>
      <c r="AN701" s="16"/>
    </row>
    <row r="702" spans="25:40" ht="12.5" x14ac:dyDescent="0.25">
      <c r="Y702" s="15"/>
      <c r="AI702" s="16"/>
      <c r="AJ702" s="16"/>
      <c r="AK702" s="16"/>
      <c r="AL702" s="16"/>
      <c r="AM702" s="16"/>
      <c r="AN702" s="16"/>
    </row>
    <row r="703" spans="25:40" ht="12.5" x14ac:dyDescent="0.25">
      <c r="Y703" s="15"/>
      <c r="AI703" s="16"/>
      <c r="AJ703" s="16"/>
      <c r="AK703" s="16"/>
      <c r="AL703" s="16"/>
      <c r="AM703" s="16"/>
      <c r="AN703" s="16"/>
    </row>
    <row r="704" spans="25:40" ht="12.5" x14ac:dyDescent="0.25">
      <c r="Y704" s="15"/>
      <c r="AI704" s="16"/>
      <c r="AJ704" s="16"/>
      <c r="AK704" s="16"/>
      <c r="AL704" s="16"/>
      <c r="AM704" s="16"/>
      <c r="AN704" s="16"/>
    </row>
    <row r="705" spans="25:40" ht="12.5" x14ac:dyDescent="0.25">
      <c r="Y705" s="15"/>
      <c r="AI705" s="16"/>
      <c r="AJ705" s="16"/>
      <c r="AK705" s="16"/>
      <c r="AL705" s="16"/>
      <c r="AM705" s="16"/>
      <c r="AN705" s="16"/>
    </row>
    <row r="706" spans="25:40" ht="12.5" x14ac:dyDescent="0.25">
      <c r="Y706" s="15"/>
      <c r="AI706" s="16"/>
      <c r="AJ706" s="16"/>
      <c r="AK706" s="16"/>
      <c r="AL706" s="16"/>
      <c r="AM706" s="16"/>
      <c r="AN706" s="16"/>
    </row>
    <row r="707" spans="25:40" ht="12.5" x14ac:dyDescent="0.25">
      <c r="Y707" s="15"/>
      <c r="AI707" s="16"/>
      <c r="AJ707" s="16"/>
      <c r="AK707" s="16"/>
      <c r="AL707" s="16"/>
      <c r="AM707" s="16"/>
      <c r="AN707" s="16"/>
    </row>
    <row r="708" spans="25:40" ht="12.5" x14ac:dyDescent="0.25">
      <c r="Y708" s="15"/>
      <c r="AI708" s="16"/>
      <c r="AJ708" s="16"/>
      <c r="AK708" s="16"/>
      <c r="AL708" s="16"/>
      <c r="AM708" s="16"/>
      <c r="AN708" s="16"/>
    </row>
    <row r="709" spans="25:40" ht="12.5" x14ac:dyDescent="0.25">
      <c r="Y709" s="15"/>
      <c r="AI709" s="16"/>
      <c r="AJ709" s="16"/>
      <c r="AK709" s="16"/>
      <c r="AL709" s="16"/>
      <c r="AM709" s="16"/>
      <c r="AN709" s="16"/>
    </row>
    <row r="710" spans="25:40" ht="12.5" x14ac:dyDescent="0.25">
      <c r="Y710" s="15"/>
      <c r="AI710" s="16"/>
      <c r="AJ710" s="16"/>
      <c r="AK710" s="16"/>
      <c r="AL710" s="16"/>
      <c r="AM710" s="16"/>
      <c r="AN710" s="16"/>
    </row>
    <row r="711" spans="25:40" ht="12.5" x14ac:dyDescent="0.25">
      <c r="Y711" s="15"/>
      <c r="AI711" s="16"/>
      <c r="AJ711" s="16"/>
      <c r="AK711" s="16"/>
      <c r="AL711" s="16"/>
      <c r="AM711" s="16"/>
      <c r="AN711" s="16"/>
    </row>
    <row r="712" spans="25:40" ht="12.5" x14ac:dyDescent="0.25">
      <c r="Y712" s="15"/>
      <c r="AI712" s="16"/>
      <c r="AJ712" s="16"/>
      <c r="AK712" s="16"/>
      <c r="AL712" s="16"/>
      <c r="AM712" s="16"/>
      <c r="AN712" s="16"/>
    </row>
    <row r="713" spans="25:40" ht="12.5" x14ac:dyDescent="0.25">
      <c r="Y713" s="15"/>
      <c r="AI713" s="16"/>
      <c r="AJ713" s="16"/>
      <c r="AK713" s="16"/>
      <c r="AL713" s="16"/>
      <c r="AM713" s="16"/>
      <c r="AN713" s="16"/>
    </row>
    <row r="714" spans="25:40" ht="12.5" x14ac:dyDescent="0.25">
      <c r="Y714" s="15"/>
      <c r="AI714" s="16"/>
      <c r="AJ714" s="16"/>
      <c r="AK714" s="16"/>
      <c r="AL714" s="16"/>
      <c r="AM714" s="16"/>
      <c r="AN714" s="16"/>
    </row>
    <row r="715" spans="25:40" ht="12.5" x14ac:dyDescent="0.25">
      <c r="Y715" s="15"/>
      <c r="AI715" s="16"/>
      <c r="AJ715" s="16"/>
      <c r="AK715" s="16"/>
      <c r="AL715" s="16"/>
      <c r="AM715" s="16"/>
      <c r="AN715" s="16"/>
    </row>
    <row r="716" spans="25:40" ht="12.5" x14ac:dyDescent="0.25">
      <c r="Y716" s="15"/>
      <c r="AI716" s="16"/>
      <c r="AJ716" s="16"/>
      <c r="AK716" s="16"/>
      <c r="AL716" s="16"/>
      <c r="AM716" s="16"/>
      <c r="AN716" s="16"/>
    </row>
    <row r="717" spans="25:40" ht="12.5" x14ac:dyDescent="0.25">
      <c r="Y717" s="15"/>
      <c r="AI717" s="16"/>
      <c r="AJ717" s="16"/>
      <c r="AK717" s="16"/>
      <c r="AL717" s="16"/>
      <c r="AM717" s="16"/>
      <c r="AN717" s="16"/>
    </row>
    <row r="718" spans="25:40" ht="12.5" x14ac:dyDescent="0.25">
      <c r="Y718" s="15"/>
      <c r="AI718" s="16"/>
      <c r="AJ718" s="16"/>
      <c r="AK718" s="16"/>
      <c r="AL718" s="16"/>
      <c r="AM718" s="16"/>
      <c r="AN718" s="16"/>
    </row>
    <row r="719" spans="25:40" ht="12.5" x14ac:dyDescent="0.25">
      <c r="Y719" s="15"/>
      <c r="AI719" s="16"/>
      <c r="AJ719" s="16"/>
      <c r="AK719" s="16"/>
      <c r="AL719" s="16"/>
      <c r="AM719" s="16"/>
      <c r="AN719" s="16"/>
    </row>
    <row r="720" spans="25:40" ht="12.5" x14ac:dyDescent="0.25">
      <c r="Y720" s="15"/>
      <c r="AI720" s="16"/>
      <c r="AJ720" s="16"/>
      <c r="AK720" s="16"/>
      <c r="AL720" s="16"/>
      <c r="AM720" s="16"/>
      <c r="AN720" s="16"/>
    </row>
    <row r="721" spans="25:40" ht="12.5" x14ac:dyDescent="0.25">
      <c r="Y721" s="15"/>
      <c r="AI721" s="16"/>
      <c r="AJ721" s="16"/>
      <c r="AK721" s="16"/>
      <c r="AL721" s="16"/>
      <c r="AM721" s="16"/>
      <c r="AN721" s="16"/>
    </row>
    <row r="722" spans="25:40" ht="12.5" x14ac:dyDescent="0.25">
      <c r="Y722" s="15"/>
      <c r="AI722" s="16"/>
      <c r="AJ722" s="16"/>
      <c r="AK722" s="16"/>
      <c r="AL722" s="16"/>
      <c r="AM722" s="16"/>
      <c r="AN722" s="16"/>
    </row>
    <row r="723" spans="25:40" ht="12.5" x14ac:dyDescent="0.25">
      <c r="Y723" s="15"/>
      <c r="AI723" s="16"/>
      <c r="AJ723" s="16"/>
      <c r="AK723" s="16"/>
      <c r="AL723" s="16"/>
      <c r="AM723" s="16"/>
      <c r="AN723" s="16"/>
    </row>
    <row r="724" spans="25:40" ht="12.5" x14ac:dyDescent="0.25">
      <c r="Y724" s="15"/>
      <c r="AI724" s="16"/>
      <c r="AJ724" s="16"/>
      <c r="AK724" s="16"/>
      <c r="AL724" s="16"/>
      <c r="AM724" s="16"/>
      <c r="AN724" s="16"/>
    </row>
    <row r="725" spans="25:40" ht="12.5" x14ac:dyDescent="0.25">
      <c r="Y725" s="15"/>
      <c r="AI725" s="16"/>
      <c r="AJ725" s="16"/>
      <c r="AK725" s="16"/>
      <c r="AL725" s="16"/>
      <c r="AM725" s="16"/>
      <c r="AN725" s="16"/>
    </row>
    <row r="726" spans="25:40" ht="12.5" x14ac:dyDescent="0.25">
      <c r="Y726" s="15"/>
      <c r="AI726" s="16"/>
      <c r="AJ726" s="16"/>
      <c r="AK726" s="16"/>
      <c r="AL726" s="16"/>
      <c r="AM726" s="16"/>
      <c r="AN726" s="16"/>
    </row>
    <row r="727" spans="25:40" ht="12.5" x14ac:dyDescent="0.25">
      <c r="Y727" s="15"/>
      <c r="AI727" s="16"/>
      <c r="AJ727" s="16"/>
      <c r="AK727" s="16"/>
      <c r="AL727" s="16"/>
      <c r="AM727" s="16"/>
      <c r="AN727" s="16"/>
    </row>
    <row r="728" spans="25:40" ht="12.5" x14ac:dyDescent="0.25">
      <c r="Y728" s="15"/>
      <c r="AI728" s="16"/>
      <c r="AJ728" s="16"/>
      <c r="AK728" s="16"/>
      <c r="AL728" s="16"/>
      <c r="AM728" s="16"/>
      <c r="AN728" s="16"/>
    </row>
    <row r="729" spans="25:40" ht="12.5" x14ac:dyDescent="0.25">
      <c r="Y729" s="15"/>
      <c r="AI729" s="16"/>
      <c r="AJ729" s="16"/>
      <c r="AK729" s="16"/>
      <c r="AL729" s="16"/>
      <c r="AM729" s="16"/>
      <c r="AN729" s="16"/>
    </row>
    <row r="730" spans="25:40" ht="12.5" x14ac:dyDescent="0.25">
      <c r="Y730" s="15"/>
      <c r="AI730" s="16"/>
      <c r="AJ730" s="16"/>
      <c r="AK730" s="16"/>
      <c r="AL730" s="16"/>
      <c r="AM730" s="16"/>
      <c r="AN730" s="16"/>
    </row>
    <row r="731" spans="25:40" ht="12.5" x14ac:dyDescent="0.25">
      <c r="Y731" s="15"/>
      <c r="AI731" s="16"/>
      <c r="AJ731" s="16"/>
      <c r="AK731" s="16"/>
      <c r="AL731" s="16"/>
      <c r="AM731" s="16"/>
      <c r="AN731" s="16"/>
    </row>
    <row r="732" spans="25:40" ht="12.5" x14ac:dyDescent="0.25">
      <c r="Y732" s="15"/>
      <c r="AI732" s="16"/>
      <c r="AJ732" s="16"/>
      <c r="AK732" s="16"/>
      <c r="AL732" s="16"/>
      <c r="AM732" s="16"/>
      <c r="AN732" s="16"/>
    </row>
    <row r="733" spans="25:40" ht="12.5" x14ac:dyDescent="0.25">
      <c r="Y733" s="15"/>
      <c r="AI733" s="16"/>
      <c r="AJ733" s="16"/>
      <c r="AK733" s="16"/>
      <c r="AL733" s="16"/>
      <c r="AM733" s="16"/>
      <c r="AN733" s="16"/>
    </row>
    <row r="734" spans="25:40" ht="12.5" x14ac:dyDescent="0.25">
      <c r="Y734" s="15"/>
      <c r="AI734" s="16"/>
      <c r="AJ734" s="16"/>
      <c r="AK734" s="16"/>
      <c r="AL734" s="16"/>
      <c r="AM734" s="16"/>
      <c r="AN734" s="16"/>
    </row>
    <row r="735" spans="25:40" ht="12.5" x14ac:dyDescent="0.25">
      <c r="Y735" s="15"/>
      <c r="AI735" s="16"/>
      <c r="AJ735" s="16"/>
      <c r="AK735" s="16"/>
      <c r="AL735" s="16"/>
      <c r="AM735" s="16"/>
      <c r="AN735" s="16"/>
    </row>
    <row r="736" spans="25:40" ht="12.5" x14ac:dyDescent="0.25">
      <c r="Y736" s="15"/>
      <c r="AI736" s="16"/>
      <c r="AJ736" s="16"/>
      <c r="AK736" s="16"/>
      <c r="AL736" s="16"/>
      <c r="AM736" s="16"/>
      <c r="AN736" s="16"/>
    </row>
    <row r="737" spans="25:40" ht="12.5" x14ac:dyDescent="0.25">
      <c r="Y737" s="15"/>
      <c r="AI737" s="16"/>
      <c r="AJ737" s="16"/>
      <c r="AK737" s="16"/>
      <c r="AL737" s="16"/>
      <c r="AM737" s="16"/>
      <c r="AN737" s="16"/>
    </row>
    <row r="738" spans="25:40" ht="12.5" x14ac:dyDescent="0.25">
      <c r="Y738" s="15"/>
      <c r="AI738" s="16"/>
      <c r="AJ738" s="16"/>
      <c r="AK738" s="16"/>
      <c r="AL738" s="16"/>
      <c r="AM738" s="16"/>
      <c r="AN738" s="16"/>
    </row>
    <row r="739" spans="25:40" ht="12.5" x14ac:dyDescent="0.25">
      <c r="Y739" s="15"/>
      <c r="AI739" s="16"/>
      <c r="AJ739" s="16"/>
      <c r="AK739" s="16"/>
      <c r="AL739" s="16"/>
      <c r="AM739" s="16"/>
      <c r="AN739" s="16"/>
    </row>
    <row r="740" spans="25:40" ht="12.5" x14ac:dyDescent="0.25">
      <c r="Y740" s="15"/>
      <c r="AI740" s="16"/>
      <c r="AJ740" s="16"/>
      <c r="AK740" s="16"/>
      <c r="AL740" s="16"/>
      <c r="AM740" s="16"/>
      <c r="AN740" s="16"/>
    </row>
    <row r="741" spans="25:40" ht="12.5" x14ac:dyDescent="0.25">
      <c r="Y741" s="15"/>
      <c r="AI741" s="16"/>
      <c r="AJ741" s="16"/>
      <c r="AK741" s="16"/>
      <c r="AL741" s="16"/>
      <c r="AM741" s="16"/>
      <c r="AN741" s="16"/>
    </row>
    <row r="742" spans="25:40" ht="12.5" x14ac:dyDescent="0.25">
      <c r="Y742" s="15"/>
      <c r="AI742" s="16"/>
      <c r="AJ742" s="16"/>
      <c r="AK742" s="16"/>
      <c r="AL742" s="16"/>
      <c r="AM742" s="16"/>
      <c r="AN742" s="16"/>
    </row>
    <row r="743" spans="25:40" ht="12.5" x14ac:dyDescent="0.25">
      <c r="Y743" s="15"/>
      <c r="AI743" s="16"/>
      <c r="AJ743" s="16"/>
      <c r="AK743" s="16"/>
      <c r="AL743" s="16"/>
      <c r="AM743" s="16"/>
      <c r="AN743" s="16"/>
    </row>
    <row r="744" spans="25:40" ht="12.5" x14ac:dyDescent="0.25">
      <c r="Y744" s="15"/>
      <c r="AI744" s="16"/>
      <c r="AJ744" s="16"/>
      <c r="AK744" s="16"/>
      <c r="AL744" s="16"/>
      <c r="AM744" s="16"/>
      <c r="AN744" s="16"/>
    </row>
    <row r="745" spans="25:40" ht="12.5" x14ac:dyDescent="0.25">
      <c r="Y745" s="15"/>
      <c r="AI745" s="16"/>
      <c r="AJ745" s="16"/>
      <c r="AK745" s="16"/>
      <c r="AL745" s="16"/>
      <c r="AM745" s="16"/>
      <c r="AN745" s="16"/>
    </row>
    <row r="746" spans="25:40" ht="12.5" x14ac:dyDescent="0.25">
      <c r="Y746" s="15"/>
      <c r="AI746" s="16"/>
      <c r="AJ746" s="16"/>
      <c r="AK746" s="16"/>
      <c r="AL746" s="16"/>
      <c r="AM746" s="16"/>
      <c r="AN746" s="16"/>
    </row>
    <row r="747" spans="25:40" ht="12.5" x14ac:dyDescent="0.25">
      <c r="Y747" s="15"/>
      <c r="AI747" s="16"/>
      <c r="AJ747" s="16"/>
      <c r="AK747" s="16"/>
      <c r="AL747" s="16"/>
      <c r="AM747" s="16"/>
      <c r="AN747" s="16"/>
    </row>
    <row r="748" spans="25:40" ht="12.5" x14ac:dyDescent="0.25">
      <c r="Y748" s="15"/>
      <c r="AI748" s="16"/>
      <c r="AJ748" s="16"/>
      <c r="AK748" s="16"/>
      <c r="AL748" s="16"/>
      <c r="AM748" s="16"/>
      <c r="AN748" s="16"/>
    </row>
    <row r="749" spans="25:40" ht="12.5" x14ac:dyDescent="0.25">
      <c r="Y749" s="15"/>
      <c r="AI749" s="16"/>
      <c r="AJ749" s="16"/>
      <c r="AK749" s="16"/>
      <c r="AL749" s="16"/>
      <c r="AM749" s="16"/>
      <c r="AN749" s="16"/>
    </row>
    <row r="750" spans="25:40" ht="12.5" x14ac:dyDescent="0.25">
      <c r="Y750" s="15"/>
      <c r="AI750" s="16"/>
      <c r="AJ750" s="16"/>
      <c r="AK750" s="16"/>
      <c r="AL750" s="16"/>
      <c r="AM750" s="16"/>
      <c r="AN750" s="16"/>
    </row>
    <row r="751" spans="25:40" ht="12.5" x14ac:dyDescent="0.25">
      <c r="Y751" s="15"/>
      <c r="AI751" s="16"/>
      <c r="AJ751" s="16"/>
      <c r="AK751" s="16"/>
      <c r="AL751" s="16"/>
      <c r="AM751" s="16"/>
      <c r="AN751" s="16"/>
    </row>
    <row r="752" spans="25:40" ht="12.5" x14ac:dyDescent="0.25">
      <c r="Y752" s="15"/>
      <c r="AI752" s="16"/>
      <c r="AJ752" s="16"/>
      <c r="AK752" s="16"/>
      <c r="AL752" s="16"/>
      <c r="AM752" s="16"/>
      <c r="AN752" s="16"/>
    </row>
    <row r="753" spans="25:40" ht="12.5" x14ac:dyDescent="0.25">
      <c r="Y753" s="15"/>
      <c r="AI753" s="16"/>
      <c r="AJ753" s="16"/>
      <c r="AK753" s="16"/>
      <c r="AL753" s="16"/>
      <c r="AM753" s="16"/>
      <c r="AN753" s="16"/>
    </row>
    <row r="754" spans="25:40" ht="12.5" x14ac:dyDescent="0.25">
      <c r="Y754" s="15"/>
      <c r="AI754" s="16"/>
      <c r="AJ754" s="16"/>
      <c r="AK754" s="16"/>
      <c r="AL754" s="16"/>
      <c r="AM754" s="16"/>
      <c r="AN754" s="16"/>
    </row>
    <row r="755" spans="25:40" ht="12.5" x14ac:dyDescent="0.25">
      <c r="Y755" s="15"/>
      <c r="AI755" s="16"/>
      <c r="AJ755" s="16"/>
      <c r="AK755" s="16"/>
      <c r="AL755" s="16"/>
      <c r="AM755" s="16"/>
      <c r="AN755" s="16"/>
    </row>
    <row r="756" spans="25:40" ht="12.5" x14ac:dyDescent="0.25">
      <c r="Y756" s="15"/>
      <c r="AI756" s="16"/>
      <c r="AJ756" s="16"/>
      <c r="AK756" s="16"/>
      <c r="AL756" s="16"/>
      <c r="AM756" s="16"/>
      <c r="AN756" s="16"/>
    </row>
    <row r="757" spans="25:40" ht="12.5" x14ac:dyDescent="0.25">
      <c r="Y757" s="15"/>
      <c r="AI757" s="16"/>
      <c r="AJ757" s="16"/>
      <c r="AK757" s="16"/>
      <c r="AL757" s="16"/>
      <c r="AM757" s="16"/>
      <c r="AN757" s="16"/>
    </row>
    <row r="758" spans="25:40" ht="12.5" x14ac:dyDescent="0.25">
      <c r="Y758" s="15"/>
      <c r="AI758" s="16"/>
      <c r="AJ758" s="16"/>
      <c r="AK758" s="16"/>
      <c r="AL758" s="16"/>
      <c r="AM758" s="16"/>
      <c r="AN758" s="16"/>
    </row>
    <row r="759" spans="25:40" ht="12.5" x14ac:dyDescent="0.25">
      <c r="Y759" s="15"/>
      <c r="AI759" s="16"/>
      <c r="AJ759" s="16"/>
      <c r="AK759" s="16"/>
      <c r="AL759" s="16"/>
      <c r="AM759" s="16"/>
      <c r="AN759" s="16"/>
    </row>
    <row r="760" spans="25:40" ht="12.5" x14ac:dyDescent="0.25">
      <c r="Y760" s="15"/>
      <c r="AI760" s="16"/>
      <c r="AJ760" s="16"/>
      <c r="AK760" s="16"/>
      <c r="AL760" s="16"/>
      <c r="AM760" s="16"/>
      <c r="AN760" s="16"/>
    </row>
    <row r="761" spans="25:40" ht="12.5" x14ac:dyDescent="0.25">
      <c r="Y761" s="15"/>
      <c r="AI761" s="16"/>
      <c r="AJ761" s="16"/>
      <c r="AK761" s="16"/>
      <c r="AL761" s="16"/>
      <c r="AM761" s="16"/>
      <c r="AN761" s="16"/>
    </row>
    <row r="762" spans="25:40" ht="12.5" x14ac:dyDescent="0.25">
      <c r="Y762" s="15"/>
      <c r="AI762" s="16"/>
      <c r="AJ762" s="16"/>
      <c r="AK762" s="16"/>
      <c r="AL762" s="16"/>
      <c r="AM762" s="16"/>
      <c r="AN762" s="16"/>
    </row>
    <row r="763" spans="25:40" ht="12.5" x14ac:dyDescent="0.25">
      <c r="Y763" s="15"/>
      <c r="AI763" s="16"/>
      <c r="AJ763" s="16"/>
      <c r="AK763" s="16"/>
      <c r="AL763" s="16"/>
      <c r="AM763" s="16"/>
      <c r="AN763" s="16"/>
    </row>
    <row r="764" spans="25:40" ht="12.5" x14ac:dyDescent="0.25">
      <c r="Y764" s="15"/>
      <c r="AI764" s="16"/>
      <c r="AJ764" s="16"/>
      <c r="AK764" s="16"/>
      <c r="AL764" s="16"/>
      <c r="AM764" s="16"/>
      <c r="AN764" s="16"/>
    </row>
    <row r="765" spans="25:40" ht="12.5" x14ac:dyDescent="0.25">
      <c r="Y765" s="15"/>
      <c r="AI765" s="16"/>
      <c r="AJ765" s="16"/>
      <c r="AK765" s="16"/>
      <c r="AL765" s="16"/>
      <c r="AM765" s="16"/>
      <c r="AN765" s="16"/>
    </row>
    <row r="766" spans="25:40" ht="12.5" x14ac:dyDescent="0.25">
      <c r="Y766" s="15"/>
      <c r="AI766" s="16"/>
      <c r="AJ766" s="16"/>
      <c r="AK766" s="16"/>
      <c r="AL766" s="16"/>
      <c r="AM766" s="16"/>
      <c r="AN766" s="16"/>
    </row>
    <row r="767" spans="25:40" ht="12.5" x14ac:dyDescent="0.25">
      <c r="Y767" s="15"/>
      <c r="AI767" s="16"/>
      <c r="AJ767" s="16"/>
      <c r="AK767" s="16"/>
      <c r="AL767" s="16"/>
      <c r="AM767" s="16"/>
      <c r="AN767" s="16"/>
    </row>
    <row r="768" spans="25:40" ht="12.5" x14ac:dyDescent="0.25">
      <c r="Y768" s="15"/>
      <c r="AI768" s="16"/>
      <c r="AJ768" s="16"/>
      <c r="AK768" s="16"/>
      <c r="AL768" s="16"/>
      <c r="AM768" s="16"/>
      <c r="AN768" s="16"/>
    </row>
    <row r="769" spans="25:40" ht="12.5" x14ac:dyDescent="0.25">
      <c r="Y769" s="15"/>
      <c r="AI769" s="16"/>
      <c r="AJ769" s="16"/>
      <c r="AK769" s="16"/>
      <c r="AL769" s="16"/>
      <c r="AM769" s="16"/>
      <c r="AN769" s="16"/>
    </row>
    <row r="770" spans="25:40" ht="12.5" x14ac:dyDescent="0.25">
      <c r="Y770" s="15"/>
      <c r="AI770" s="16"/>
      <c r="AJ770" s="16"/>
      <c r="AK770" s="16"/>
      <c r="AL770" s="16"/>
      <c r="AM770" s="16"/>
      <c r="AN770" s="16"/>
    </row>
    <row r="771" spans="25:40" ht="12.5" x14ac:dyDescent="0.25">
      <c r="Y771" s="15"/>
      <c r="AI771" s="16"/>
      <c r="AJ771" s="16"/>
      <c r="AK771" s="16"/>
      <c r="AL771" s="16"/>
      <c r="AM771" s="16"/>
      <c r="AN771" s="16"/>
    </row>
    <row r="772" spans="25:40" ht="12.5" x14ac:dyDescent="0.25">
      <c r="Y772" s="15"/>
      <c r="AI772" s="16"/>
      <c r="AJ772" s="16"/>
      <c r="AK772" s="16"/>
      <c r="AL772" s="16"/>
      <c r="AM772" s="16"/>
      <c r="AN772" s="16"/>
    </row>
    <row r="773" spans="25:40" ht="12.5" x14ac:dyDescent="0.25">
      <c r="Y773" s="15"/>
      <c r="AI773" s="16"/>
      <c r="AJ773" s="16"/>
      <c r="AK773" s="16"/>
      <c r="AL773" s="16"/>
      <c r="AM773" s="16"/>
      <c r="AN773" s="16"/>
    </row>
    <row r="774" spans="25:40" ht="12.5" x14ac:dyDescent="0.25">
      <c r="Y774" s="15"/>
      <c r="AI774" s="16"/>
      <c r="AJ774" s="16"/>
      <c r="AK774" s="16"/>
      <c r="AL774" s="16"/>
      <c r="AM774" s="16"/>
      <c r="AN774" s="16"/>
    </row>
    <row r="775" spans="25:40" ht="12.5" x14ac:dyDescent="0.25">
      <c r="Y775" s="15"/>
      <c r="AI775" s="16"/>
      <c r="AJ775" s="16"/>
      <c r="AK775" s="16"/>
      <c r="AL775" s="16"/>
      <c r="AM775" s="16"/>
      <c r="AN775" s="16"/>
    </row>
    <row r="776" spans="25:40" ht="12.5" x14ac:dyDescent="0.25">
      <c r="Y776" s="15"/>
      <c r="AI776" s="16"/>
      <c r="AJ776" s="16"/>
      <c r="AK776" s="16"/>
      <c r="AL776" s="16"/>
      <c r="AM776" s="16"/>
      <c r="AN776" s="16"/>
    </row>
    <row r="777" spans="25:40" ht="12.5" x14ac:dyDescent="0.25">
      <c r="Y777" s="15"/>
      <c r="AI777" s="16"/>
      <c r="AJ777" s="16"/>
      <c r="AK777" s="16"/>
      <c r="AL777" s="16"/>
      <c r="AM777" s="16"/>
      <c r="AN777" s="16"/>
    </row>
    <row r="778" spans="25:40" ht="12.5" x14ac:dyDescent="0.25">
      <c r="Y778" s="15"/>
      <c r="AI778" s="16"/>
      <c r="AJ778" s="16"/>
      <c r="AK778" s="16"/>
      <c r="AL778" s="16"/>
      <c r="AM778" s="16"/>
      <c r="AN778" s="16"/>
    </row>
    <row r="779" spans="25:40" ht="12.5" x14ac:dyDescent="0.25">
      <c r="Y779" s="15"/>
      <c r="AI779" s="16"/>
      <c r="AJ779" s="16"/>
      <c r="AK779" s="16"/>
      <c r="AL779" s="16"/>
      <c r="AM779" s="16"/>
      <c r="AN779" s="16"/>
    </row>
    <row r="780" spans="25:40" ht="12.5" x14ac:dyDescent="0.25">
      <c r="Y780" s="15"/>
      <c r="AI780" s="16"/>
      <c r="AJ780" s="16"/>
      <c r="AK780" s="16"/>
      <c r="AL780" s="16"/>
      <c r="AM780" s="16"/>
      <c r="AN780" s="16"/>
    </row>
    <row r="781" spans="25:40" ht="12.5" x14ac:dyDescent="0.25">
      <c r="Y781" s="15"/>
      <c r="AI781" s="16"/>
      <c r="AJ781" s="16"/>
      <c r="AK781" s="16"/>
      <c r="AL781" s="16"/>
      <c r="AM781" s="16"/>
      <c r="AN781" s="16"/>
    </row>
    <row r="782" spans="25:40" ht="12.5" x14ac:dyDescent="0.25">
      <c r="Y782" s="15"/>
      <c r="AI782" s="16"/>
      <c r="AJ782" s="16"/>
      <c r="AK782" s="16"/>
      <c r="AL782" s="16"/>
      <c r="AM782" s="16"/>
      <c r="AN782" s="16"/>
    </row>
    <row r="783" spans="25:40" ht="12.5" x14ac:dyDescent="0.25">
      <c r="Y783" s="15"/>
      <c r="AI783" s="16"/>
      <c r="AJ783" s="16"/>
      <c r="AK783" s="16"/>
      <c r="AL783" s="16"/>
      <c r="AM783" s="16"/>
      <c r="AN783" s="16"/>
    </row>
    <row r="784" spans="25:40" ht="12.5" x14ac:dyDescent="0.25">
      <c r="Y784" s="15"/>
      <c r="AI784" s="16"/>
      <c r="AJ784" s="16"/>
      <c r="AK784" s="16"/>
      <c r="AL784" s="16"/>
      <c r="AM784" s="16"/>
      <c r="AN784" s="16"/>
    </row>
    <row r="785" spans="25:40" ht="12.5" x14ac:dyDescent="0.25">
      <c r="Y785" s="15"/>
      <c r="AI785" s="16"/>
      <c r="AJ785" s="16"/>
      <c r="AK785" s="16"/>
      <c r="AL785" s="16"/>
      <c r="AM785" s="16"/>
      <c r="AN785" s="16"/>
    </row>
    <row r="786" spans="25:40" ht="12.5" x14ac:dyDescent="0.25">
      <c r="Y786" s="15"/>
      <c r="AI786" s="16"/>
      <c r="AJ786" s="16"/>
      <c r="AK786" s="16"/>
      <c r="AL786" s="16"/>
      <c r="AM786" s="16"/>
      <c r="AN786" s="16"/>
    </row>
    <row r="787" spans="25:40" ht="12.5" x14ac:dyDescent="0.25">
      <c r="Y787" s="15"/>
      <c r="AI787" s="16"/>
      <c r="AJ787" s="16"/>
      <c r="AK787" s="16"/>
      <c r="AL787" s="16"/>
      <c r="AM787" s="16"/>
      <c r="AN787" s="16"/>
    </row>
    <row r="788" spans="25:40" ht="12.5" x14ac:dyDescent="0.25">
      <c r="Y788" s="15"/>
      <c r="AI788" s="16"/>
      <c r="AJ788" s="16"/>
      <c r="AK788" s="16"/>
      <c r="AL788" s="16"/>
      <c r="AM788" s="16"/>
      <c r="AN788" s="16"/>
    </row>
    <row r="789" spans="25:40" ht="12.5" x14ac:dyDescent="0.25">
      <c r="Y789" s="15"/>
      <c r="AI789" s="16"/>
      <c r="AJ789" s="16"/>
      <c r="AK789" s="16"/>
      <c r="AL789" s="16"/>
      <c r="AM789" s="16"/>
      <c r="AN789" s="16"/>
    </row>
    <row r="790" spans="25:40" ht="12.5" x14ac:dyDescent="0.25">
      <c r="Y790" s="15"/>
      <c r="AI790" s="16"/>
      <c r="AJ790" s="16"/>
      <c r="AK790" s="16"/>
      <c r="AL790" s="16"/>
      <c r="AM790" s="16"/>
      <c r="AN790" s="16"/>
    </row>
    <row r="791" spans="25:40" ht="12.5" x14ac:dyDescent="0.25">
      <c r="Y791" s="15"/>
      <c r="AI791" s="16"/>
      <c r="AJ791" s="16"/>
      <c r="AK791" s="16"/>
      <c r="AL791" s="16"/>
      <c r="AM791" s="16"/>
      <c r="AN791" s="16"/>
    </row>
    <row r="792" spans="25:40" ht="12.5" x14ac:dyDescent="0.25">
      <c r="Y792" s="15"/>
      <c r="AI792" s="16"/>
      <c r="AJ792" s="16"/>
      <c r="AK792" s="16"/>
      <c r="AL792" s="16"/>
      <c r="AM792" s="16"/>
      <c r="AN792" s="16"/>
    </row>
    <row r="793" spans="25:40" ht="12.5" x14ac:dyDescent="0.25">
      <c r="Y793" s="15"/>
      <c r="AI793" s="16"/>
      <c r="AJ793" s="16"/>
      <c r="AK793" s="16"/>
      <c r="AL793" s="16"/>
      <c r="AM793" s="16"/>
      <c r="AN793" s="16"/>
    </row>
    <row r="794" spans="25:40" ht="12.5" x14ac:dyDescent="0.25">
      <c r="Y794" s="15"/>
      <c r="AI794" s="16"/>
      <c r="AJ794" s="16"/>
      <c r="AK794" s="16"/>
      <c r="AL794" s="16"/>
      <c r="AM794" s="16"/>
      <c r="AN794" s="16"/>
    </row>
    <row r="795" spans="25:40" ht="12.5" x14ac:dyDescent="0.25">
      <c r="Y795" s="15"/>
      <c r="AI795" s="16"/>
      <c r="AJ795" s="16"/>
      <c r="AK795" s="16"/>
      <c r="AL795" s="16"/>
      <c r="AM795" s="16"/>
      <c r="AN795" s="16"/>
    </row>
    <row r="796" spans="25:40" ht="12.5" x14ac:dyDescent="0.25">
      <c r="Y796" s="15"/>
      <c r="AI796" s="16"/>
      <c r="AJ796" s="16"/>
      <c r="AK796" s="16"/>
      <c r="AL796" s="16"/>
      <c r="AM796" s="16"/>
      <c r="AN796" s="16"/>
    </row>
    <row r="797" spans="25:40" ht="12.5" x14ac:dyDescent="0.25">
      <c r="Y797" s="15"/>
      <c r="AI797" s="16"/>
      <c r="AJ797" s="16"/>
      <c r="AK797" s="16"/>
      <c r="AL797" s="16"/>
      <c r="AM797" s="16"/>
      <c r="AN797" s="16"/>
    </row>
    <row r="798" spans="25:40" ht="12.5" x14ac:dyDescent="0.25">
      <c r="Y798" s="15"/>
      <c r="AI798" s="16"/>
      <c r="AJ798" s="16"/>
      <c r="AK798" s="16"/>
      <c r="AL798" s="16"/>
      <c r="AM798" s="16"/>
      <c r="AN798" s="16"/>
    </row>
    <row r="799" spans="25:40" ht="12.5" x14ac:dyDescent="0.25">
      <c r="Y799" s="15"/>
      <c r="AI799" s="16"/>
      <c r="AJ799" s="16"/>
      <c r="AK799" s="16"/>
      <c r="AL799" s="16"/>
      <c r="AM799" s="16"/>
      <c r="AN799" s="16"/>
    </row>
    <row r="800" spans="25:40" ht="12.5" x14ac:dyDescent="0.25">
      <c r="Y800" s="15"/>
      <c r="AI800" s="16"/>
      <c r="AJ800" s="16"/>
      <c r="AK800" s="16"/>
      <c r="AL800" s="16"/>
      <c r="AM800" s="16"/>
      <c r="AN800" s="16"/>
    </row>
    <row r="801" spans="25:40" ht="12.5" x14ac:dyDescent="0.25">
      <c r="Y801" s="15"/>
      <c r="AI801" s="16"/>
      <c r="AJ801" s="16"/>
      <c r="AK801" s="16"/>
      <c r="AL801" s="16"/>
      <c r="AM801" s="16"/>
      <c r="AN801" s="16"/>
    </row>
    <row r="802" spans="25:40" ht="12.5" x14ac:dyDescent="0.25">
      <c r="Y802" s="15"/>
      <c r="AI802" s="16"/>
      <c r="AJ802" s="16"/>
      <c r="AK802" s="16"/>
      <c r="AL802" s="16"/>
      <c r="AM802" s="16"/>
      <c r="AN802" s="16"/>
    </row>
    <row r="803" spans="25:40" ht="12.5" x14ac:dyDescent="0.25">
      <c r="Y803" s="15"/>
      <c r="AI803" s="16"/>
      <c r="AJ803" s="16"/>
      <c r="AK803" s="16"/>
      <c r="AL803" s="16"/>
      <c r="AM803" s="16"/>
      <c r="AN803" s="16"/>
    </row>
    <row r="804" spans="25:40" ht="12.5" x14ac:dyDescent="0.25">
      <c r="Y804" s="15"/>
      <c r="AI804" s="16"/>
      <c r="AJ804" s="16"/>
      <c r="AK804" s="16"/>
      <c r="AL804" s="16"/>
      <c r="AM804" s="16"/>
      <c r="AN804" s="16"/>
    </row>
    <row r="805" spans="25:40" ht="12.5" x14ac:dyDescent="0.25">
      <c r="Y805" s="15"/>
      <c r="AI805" s="16"/>
      <c r="AJ805" s="16"/>
      <c r="AK805" s="16"/>
      <c r="AL805" s="16"/>
      <c r="AM805" s="16"/>
      <c r="AN805" s="16"/>
    </row>
    <row r="806" spans="25:40" ht="12.5" x14ac:dyDescent="0.25">
      <c r="Y806" s="15"/>
      <c r="AI806" s="16"/>
      <c r="AJ806" s="16"/>
      <c r="AK806" s="16"/>
      <c r="AL806" s="16"/>
      <c r="AM806" s="16"/>
      <c r="AN806" s="16"/>
    </row>
    <row r="807" spans="25:40" ht="12.5" x14ac:dyDescent="0.25">
      <c r="Y807" s="15"/>
      <c r="AI807" s="16"/>
      <c r="AJ807" s="16"/>
      <c r="AK807" s="16"/>
      <c r="AL807" s="16"/>
      <c r="AM807" s="16"/>
      <c r="AN807" s="16"/>
    </row>
    <row r="808" spans="25:40" ht="12.5" x14ac:dyDescent="0.25">
      <c r="Y808" s="15"/>
      <c r="AI808" s="16"/>
      <c r="AJ808" s="16"/>
      <c r="AK808" s="16"/>
      <c r="AL808" s="16"/>
      <c r="AM808" s="16"/>
      <c r="AN808" s="16"/>
    </row>
    <row r="809" spans="25:40" ht="12.5" x14ac:dyDescent="0.25">
      <c r="Y809" s="15"/>
      <c r="AI809" s="16"/>
      <c r="AJ809" s="16"/>
      <c r="AK809" s="16"/>
      <c r="AL809" s="16"/>
      <c r="AM809" s="16"/>
      <c r="AN809" s="16"/>
    </row>
    <row r="810" spans="25:40" ht="12.5" x14ac:dyDescent="0.25">
      <c r="Y810" s="15"/>
      <c r="AI810" s="16"/>
      <c r="AJ810" s="16"/>
      <c r="AK810" s="16"/>
      <c r="AL810" s="16"/>
      <c r="AM810" s="16"/>
      <c r="AN810" s="16"/>
    </row>
    <row r="811" spans="25:40" ht="12.5" x14ac:dyDescent="0.25">
      <c r="Y811" s="15"/>
      <c r="AI811" s="16"/>
      <c r="AJ811" s="16"/>
      <c r="AK811" s="16"/>
      <c r="AL811" s="16"/>
      <c r="AM811" s="16"/>
      <c r="AN811" s="16"/>
    </row>
    <row r="812" spans="25:40" ht="12.5" x14ac:dyDescent="0.25">
      <c r="Y812" s="15"/>
      <c r="AI812" s="16"/>
      <c r="AJ812" s="16"/>
      <c r="AK812" s="16"/>
      <c r="AL812" s="16"/>
      <c r="AM812" s="16"/>
      <c r="AN812" s="16"/>
    </row>
    <row r="813" spans="25:40" ht="12.5" x14ac:dyDescent="0.25">
      <c r="Y813" s="15"/>
      <c r="AI813" s="16"/>
      <c r="AJ813" s="16"/>
      <c r="AK813" s="16"/>
      <c r="AL813" s="16"/>
      <c r="AM813" s="16"/>
      <c r="AN813" s="16"/>
    </row>
    <row r="814" spans="25:40" ht="12.5" x14ac:dyDescent="0.25">
      <c r="Y814" s="15"/>
      <c r="AI814" s="16"/>
      <c r="AJ814" s="16"/>
      <c r="AK814" s="16"/>
      <c r="AL814" s="16"/>
      <c r="AM814" s="16"/>
      <c r="AN814" s="16"/>
    </row>
    <row r="815" spans="25:40" ht="12.5" x14ac:dyDescent="0.25">
      <c r="Y815" s="15"/>
      <c r="AI815" s="16"/>
      <c r="AJ815" s="16"/>
      <c r="AK815" s="16"/>
      <c r="AL815" s="16"/>
      <c r="AM815" s="16"/>
      <c r="AN815" s="16"/>
    </row>
    <row r="816" spans="25:40" ht="12.5" x14ac:dyDescent="0.25">
      <c r="Y816" s="15"/>
      <c r="AI816" s="16"/>
      <c r="AJ816" s="16"/>
      <c r="AK816" s="16"/>
      <c r="AL816" s="16"/>
      <c r="AM816" s="16"/>
      <c r="AN816" s="16"/>
    </row>
    <row r="817" spans="25:40" ht="12.5" x14ac:dyDescent="0.25">
      <c r="Y817" s="15"/>
      <c r="AI817" s="16"/>
      <c r="AJ817" s="16"/>
      <c r="AK817" s="16"/>
      <c r="AL817" s="16"/>
      <c r="AM817" s="16"/>
      <c r="AN817" s="16"/>
    </row>
    <row r="818" spans="25:40" ht="12.5" x14ac:dyDescent="0.25">
      <c r="Y818" s="15"/>
      <c r="AI818" s="16"/>
      <c r="AJ818" s="16"/>
      <c r="AK818" s="16"/>
      <c r="AL818" s="16"/>
      <c r="AM818" s="16"/>
      <c r="AN818" s="16"/>
    </row>
    <row r="819" spans="25:40" ht="12.5" x14ac:dyDescent="0.25">
      <c r="Y819" s="15"/>
      <c r="AI819" s="16"/>
      <c r="AJ819" s="16"/>
      <c r="AK819" s="16"/>
      <c r="AL819" s="16"/>
      <c r="AM819" s="16"/>
      <c r="AN819" s="16"/>
    </row>
    <row r="820" spans="25:40" ht="12.5" x14ac:dyDescent="0.25">
      <c r="Y820" s="15"/>
      <c r="AI820" s="16"/>
      <c r="AJ820" s="16"/>
      <c r="AK820" s="16"/>
      <c r="AL820" s="16"/>
      <c r="AM820" s="16"/>
      <c r="AN820" s="16"/>
    </row>
    <row r="821" spans="25:40" ht="12.5" x14ac:dyDescent="0.25">
      <c r="Y821" s="15"/>
      <c r="AI821" s="16"/>
      <c r="AJ821" s="16"/>
      <c r="AK821" s="16"/>
      <c r="AL821" s="16"/>
      <c r="AM821" s="16"/>
      <c r="AN821" s="16"/>
    </row>
    <row r="822" spans="25:40" ht="12.5" x14ac:dyDescent="0.25">
      <c r="Y822" s="15"/>
      <c r="AI822" s="16"/>
      <c r="AJ822" s="16"/>
      <c r="AK822" s="16"/>
      <c r="AL822" s="16"/>
      <c r="AM822" s="16"/>
      <c r="AN822" s="16"/>
    </row>
    <row r="823" spans="25:40" ht="12.5" x14ac:dyDescent="0.25">
      <c r="Y823" s="15"/>
      <c r="AI823" s="16"/>
      <c r="AJ823" s="16"/>
      <c r="AK823" s="16"/>
      <c r="AL823" s="16"/>
      <c r="AM823" s="16"/>
      <c r="AN823" s="16"/>
    </row>
    <row r="824" spans="25:40" ht="12.5" x14ac:dyDescent="0.25">
      <c r="Y824" s="15"/>
      <c r="AI824" s="16"/>
      <c r="AJ824" s="16"/>
      <c r="AK824" s="16"/>
      <c r="AL824" s="16"/>
      <c r="AM824" s="16"/>
      <c r="AN824" s="16"/>
    </row>
    <row r="825" spans="25:40" ht="12.5" x14ac:dyDescent="0.25">
      <c r="Y825" s="15"/>
      <c r="AI825" s="16"/>
      <c r="AJ825" s="16"/>
      <c r="AK825" s="16"/>
      <c r="AL825" s="16"/>
      <c r="AM825" s="16"/>
      <c r="AN825" s="16"/>
    </row>
    <row r="826" spans="25:40" ht="12.5" x14ac:dyDescent="0.25">
      <c r="Y826" s="15"/>
      <c r="AI826" s="16"/>
      <c r="AJ826" s="16"/>
      <c r="AK826" s="16"/>
      <c r="AL826" s="16"/>
      <c r="AM826" s="16"/>
      <c r="AN826" s="16"/>
    </row>
    <row r="827" spans="25:40" ht="12.5" x14ac:dyDescent="0.25">
      <c r="Y827" s="15"/>
      <c r="AI827" s="16"/>
      <c r="AJ827" s="16"/>
      <c r="AK827" s="16"/>
      <c r="AL827" s="16"/>
      <c r="AM827" s="16"/>
      <c r="AN827" s="16"/>
    </row>
    <row r="828" spans="25:40" ht="12.5" x14ac:dyDescent="0.25">
      <c r="Y828" s="15"/>
      <c r="AI828" s="16"/>
      <c r="AJ828" s="16"/>
      <c r="AK828" s="16"/>
      <c r="AL828" s="16"/>
      <c r="AM828" s="16"/>
      <c r="AN828" s="16"/>
    </row>
    <row r="829" spans="25:40" ht="12.5" x14ac:dyDescent="0.25">
      <c r="Y829" s="15"/>
      <c r="AI829" s="16"/>
      <c r="AJ829" s="16"/>
      <c r="AK829" s="16"/>
      <c r="AL829" s="16"/>
      <c r="AM829" s="16"/>
      <c r="AN829" s="16"/>
    </row>
    <row r="830" spans="25:40" ht="12.5" x14ac:dyDescent="0.25">
      <c r="Y830" s="15"/>
      <c r="AI830" s="16"/>
      <c r="AJ830" s="16"/>
      <c r="AK830" s="16"/>
      <c r="AL830" s="16"/>
      <c r="AM830" s="16"/>
      <c r="AN830" s="16"/>
    </row>
    <row r="831" spans="25:40" ht="12.5" x14ac:dyDescent="0.25">
      <c r="Y831" s="15"/>
      <c r="AI831" s="16"/>
      <c r="AJ831" s="16"/>
      <c r="AK831" s="16"/>
      <c r="AL831" s="16"/>
      <c r="AM831" s="16"/>
      <c r="AN831" s="16"/>
    </row>
    <row r="832" spans="25:40" ht="12.5" x14ac:dyDescent="0.25">
      <c r="Y832" s="15"/>
      <c r="AI832" s="16"/>
      <c r="AJ832" s="16"/>
      <c r="AK832" s="16"/>
      <c r="AL832" s="16"/>
      <c r="AM832" s="16"/>
      <c r="AN832" s="16"/>
    </row>
    <row r="833" spans="25:40" ht="12.5" x14ac:dyDescent="0.25">
      <c r="Y833" s="15"/>
      <c r="AI833" s="16"/>
      <c r="AJ833" s="16"/>
      <c r="AK833" s="16"/>
      <c r="AL833" s="16"/>
      <c r="AM833" s="16"/>
      <c r="AN833" s="16"/>
    </row>
    <row r="834" spans="25:40" ht="12.5" x14ac:dyDescent="0.25">
      <c r="Y834" s="15"/>
      <c r="AI834" s="16"/>
      <c r="AJ834" s="16"/>
      <c r="AK834" s="16"/>
      <c r="AL834" s="16"/>
      <c r="AM834" s="16"/>
      <c r="AN834" s="16"/>
    </row>
    <row r="835" spans="25:40" ht="12.5" x14ac:dyDescent="0.25">
      <c r="Y835" s="15"/>
      <c r="AI835" s="16"/>
      <c r="AJ835" s="16"/>
      <c r="AK835" s="16"/>
      <c r="AL835" s="16"/>
      <c r="AM835" s="16"/>
      <c r="AN835" s="16"/>
    </row>
    <row r="836" spans="25:40" ht="12.5" x14ac:dyDescent="0.25">
      <c r="Y836" s="15"/>
      <c r="AI836" s="16"/>
      <c r="AJ836" s="16"/>
      <c r="AK836" s="16"/>
      <c r="AL836" s="16"/>
      <c r="AM836" s="16"/>
      <c r="AN836" s="16"/>
    </row>
    <row r="837" spans="25:40" ht="12.5" x14ac:dyDescent="0.25">
      <c r="Y837" s="15"/>
      <c r="AI837" s="16"/>
      <c r="AJ837" s="16"/>
      <c r="AK837" s="16"/>
      <c r="AL837" s="16"/>
      <c r="AM837" s="16"/>
      <c r="AN837" s="16"/>
    </row>
    <row r="838" spans="25:40" ht="12.5" x14ac:dyDescent="0.25">
      <c r="Y838" s="15"/>
      <c r="AI838" s="16"/>
      <c r="AJ838" s="16"/>
      <c r="AK838" s="16"/>
      <c r="AL838" s="16"/>
      <c r="AM838" s="16"/>
      <c r="AN838" s="16"/>
    </row>
    <row r="839" spans="25:40" ht="12.5" x14ac:dyDescent="0.25">
      <c r="Y839" s="15"/>
      <c r="AI839" s="16"/>
      <c r="AJ839" s="16"/>
      <c r="AK839" s="16"/>
      <c r="AL839" s="16"/>
      <c r="AM839" s="16"/>
      <c r="AN839" s="16"/>
    </row>
    <row r="840" spans="25:40" ht="12.5" x14ac:dyDescent="0.25">
      <c r="Y840" s="15"/>
      <c r="AI840" s="16"/>
      <c r="AJ840" s="16"/>
      <c r="AK840" s="16"/>
      <c r="AL840" s="16"/>
      <c r="AM840" s="16"/>
      <c r="AN840" s="16"/>
    </row>
    <row r="841" spans="25:40" ht="12.5" x14ac:dyDescent="0.25">
      <c r="Y841" s="15"/>
      <c r="AI841" s="16"/>
      <c r="AJ841" s="16"/>
      <c r="AK841" s="16"/>
      <c r="AL841" s="16"/>
      <c r="AM841" s="16"/>
      <c r="AN841" s="16"/>
    </row>
    <row r="842" spans="25:40" ht="12.5" x14ac:dyDescent="0.25">
      <c r="Y842" s="15"/>
      <c r="AI842" s="16"/>
      <c r="AJ842" s="16"/>
      <c r="AK842" s="16"/>
      <c r="AL842" s="16"/>
      <c r="AM842" s="16"/>
      <c r="AN842" s="16"/>
    </row>
    <row r="843" spans="25:40" ht="12.5" x14ac:dyDescent="0.25">
      <c r="Y843" s="15"/>
      <c r="AI843" s="16"/>
      <c r="AJ843" s="16"/>
      <c r="AK843" s="16"/>
      <c r="AL843" s="16"/>
      <c r="AM843" s="16"/>
      <c r="AN843" s="16"/>
    </row>
    <row r="844" spans="25:40" ht="12.5" x14ac:dyDescent="0.25">
      <c r="Y844" s="15"/>
      <c r="AI844" s="16"/>
      <c r="AJ844" s="16"/>
      <c r="AK844" s="16"/>
      <c r="AL844" s="16"/>
      <c r="AM844" s="16"/>
      <c r="AN844" s="16"/>
    </row>
    <row r="845" spans="25:40" ht="12.5" x14ac:dyDescent="0.25">
      <c r="Y845" s="15"/>
      <c r="AI845" s="16"/>
      <c r="AJ845" s="16"/>
      <c r="AK845" s="16"/>
      <c r="AL845" s="16"/>
      <c r="AM845" s="16"/>
      <c r="AN845" s="16"/>
    </row>
    <row r="846" spans="25:40" ht="12.5" x14ac:dyDescent="0.25">
      <c r="Y846" s="15"/>
      <c r="AI846" s="16"/>
      <c r="AJ846" s="16"/>
      <c r="AK846" s="16"/>
      <c r="AL846" s="16"/>
      <c r="AM846" s="16"/>
      <c r="AN846" s="16"/>
    </row>
    <row r="847" spans="25:40" ht="12.5" x14ac:dyDescent="0.25">
      <c r="Y847" s="15"/>
      <c r="AI847" s="16"/>
      <c r="AJ847" s="16"/>
      <c r="AK847" s="16"/>
      <c r="AL847" s="16"/>
      <c r="AM847" s="16"/>
      <c r="AN847" s="16"/>
    </row>
    <row r="848" spans="25:40" ht="12.5" x14ac:dyDescent="0.25">
      <c r="Y848" s="15"/>
      <c r="AI848" s="16"/>
      <c r="AJ848" s="16"/>
      <c r="AK848" s="16"/>
      <c r="AL848" s="16"/>
      <c r="AM848" s="16"/>
      <c r="AN848" s="16"/>
    </row>
    <row r="849" spans="25:40" ht="12.5" x14ac:dyDescent="0.25">
      <c r="Y849" s="15"/>
      <c r="AI849" s="16"/>
      <c r="AJ849" s="16"/>
      <c r="AK849" s="16"/>
      <c r="AL849" s="16"/>
      <c r="AM849" s="16"/>
      <c r="AN849" s="16"/>
    </row>
    <row r="850" spans="25:40" ht="12.5" x14ac:dyDescent="0.25">
      <c r="Y850" s="15"/>
      <c r="AI850" s="16"/>
      <c r="AJ850" s="16"/>
      <c r="AK850" s="16"/>
      <c r="AL850" s="16"/>
      <c r="AM850" s="16"/>
      <c r="AN850" s="16"/>
    </row>
    <row r="851" spans="25:40" ht="12.5" x14ac:dyDescent="0.25">
      <c r="Y851" s="15"/>
      <c r="AI851" s="16"/>
      <c r="AJ851" s="16"/>
      <c r="AK851" s="16"/>
      <c r="AL851" s="16"/>
      <c r="AM851" s="16"/>
      <c r="AN851" s="16"/>
    </row>
    <row r="852" spans="25:40" ht="12.5" x14ac:dyDescent="0.25">
      <c r="Y852" s="15"/>
      <c r="AI852" s="16"/>
      <c r="AJ852" s="16"/>
      <c r="AK852" s="16"/>
      <c r="AL852" s="16"/>
      <c r="AM852" s="16"/>
      <c r="AN852" s="16"/>
    </row>
    <row r="853" spans="25:40" ht="12.5" x14ac:dyDescent="0.25">
      <c r="Y853" s="15"/>
      <c r="AI853" s="16"/>
      <c r="AJ853" s="16"/>
      <c r="AK853" s="16"/>
      <c r="AL853" s="16"/>
      <c r="AM853" s="16"/>
      <c r="AN853" s="16"/>
    </row>
    <row r="854" spans="25:40" ht="12.5" x14ac:dyDescent="0.25">
      <c r="Y854" s="15"/>
      <c r="AI854" s="16"/>
      <c r="AJ854" s="16"/>
      <c r="AK854" s="16"/>
      <c r="AL854" s="16"/>
      <c r="AM854" s="16"/>
      <c r="AN854" s="16"/>
    </row>
    <row r="855" spans="25:40" ht="12.5" x14ac:dyDescent="0.25">
      <c r="Y855" s="15"/>
      <c r="AI855" s="16"/>
      <c r="AJ855" s="16"/>
      <c r="AK855" s="16"/>
      <c r="AL855" s="16"/>
      <c r="AM855" s="16"/>
      <c r="AN855" s="16"/>
    </row>
    <row r="856" spans="25:40" ht="12.5" x14ac:dyDescent="0.25">
      <c r="Y856" s="15"/>
      <c r="AI856" s="16"/>
      <c r="AJ856" s="16"/>
      <c r="AK856" s="16"/>
      <c r="AL856" s="16"/>
      <c r="AM856" s="16"/>
      <c r="AN856" s="16"/>
    </row>
    <row r="857" spans="25:40" ht="12.5" x14ac:dyDescent="0.25">
      <c r="Y857" s="15"/>
      <c r="AI857" s="16"/>
      <c r="AJ857" s="16"/>
      <c r="AK857" s="16"/>
      <c r="AL857" s="16"/>
      <c r="AM857" s="16"/>
      <c r="AN857" s="16"/>
    </row>
    <row r="858" spans="25:40" ht="12.5" x14ac:dyDescent="0.25">
      <c r="Y858" s="15"/>
      <c r="AI858" s="16"/>
      <c r="AJ858" s="16"/>
      <c r="AK858" s="16"/>
      <c r="AL858" s="16"/>
      <c r="AM858" s="16"/>
      <c r="AN858" s="16"/>
    </row>
    <row r="859" spans="25:40" ht="12.5" x14ac:dyDescent="0.25">
      <c r="Y859" s="15"/>
      <c r="AI859" s="16"/>
      <c r="AJ859" s="16"/>
      <c r="AK859" s="16"/>
      <c r="AL859" s="16"/>
      <c r="AM859" s="16"/>
      <c r="AN859" s="16"/>
    </row>
    <row r="860" spans="25:40" ht="12.5" x14ac:dyDescent="0.25">
      <c r="Y860" s="15"/>
      <c r="AI860" s="16"/>
      <c r="AJ860" s="16"/>
      <c r="AK860" s="16"/>
      <c r="AL860" s="16"/>
      <c r="AM860" s="16"/>
      <c r="AN860" s="16"/>
    </row>
    <row r="861" spans="25:40" ht="12.5" x14ac:dyDescent="0.25">
      <c r="Y861" s="15"/>
      <c r="AI861" s="16"/>
      <c r="AJ861" s="16"/>
      <c r="AK861" s="16"/>
      <c r="AL861" s="16"/>
      <c r="AM861" s="16"/>
      <c r="AN861" s="16"/>
    </row>
    <row r="862" spans="25:40" ht="12.5" x14ac:dyDescent="0.25">
      <c r="Y862" s="15"/>
      <c r="AI862" s="16"/>
      <c r="AJ862" s="16"/>
      <c r="AK862" s="16"/>
      <c r="AL862" s="16"/>
      <c r="AM862" s="16"/>
      <c r="AN862" s="16"/>
    </row>
    <row r="863" spans="25:40" ht="12.5" x14ac:dyDescent="0.25">
      <c r="Y863" s="15"/>
      <c r="AI863" s="16"/>
      <c r="AJ863" s="16"/>
      <c r="AK863" s="16"/>
      <c r="AL863" s="16"/>
      <c r="AM863" s="16"/>
      <c r="AN863" s="16"/>
    </row>
    <row r="864" spans="25:40" ht="12.5" x14ac:dyDescent="0.25">
      <c r="Y864" s="15"/>
      <c r="AI864" s="16"/>
      <c r="AJ864" s="16"/>
      <c r="AK864" s="16"/>
      <c r="AL864" s="16"/>
      <c r="AM864" s="16"/>
      <c r="AN864" s="16"/>
    </row>
    <row r="865" spans="25:40" ht="12.5" x14ac:dyDescent="0.25">
      <c r="Y865" s="15"/>
      <c r="AI865" s="16"/>
      <c r="AJ865" s="16"/>
      <c r="AK865" s="16"/>
      <c r="AL865" s="16"/>
      <c r="AM865" s="16"/>
      <c r="AN865" s="16"/>
    </row>
    <row r="866" spans="25:40" ht="12.5" x14ac:dyDescent="0.25">
      <c r="Y866" s="15"/>
      <c r="AI866" s="16"/>
      <c r="AJ866" s="16"/>
      <c r="AK866" s="16"/>
      <c r="AL866" s="16"/>
      <c r="AM866" s="16"/>
      <c r="AN866" s="16"/>
    </row>
    <row r="867" spans="25:40" ht="12.5" x14ac:dyDescent="0.25">
      <c r="Y867" s="15"/>
      <c r="AI867" s="16"/>
      <c r="AJ867" s="16"/>
      <c r="AK867" s="16"/>
      <c r="AL867" s="16"/>
      <c r="AM867" s="16"/>
      <c r="AN867" s="16"/>
    </row>
    <row r="868" spans="25:40" ht="12.5" x14ac:dyDescent="0.25">
      <c r="Y868" s="15"/>
      <c r="AI868" s="16"/>
      <c r="AJ868" s="16"/>
      <c r="AK868" s="16"/>
      <c r="AL868" s="16"/>
      <c r="AM868" s="16"/>
      <c r="AN868" s="16"/>
    </row>
    <row r="869" spans="25:40" ht="12.5" x14ac:dyDescent="0.25">
      <c r="Y869" s="15"/>
      <c r="AI869" s="16"/>
      <c r="AJ869" s="16"/>
      <c r="AK869" s="16"/>
      <c r="AL869" s="16"/>
      <c r="AM869" s="16"/>
      <c r="AN869" s="16"/>
    </row>
    <row r="870" spans="25:40" ht="12.5" x14ac:dyDescent="0.25">
      <c r="Y870" s="15"/>
      <c r="AI870" s="16"/>
      <c r="AJ870" s="16"/>
      <c r="AK870" s="16"/>
      <c r="AL870" s="16"/>
      <c r="AM870" s="16"/>
      <c r="AN870" s="16"/>
    </row>
    <row r="871" spans="25:40" ht="12.5" x14ac:dyDescent="0.25">
      <c r="Y871" s="15"/>
      <c r="AI871" s="16"/>
      <c r="AJ871" s="16"/>
      <c r="AK871" s="16"/>
      <c r="AL871" s="16"/>
      <c r="AM871" s="16"/>
      <c r="AN871" s="16"/>
    </row>
    <row r="872" spans="25:40" ht="12.5" x14ac:dyDescent="0.25">
      <c r="Y872" s="15"/>
      <c r="AI872" s="16"/>
      <c r="AJ872" s="16"/>
      <c r="AK872" s="16"/>
      <c r="AL872" s="16"/>
      <c r="AM872" s="16"/>
      <c r="AN872" s="16"/>
    </row>
    <row r="873" spans="25:40" ht="12.5" x14ac:dyDescent="0.25">
      <c r="Y873" s="15"/>
      <c r="AI873" s="16"/>
      <c r="AJ873" s="16"/>
      <c r="AK873" s="16"/>
      <c r="AL873" s="16"/>
      <c r="AM873" s="16"/>
      <c r="AN873" s="16"/>
    </row>
    <row r="874" spans="25:40" ht="12.5" x14ac:dyDescent="0.25">
      <c r="Y874" s="15"/>
      <c r="AI874" s="16"/>
      <c r="AJ874" s="16"/>
      <c r="AK874" s="16"/>
      <c r="AL874" s="16"/>
      <c r="AM874" s="16"/>
      <c r="AN874" s="16"/>
    </row>
    <row r="875" spans="25:40" ht="12.5" x14ac:dyDescent="0.25">
      <c r="Y875" s="15"/>
      <c r="AI875" s="16"/>
      <c r="AJ875" s="16"/>
      <c r="AK875" s="16"/>
      <c r="AL875" s="16"/>
      <c r="AM875" s="16"/>
      <c r="AN875" s="16"/>
    </row>
    <row r="876" spans="25:40" ht="12.5" x14ac:dyDescent="0.25">
      <c r="Y876" s="15"/>
      <c r="AI876" s="16"/>
      <c r="AJ876" s="16"/>
      <c r="AK876" s="16"/>
      <c r="AL876" s="16"/>
      <c r="AM876" s="16"/>
      <c r="AN876" s="16"/>
    </row>
    <row r="877" spans="25:40" ht="12.5" x14ac:dyDescent="0.25">
      <c r="Y877" s="15"/>
      <c r="AI877" s="16"/>
      <c r="AJ877" s="16"/>
      <c r="AK877" s="16"/>
      <c r="AL877" s="16"/>
      <c r="AM877" s="16"/>
      <c r="AN877" s="16"/>
    </row>
    <row r="878" spans="25:40" ht="12.5" x14ac:dyDescent="0.25">
      <c r="Y878" s="15"/>
      <c r="AI878" s="16"/>
      <c r="AJ878" s="16"/>
      <c r="AK878" s="16"/>
      <c r="AL878" s="16"/>
      <c r="AM878" s="16"/>
      <c r="AN878" s="16"/>
    </row>
    <row r="879" spans="25:40" ht="12.5" x14ac:dyDescent="0.25">
      <c r="Y879" s="15"/>
      <c r="AI879" s="16"/>
      <c r="AJ879" s="16"/>
      <c r="AK879" s="16"/>
      <c r="AL879" s="16"/>
      <c r="AM879" s="16"/>
      <c r="AN879" s="16"/>
    </row>
    <row r="880" spans="25:40" ht="12.5" x14ac:dyDescent="0.25">
      <c r="Y880" s="15"/>
      <c r="AI880" s="16"/>
      <c r="AJ880" s="16"/>
      <c r="AK880" s="16"/>
      <c r="AL880" s="16"/>
      <c r="AM880" s="16"/>
      <c r="AN880" s="16"/>
    </row>
    <row r="881" spans="25:40" ht="12.5" x14ac:dyDescent="0.25">
      <c r="Y881" s="15"/>
      <c r="AI881" s="16"/>
      <c r="AJ881" s="16"/>
      <c r="AK881" s="16"/>
      <c r="AL881" s="16"/>
      <c r="AM881" s="16"/>
      <c r="AN881" s="16"/>
    </row>
    <row r="882" spans="25:40" ht="12.5" x14ac:dyDescent="0.25">
      <c r="Y882" s="15"/>
      <c r="AI882" s="16"/>
      <c r="AJ882" s="16"/>
      <c r="AK882" s="16"/>
      <c r="AL882" s="16"/>
      <c r="AM882" s="16"/>
      <c r="AN882" s="16"/>
    </row>
    <row r="883" spans="25:40" ht="12.5" x14ac:dyDescent="0.25">
      <c r="Y883" s="15"/>
      <c r="AI883" s="16"/>
      <c r="AJ883" s="16"/>
      <c r="AK883" s="16"/>
      <c r="AL883" s="16"/>
      <c r="AM883" s="16"/>
      <c r="AN883" s="16"/>
    </row>
    <row r="884" spans="25:40" ht="12.5" x14ac:dyDescent="0.25">
      <c r="Y884" s="15"/>
      <c r="AI884" s="16"/>
      <c r="AJ884" s="16"/>
      <c r="AK884" s="16"/>
      <c r="AL884" s="16"/>
      <c r="AM884" s="16"/>
      <c r="AN884" s="16"/>
    </row>
    <row r="885" spans="25:40" ht="12.5" x14ac:dyDescent="0.25">
      <c r="Y885" s="15"/>
      <c r="AI885" s="16"/>
      <c r="AJ885" s="16"/>
      <c r="AK885" s="16"/>
      <c r="AL885" s="16"/>
      <c r="AM885" s="16"/>
      <c r="AN885" s="16"/>
    </row>
    <row r="886" spans="25:40" ht="12.5" x14ac:dyDescent="0.25">
      <c r="Y886" s="15"/>
      <c r="AI886" s="16"/>
      <c r="AJ886" s="16"/>
      <c r="AK886" s="16"/>
      <c r="AL886" s="16"/>
      <c r="AM886" s="16"/>
      <c r="AN886" s="16"/>
    </row>
    <row r="887" spans="25:40" ht="12.5" x14ac:dyDescent="0.25">
      <c r="Y887" s="15"/>
      <c r="AI887" s="16"/>
      <c r="AJ887" s="16"/>
      <c r="AK887" s="16"/>
      <c r="AL887" s="16"/>
      <c r="AM887" s="16"/>
      <c r="AN887" s="16"/>
    </row>
    <row r="888" spans="25:40" ht="12.5" x14ac:dyDescent="0.25">
      <c r="Y888" s="15"/>
      <c r="AI888" s="16"/>
      <c r="AJ888" s="16"/>
      <c r="AK888" s="16"/>
      <c r="AL888" s="16"/>
      <c r="AM888" s="16"/>
      <c r="AN888" s="16"/>
    </row>
    <row r="889" spans="25:40" ht="12.5" x14ac:dyDescent="0.25">
      <c r="Y889" s="15"/>
      <c r="AI889" s="16"/>
      <c r="AJ889" s="16"/>
      <c r="AK889" s="16"/>
      <c r="AL889" s="16"/>
      <c r="AM889" s="16"/>
      <c r="AN889" s="16"/>
    </row>
    <row r="890" spans="25:40" ht="12.5" x14ac:dyDescent="0.25">
      <c r="Y890" s="15"/>
      <c r="AI890" s="16"/>
      <c r="AJ890" s="16"/>
      <c r="AK890" s="16"/>
      <c r="AL890" s="16"/>
      <c r="AM890" s="16"/>
      <c r="AN890" s="16"/>
    </row>
    <row r="891" spans="25:40" ht="12.5" x14ac:dyDescent="0.25">
      <c r="Y891" s="15"/>
      <c r="AI891" s="16"/>
      <c r="AJ891" s="16"/>
      <c r="AK891" s="16"/>
      <c r="AL891" s="16"/>
      <c r="AM891" s="16"/>
      <c r="AN891" s="16"/>
    </row>
    <row r="892" spans="25:40" ht="12.5" x14ac:dyDescent="0.25">
      <c r="Y892" s="15"/>
      <c r="AI892" s="16"/>
      <c r="AJ892" s="16"/>
      <c r="AK892" s="16"/>
      <c r="AL892" s="16"/>
      <c r="AM892" s="16"/>
      <c r="AN892" s="16"/>
    </row>
    <row r="893" spans="25:40" ht="12.5" x14ac:dyDescent="0.25">
      <c r="Y893" s="15"/>
      <c r="AI893" s="16"/>
      <c r="AJ893" s="16"/>
      <c r="AK893" s="16"/>
      <c r="AL893" s="16"/>
      <c r="AM893" s="16"/>
      <c r="AN893" s="16"/>
    </row>
    <row r="894" spans="25:40" ht="12.5" x14ac:dyDescent="0.25">
      <c r="Y894" s="15"/>
      <c r="AI894" s="16"/>
      <c r="AJ894" s="16"/>
      <c r="AK894" s="16"/>
      <c r="AL894" s="16"/>
      <c r="AM894" s="16"/>
      <c r="AN894" s="16"/>
    </row>
    <row r="895" spans="25:40" ht="12.5" x14ac:dyDescent="0.25">
      <c r="Y895" s="15"/>
      <c r="AI895" s="16"/>
      <c r="AJ895" s="16"/>
      <c r="AK895" s="16"/>
      <c r="AL895" s="16"/>
      <c r="AM895" s="16"/>
      <c r="AN895" s="16"/>
    </row>
    <row r="896" spans="25:40" ht="12.5" x14ac:dyDescent="0.25">
      <c r="Y896" s="15"/>
      <c r="AI896" s="16"/>
      <c r="AJ896" s="16"/>
      <c r="AK896" s="16"/>
      <c r="AL896" s="16"/>
      <c r="AM896" s="16"/>
      <c r="AN896" s="16"/>
    </row>
    <row r="897" spans="25:40" ht="12.5" x14ac:dyDescent="0.25">
      <c r="Y897" s="15"/>
      <c r="AI897" s="16"/>
      <c r="AJ897" s="16"/>
      <c r="AK897" s="16"/>
      <c r="AL897" s="16"/>
      <c r="AM897" s="16"/>
      <c r="AN897" s="16"/>
    </row>
    <row r="898" spans="25:40" ht="12.5" x14ac:dyDescent="0.25">
      <c r="Y898" s="15"/>
      <c r="AI898" s="16"/>
      <c r="AJ898" s="16"/>
      <c r="AK898" s="16"/>
      <c r="AL898" s="16"/>
      <c r="AM898" s="16"/>
      <c r="AN898" s="16"/>
    </row>
    <row r="899" spans="25:40" ht="12.5" x14ac:dyDescent="0.25">
      <c r="Y899" s="15"/>
      <c r="AI899" s="16"/>
      <c r="AJ899" s="16"/>
      <c r="AK899" s="16"/>
      <c r="AL899" s="16"/>
      <c r="AM899" s="16"/>
      <c r="AN899" s="16"/>
    </row>
    <row r="900" spans="25:40" ht="12.5" x14ac:dyDescent="0.25">
      <c r="Y900" s="15"/>
      <c r="AI900" s="16"/>
      <c r="AJ900" s="16"/>
      <c r="AK900" s="16"/>
      <c r="AL900" s="16"/>
      <c r="AM900" s="16"/>
      <c r="AN900" s="16"/>
    </row>
    <row r="901" spans="25:40" ht="12.5" x14ac:dyDescent="0.25">
      <c r="Y901" s="15"/>
      <c r="AI901" s="16"/>
      <c r="AJ901" s="16"/>
      <c r="AK901" s="16"/>
      <c r="AL901" s="16"/>
      <c r="AM901" s="16"/>
      <c r="AN901" s="16"/>
    </row>
    <row r="902" spans="25:40" ht="12.5" x14ac:dyDescent="0.25">
      <c r="Y902" s="15"/>
      <c r="AI902" s="16"/>
      <c r="AJ902" s="16"/>
      <c r="AK902" s="16"/>
      <c r="AL902" s="16"/>
      <c r="AM902" s="16"/>
      <c r="AN902" s="16"/>
    </row>
    <row r="903" spans="25:40" ht="12.5" x14ac:dyDescent="0.25">
      <c r="Y903" s="15"/>
      <c r="AI903" s="16"/>
      <c r="AJ903" s="16"/>
      <c r="AK903" s="16"/>
      <c r="AL903" s="16"/>
      <c r="AM903" s="16"/>
      <c r="AN903" s="16"/>
    </row>
    <row r="904" spans="25:40" ht="12.5" x14ac:dyDescent="0.25">
      <c r="Y904" s="15"/>
      <c r="AI904" s="16"/>
      <c r="AJ904" s="16"/>
      <c r="AK904" s="16"/>
      <c r="AL904" s="16"/>
      <c r="AM904" s="16"/>
      <c r="AN904" s="16"/>
    </row>
    <row r="905" spans="25:40" ht="12.5" x14ac:dyDescent="0.25">
      <c r="Y905" s="15"/>
      <c r="AI905" s="16"/>
      <c r="AJ905" s="16"/>
      <c r="AK905" s="16"/>
      <c r="AL905" s="16"/>
      <c r="AM905" s="16"/>
      <c r="AN905" s="16"/>
    </row>
    <row r="906" spans="25:40" ht="12.5" x14ac:dyDescent="0.25">
      <c r="Y906" s="15"/>
      <c r="AI906" s="16"/>
      <c r="AJ906" s="16"/>
      <c r="AK906" s="16"/>
      <c r="AL906" s="16"/>
      <c r="AM906" s="16"/>
      <c r="AN906" s="16"/>
    </row>
    <row r="907" spans="25:40" ht="12.5" x14ac:dyDescent="0.25">
      <c r="Y907" s="15"/>
      <c r="AI907" s="16"/>
      <c r="AJ907" s="16"/>
      <c r="AK907" s="16"/>
      <c r="AL907" s="16"/>
      <c r="AM907" s="16"/>
      <c r="AN907" s="16"/>
    </row>
    <row r="908" spans="25:40" ht="12.5" x14ac:dyDescent="0.25">
      <c r="Y908" s="15"/>
      <c r="AI908" s="16"/>
      <c r="AJ908" s="16"/>
      <c r="AK908" s="16"/>
      <c r="AL908" s="16"/>
      <c r="AM908" s="16"/>
      <c r="AN908" s="16"/>
    </row>
    <row r="909" spans="25:40" ht="12.5" x14ac:dyDescent="0.25">
      <c r="Y909" s="15"/>
      <c r="AI909" s="16"/>
      <c r="AJ909" s="16"/>
      <c r="AK909" s="16"/>
      <c r="AL909" s="16"/>
      <c r="AM909" s="16"/>
      <c r="AN909" s="16"/>
    </row>
    <row r="910" spans="25:40" ht="12.5" x14ac:dyDescent="0.25">
      <c r="Y910" s="15"/>
      <c r="AI910" s="16"/>
      <c r="AJ910" s="16"/>
      <c r="AK910" s="16"/>
      <c r="AL910" s="16"/>
      <c r="AM910" s="16"/>
      <c r="AN910" s="16"/>
    </row>
    <row r="911" spans="25:40" ht="12.5" x14ac:dyDescent="0.25">
      <c r="Y911" s="15"/>
      <c r="AI911" s="16"/>
      <c r="AJ911" s="16"/>
      <c r="AK911" s="16"/>
      <c r="AL911" s="16"/>
      <c r="AM911" s="16"/>
      <c r="AN911" s="16"/>
    </row>
    <row r="912" spans="25:40" ht="12.5" x14ac:dyDescent="0.25">
      <c r="Y912" s="15"/>
      <c r="AI912" s="16"/>
      <c r="AJ912" s="16"/>
      <c r="AK912" s="16"/>
      <c r="AL912" s="16"/>
      <c r="AM912" s="16"/>
      <c r="AN912" s="16"/>
    </row>
    <row r="913" spans="25:40" ht="12.5" x14ac:dyDescent="0.25">
      <c r="Y913" s="15"/>
      <c r="AI913" s="16"/>
      <c r="AJ913" s="16"/>
      <c r="AK913" s="16"/>
      <c r="AL913" s="16"/>
      <c r="AM913" s="16"/>
      <c r="AN913" s="16"/>
    </row>
    <row r="914" spans="25:40" ht="12.5" x14ac:dyDescent="0.25">
      <c r="Y914" s="15"/>
      <c r="AI914" s="16"/>
      <c r="AJ914" s="16"/>
      <c r="AK914" s="16"/>
      <c r="AL914" s="16"/>
      <c r="AM914" s="16"/>
      <c r="AN914" s="16"/>
    </row>
    <row r="915" spans="25:40" ht="12.5" x14ac:dyDescent="0.25">
      <c r="Y915" s="15"/>
      <c r="AI915" s="16"/>
      <c r="AJ915" s="16"/>
      <c r="AK915" s="16"/>
      <c r="AL915" s="16"/>
      <c r="AM915" s="16"/>
      <c r="AN915" s="16"/>
    </row>
    <row r="916" spans="25:40" ht="12.5" x14ac:dyDescent="0.25">
      <c r="Y916" s="15"/>
      <c r="AI916" s="16"/>
      <c r="AJ916" s="16"/>
      <c r="AK916" s="16"/>
      <c r="AL916" s="16"/>
      <c r="AM916" s="16"/>
      <c r="AN916" s="16"/>
    </row>
    <row r="917" spans="25:40" ht="12.5" x14ac:dyDescent="0.25">
      <c r="Y917" s="15"/>
      <c r="AI917" s="16"/>
      <c r="AJ917" s="16"/>
      <c r="AK917" s="16"/>
      <c r="AL917" s="16"/>
      <c r="AM917" s="16"/>
      <c r="AN917" s="16"/>
    </row>
    <row r="918" spans="25:40" ht="12.5" x14ac:dyDescent="0.25">
      <c r="Y918" s="15"/>
      <c r="AI918" s="16"/>
      <c r="AJ918" s="16"/>
      <c r="AK918" s="16"/>
      <c r="AL918" s="16"/>
      <c r="AM918" s="16"/>
      <c r="AN918" s="16"/>
    </row>
    <row r="919" spans="25:40" ht="12.5" x14ac:dyDescent="0.25">
      <c r="Y919" s="15"/>
      <c r="AI919" s="16"/>
      <c r="AJ919" s="16"/>
      <c r="AK919" s="16"/>
      <c r="AL919" s="16"/>
      <c r="AM919" s="16"/>
      <c r="AN919" s="16"/>
    </row>
    <row r="920" spans="25:40" ht="12.5" x14ac:dyDescent="0.25">
      <c r="Y920" s="15"/>
      <c r="AI920" s="16"/>
      <c r="AJ920" s="16"/>
      <c r="AK920" s="16"/>
      <c r="AL920" s="16"/>
      <c r="AM920" s="16"/>
      <c r="AN920" s="16"/>
    </row>
    <row r="921" spans="25:40" ht="12.5" x14ac:dyDescent="0.25">
      <c r="Y921" s="15"/>
      <c r="AI921" s="16"/>
      <c r="AJ921" s="16"/>
      <c r="AK921" s="16"/>
      <c r="AL921" s="16"/>
      <c r="AM921" s="16"/>
      <c r="AN921" s="16"/>
    </row>
    <row r="922" spans="25:40" ht="12.5" x14ac:dyDescent="0.25">
      <c r="Y922" s="15"/>
      <c r="AI922" s="16"/>
      <c r="AJ922" s="16"/>
      <c r="AK922" s="16"/>
      <c r="AL922" s="16"/>
      <c r="AM922" s="16"/>
      <c r="AN922" s="16"/>
    </row>
    <row r="923" spans="25:40" ht="12.5" x14ac:dyDescent="0.25">
      <c r="Y923" s="15"/>
      <c r="AI923" s="16"/>
      <c r="AJ923" s="16"/>
      <c r="AK923" s="16"/>
      <c r="AL923" s="16"/>
      <c r="AM923" s="16"/>
      <c r="AN923" s="16"/>
    </row>
    <row r="924" spans="25:40" ht="12.5" x14ac:dyDescent="0.25">
      <c r="Y924" s="15"/>
      <c r="AI924" s="16"/>
      <c r="AJ924" s="16"/>
      <c r="AK924" s="16"/>
      <c r="AL924" s="16"/>
      <c r="AM924" s="16"/>
      <c r="AN924" s="16"/>
    </row>
    <row r="925" spans="25:40" ht="12.5" x14ac:dyDescent="0.25">
      <c r="Y925" s="15"/>
      <c r="AI925" s="16"/>
      <c r="AJ925" s="16"/>
      <c r="AK925" s="16"/>
      <c r="AL925" s="16"/>
      <c r="AM925" s="16"/>
      <c r="AN925" s="16"/>
    </row>
    <row r="926" spans="25:40" ht="12.5" x14ac:dyDescent="0.25">
      <c r="Y926" s="15"/>
      <c r="AI926" s="16"/>
      <c r="AJ926" s="16"/>
      <c r="AK926" s="16"/>
      <c r="AL926" s="16"/>
      <c r="AM926" s="16"/>
      <c r="AN926" s="16"/>
    </row>
    <row r="927" spans="25:40" ht="12.5" x14ac:dyDescent="0.25">
      <c r="Y927" s="15"/>
      <c r="AI927" s="16"/>
      <c r="AJ927" s="16"/>
      <c r="AK927" s="16"/>
      <c r="AL927" s="16"/>
      <c r="AM927" s="16"/>
      <c r="AN927" s="16"/>
    </row>
    <row r="928" spans="25:40" ht="12.5" x14ac:dyDescent="0.25">
      <c r="Y928" s="15"/>
      <c r="AI928" s="16"/>
      <c r="AJ928" s="16"/>
      <c r="AK928" s="16"/>
      <c r="AL928" s="16"/>
      <c r="AM928" s="16"/>
      <c r="AN928" s="16"/>
    </row>
    <row r="929" spans="25:40" ht="12.5" x14ac:dyDescent="0.25">
      <c r="Y929" s="15"/>
      <c r="AI929" s="16"/>
      <c r="AJ929" s="16"/>
      <c r="AK929" s="16"/>
      <c r="AL929" s="16"/>
      <c r="AM929" s="16"/>
      <c r="AN929" s="16"/>
    </row>
    <row r="930" spans="25:40" ht="12.5" x14ac:dyDescent="0.25">
      <c r="Y930" s="15"/>
      <c r="AI930" s="16"/>
      <c r="AJ930" s="16"/>
      <c r="AK930" s="16"/>
      <c r="AL930" s="16"/>
      <c r="AM930" s="16"/>
      <c r="AN930" s="16"/>
    </row>
    <row r="931" spans="25:40" ht="12.5" x14ac:dyDescent="0.25">
      <c r="Y931" s="15"/>
      <c r="AI931" s="16"/>
      <c r="AJ931" s="16"/>
      <c r="AK931" s="16"/>
      <c r="AL931" s="16"/>
      <c r="AM931" s="16"/>
      <c r="AN931" s="16"/>
    </row>
    <row r="932" spans="25:40" ht="12.5" x14ac:dyDescent="0.25">
      <c r="Y932" s="15"/>
      <c r="AI932" s="16"/>
      <c r="AJ932" s="16"/>
      <c r="AK932" s="16"/>
      <c r="AL932" s="16"/>
      <c r="AM932" s="16"/>
      <c r="AN932" s="16"/>
    </row>
    <row r="933" spans="25:40" ht="12.5" x14ac:dyDescent="0.25">
      <c r="Y933" s="15"/>
      <c r="AI933" s="16"/>
      <c r="AJ933" s="16"/>
      <c r="AK933" s="16"/>
      <c r="AL933" s="16"/>
      <c r="AM933" s="16"/>
      <c r="AN933" s="16"/>
    </row>
    <row r="934" spans="25:40" ht="12.5" x14ac:dyDescent="0.25">
      <c r="Y934" s="15"/>
      <c r="AI934" s="16"/>
      <c r="AJ934" s="16"/>
      <c r="AK934" s="16"/>
      <c r="AL934" s="16"/>
      <c r="AM934" s="16"/>
      <c r="AN934" s="16"/>
    </row>
    <row r="935" spans="25:40" ht="12.5" x14ac:dyDescent="0.25">
      <c r="Y935" s="15"/>
      <c r="AI935" s="16"/>
      <c r="AJ935" s="16"/>
      <c r="AK935" s="16"/>
      <c r="AL935" s="16"/>
      <c r="AM935" s="16"/>
      <c r="AN935" s="16"/>
    </row>
    <row r="936" spans="25:40" ht="12.5" x14ac:dyDescent="0.25">
      <c r="Y936" s="15"/>
      <c r="AI936" s="16"/>
      <c r="AJ936" s="16"/>
      <c r="AK936" s="16"/>
      <c r="AL936" s="16"/>
      <c r="AM936" s="16"/>
      <c r="AN936" s="16"/>
    </row>
    <row r="937" spans="25:40" ht="12.5" x14ac:dyDescent="0.25">
      <c r="Y937" s="15"/>
      <c r="AI937" s="16"/>
      <c r="AJ937" s="16"/>
      <c r="AK937" s="16"/>
      <c r="AL937" s="16"/>
      <c r="AM937" s="16"/>
      <c r="AN937" s="16"/>
    </row>
    <row r="938" spans="25:40" ht="12.5" x14ac:dyDescent="0.25">
      <c r="Y938" s="15"/>
      <c r="AI938" s="16"/>
      <c r="AJ938" s="16"/>
      <c r="AK938" s="16"/>
      <c r="AL938" s="16"/>
      <c r="AM938" s="16"/>
      <c r="AN938" s="16"/>
    </row>
    <row r="939" spans="25:40" ht="12.5" x14ac:dyDescent="0.25">
      <c r="Y939" s="15"/>
      <c r="AI939" s="16"/>
      <c r="AJ939" s="16"/>
      <c r="AK939" s="16"/>
      <c r="AL939" s="16"/>
      <c r="AM939" s="16"/>
      <c r="AN939" s="16"/>
    </row>
    <row r="940" spans="25:40" ht="12.5" x14ac:dyDescent="0.25">
      <c r="Y940" s="15"/>
      <c r="AI940" s="16"/>
      <c r="AJ940" s="16"/>
      <c r="AK940" s="16"/>
      <c r="AL940" s="16"/>
      <c r="AM940" s="16"/>
      <c r="AN940" s="16"/>
    </row>
    <row r="941" spans="25:40" ht="12.5" x14ac:dyDescent="0.25">
      <c r="Y941" s="15"/>
      <c r="AI941" s="16"/>
      <c r="AJ941" s="16"/>
      <c r="AK941" s="16"/>
      <c r="AL941" s="16"/>
      <c r="AM941" s="16"/>
      <c r="AN941" s="16"/>
    </row>
    <row r="942" spans="25:40" ht="12.5" x14ac:dyDescent="0.25">
      <c r="Y942" s="15"/>
      <c r="AI942" s="16"/>
      <c r="AJ942" s="16"/>
      <c r="AK942" s="16"/>
      <c r="AL942" s="16"/>
      <c r="AM942" s="16"/>
      <c r="AN942" s="16"/>
    </row>
    <row r="943" spans="25:40" ht="12.5" x14ac:dyDescent="0.25">
      <c r="Y943" s="15"/>
      <c r="AI943" s="16"/>
      <c r="AJ943" s="16"/>
      <c r="AK943" s="16"/>
      <c r="AL943" s="16"/>
      <c r="AM943" s="16"/>
      <c r="AN943" s="16"/>
    </row>
    <row r="944" spans="25:40" ht="12.5" x14ac:dyDescent="0.25">
      <c r="Y944" s="15"/>
      <c r="AI944" s="16"/>
      <c r="AJ944" s="16"/>
      <c r="AK944" s="16"/>
      <c r="AL944" s="16"/>
      <c r="AM944" s="16"/>
      <c r="AN944" s="16"/>
    </row>
    <row r="945" spans="25:40" ht="12.5" x14ac:dyDescent="0.25">
      <c r="Y945" s="15"/>
      <c r="AI945" s="16"/>
      <c r="AJ945" s="16"/>
      <c r="AK945" s="16"/>
      <c r="AL945" s="16"/>
      <c r="AM945" s="16"/>
      <c r="AN945" s="16"/>
    </row>
    <row r="946" spans="25:40" ht="12.5" x14ac:dyDescent="0.25">
      <c r="Y946" s="15"/>
      <c r="AI946" s="16"/>
      <c r="AJ946" s="16"/>
      <c r="AK946" s="16"/>
      <c r="AL946" s="16"/>
      <c r="AM946" s="16"/>
      <c r="AN946" s="16"/>
    </row>
    <row r="947" spans="25:40" ht="12.5" x14ac:dyDescent="0.25">
      <c r="Y947" s="15"/>
      <c r="AI947" s="16"/>
      <c r="AJ947" s="16"/>
      <c r="AK947" s="16"/>
      <c r="AL947" s="16"/>
      <c r="AM947" s="16"/>
      <c r="AN947" s="16"/>
    </row>
    <row r="948" spans="25:40" ht="12.5" x14ac:dyDescent="0.25">
      <c r="Y948" s="15"/>
      <c r="AI948" s="16"/>
      <c r="AJ948" s="16"/>
      <c r="AK948" s="16"/>
      <c r="AL948" s="16"/>
      <c r="AM948" s="16"/>
      <c r="AN948" s="16"/>
    </row>
    <row r="949" spans="25:40" ht="12.5" x14ac:dyDescent="0.25">
      <c r="Y949" s="15"/>
      <c r="AI949" s="16"/>
      <c r="AJ949" s="16"/>
      <c r="AK949" s="16"/>
      <c r="AL949" s="16"/>
      <c r="AM949" s="16"/>
      <c r="AN949" s="16"/>
    </row>
    <row r="950" spans="25:40" ht="12.5" x14ac:dyDescent="0.25">
      <c r="Y950" s="15"/>
      <c r="AI950" s="16"/>
      <c r="AJ950" s="16"/>
      <c r="AK950" s="16"/>
      <c r="AL950" s="16"/>
      <c r="AM950" s="16"/>
      <c r="AN950" s="16"/>
    </row>
    <row r="951" spans="25:40" ht="12.5" x14ac:dyDescent="0.25">
      <c r="Y951" s="15"/>
      <c r="AI951" s="16"/>
      <c r="AJ951" s="16"/>
      <c r="AK951" s="16"/>
      <c r="AL951" s="16"/>
      <c r="AM951" s="16"/>
      <c r="AN951" s="16"/>
    </row>
    <row r="952" spans="25:40" ht="12.5" x14ac:dyDescent="0.25">
      <c r="Y952" s="15"/>
      <c r="AI952" s="16"/>
      <c r="AJ952" s="16"/>
      <c r="AK952" s="16"/>
      <c r="AL952" s="16"/>
      <c r="AM952" s="16"/>
      <c r="AN952" s="16"/>
    </row>
    <row r="953" spans="25:40" ht="12.5" x14ac:dyDescent="0.25">
      <c r="Y953" s="15"/>
      <c r="AI953" s="16"/>
      <c r="AJ953" s="16"/>
      <c r="AK953" s="16"/>
      <c r="AL953" s="16"/>
      <c r="AM953" s="16"/>
      <c r="AN953" s="16"/>
    </row>
    <row r="954" spans="25:40" ht="12.5" x14ac:dyDescent="0.25">
      <c r="Y954" s="15"/>
      <c r="AI954" s="16"/>
      <c r="AJ954" s="16"/>
      <c r="AK954" s="16"/>
      <c r="AL954" s="16"/>
      <c r="AM954" s="16"/>
      <c r="AN954" s="16"/>
    </row>
    <row r="955" spans="25:40" ht="12.5" x14ac:dyDescent="0.25">
      <c r="Y955" s="15"/>
      <c r="AI955" s="16"/>
      <c r="AJ955" s="16"/>
      <c r="AK955" s="16"/>
      <c r="AL955" s="16"/>
      <c r="AM955" s="16"/>
      <c r="AN955" s="16"/>
    </row>
    <row r="956" spans="25:40" ht="12.5" x14ac:dyDescent="0.25">
      <c r="Y956" s="15"/>
      <c r="AI956" s="16"/>
      <c r="AJ956" s="16"/>
      <c r="AK956" s="16"/>
      <c r="AL956" s="16"/>
      <c r="AM956" s="16"/>
      <c r="AN956" s="16"/>
    </row>
    <row r="957" spans="25:40" ht="12.5" x14ac:dyDescent="0.25">
      <c r="Y957" s="15"/>
      <c r="AI957" s="16"/>
      <c r="AJ957" s="16"/>
      <c r="AK957" s="16"/>
      <c r="AL957" s="16"/>
      <c r="AM957" s="16"/>
      <c r="AN957" s="16"/>
    </row>
    <row r="958" spans="25:40" ht="12.5" x14ac:dyDescent="0.25">
      <c r="Y958" s="15"/>
      <c r="AI958" s="16"/>
      <c r="AJ958" s="16"/>
      <c r="AK958" s="16"/>
      <c r="AL958" s="16"/>
      <c r="AM958" s="16"/>
      <c r="AN958" s="16"/>
    </row>
    <row r="959" spans="25:40" ht="12.5" x14ac:dyDescent="0.25">
      <c r="Y959" s="15"/>
      <c r="AI959" s="16"/>
      <c r="AJ959" s="16"/>
      <c r="AK959" s="16"/>
      <c r="AL959" s="16"/>
      <c r="AM959" s="16"/>
      <c r="AN959" s="16"/>
    </row>
    <row r="960" spans="25:40" ht="12.5" x14ac:dyDescent="0.25">
      <c r="Y960" s="15"/>
      <c r="AI960" s="16"/>
      <c r="AJ960" s="16"/>
      <c r="AK960" s="16"/>
      <c r="AL960" s="16"/>
      <c r="AM960" s="16"/>
      <c r="AN960" s="16"/>
    </row>
    <row r="961" spans="25:40" ht="12.5" x14ac:dyDescent="0.25">
      <c r="Y961" s="15"/>
      <c r="AI961" s="16"/>
      <c r="AJ961" s="16"/>
      <c r="AK961" s="16"/>
      <c r="AL961" s="16"/>
      <c r="AM961" s="16"/>
      <c r="AN961" s="16"/>
    </row>
    <row r="962" spans="25:40" ht="12.5" x14ac:dyDescent="0.25">
      <c r="Y962" s="15"/>
      <c r="AI962" s="16"/>
      <c r="AJ962" s="16"/>
      <c r="AK962" s="16"/>
      <c r="AL962" s="16"/>
      <c r="AM962" s="16"/>
      <c r="AN962" s="16"/>
    </row>
    <row r="963" spans="25:40" ht="12.5" x14ac:dyDescent="0.25">
      <c r="Y963" s="15"/>
      <c r="AI963" s="16"/>
      <c r="AJ963" s="16"/>
      <c r="AK963" s="16"/>
      <c r="AL963" s="16"/>
      <c r="AM963" s="16"/>
      <c r="AN963" s="16"/>
    </row>
    <row r="964" spans="25:40" ht="12.5" x14ac:dyDescent="0.25">
      <c r="Y964" s="15"/>
      <c r="AI964" s="16"/>
      <c r="AJ964" s="16"/>
      <c r="AK964" s="16"/>
      <c r="AL964" s="16"/>
      <c r="AM964" s="16"/>
      <c r="AN964" s="16"/>
    </row>
    <row r="965" spans="25:40" ht="12.5" x14ac:dyDescent="0.25">
      <c r="Y965" s="15"/>
      <c r="AI965" s="16"/>
      <c r="AJ965" s="16"/>
      <c r="AK965" s="16"/>
      <c r="AL965" s="16"/>
      <c r="AM965" s="16"/>
      <c r="AN965" s="16"/>
    </row>
    <row r="966" spans="25:40" ht="12.5" x14ac:dyDescent="0.25">
      <c r="Y966" s="15"/>
      <c r="AI966" s="16"/>
      <c r="AJ966" s="16"/>
      <c r="AK966" s="16"/>
      <c r="AL966" s="16"/>
      <c r="AM966" s="16"/>
      <c r="AN966" s="16"/>
    </row>
    <row r="967" spans="25:40" ht="12.5" x14ac:dyDescent="0.25">
      <c r="Y967" s="15"/>
      <c r="AI967" s="16"/>
      <c r="AJ967" s="16"/>
      <c r="AK967" s="16"/>
      <c r="AL967" s="16"/>
      <c r="AM967" s="16"/>
      <c r="AN967" s="16"/>
    </row>
    <row r="968" spans="25:40" ht="12.5" x14ac:dyDescent="0.25">
      <c r="Y968" s="15"/>
      <c r="AI968" s="16"/>
      <c r="AJ968" s="16"/>
      <c r="AK968" s="16"/>
      <c r="AL968" s="16"/>
      <c r="AM968" s="16"/>
      <c r="AN968" s="16"/>
    </row>
    <row r="969" spans="25:40" ht="12.5" x14ac:dyDescent="0.25">
      <c r="Y969" s="15"/>
      <c r="AI969" s="16"/>
      <c r="AJ969" s="16"/>
      <c r="AK969" s="16"/>
      <c r="AL969" s="16"/>
      <c r="AM969" s="16"/>
      <c r="AN969" s="16"/>
    </row>
    <row r="970" spans="25:40" ht="12.5" x14ac:dyDescent="0.25">
      <c r="Y970" s="15"/>
      <c r="AI970" s="16"/>
      <c r="AJ970" s="16"/>
      <c r="AK970" s="16"/>
      <c r="AL970" s="16"/>
      <c r="AM970" s="16"/>
      <c r="AN970" s="16"/>
    </row>
    <row r="971" spans="25:40" ht="12.5" x14ac:dyDescent="0.25">
      <c r="Y971" s="15"/>
      <c r="AI971" s="16"/>
      <c r="AJ971" s="16"/>
      <c r="AK971" s="16"/>
      <c r="AL971" s="16"/>
      <c r="AM971" s="16"/>
      <c r="AN971" s="16"/>
    </row>
    <row r="972" spans="25:40" ht="12.5" x14ac:dyDescent="0.25">
      <c r="Y972" s="15"/>
      <c r="AI972" s="16"/>
      <c r="AJ972" s="16"/>
      <c r="AK972" s="16"/>
      <c r="AL972" s="16"/>
      <c r="AM972" s="16"/>
      <c r="AN972" s="16"/>
    </row>
    <row r="973" spans="25:40" ht="12.5" x14ac:dyDescent="0.25">
      <c r="Y973" s="15"/>
      <c r="AI973" s="16"/>
      <c r="AJ973" s="16"/>
      <c r="AK973" s="16"/>
      <c r="AL973" s="16"/>
      <c r="AM973" s="16"/>
      <c r="AN973" s="16"/>
    </row>
    <row r="974" spans="25:40" ht="12.5" x14ac:dyDescent="0.25">
      <c r="Y974" s="15"/>
      <c r="AI974" s="16"/>
      <c r="AJ974" s="16"/>
      <c r="AK974" s="16"/>
      <c r="AL974" s="16"/>
      <c r="AM974" s="16"/>
      <c r="AN974" s="16"/>
    </row>
    <row r="975" spans="25:40" ht="12.5" x14ac:dyDescent="0.25">
      <c r="Y975" s="15"/>
      <c r="AI975" s="16"/>
      <c r="AJ975" s="16"/>
      <c r="AK975" s="16"/>
      <c r="AL975" s="16"/>
      <c r="AM975" s="16"/>
      <c r="AN975" s="16"/>
    </row>
    <row r="976" spans="25:40" ht="12.5" x14ac:dyDescent="0.25">
      <c r="Y976" s="15"/>
      <c r="AI976" s="16"/>
      <c r="AJ976" s="16"/>
      <c r="AK976" s="16"/>
      <c r="AL976" s="16"/>
      <c r="AM976" s="16"/>
      <c r="AN976" s="16"/>
    </row>
    <row r="977" spans="25:40" ht="12.5" x14ac:dyDescent="0.25">
      <c r="Y977" s="15"/>
      <c r="AI977" s="16"/>
      <c r="AJ977" s="16"/>
      <c r="AK977" s="16"/>
      <c r="AL977" s="16"/>
      <c r="AM977" s="16"/>
      <c r="AN977" s="16"/>
    </row>
    <row r="978" spans="25:40" ht="12.5" x14ac:dyDescent="0.25">
      <c r="Y978" s="15"/>
      <c r="AI978" s="16"/>
      <c r="AJ978" s="16"/>
      <c r="AK978" s="16"/>
      <c r="AL978" s="16"/>
      <c r="AM978" s="16"/>
      <c r="AN978" s="16"/>
    </row>
    <row r="979" spans="25:40" ht="12.5" x14ac:dyDescent="0.25">
      <c r="Y979" s="15"/>
      <c r="AI979" s="16"/>
      <c r="AJ979" s="16"/>
      <c r="AK979" s="16"/>
      <c r="AL979" s="16"/>
      <c r="AM979" s="16"/>
      <c r="AN979" s="16"/>
    </row>
    <row r="980" spans="25:40" ht="12.5" x14ac:dyDescent="0.25">
      <c r="Y980" s="15"/>
      <c r="AI980" s="16"/>
      <c r="AJ980" s="16"/>
      <c r="AK980" s="16"/>
      <c r="AL980" s="16"/>
      <c r="AM980" s="16"/>
      <c r="AN980" s="16"/>
    </row>
    <row r="981" spans="25:40" ht="12.5" x14ac:dyDescent="0.25">
      <c r="Y981" s="15"/>
      <c r="AI981" s="16"/>
      <c r="AJ981" s="16"/>
      <c r="AK981" s="16"/>
      <c r="AL981" s="16"/>
      <c r="AM981" s="16"/>
      <c r="AN981" s="16"/>
    </row>
    <row r="982" spans="25:40" ht="12.5" x14ac:dyDescent="0.25">
      <c r="Y982" s="15"/>
      <c r="AI982" s="16"/>
      <c r="AJ982" s="16"/>
      <c r="AK982" s="16"/>
      <c r="AL982" s="16"/>
      <c r="AM982" s="16"/>
      <c r="AN982" s="16"/>
    </row>
    <row r="983" spans="25:40" ht="12.5" x14ac:dyDescent="0.25">
      <c r="Y983" s="15"/>
      <c r="AI983" s="16"/>
      <c r="AJ983" s="16"/>
      <c r="AK983" s="16"/>
      <c r="AL983" s="16"/>
      <c r="AM983" s="16"/>
      <c r="AN983" s="16"/>
    </row>
    <row r="984" spans="25:40" ht="12.5" x14ac:dyDescent="0.25">
      <c r="Y984" s="15"/>
      <c r="AI984" s="16"/>
      <c r="AJ984" s="16"/>
      <c r="AK984" s="16"/>
      <c r="AL984" s="16"/>
      <c r="AM984" s="16"/>
      <c r="AN984" s="16"/>
    </row>
    <row r="985" spans="25:40" ht="12.5" x14ac:dyDescent="0.25">
      <c r="Y985" s="15"/>
      <c r="AI985" s="16"/>
      <c r="AJ985" s="16"/>
      <c r="AK985" s="16"/>
      <c r="AL985" s="16"/>
      <c r="AM985" s="16"/>
      <c r="AN985" s="16"/>
    </row>
    <row r="986" spans="25:40" ht="12.5" x14ac:dyDescent="0.25">
      <c r="Y986" s="15"/>
      <c r="AI986" s="16"/>
      <c r="AJ986" s="16"/>
      <c r="AK986" s="16"/>
      <c r="AL986" s="16"/>
      <c r="AM986" s="16"/>
      <c r="AN986" s="16"/>
    </row>
    <row r="987" spans="25:40" ht="12.5" x14ac:dyDescent="0.25">
      <c r="Y987" s="15"/>
      <c r="AI987" s="16"/>
      <c r="AJ987" s="16"/>
      <c r="AK987" s="16"/>
      <c r="AL987" s="16"/>
      <c r="AM987" s="16"/>
      <c r="AN987" s="16"/>
    </row>
    <row r="988" spans="25:40" ht="12.5" x14ac:dyDescent="0.25">
      <c r="Y988" s="15"/>
      <c r="AI988" s="16"/>
      <c r="AJ988" s="16"/>
      <c r="AK988" s="16"/>
      <c r="AL988" s="16"/>
      <c r="AM988" s="16"/>
      <c r="AN988" s="16"/>
    </row>
    <row r="989" spans="25:40" ht="12.5" x14ac:dyDescent="0.25">
      <c r="Y989" s="15"/>
      <c r="AI989" s="16"/>
      <c r="AJ989" s="16"/>
      <c r="AK989" s="16"/>
      <c r="AL989" s="16"/>
      <c r="AM989" s="16"/>
      <c r="AN989" s="16"/>
    </row>
    <row r="990" spans="25:40" ht="12.5" x14ac:dyDescent="0.25">
      <c r="Y990" s="15"/>
      <c r="AI990" s="16"/>
      <c r="AJ990" s="16"/>
      <c r="AK990" s="16"/>
      <c r="AL990" s="16"/>
      <c r="AM990" s="16"/>
      <c r="AN990" s="16"/>
    </row>
    <row r="991" spans="25:40" ht="12.5" x14ac:dyDescent="0.25">
      <c r="Y991" s="15"/>
      <c r="AI991" s="16"/>
      <c r="AJ991" s="16"/>
      <c r="AK991" s="16"/>
      <c r="AL991" s="16"/>
      <c r="AM991" s="16"/>
      <c r="AN991" s="16"/>
    </row>
    <row r="992" spans="25:40" ht="12.5" x14ac:dyDescent="0.25">
      <c r="Y992" s="15"/>
      <c r="AI992" s="16"/>
      <c r="AJ992" s="16"/>
      <c r="AK992" s="16"/>
      <c r="AL992" s="16"/>
      <c r="AM992" s="16"/>
      <c r="AN992" s="16"/>
    </row>
    <row r="993" spans="25:40" ht="12.5" x14ac:dyDescent="0.25">
      <c r="Y993" s="15"/>
      <c r="AI993" s="16"/>
      <c r="AJ993" s="16"/>
      <c r="AK993" s="16"/>
      <c r="AL993" s="16"/>
      <c r="AM993" s="16"/>
      <c r="AN993" s="16"/>
    </row>
    <row r="994" spans="25:40" ht="12.5" x14ac:dyDescent="0.25">
      <c r="Y994" s="15"/>
      <c r="AI994" s="16"/>
      <c r="AJ994" s="16"/>
      <c r="AK994" s="16"/>
      <c r="AL994" s="16"/>
      <c r="AM994" s="16"/>
      <c r="AN994" s="16"/>
    </row>
    <row r="995" spans="25:40" ht="12.5" x14ac:dyDescent="0.25">
      <c r="Y995" s="15"/>
      <c r="AI995" s="16"/>
      <c r="AJ995" s="16"/>
      <c r="AK995" s="16"/>
      <c r="AL995" s="16"/>
      <c r="AM995" s="16"/>
      <c r="AN995" s="16"/>
    </row>
    <row r="996" spans="25:40" ht="12.5" x14ac:dyDescent="0.25">
      <c r="Y996" s="15"/>
      <c r="AI996" s="16"/>
      <c r="AJ996" s="16"/>
      <c r="AK996" s="16"/>
      <c r="AL996" s="16"/>
      <c r="AM996" s="16"/>
      <c r="AN996" s="16"/>
    </row>
    <row r="997" spans="25:40" ht="12.5" x14ac:dyDescent="0.25">
      <c r="Y997" s="15"/>
      <c r="AI997" s="16"/>
      <c r="AJ997" s="16"/>
      <c r="AK997" s="16"/>
      <c r="AL997" s="16"/>
      <c r="AM997" s="16"/>
      <c r="AN997" s="16"/>
    </row>
    <row r="998" spans="25:40" ht="12.5" x14ac:dyDescent="0.25">
      <c r="Y998" s="15"/>
      <c r="AI998" s="16"/>
      <c r="AJ998" s="16"/>
      <c r="AK998" s="16"/>
      <c r="AL998" s="16"/>
      <c r="AM998" s="16"/>
      <c r="AN998" s="16"/>
    </row>
    <row r="999" spans="25:40" ht="12.5" x14ac:dyDescent="0.25">
      <c r="Y999" s="15"/>
      <c r="AI999" s="16"/>
      <c r="AJ999" s="16"/>
      <c r="AK999" s="16"/>
      <c r="AL999" s="16"/>
      <c r="AM999" s="16"/>
      <c r="AN999" s="16"/>
    </row>
    <row r="1000" spans="25:40" ht="12.5" x14ac:dyDescent="0.25">
      <c r="Y1000" s="15"/>
      <c r="AI1000" s="16"/>
      <c r="AJ1000" s="16"/>
      <c r="AK1000" s="16"/>
      <c r="AL1000" s="16"/>
      <c r="AM1000" s="16"/>
      <c r="AN1000" s="16"/>
    </row>
    <row r="1001" spans="25:40" ht="12.5" x14ac:dyDescent="0.25">
      <c r="Y1001" s="15"/>
      <c r="AI1001" s="16"/>
      <c r="AJ1001" s="16"/>
      <c r="AK1001" s="16"/>
      <c r="AL1001" s="16"/>
      <c r="AM1001" s="16"/>
      <c r="AN1001" s="16"/>
    </row>
    <row r="1002" spans="25:40" ht="12.5" x14ac:dyDescent="0.25">
      <c r="Y1002" s="15"/>
      <c r="AI1002" s="16"/>
      <c r="AJ1002" s="16"/>
      <c r="AK1002" s="16"/>
      <c r="AL1002" s="16"/>
      <c r="AM1002" s="16"/>
      <c r="AN1002" s="16"/>
    </row>
    <row r="1003" spans="25:40" ht="12.5" x14ac:dyDescent="0.25">
      <c r="Y1003" s="15"/>
      <c r="AI1003" s="16"/>
      <c r="AJ1003" s="16"/>
      <c r="AK1003" s="16"/>
      <c r="AL1003" s="16"/>
      <c r="AM1003" s="16"/>
      <c r="AN1003" s="16"/>
    </row>
    <row r="1004" spans="25:40" ht="12.5" x14ac:dyDescent="0.25">
      <c r="Y1004" s="15"/>
      <c r="AI1004" s="16"/>
      <c r="AJ1004" s="16"/>
      <c r="AK1004" s="16"/>
      <c r="AL1004" s="16"/>
      <c r="AM1004" s="16"/>
      <c r="AN1004" s="16"/>
    </row>
    <row r="1005" spans="25:40" ht="12.5" x14ac:dyDescent="0.25">
      <c r="Y1005" s="15"/>
      <c r="AI1005" s="16"/>
      <c r="AJ1005" s="16"/>
      <c r="AK1005" s="16"/>
      <c r="AL1005" s="16"/>
      <c r="AM1005" s="16"/>
      <c r="AN1005" s="16"/>
    </row>
    <row r="1006" spans="25:40" ht="12.5" x14ac:dyDescent="0.25">
      <c r="Y1006" s="15"/>
      <c r="AI1006" s="16"/>
      <c r="AJ1006" s="16"/>
      <c r="AK1006" s="16"/>
      <c r="AL1006" s="16"/>
      <c r="AM1006" s="16"/>
      <c r="AN1006" s="16"/>
    </row>
    <row r="1007" spans="25:40" ht="12.5" x14ac:dyDescent="0.25">
      <c r="Y1007" s="15"/>
      <c r="AI1007" s="16"/>
      <c r="AJ1007" s="16"/>
      <c r="AK1007" s="16"/>
      <c r="AL1007" s="16"/>
      <c r="AM1007" s="16"/>
      <c r="AN1007" s="16"/>
    </row>
    <row r="1008" spans="25:40" ht="12.5" x14ac:dyDescent="0.25">
      <c r="Y1008" s="15"/>
      <c r="AI1008" s="16"/>
      <c r="AJ1008" s="16"/>
      <c r="AK1008" s="16"/>
      <c r="AL1008" s="16"/>
      <c r="AM1008" s="16"/>
      <c r="AN1008" s="16"/>
    </row>
    <row r="1009" spans="25:40" ht="12.5" x14ac:dyDescent="0.25">
      <c r="Y1009" s="15"/>
      <c r="AI1009" s="16"/>
      <c r="AJ1009" s="16"/>
      <c r="AK1009" s="16"/>
      <c r="AL1009" s="16"/>
      <c r="AM1009" s="16"/>
      <c r="AN1009" s="16"/>
    </row>
    <row r="1010" spans="25:40" ht="12.5" x14ac:dyDescent="0.25">
      <c r="Y1010" s="15"/>
      <c r="AI1010" s="16"/>
      <c r="AJ1010" s="16"/>
      <c r="AK1010" s="16"/>
      <c r="AL1010" s="16"/>
      <c r="AM1010" s="16"/>
      <c r="AN1010" s="16"/>
    </row>
    <row r="1011" spans="25:40" ht="12.5" x14ac:dyDescent="0.25">
      <c r="Y1011" s="15"/>
      <c r="AI1011" s="16"/>
      <c r="AJ1011" s="16"/>
      <c r="AK1011" s="16"/>
      <c r="AL1011" s="16"/>
      <c r="AM1011" s="16"/>
      <c r="AN1011" s="16"/>
    </row>
    <row r="1012" spans="25:40" ht="12.5" x14ac:dyDescent="0.25">
      <c r="Y1012" s="15"/>
      <c r="AI1012" s="16"/>
      <c r="AJ1012" s="16"/>
      <c r="AK1012" s="16"/>
      <c r="AL1012" s="16"/>
      <c r="AM1012" s="16"/>
      <c r="AN1012" s="16"/>
    </row>
    <row r="1013" spans="25:40" ht="12.5" x14ac:dyDescent="0.25">
      <c r="Y1013" s="15"/>
      <c r="AI1013" s="16"/>
      <c r="AJ1013" s="16"/>
      <c r="AK1013" s="16"/>
      <c r="AL1013" s="16"/>
      <c r="AM1013" s="16"/>
      <c r="AN1013" s="16"/>
    </row>
    <row r="1014" spans="25:40" ht="12.5" x14ac:dyDescent="0.25">
      <c r="Y1014" s="15"/>
      <c r="AI1014" s="16"/>
      <c r="AJ1014" s="16"/>
      <c r="AK1014" s="16"/>
      <c r="AL1014" s="16"/>
      <c r="AM1014" s="16"/>
      <c r="AN1014" s="16"/>
    </row>
    <row r="1015" spans="25:40" ht="12.5" x14ac:dyDescent="0.25">
      <c r="Y1015" s="15"/>
      <c r="AI1015" s="16"/>
      <c r="AJ1015" s="16"/>
      <c r="AK1015" s="16"/>
      <c r="AL1015" s="16"/>
      <c r="AM1015" s="16"/>
      <c r="AN1015" s="16"/>
    </row>
    <row r="1016" spans="25:40" ht="12.5" x14ac:dyDescent="0.25">
      <c r="Y1016" s="15"/>
      <c r="AI1016" s="16"/>
      <c r="AJ1016" s="16"/>
      <c r="AK1016" s="16"/>
      <c r="AL1016" s="16"/>
      <c r="AM1016" s="16"/>
      <c r="AN1016" s="16"/>
    </row>
    <row r="1017" spans="25:40" ht="12.5" x14ac:dyDescent="0.25">
      <c r="Y1017" s="15"/>
      <c r="AI1017" s="16"/>
      <c r="AJ1017" s="16"/>
      <c r="AK1017" s="16"/>
      <c r="AL1017" s="16"/>
      <c r="AM1017" s="16"/>
      <c r="AN1017" s="16"/>
    </row>
    <row r="1018" spans="25:40" ht="12.5" x14ac:dyDescent="0.25">
      <c r="Y1018" s="15"/>
      <c r="AI1018" s="16"/>
      <c r="AJ1018" s="16"/>
      <c r="AK1018" s="16"/>
      <c r="AL1018" s="16"/>
      <c r="AM1018" s="16"/>
      <c r="AN1018" s="16"/>
    </row>
    <row r="1019" spans="25:40" ht="12.5" x14ac:dyDescent="0.25">
      <c r="Y1019" s="15"/>
      <c r="AI1019" s="16"/>
      <c r="AJ1019" s="16"/>
      <c r="AK1019" s="16"/>
      <c r="AL1019" s="16"/>
      <c r="AM1019" s="16"/>
      <c r="AN1019" s="16"/>
    </row>
    <row r="1020" spans="25:40" ht="12.5" x14ac:dyDescent="0.25">
      <c r="Y1020" s="15"/>
      <c r="AI1020" s="16"/>
      <c r="AJ1020" s="16"/>
      <c r="AK1020" s="16"/>
      <c r="AL1020" s="16"/>
      <c r="AM1020" s="16"/>
      <c r="AN1020" s="16"/>
    </row>
    <row r="1021" spans="25:40" ht="12.5" x14ac:dyDescent="0.25">
      <c r="Y1021" s="15"/>
      <c r="AI1021" s="16"/>
      <c r="AJ1021" s="16"/>
      <c r="AK1021" s="16"/>
      <c r="AL1021" s="16"/>
      <c r="AM1021" s="16"/>
      <c r="AN1021" s="16"/>
    </row>
    <row r="1022" spans="25:40" ht="12.5" x14ac:dyDescent="0.25">
      <c r="Y1022" s="15"/>
      <c r="AI1022" s="16"/>
      <c r="AJ1022" s="16"/>
      <c r="AK1022" s="16"/>
      <c r="AL1022" s="16"/>
      <c r="AM1022" s="16"/>
      <c r="AN1022" s="16"/>
    </row>
    <row r="1023" spans="25:40" ht="12.5" x14ac:dyDescent="0.25">
      <c r="Y1023" s="15"/>
      <c r="AI1023" s="16"/>
      <c r="AJ1023" s="16"/>
      <c r="AK1023" s="16"/>
      <c r="AL1023" s="16"/>
      <c r="AM1023" s="16"/>
      <c r="AN1023" s="16"/>
    </row>
    <row r="1024" spans="25:40" ht="12.5" x14ac:dyDescent="0.25">
      <c r="Y1024" s="15"/>
      <c r="AI1024" s="16"/>
      <c r="AJ1024" s="16"/>
      <c r="AK1024" s="16"/>
      <c r="AL1024" s="16"/>
      <c r="AM1024" s="16"/>
      <c r="AN1024" s="16"/>
    </row>
    <row r="1025" spans="25:40" ht="12.5" x14ac:dyDescent="0.25">
      <c r="Y1025" s="15"/>
      <c r="AI1025" s="16"/>
      <c r="AJ1025" s="16"/>
      <c r="AK1025" s="16"/>
      <c r="AL1025" s="16"/>
      <c r="AM1025" s="16"/>
      <c r="AN1025" s="16"/>
    </row>
    <row r="1026" spans="25:40" ht="12.5" x14ac:dyDescent="0.25">
      <c r="Y1026" s="15"/>
      <c r="AI1026" s="16"/>
      <c r="AJ1026" s="16"/>
      <c r="AK1026" s="16"/>
      <c r="AL1026" s="16"/>
      <c r="AM1026" s="16"/>
      <c r="AN1026" s="16"/>
    </row>
    <row r="1027" spans="25:40" ht="12.5" x14ac:dyDescent="0.25">
      <c r="Y1027" s="15"/>
      <c r="AI1027" s="16"/>
      <c r="AJ1027" s="16"/>
      <c r="AK1027" s="16"/>
      <c r="AL1027" s="16"/>
      <c r="AM1027" s="16"/>
      <c r="AN1027" s="16"/>
    </row>
    <row r="1028" spans="25:40" ht="12.5" x14ac:dyDescent="0.25">
      <c r="Y1028" s="15"/>
      <c r="AI1028" s="16"/>
      <c r="AJ1028" s="16"/>
      <c r="AK1028" s="16"/>
      <c r="AL1028" s="16"/>
      <c r="AM1028" s="16"/>
      <c r="AN1028" s="16"/>
    </row>
    <row r="1029" spans="25:40" ht="12.5" x14ac:dyDescent="0.25">
      <c r="Y1029" s="15"/>
      <c r="AI1029" s="16"/>
      <c r="AJ1029" s="16"/>
      <c r="AK1029" s="16"/>
      <c r="AL1029" s="16"/>
      <c r="AM1029" s="16"/>
      <c r="AN1029" s="16"/>
    </row>
    <row r="1030" spans="25:40" ht="12.5" x14ac:dyDescent="0.25">
      <c r="Y1030" s="15"/>
      <c r="AI1030" s="16"/>
      <c r="AJ1030" s="16"/>
      <c r="AK1030" s="16"/>
      <c r="AL1030" s="16"/>
      <c r="AM1030" s="16"/>
      <c r="AN1030" s="16"/>
    </row>
    <row r="1031" spans="25:40" ht="12.5" x14ac:dyDescent="0.25">
      <c r="Y1031" s="15"/>
      <c r="AI1031" s="16"/>
      <c r="AJ1031" s="16"/>
      <c r="AK1031" s="16"/>
      <c r="AL1031" s="16"/>
      <c r="AM1031" s="16"/>
      <c r="AN1031" s="16"/>
    </row>
    <row r="1032" spans="25:40" ht="12.5" x14ac:dyDescent="0.25">
      <c r="Y1032" s="15"/>
      <c r="AI1032" s="16"/>
      <c r="AJ1032" s="16"/>
      <c r="AK1032" s="16"/>
      <c r="AL1032" s="16"/>
      <c r="AM1032" s="16"/>
      <c r="AN1032" s="16"/>
    </row>
    <row r="1033" spans="25:40" ht="12.5" x14ac:dyDescent="0.25">
      <c r="Y1033" s="15"/>
      <c r="AI1033" s="16"/>
      <c r="AJ1033" s="16"/>
      <c r="AK1033" s="16"/>
      <c r="AL1033" s="16"/>
      <c r="AM1033" s="16"/>
      <c r="AN1033" s="16"/>
    </row>
    <row r="1034" spans="25:40" ht="12.5" x14ac:dyDescent="0.25">
      <c r="Y1034" s="15"/>
      <c r="AI1034" s="16"/>
      <c r="AJ1034" s="16"/>
      <c r="AK1034" s="16"/>
      <c r="AL1034" s="16"/>
      <c r="AM1034" s="16"/>
      <c r="AN1034" s="16"/>
    </row>
    <row r="1035" spans="25:40" ht="12.5" x14ac:dyDescent="0.25">
      <c r="Y1035" s="15"/>
      <c r="AI1035" s="16"/>
      <c r="AJ1035" s="16"/>
      <c r="AK1035" s="16"/>
      <c r="AL1035" s="16"/>
      <c r="AM1035" s="16"/>
      <c r="AN1035" s="16"/>
    </row>
    <row r="1036" spans="25:40" ht="12.5" x14ac:dyDescent="0.25">
      <c r="Y1036" s="15"/>
      <c r="AI1036" s="16"/>
      <c r="AJ1036" s="16"/>
      <c r="AK1036" s="16"/>
      <c r="AL1036" s="16"/>
      <c r="AM1036" s="16"/>
      <c r="AN1036" s="16"/>
    </row>
    <row r="1037" spans="25:40" ht="12.5" x14ac:dyDescent="0.25">
      <c r="Y1037" s="15"/>
      <c r="AI1037" s="16"/>
      <c r="AJ1037" s="16"/>
      <c r="AK1037" s="16"/>
      <c r="AL1037" s="16"/>
      <c r="AM1037" s="16"/>
      <c r="AN1037" s="16"/>
    </row>
    <row r="1038" spans="25:40" ht="12.5" x14ac:dyDescent="0.25">
      <c r="Y1038" s="15"/>
      <c r="AI1038" s="16"/>
      <c r="AJ1038" s="16"/>
      <c r="AK1038" s="16"/>
      <c r="AL1038" s="16"/>
      <c r="AM1038" s="16"/>
      <c r="AN1038" s="16"/>
    </row>
    <row r="1039" spans="25:40" ht="12.5" x14ac:dyDescent="0.25">
      <c r="Y1039" s="15"/>
      <c r="AI1039" s="16"/>
      <c r="AJ1039" s="16"/>
      <c r="AK1039" s="16"/>
      <c r="AL1039" s="16"/>
      <c r="AM1039" s="16"/>
      <c r="AN1039" s="16"/>
    </row>
    <row r="1040" spans="25:40" ht="12.5" x14ac:dyDescent="0.25">
      <c r="Y1040" s="15"/>
      <c r="AI1040" s="16"/>
      <c r="AJ1040" s="16"/>
      <c r="AK1040" s="16"/>
      <c r="AL1040" s="16"/>
      <c r="AM1040" s="16"/>
      <c r="AN1040" s="16"/>
    </row>
    <row r="1041" spans="25:40" ht="12.5" x14ac:dyDescent="0.25">
      <c r="Y1041" s="15"/>
      <c r="AI1041" s="16"/>
      <c r="AJ1041" s="16"/>
      <c r="AK1041" s="16"/>
      <c r="AL1041" s="16"/>
      <c r="AM1041" s="16"/>
      <c r="AN1041" s="16"/>
    </row>
    <row r="1042" spans="25:40" ht="12.5" x14ac:dyDescent="0.25">
      <c r="Y1042" s="15"/>
      <c r="AI1042" s="16"/>
      <c r="AJ1042" s="16"/>
      <c r="AK1042" s="16"/>
      <c r="AL1042" s="16"/>
      <c r="AM1042" s="16"/>
      <c r="AN1042" s="16"/>
    </row>
    <row r="1043" spans="25:40" ht="12.5" x14ac:dyDescent="0.25">
      <c r="Y1043" s="15"/>
      <c r="AI1043" s="16"/>
      <c r="AJ1043" s="16"/>
      <c r="AK1043" s="16"/>
      <c r="AL1043" s="16"/>
      <c r="AM1043" s="16"/>
      <c r="AN1043" s="16"/>
    </row>
    <row r="1044" spans="25:40" ht="12.5" x14ac:dyDescent="0.25">
      <c r="Y1044" s="15"/>
      <c r="AI1044" s="16"/>
      <c r="AJ1044" s="16"/>
      <c r="AK1044" s="16"/>
      <c r="AL1044" s="16"/>
      <c r="AM1044" s="16"/>
      <c r="AN1044" s="16"/>
    </row>
    <row r="1045" spans="25:40" ht="12.5" x14ac:dyDescent="0.25">
      <c r="Y1045" s="15"/>
      <c r="AI1045" s="16"/>
      <c r="AJ1045" s="16"/>
      <c r="AK1045" s="16"/>
      <c r="AL1045" s="16"/>
      <c r="AM1045" s="16"/>
      <c r="AN1045" s="16"/>
    </row>
    <row r="1046" spans="25:40" ht="12.5" x14ac:dyDescent="0.25">
      <c r="Y1046" s="15"/>
      <c r="AI1046" s="16"/>
      <c r="AJ1046" s="16"/>
      <c r="AK1046" s="16"/>
      <c r="AL1046" s="16"/>
      <c r="AM1046" s="16"/>
      <c r="AN1046" s="16"/>
    </row>
    <row r="1047" spans="25:40" ht="12.5" x14ac:dyDescent="0.25">
      <c r="Y1047" s="15"/>
      <c r="AI1047" s="16"/>
      <c r="AJ1047" s="16"/>
      <c r="AK1047" s="16"/>
      <c r="AL1047" s="16"/>
      <c r="AM1047" s="16"/>
      <c r="AN1047" s="16"/>
    </row>
    <row r="1048" spans="25:40" ht="12.5" x14ac:dyDescent="0.25">
      <c r="Y1048" s="15"/>
      <c r="AI1048" s="16"/>
      <c r="AJ1048" s="16"/>
      <c r="AK1048" s="16"/>
      <c r="AL1048" s="16"/>
      <c r="AM1048" s="16"/>
      <c r="AN1048" s="16"/>
    </row>
    <row r="1049" spans="25:40" ht="12.5" x14ac:dyDescent="0.25">
      <c r="Y1049" s="15"/>
      <c r="AI1049" s="16"/>
      <c r="AJ1049" s="16"/>
      <c r="AK1049" s="16"/>
      <c r="AL1049" s="16"/>
      <c r="AM1049" s="16"/>
      <c r="AN1049" s="16"/>
    </row>
    <row r="1050" spans="25:40" ht="12.5" x14ac:dyDescent="0.25">
      <c r="Y1050" s="15"/>
      <c r="AI1050" s="16"/>
      <c r="AJ1050" s="16"/>
      <c r="AK1050" s="16"/>
      <c r="AL1050" s="16"/>
      <c r="AM1050" s="16"/>
      <c r="AN1050" s="16"/>
    </row>
    <row r="1051" spans="25:40" ht="12.5" x14ac:dyDescent="0.25">
      <c r="Y1051" s="15"/>
      <c r="AI1051" s="16"/>
      <c r="AJ1051" s="16"/>
      <c r="AK1051" s="16"/>
      <c r="AL1051" s="16"/>
      <c r="AM1051" s="16"/>
      <c r="AN1051" s="16"/>
    </row>
    <row r="1052" spans="25:40" ht="12.5" x14ac:dyDescent="0.25">
      <c r="Y1052" s="15"/>
      <c r="AI1052" s="16"/>
      <c r="AJ1052" s="16"/>
      <c r="AK1052" s="16"/>
      <c r="AL1052" s="16"/>
      <c r="AM1052" s="16"/>
      <c r="AN1052" s="16"/>
    </row>
    <row r="1053" spans="25:40" ht="12.5" x14ac:dyDescent="0.25">
      <c r="Y1053" s="15"/>
      <c r="AI1053" s="16"/>
      <c r="AJ1053" s="16"/>
      <c r="AK1053" s="16"/>
      <c r="AL1053" s="16"/>
      <c r="AM1053" s="16"/>
      <c r="AN1053" s="16"/>
    </row>
    <row r="1054" spans="25:40" ht="12.5" x14ac:dyDescent="0.25">
      <c r="Y1054" s="15"/>
      <c r="AI1054" s="16"/>
      <c r="AJ1054" s="16"/>
      <c r="AK1054" s="16"/>
      <c r="AL1054" s="16"/>
      <c r="AM1054" s="16"/>
      <c r="AN1054" s="16"/>
    </row>
    <row r="1055" spans="25:40" ht="12.5" x14ac:dyDescent="0.25">
      <c r="Y1055" s="15"/>
      <c r="AI1055" s="16"/>
      <c r="AJ1055" s="16"/>
      <c r="AK1055" s="16"/>
      <c r="AL1055" s="16"/>
      <c r="AM1055" s="16"/>
      <c r="AN1055" s="16"/>
    </row>
    <row r="1056" spans="25:40" ht="12.5" x14ac:dyDescent="0.25">
      <c r="Y1056" s="15"/>
      <c r="AI1056" s="16"/>
      <c r="AJ1056" s="16"/>
      <c r="AK1056" s="16"/>
      <c r="AL1056" s="16"/>
      <c r="AM1056" s="16"/>
      <c r="AN1056" s="16"/>
    </row>
    <row r="1057" spans="25:40" ht="12.5" x14ac:dyDescent="0.25">
      <c r="Y1057" s="15"/>
      <c r="AI1057" s="16"/>
      <c r="AJ1057" s="16"/>
      <c r="AK1057" s="16"/>
      <c r="AL1057" s="16"/>
      <c r="AM1057" s="16"/>
      <c r="AN1057" s="16"/>
    </row>
    <row r="1058" spans="25:40" ht="12.5" x14ac:dyDescent="0.25">
      <c r="Y1058" s="15"/>
      <c r="AI1058" s="16"/>
      <c r="AJ1058" s="16"/>
      <c r="AK1058" s="16"/>
      <c r="AL1058" s="16"/>
      <c r="AM1058" s="16"/>
      <c r="AN1058" s="16"/>
    </row>
    <row r="1059" spans="25:40" ht="12.5" x14ac:dyDescent="0.25">
      <c r="Y1059" s="15"/>
      <c r="AI1059" s="16"/>
      <c r="AJ1059" s="16"/>
      <c r="AK1059" s="16"/>
      <c r="AL1059" s="16"/>
      <c r="AM1059" s="16"/>
      <c r="AN1059" s="16"/>
    </row>
    <row r="1060" spans="25:40" ht="12.5" x14ac:dyDescent="0.25">
      <c r="Y1060" s="15"/>
      <c r="AI1060" s="16"/>
      <c r="AJ1060" s="16"/>
      <c r="AK1060" s="16"/>
      <c r="AL1060" s="16"/>
      <c r="AM1060" s="16"/>
      <c r="AN1060" s="16"/>
    </row>
    <row r="1061" spans="25:40" ht="12.5" x14ac:dyDescent="0.25">
      <c r="Y1061" s="15"/>
      <c r="AI1061" s="16"/>
      <c r="AJ1061" s="16"/>
      <c r="AK1061" s="16"/>
      <c r="AL1061" s="16"/>
      <c r="AM1061" s="16"/>
      <c r="AN1061" s="16"/>
    </row>
    <row r="1062" spans="25:40" ht="12.5" x14ac:dyDescent="0.25">
      <c r="Y1062" s="15"/>
      <c r="AI1062" s="16"/>
      <c r="AJ1062" s="16"/>
      <c r="AK1062" s="16"/>
      <c r="AL1062" s="16"/>
      <c r="AM1062" s="16"/>
      <c r="AN1062" s="16"/>
    </row>
    <row r="1063" spans="25:40" ht="12.5" x14ac:dyDescent="0.25">
      <c r="Y1063" s="15"/>
      <c r="AI1063" s="16"/>
      <c r="AJ1063" s="16"/>
      <c r="AK1063" s="16"/>
      <c r="AL1063" s="16"/>
      <c r="AM1063" s="16"/>
      <c r="AN1063" s="16"/>
    </row>
    <row r="1064" spans="25:40" ht="12.5" x14ac:dyDescent="0.25">
      <c r="Y1064" s="15"/>
      <c r="AI1064" s="16"/>
      <c r="AJ1064" s="16"/>
      <c r="AK1064" s="16"/>
      <c r="AL1064" s="16"/>
      <c r="AM1064" s="16"/>
      <c r="AN1064" s="16"/>
    </row>
    <row r="1065" spans="25:40" ht="12.5" x14ac:dyDescent="0.25">
      <c r="Y1065" s="15"/>
      <c r="AI1065" s="16"/>
      <c r="AJ1065" s="16"/>
      <c r="AK1065" s="16"/>
      <c r="AL1065" s="16"/>
      <c r="AM1065" s="16"/>
      <c r="AN1065" s="16"/>
    </row>
    <row r="1066" spans="25:40" ht="12.5" x14ac:dyDescent="0.25">
      <c r="Y1066" s="15"/>
      <c r="AI1066" s="16"/>
      <c r="AJ1066" s="16"/>
      <c r="AK1066" s="16"/>
      <c r="AL1066" s="16"/>
      <c r="AM1066" s="16"/>
      <c r="AN1066" s="16"/>
    </row>
    <row r="1067" spans="25:40" ht="12.5" x14ac:dyDescent="0.25">
      <c r="Y1067" s="15"/>
      <c r="AI1067" s="16"/>
      <c r="AJ1067" s="16"/>
      <c r="AK1067" s="16"/>
      <c r="AL1067" s="16"/>
      <c r="AM1067" s="16"/>
      <c r="AN1067" s="16"/>
    </row>
    <row r="1068" spans="25:40" ht="12.5" x14ac:dyDescent="0.25">
      <c r="Y1068" s="15"/>
      <c r="AI1068" s="16"/>
      <c r="AJ1068" s="16"/>
      <c r="AK1068" s="16"/>
      <c r="AL1068" s="16"/>
      <c r="AM1068" s="16"/>
      <c r="AN1068" s="16"/>
    </row>
    <row r="1069" spans="25:40" ht="12.5" x14ac:dyDescent="0.25">
      <c r="Y1069" s="15"/>
      <c r="AI1069" s="16"/>
      <c r="AJ1069" s="16"/>
      <c r="AK1069" s="16"/>
      <c r="AL1069" s="16"/>
      <c r="AM1069" s="16"/>
      <c r="AN1069" s="16"/>
    </row>
    <row r="1070" spans="25:40" ht="12.5" x14ac:dyDescent="0.25">
      <c r="Y1070" s="15"/>
      <c r="AI1070" s="16"/>
      <c r="AJ1070" s="16"/>
      <c r="AK1070" s="16"/>
      <c r="AL1070" s="16"/>
      <c r="AM1070" s="16"/>
      <c r="AN1070" s="16"/>
    </row>
    <row r="1071" spans="25:40" ht="12.5" x14ac:dyDescent="0.25">
      <c r="Y1071" s="15"/>
      <c r="AI1071" s="16"/>
      <c r="AJ1071" s="16"/>
      <c r="AK1071" s="16"/>
      <c r="AL1071" s="16"/>
      <c r="AM1071" s="16"/>
      <c r="AN1071" s="16"/>
    </row>
    <row r="1072" spans="25:40" ht="12.5" x14ac:dyDescent="0.25">
      <c r="Y1072" s="15"/>
      <c r="AI1072" s="16"/>
      <c r="AJ1072" s="16"/>
      <c r="AK1072" s="16"/>
      <c r="AL1072" s="16"/>
      <c r="AM1072" s="16"/>
      <c r="AN1072" s="16"/>
    </row>
    <row r="1073" spans="25:40" ht="12.5" x14ac:dyDescent="0.25">
      <c r="Y1073" s="15"/>
      <c r="AI1073" s="16"/>
      <c r="AJ1073" s="16"/>
      <c r="AK1073" s="16"/>
      <c r="AL1073" s="16"/>
      <c r="AM1073" s="16"/>
      <c r="AN1073" s="16"/>
    </row>
    <row r="1074" spans="25:40" ht="12.5" x14ac:dyDescent="0.25">
      <c r="Y1074" s="15"/>
      <c r="AI1074" s="16"/>
      <c r="AJ1074" s="16"/>
      <c r="AK1074" s="16"/>
      <c r="AL1074" s="16"/>
      <c r="AM1074" s="16"/>
      <c r="AN1074" s="16"/>
    </row>
    <row r="1075" spans="25:40" ht="12.5" x14ac:dyDescent="0.25">
      <c r="Y1075" s="15"/>
      <c r="AI1075" s="16"/>
      <c r="AJ1075" s="16"/>
      <c r="AK1075" s="16"/>
      <c r="AL1075" s="16"/>
      <c r="AM1075" s="16"/>
      <c r="AN1075" s="16"/>
    </row>
    <row r="1076" spans="25:40" ht="12.5" x14ac:dyDescent="0.25">
      <c r="Y1076" s="15"/>
      <c r="AI1076" s="16"/>
      <c r="AJ1076" s="16"/>
      <c r="AK1076" s="16"/>
      <c r="AL1076" s="16"/>
      <c r="AM1076" s="16"/>
      <c r="AN1076" s="16"/>
    </row>
    <row r="1077" spans="25:40" ht="12.5" x14ac:dyDescent="0.25">
      <c r="Y1077" s="15"/>
      <c r="AI1077" s="16"/>
      <c r="AJ1077" s="16"/>
      <c r="AK1077" s="16"/>
      <c r="AL1077" s="16"/>
      <c r="AM1077" s="16"/>
      <c r="AN1077" s="16"/>
    </row>
    <row r="1078" spans="25:40" ht="12.5" x14ac:dyDescent="0.25">
      <c r="Y1078" s="15"/>
      <c r="AI1078" s="16"/>
      <c r="AJ1078" s="16"/>
      <c r="AK1078" s="16"/>
      <c r="AL1078" s="16"/>
      <c r="AM1078" s="16"/>
      <c r="AN1078" s="16"/>
    </row>
    <row r="1079" spans="25:40" ht="12.5" x14ac:dyDescent="0.25">
      <c r="Y1079" s="15"/>
      <c r="AI1079" s="16"/>
      <c r="AJ1079" s="16"/>
      <c r="AK1079" s="16"/>
      <c r="AL1079" s="16"/>
      <c r="AM1079" s="16"/>
      <c r="AN1079" s="16"/>
    </row>
    <row r="1080" spans="25:40" ht="12.5" x14ac:dyDescent="0.25">
      <c r="Y1080" s="15"/>
      <c r="AI1080" s="16"/>
      <c r="AJ1080" s="16"/>
      <c r="AK1080" s="16"/>
      <c r="AL1080" s="16"/>
      <c r="AM1080" s="16"/>
      <c r="AN1080" s="16"/>
    </row>
    <row r="1081" spans="25:40" ht="12.5" x14ac:dyDescent="0.25">
      <c r="Y1081" s="15"/>
      <c r="AI1081" s="16"/>
      <c r="AJ1081" s="16"/>
      <c r="AK1081" s="16"/>
      <c r="AL1081" s="16"/>
      <c r="AM1081" s="16"/>
      <c r="AN1081" s="16"/>
    </row>
    <row r="1082" spans="25:40" ht="12.5" x14ac:dyDescent="0.25">
      <c r="Y1082" s="15"/>
      <c r="AI1082" s="16"/>
      <c r="AJ1082" s="16"/>
      <c r="AK1082" s="16"/>
      <c r="AL1082" s="16"/>
      <c r="AM1082" s="16"/>
      <c r="AN1082" s="16"/>
    </row>
    <row r="1083" spans="25:40" ht="12.5" x14ac:dyDescent="0.25">
      <c r="Y1083" s="15"/>
      <c r="AI1083" s="16"/>
      <c r="AJ1083" s="16"/>
      <c r="AK1083" s="16"/>
      <c r="AL1083" s="16"/>
      <c r="AM1083" s="16"/>
      <c r="AN1083" s="16"/>
    </row>
    <row r="1084" spans="25:40" ht="12.5" x14ac:dyDescent="0.25">
      <c r="Y1084" s="15"/>
      <c r="AI1084" s="16"/>
      <c r="AJ1084" s="16"/>
      <c r="AK1084" s="16"/>
      <c r="AL1084" s="16"/>
      <c r="AM1084" s="16"/>
      <c r="AN1084" s="16"/>
    </row>
    <row r="1085" spans="25:40" ht="12.5" x14ac:dyDescent="0.25">
      <c r="Y1085" s="15"/>
      <c r="AI1085" s="16"/>
      <c r="AJ1085" s="16"/>
      <c r="AK1085" s="16"/>
      <c r="AL1085" s="16"/>
      <c r="AM1085" s="16"/>
      <c r="AN1085" s="16"/>
    </row>
    <row r="1086" spans="25:40" ht="12.5" x14ac:dyDescent="0.25">
      <c r="Y1086" s="15"/>
      <c r="AI1086" s="16"/>
      <c r="AJ1086" s="16"/>
      <c r="AK1086" s="16"/>
      <c r="AL1086" s="16"/>
      <c r="AM1086" s="16"/>
      <c r="AN1086" s="16"/>
    </row>
    <row r="1087" spans="25:40" ht="12.5" x14ac:dyDescent="0.25">
      <c r="Y1087" s="15"/>
      <c r="AI1087" s="16"/>
      <c r="AJ1087" s="16"/>
      <c r="AK1087" s="16"/>
      <c r="AL1087" s="16"/>
      <c r="AM1087" s="16"/>
      <c r="AN1087" s="16"/>
    </row>
    <row r="1088" spans="25:40" ht="12.5" x14ac:dyDescent="0.25">
      <c r="Y1088" s="15"/>
      <c r="AI1088" s="16"/>
      <c r="AJ1088" s="16"/>
      <c r="AK1088" s="16"/>
      <c r="AL1088" s="16"/>
      <c r="AM1088" s="16"/>
      <c r="AN1088" s="16"/>
    </row>
    <row r="1089" spans="25:40" ht="12.5" x14ac:dyDescent="0.25">
      <c r="Y1089" s="15"/>
      <c r="AI1089" s="16"/>
      <c r="AJ1089" s="16"/>
      <c r="AK1089" s="16"/>
      <c r="AL1089" s="16"/>
      <c r="AM1089" s="16"/>
      <c r="AN1089" s="16"/>
    </row>
    <row r="1090" spans="25:40" ht="12.5" x14ac:dyDescent="0.25">
      <c r="Y1090" s="15"/>
      <c r="AI1090" s="16"/>
      <c r="AJ1090" s="16"/>
      <c r="AK1090" s="16"/>
      <c r="AL1090" s="16"/>
      <c r="AM1090" s="16"/>
      <c r="AN1090" s="16"/>
    </row>
    <row r="1091" spans="25:40" ht="12.5" x14ac:dyDescent="0.25">
      <c r="Y1091" s="15"/>
      <c r="AI1091" s="16"/>
      <c r="AJ1091" s="16"/>
      <c r="AK1091" s="16"/>
      <c r="AL1091" s="16"/>
      <c r="AM1091" s="16"/>
      <c r="AN1091" s="16"/>
    </row>
    <row r="1092" spans="25:40" ht="12.5" x14ac:dyDescent="0.25">
      <c r="Y1092" s="15"/>
      <c r="AI1092" s="16"/>
      <c r="AJ1092" s="16"/>
      <c r="AK1092" s="16"/>
      <c r="AL1092" s="16"/>
      <c r="AM1092" s="16"/>
      <c r="AN1092" s="16"/>
    </row>
    <row r="1093" spans="25:40" ht="12.5" x14ac:dyDescent="0.25">
      <c r="Y1093" s="15"/>
      <c r="AI1093" s="16"/>
      <c r="AJ1093" s="16"/>
      <c r="AK1093" s="16"/>
      <c r="AL1093" s="16"/>
      <c r="AM1093" s="16"/>
      <c r="AN1093" s="16"/>
    </row>
    <row r="1094" spans="25:40" ht="12.5" x14ac:dyDescent="0.25">
      <c r="Y1094" s="15"/>
      <c r="AI1094" s="16"/>
      <c r="AJ1094" s="16"/>
      <c r="AK1094" s="16"/>
      <c r="AL1094" s="16"/>
      <c r="AM1094" s="16"/>
      <c r="AN1094" s="16"/>
    </row>
    <row r="1095" spans="25:40" ht="12.5" x14ac:dyDescent="0.25">
      <c r="Y1095" s="15"/>
      <c r="AI1095" s="16"/>
      <c r="AJ1095" s="16"/>
      <c r="AK1095" s="16"/>
      <c r="AL1095" s="16"/>
      <c r="AM1095" s="16"/>
      <c r="AN1095" s="16"/>
    </row>
    <row r="1096" spans="25:40" ht="12.5" x14ac:dyDescent="0.25">
      <c r="Y1096" s="15"/>
      <c r="AI1096" s="16"/>
      <c r="AJ1096" s="16"/>
      <c r="AK1096" s="16"/>
      <c r="AL1096" s="16"/>
      <c r="AM1096" s="16"/>
      <c r="AN1096" s="16"/>
    </row>
    <row r="1097" spans="25:40" ht="12.5" x14ac:dyDescent="0.25">
      <c r="Y1097" s="15"/>
      <c r="AI1097" s="16"/>
      <c r="AJ1097" s="16"/>
      <c r="AK1097" s="16"/>
      <c r="AL1097" s="16"/>
      <c r="AM1097" s="16"/>
      <c r="AN1097" s="16"/>
    </row>
    <row r="1098" spans="25:40" ht="12.5" x14ac:dyDescent="0.25">
      <c r="Y1098" s="15"/>
      <c r="AI1098" s="16"/>
      <c r="AJ1098" s="16"/>
      <c r="AK1098" s="16"/>
      <c r="AL1098" s="16"/>
      <c r="AM1098" s="16"/>
      <c r="AN1098" s="16"/>
    </row>
    <row r="1099" spans="25:40" ht="12.5" x14ac:dyDescent="0.25">
      <c r="Y1099" s="15"/>
      <c r="AI1099" s="16"/>
      <c r="AJ1099" s="16"/>
      <c r="AK1099" s="16"/>
      <c r="AL1099" s="16"/>
      <c r="AM1099" s="16"/>
      <c r="AN1099" s="16"/>
    </row>
    <row r="1100" spans="25:40" ht="12.5" x14ac:dyDescent="0.25">
      <c r="Y1100" s="15"/>
      <c r="AI1100" s="16"/>
      <c r="AJ1100" s="16"/>
      <c r="AK1100" s="16"/>
      <c r="AL1100" s="16"/>
      <c r="AM1100" s="16"/>
      <c r="AN1100" s="16"/>
    </row>
    <row r="1101" spans="25:40" ht="12.5" x14ac:dyDescent="0.25">
      <c r="Y1101" s="15"/>
      <c r="AI1101" s="16"/>
      <c r="AJ1101" s="16"/>
      <c r="AK1101" s="16"/>
      <c r="AL1101" s="16"/>
      <c r="AM1101" s="16"/>
      <c r="AN1101" s="16"/>
    </row>
    <row r="1102" spans="25:40" ht="12.5" x14ac:dyDescent="0.25">
      <c r="Y1102" s="15"/>
      <c r="AI1102" s="16"/>
      <c r="AJ1102" s="16"/>
      <c r="AK1102" s="16"/>
      <c r="AL1102" s="16"/>
      <c r="AM1102" s="16"/>
      <c r="AN1102" s="16"/>
    </row>
    <row r="1103" spans="25:40" ht="12.5" x14ac:dyDescent="0.25">
      <c r="Y1103" s="15"/>
      <c r="AI1103" s="16"/>
      <c r="AJ1103" s="16"/>
      <c r="AK1103" s="16"/>
      <c r="AL1103" s="16"/>
      <c r="AM1103" s="16"/>
      <c r="AN1103" s="16"/>
    </row>
    <row r="1104" spans="25:40" ht="12.5" x14ac:dyDescent="0.25">
      <c r="Y1104" s="15"/>
      <c r="AI1104" s="16"/>
      <c r="AJ1104" s="16"/>
      <c r="AK1104" s="16"/>
      <c r="AL1104" s="16"/>
      <c r="AM1104" s="16"/>
      <c r="AN1104" s="16"/>
    </row>
    <row r="1105" spans="25:40" ht="12.5" x14ac:dyDescent="0.25">
      <c r="Y1105" s="15"/>
      <c r="AI1105" s="16"/>
      <c r="AJ1105" s="16"/>
      <c r="AK1105" s="16"/>
      <c r="AL1105" s="16"/>
      <c r="AM1105" s="16"/>
      <c r="AN1105" s="16"/>
    </row>
    <row r="1106" spans="25:40" ht="12.5" x14ac:dyDescent="0.25">
      <c r="Y1106" s="15"/>
      <c r="AI1106" s="16"/>
      <c r="AJ1106" s="16"/>
      <c r="AK1106" s="16"/>
      <c r="AL1106" s="16"/>
      <c r="AM1106" s="16"/>
      <c r="AN1106" s="16"/>
    </row>
    <row r="1107" spans="25:40" ht="12.5" x14ac:dyDescent="0.25">
      <c r="Y1107" s="15"/>
      <c r="AI1107" s="16"/>
      <c r="AJ1107" s="16"/>
      <c r="AK1107" s="16"/>
      <c r="AL1107" s="16"/>
      <c r="AM1107" s="16"/>
      <c r="AN1107" s="16"/>
    </row>
    <row r="1108" spans="25:40" ht="12.5" x14ac:dyDescent="0.25">
      <c r="Y1108" s="15"/>
      <c r="AI1108" s="16"/>
      <c r="AJ1108" s="16"/>
      <c r="AK1108" s="16"/>
      <c r="AL1108" s="16"/>
      <c r="AM1108" s="16"/>
      <c r="AN1108" s="16"/>
    </row>
    <row r="1109" spans="25:40" ht="12.5" x14ac:dyDescent="0.25">
      <c r="Y1109" s="15"/>
      <c r="AI1109" s="16"/>
      <c r="AJ1109" s="16"/>
      <c r="AK1109" s="16"/>
      <c r="AL1109" s="16"/>
      <c r="AM1109" s="16"/>
      <c r="AN1109" s="16"/>
    </row>
    <row r="1110" spans="25:40" ht="12.5" x14ac:dyDescent="0.25">
      <c r="Y1110" s="15"/>
      <c r="AI1110" s="16"/>
      <c r="AJ1110" s="16"/>
      <c r="AK1110" s="16"/>
      <c r="AL1110" s="16"/>
      <c r="AM1110" s="16"/>
      <c r="AN1110" s="16"/>
    </row>
    <row r="1111" spans="25:40" ht="12.5" x14ac:dyDescent="0.25">
      <c r="Y1111" s="15"/>
      <c r="AI1111" s="16"/>
      <c r="AJ1111" s="16"/>
      <c r="AK1111" s="16"/>
      <c r="AL1111" s="16"/>
      <c r="AM1111" s="16"/>
      <c r="AN1111" s="16"/>
    </row>
    <row r="1112" spans="25:40" ht="12.5" x14ac:dyDescent="0.25">
      <c r="Y1112" s="15"/>
      <c r="AI1112" s="16"/>
      <c r="AJ1112" s="16"/>
      <c r="AK1112" s="16"/>
      <c r="AL1112" s="16"/>
      <c r="AM1112" s="16"/>
      <c r="AN1112" s="16"/>
    </row>
    <row r="1113" spans="25:40" ht="12.5" x14ac:dyDescent="0.25">
      <c r="Y1113" s="15"/>
      <c r="AI1113" s="16"/>
      <c r="AJ1113" s="16"/>
      <c r="AK1113" s="16"/>
      <c r="AL1113" s="16"/>
      <c r="AM1113" s="16"/>
      <c r="AN1113" s="16"/>
    </row>
    <row r="1114" spans="25:40" ht="12.5" x14ac:dyDescent="0.25">
      <c r="Y1114" s="15"/>
      <c r="AI1114" s="16"/>
      <c r="AJ1114" s="16"/>
      <c r="AK1114" s="16"/>
      <c r="AL1114" s="16"/>
      <c r="AM1114" s="16"/>
      <c r="AN1114" s="16"/>
    </row>
    <row r="1115" spans="25:40" ht="12.5" x14ac:dyDescent="0.25">
      <c r="Y1115" s="15"/>
      <c r="AI1115" s="16"/>
      <c r="AJ1115" s="16"/>
      <c r="AK1115" s="16"/>
      <c r="AL1115" s="16"/>
      <c r="AM1115" s="16"/>
      <c r="AN1115" s="16"/>
    </row>
    <row r="1116" spans="25:40" ht="12.5" x14ac:dyDescent="0.25">
      <c r="Y1116" s="15"/>
      <c r="AI1116" s="16"/>
      <c r="AJ1116" s="16"/>
      <c r="AK1116" s="16"/>
      <c r="AL1116" s="16"/>
      <c r="AM1116" s="16"/>
      <c r="AN1116" s="16"/>
    </row>
    <row r="1117" spans="25:40" ht="12.5" x14ac:dyDescent="0.25">
      <c r="Y1117" s="15"/>
      <c r="AI1117" s="16"/>
      <c r="AJ1117" s="16"/>
      <c r="AK1117" s="16"/>
      <c r="AL1117" s="16"/>
      <c r="AM1117" s="16"/>
      <c r="AN1117" s="16"/>
    </row>
    <row r="1118" spans="25:40" ht="12.5" x14ac:dyDescent="0.25">
      <c r="Y1118" s="15"/>
      <c r="AI1118" s="16"/>
      <c r="AJ1118" s="16"/>
      <c r="AK1118" s="16"/>
      <c r="AL1118" s="16"/>
      <c r="AM1118" s="16"/>
      <c r="AN1118" s="16"/>
    </row>
    <row r="1119" spans="25:40" ht="12.5" x14ac:dyDescent="0.25">
      <c r="Y1119" s="15"/>
      <c r="AI1119" s="16"/>
      <c r="AJ1119" s="16"/>
      <c r="AK1119" s="16"/>
      <c r="AL1119" s="16"/>
      <c r="AM1119" s="16"/>
      <c r="AN1119" s="16"/>
    </row>
    <row r="1120" spans="25:40" ht="12.5" x14ac:dyDescent="0.25">
      <c r="Y1120" s="15"/>
      <c r="AI1120" s="16"/>
      <c r="AJ1120" s="16"/>
      <c r="AK1120" s="16"/>
      <c r="AL1120" s="16"/>
      <c r="AM1120" s="16"/>
      <c r="AN1120" s="16"/>
    </row>
    <row r="1121" spans="25:40" ht="12.5" x14ac:dyDescent="0.25">
      <c r="Y1121" s="15"/>
      <c r="AI1121" s="16"/>
      <c r="AJ1121" s="16"/>
      <c r="AK1121" s="16"/>
      <c r="AL1121" s="16"/>
      <c r="AM1121" s="16"/>
      <c r="AN1121" s="16"/>
    </row>
    <row r="1122" spans="25:40" ht="12.5" x14ac:dyDescent="0.25">
      <c r="Y1122" s="15"/>
      <c r="AI1122" s="16"/>
      <c r="AJ1122" s="16"/>
      <c r="AK1122" s="16"/>
      <c r="AL1122" s="16"/>
      <c r="AM1122" s="16"/>
      <c r="AN1122" s="16"/>
    </row>
    <row r="1123" spans="25:40" ht="12.5" x14ac:dyDescent="0.25">
      <c r="Y1123" s="15"/>
      <c r="AI1123" s="16"/>
      <c r="AJ1123" s="16"/>
      <c r="AK1123" s="16"/>
      <c r="AL1123" s="16"/>
      <c r="AM1123" s="16"/>
      <c r="AN112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74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baseColWidth="10" defaultColWidth="12.6328125" defaultRowHeight="15.75" customHeight="1" x14ac:dyDescent="0.25"/>
  <cols>
    <col min="2" max="2" width="7.26953125" customWidth="1"/>
    <col min="3" max="3" width="7" customWidth="1"/>
    <col min="4" max="4" width="10.08984375" customWidth="1"/>
    <col min="6" max="6" width="17.90625" customWidth="1"/>
    <col min="7" max="7" width="15.26953125" customWidth="1"/>
    <col min="8" max="13" width="15.453125" customWidth="1"/>
    <col min="14" max="14" width="9.90625" customWidth="1"/>
    <col min="15" max="24" width="8.90625" customWidth="1"/>
  </cols>
  <sheetData>
    <row r="1" spans="1:31" ht="13" x14ac:dyDescent="0.3">
      <c r="A1" s="60" t="s">
        <v>0</v>
      </c>
      <c r="B1" s="61"/>
      <c r="C1" s="62" t="s">
        <v>1</v>
      </c>
      <c r="D1" s="62"/>
      <c r="E1" s="63"/>
      <c r="F1" s="64"/>
      <c r="G1" s="64"/>
      <c r="H1" s="64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</row>
    <row r="2" spans="1:31" ht="13" x14ac:dyDescent="0.3">
      <c r="A2" s="64"/>
      <c r="B2" s="64"/>
      <c r="C2" s="64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1" ht="13" x14ac:dyDescent="0.3">
      <c r="A3" s="65" t="s">
        <v>2</v>
      </c>
      <c r="B3" s="65" t="s">
        <v>3</v>
      </c>
      <c r="C3" s="65" t="s">
        <v>4</v>
      </c>
      <c r="D3" s="65" t="s">
        <v>5</v>
      </c>
      <c r="E3" s="65" t="s">
        <v>6</v>
      </c>
      <c r="F3" s="65" t="s">
        <v>56</v>
      </c>
      <c r="G3" s="66">
        <v>45593</v>
      </c>
      <c r="H3" s="66">
        <v>45595</v>
      </c>
      <c r="I3" s="66">
        <v>45597</v>
      </c>
      <c r="J3" s="67">
        <v>45600</v>
      </c>
      <c r="K3" s="67">
        <v>45602</v>
      </c>
      <c r="L3" s="67">
        <v>45604</v>
      </c>
      <c r="M3" s="68"/>
      <c r="N3" s="64"/>
      <c r="O3" s="69"/>
      <c r="P3" s="69"/>
      <c r="Q3" s="69"/>
      <c r="R3" s="69"/>
      <c r="S3" s="69"/>
      <c r="T3" s="69"/>
      <c r="U3" s="70"/>
      <c r="V3" s="71"/>
      <c r="W3" s="63"/>
      <c r="X3" s="71"/>
      <c r="Y3" s="63"/>
      <c r="Z3" s="63"/>
      <c r="AA3" s="71"/>
      <c r="AB3" s="71"/>
      <c r="AC3" s="71"/>
      <c r="AD3" s="63"/>
      <c r="AE3" s="63"/>
    </row>
    <row r="4" spans="1:31" ht="13" x14ac:dyDescent="0.3">
      <c r="A4" s="63" t="s">
        <v>13</v>
      </c>
      <c r="B4" s="63" t="s">
        <v>14</v>
      </c>
      <c r="C4" s="63">
        <v>1</v>
      </c>
      <c r="D4" s="63" t="s">
        <v>15</v>
      </c>
      <c r="E4" s="63">
        <v>1</v>
      </c>
      <c r="F4" s="71" t="s">
        <v>57</v>
      </c>
      <c r="G4" s="71">
        <v>9</v>
      </c>
      <c r="H4" s="72">
        <v>9</v>
      </c>
      <c r="I4" s="63"/>
      <c r="J4" s="63"/>
      <c r="K4" s="63"/>
      <c r="L4" s="63"/>
      <c r="M4" s="63"/>
      <c r="N4" s="64"/>
      <c r="O4" s="69"/>
      <c r="P4" s="69"/>
      <c r="Q4" s="69"/>
      <c r="R4" s="69"/>
      <c r="S4" s="69"/>
      <c r="T4" s="69"/>
      <c r="U4" s="70"/>
      <c r="V4" s="71"/>
      <c r="W4" s="63"/>
      <c r="X4" s="71"/>
      <c r="Y4" s="63"/>
      <c r="Z4" s="63"/>
      <c r="AA4" s="71"/>
      <c r="AB4" s="71"/>
      <c r="AC4" s="71"/>
      <c r="AD4" s="63"/>
      <c r="AE4" s="63"/>
    </row>
    <row r="5" spans="1:31" ht="13" x14ac:dyDescent="0.3">
      <c r="A5" s="63" t="s">
        <v>13</v>
      </c>
      <c r="B5" s="63" t="s">
        <v>14</v>
      </c>
      <c r="C5" s="63">
        <v>1</v>
      </c>
      <c r="D5" s="63" t="s">
        <v>15</v>
      </c>
      <c r="E5" s="63">
        <v>2</v>
      </c>
      <c r="F5" s="71" t="s">
        <v>57</v>
      </c>
      <c r="G5" s="63">
        <v>19.5</v>
      </c>
      <c r="H5" s="63">
        <v>22</v>
      </c>
      <c r="I5" s="62">
        <v>22.9</v>
      </c>
      <c r="J5" s="63"/>
      <c r="K5" s="63"/>
      <c r="L5" s="63"/>
      <c r="M5" s="63"/>
      <c r="N5" s="64"/>
      <c r="O5" s="69"/>
      <c r="P5" s="69"/>
      <c r="Q5" s="69"/>
      <c r="R5" s="69"/>
      <c r="S5" s="69"/>
      <c r="T5" s="69"/>
      <c r="U5" s="70"/>
      <c r="V5" s="63"/>
      <c r="W5" s="63"/>
      <c r="X5" s="71"/>
      <c r="Y5" s="63"/>
      <c r="Z5" s="63"/>
      <c r="AA5" s="63"/>
      <c r="AB5" s="71"/>
      <c r="AC5" s="71"/>
      <c r="AD5" s="63"/>
      <c r="AE5" s="63"/>
    </row>
    <row r="6" spans="1:31" ht="13" x14ac:dyDescent="0.3">
      <c r="A6" s="63" t="s">
        <v>13</v>
      </c>
      <c r="B6" s="63" t="s">
        <v>14</v>
      </c>
      <c r="C6" s="63">
        <v>1</v>
      </c>
      <c r="D6" s="63" t="s">
        <v>15</v>
      </c>
      <c r="E6" s="63">
        <v>3</v>
      </c>
      <c r="F6" s="71" t="s">
        <v>57</v>
      </c>
      <c r="G6" s="71">
        <v>15</v>
      </c>
      <c r="H6" s="71">
        <v>25.5</v>
      </c>
      <c r="I6" s="71">
        <v>35.6</v>
      </c>
      <c r="J6" s="72">
        <v>41</v>
      </c>
      <c r="K6" s="71"/>
      <c r="L6" s="71"/>
      <c r="M6" s="71"/>
      <c r="N6" s="64"/>
      <c r="O6" s="69"/>
      <c r="P6" s="69"/>
      <c r="Q6" s="69"/>
      <c r="R6" s="69"/>
      <c r="S6" s="69"/>
      <c r="T6" s="69"/>
      <c r="U6" s="68"/>
      <c r="V6" s="63"/>
      <c r="W6" s="63"/>
      <c r="X6" s="71"/>
      <c r="Y6" s="63"/>
      <c r="Z6" s="63"/>
      <c r="AA6" s="63"/>
      <c r="AB6" s="63"/>
      <c r="AC6" s="71"/>
      <c r="AD6" s="63"/>
      <c r="AE6" s="63"/>
    </row>
    <row r="7" spans="1:31" ht="13" x14ac:dyDescent="0.3">
      <c r="A7" s="63" t="s">
        <v>13</v>
      </c>
      <c r="B7" s="63" t="s">
        <v>14</v>
      </c>
      <c r="C7" s="63">
        <v>1</v>
      </c>
      <c r="D7" s="63" t="s">
        <v>15</v>
      </c>
      <c r="E7" s="63">
        <v>4</v>
      </c>
      <c r="F7" s="71" t="s">
        <v>57</v>
      </c>
      <c r="G7" s="63"/>
      <c r="H7" s="63"/>
      <c r="I7" s="63"/>
      <c r="J7" s="63">
        <v>44.6</v>
      </c>
      <c r="K7" s="73">
        <v>57.3</v>
      </c>
      <c r="L7" s="62">
        <v>63.1</v>
      </c>
      <c r="M7" s="63"/>
      <c r="N7" s="64"/>
      <c r="O7" s="69"/>
      <c r="P7" s="69"/>
      <c r="Q7" s="69"/>
      <c r="R7" s="69"/>
      <c r="S7" s="69"/>
      <c r="T7" s="69"/>
      <c r="U7" s="69"/>
      <c r="V7" s="69"/>
      <c r="W7" s="69"/>
      <c r="X7" s="69"/>
      <c r="Y7" s="63"/>
      <c r="Z7" s="63"/>
      <c r="AA7" s="63"/>
      <c r="AB7" s="63"/>
      <c r="AC7" s="63"/>
      <c r="AD7" s="63"/>
      <c r="AE7" s="63"/>
    </row>
    <row r="8" spans="1:31" ht="13" x14ac:dyDescent="0.3">
      <c r="A8" s="63" t="s">
        <v>13</v>
      </c>
      <c r="B8" s="63" t="s">
        <v>14</v>
      </c>
      <c r="C8" s="63">
        <v>1</v>
      </c>
      <c r="D8" s="63" t="s">
        <v>15</v>
      </c>
      <c r="E8" s="63">
        <v>5</v>
      </c>
      <c r="F8" s="71" t="s">
        <v>57</v>
      </c>
      <c r="G8" s="63"/>
      <c r="H8" s="63"/>
      <c r="I8" s="63"/>
      <c r="J8" s="71">
        <v>25.5</v>
      </c>
      <c r="K8" s="74">
        <v>39.799999999999997</v>
      </c>
      <c r="L8" s="71">
        <v>54.8</v>
      </c>
      <c r="M8" s="63"/>
      <c r="N8" s="64"/>
      <c r="O8" s="75"/>
      <c r="P8" s="75"/>
      <c r="Q8" s="75"/>
      <c r="R8" s="75"/>
      <c r="S8" s="75"/>
      <c r="T8" s="75"/>
      <c r="U8" s="75"/>
      <c r="V8" s="75"/>
      <c r="W8" s="75"/>
      <c r="X8" s="75"/>
      <c r="Y8" s="63"/>
      <c r="Z8" s="63"/>
      <c r="AA8" s="63"/>
      <c r="AB8" s="63"/>
      <c r="AC8" s="63"/>
      <c r="AD8" s="63"/>
      <c r="AE8" s="63"/>
    </row>
    <row r="9" spans="1:31" ht="13" x14ac:dyDescent="0.3">
      <c r="A9" s="63"/>
      <c r="B9" s="63"/>
      <c r="C9" s="63"/>
      <c r="D9" s="63"/>
      <c r="E9" s="63">
        <v>6</v>
      </c>
      <c r="F9" s="71"/>
      <c r="G9" s="63"/>
      <c r="H9" s="63"/>
      <c r="I9" s="63"/>
      <c r="J9" s="71"/>
      <c r="K9" s="73">
        <v>21.3</v>
      </c>
      <c r="L9" s="63">
        <v>36.200000000000003</v>
      </c>
      <c r="M9" s="63"/>
      <c r="N9" s="64"/>
      <c r="O9" s="75"/>
      <c r="P9" s="75"/>
      <c r="Q9" s="75"/>
      <c r="R9" s="75"/>
      <c r="S9" s="75"/>
      <c r="T9" s="75"/>
      <c r="U9" s="75"/>
      <c r="V9" s="75"/>
      <c r="W9" s="75"/>
      <c r="X9" s="75"/>
      <c r="Y9" s="63"/>
      <c r="Z9" s="63"/>
      <c r="AA9" s="63"/>
      <c r="AB9" s="63"/>
      <c r="AC9" s="63"/>
      <c r="AD9" s="63"/>
      <c r="AE9" s="63"/>
    </row>
    <row r="10" spans="1:31" ht="13" x14ac:dyDescent="0.3">
      <c r="A10" s="76" t="s">
        <v>13</v>
      </c>
      <c r="B10" s="76" t="s">
        <v>14</v>
      </c>
      <c r="C10" s="76">
        <v>1</v>
      </c>
      <c r="D10" s="76" t="s">
        <v>16</v>
      </c>
      <c r="E10" s="76">
        <v>1</v>
      </c>
      <c r="F10" s="71" t="s">
        <v>57</v>
      </c>
      <c r="G10" s="71">
        <v>8.9</v>
      </c>
      <c r="H10" s="72">
        <v>8.9</v>
      </c>
      <c r="I10" s="63"/>
      <c r="J10" s="63"/>
      <c r="K10" s="63"/>
      <c r="L10" s="63"/>
      <c r="M10" s="63"/>
      <c r="N10" s="70"/>
      <c r="O10" s="77"/>
      <c r="P10" s="78"/>
      <c r="Q10" s="77"/>
      <c r="R10" s="78"/>
      <c r="S10" s="78"/>
      <c r="T10" s="77"/>
      <c r="U10" s="77"/>
      <c r="V10" s="77"/>
      <c r="W10" s="78"/>
      <c r="X10" s="78"/>
      <c r="Y10" s="63"/>
      <c r="Z10" s="63"/>
      <c r="AA10" s="63"/>
      <c r="AB10" s="63"/>
      <c r="AC10" s="63"/>
      <c r="AD10" s="63"/>
      <c r="AE10" s="63"/>
    </row>
    <row r="11" spans="1:31" ht="13" x14ac:dyDescent="0.3">
      <c r="A11" s="76" t="s">
        <v>13</v>
      </c>
      <c r="B11" s="76" t="s">
        <v>14</v>
      </c>
      <c r="C11" s="76">
        <v>1</v>
      </c>
      <c r="D11" s="76" t="s">
        <v>16</v>
      </c>
      <c r="E11" s="76">
        <v>2</v>
      </c>
      <c r="F11" s="71" t="s">
        <v>57</v>
      </c>
      <c r="G11" s="71">
        <v>19.600000000000001</v>
      </c>
      <c r="H11" s="71">
        <v>21.5</v>
      </c>
      <c r="I11" s="72">
        <v>21.8</v>
      </c>
      <c r="J11" s="63"/>
      <c r="K11" s="63"/>
      <c r="L11" s="63"/>
      <c r="M11" s="63"/>
      <c r="N11" s="70"/>
      <c r="O11" s="77"/>
      <c r="P11" s="78"/>
      <c r="Q11" s="77"/>
      <c r="R11" s="78"/>
      <c r="S11" s="78"/>
      <c r="T11" s="77"/>
      <c r="U11" s="77"/>
      <c r="V11" s="77"/>
      <c r="W11" s="78"/>
      <c r="X11" s="78"/>
      <c r="Y11" s="63"/>
      <c r="Z11" s="63"/>
      <c r="AA11" s="63"/>
      <c r="AB11" s="63"/>
      <c r="AC11" s="63"/>
      <c r="AD11" s="63"/>
      <c r="AE11" s="63"/>
    </row>
    <row r="12" spans="1:31" ht="13" x14ac:dyDescent="0.3">
      <c r="A12" s="76" t="s">
        <v>13</v>
      </c>
      <c r="B12" s="76" t="s">
        <v>14</v>
      </c>
      <c r="C12" s="76">
        <v>1</v>
      </c>
      <c r="D12" s="76" t="s">
        <v>16</v>
      </c>
      <c r="E12" s="76">
        <v>3</v>
      </c>
      <c r="F12" s="71" t="s">
        <v>57</v>
      </c>
      <c r="G12" s="71">
        <v>17.899999999999999</v>
      </c>
      <c r="H12" s="71">
        <v>29.1</v>
      </c>
      <c r="I12" s="71">
        <v>37.4</v>
      </c>
      <c r="J12" s="72">
        <v>42.5</v>
      </c>
      <c r="K12" s="71"/>
      <c r="L12" s="71"/>
      <c r="M12" s="71"/>
      <c r="N12" s="70"/>
      <c r="O12" s="78"/>
      <c r="P12" s="78"/>
      <c r="Q12" s="77"/>
      <c r="R12" s="78"/>
      <c r="S12" s="78"/>
      <c r="T12" s="78"/>
      <c r="U12" s="77"/>
      <c r="V12" s="77"/>
      <c r="W12" s="78"/>
      <c r="X12" s="78"/>
      <c r="Y12" s="63"/>
      <c r="Z12" s="63"/>
      <c r="AA12" s="63"/>
      <c r="AB12" s="63"/>
      <c r="AC12" s="63"/>
      <c r="AD12" s="63"/>
      <c r="AE12" s="63"/>
    </row>
    <row r="13" spans="1:31" ht="13" x14ac:dyDescent="0.3">
      <c r="A13" s="76" t="s">
        <v>13</v>
      </c>
      <c r="B13" s="76" t="s">
        <v>14</v>
      </c>
      <c r="C13" s="76">
        <v>1</v>
      </c>
      <c r="D13" s="76" t="s">
        <v>16</v>
      </c>
      <c r="E13" s="76">
        <v>4</v>
      </c>
      <c r="F13" s="71" t="s">
        <v>57</v>
      </c>
      <c r="G13" s="63"/>
      <c r="H13" s="63"/>
      <c r="I13" s="63"/>
      <c r="J13" s="63">
        <v>49.6</v>
      </c>
      <c r="K13" s="63">
        <v>58.2</v>
      </c>
      <c r="L13" s="62">
        <v>62.2</v>
      </c>
      <c r="M13" s="63"/>
      <c r="N13" s="68"/>
      <c r="O13" s="78"/>
      <c r="P13" s="78"/>
      <c r="Q13" s="77"/>
      <c r="R13" s="78"/>
      <c r="S13" s="78"/>
      <c r="T13" s="78"/>
      <c r="U13" s="78"/>
      <c r="V13" s="77"/>
      <c r="W13" s="78"/>
      <c r="X13" s="78"/>
      <c r="Y13" s="63"/>
      <c r="Z13" s="63"/>
      <c r="AA13" s="63"/>
      <c r="AB13" s="63"/>
      <c r="AC13" s="63"/>
      <c r="AD13" s="63"/>
      <c r="AE13" s="63"/>
    </row>
    <row r="14" spans="1:31" ht="15.75" customHeight="1" x14ac:dyDescent="0.25">
      <c r="A14" s="76" t="s">
        <v>13</v>
      </c>
      <c r="B14" s="76" t="s">
        <v>14</v>
      </c>
      <c r="C14" s="76">
        <v>1</v>
      </c>
      <c r="D14" s="76" t="s">
        <v>16</v>
      </c>
      <c r="E14" s="76">
        <v>5</v>
      </c>
      <c r="F14" s="71" t="s">
        <v>57</v>
      </c>
      <c r="G14" s="63"/>
      <c r="H14" s="63"/>
      <c r="I14" s="63"/>
      <c r="J14" s="63">
        <v>33.5</v>
      </c>
      <c r="K14" s="73">
        <v>48</v>
      </c>
      <c r="L14" s="63">
        <v>63.1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</row>
    <row r="15" spans="1:31" ht="15.75" customHeight="1" x14ac:dyDescent="0.25">
      <c r="A15" s="76"/>
      <c r="B15" s="76"/>
      <c r="C15" s="76"/>
      <c r="D15" s="76"/>
      <c r="E15" s="76">
        <v>6</v>
      </c>
      <c r="F15" s="71"/>
      <c r="G15" s="63"/>
      <c r="H15" s="63"/>
      <c r="I15" s="63"/>
      <c r="J15" s="63"/>
      <c r="K15" s="73">
        <v>28.1</v>
      </c>
      <c r="L15" s="63">
        <v>43.4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</row>
    <row r="16" spans="1:31" ht="15.75" customHeight="1" x14ac:dyDescent="0.25">
      <c r="A16" s="63" t="s">
        <v>13</v>
      </c>
      <c r="B16" s="63" t="s">
        <v>17</v>
      </c>
      <c r="C16" s="63">
        <v>2</v>
      </c>
      <c r="D16" s="63" t="s">
        <v>18</v>
      </c>
      <c r="E16" s="63">
        <v>1</v>
      </c>
      <c r="F16" s="71" t="s">
        <v>57</v>
      </c>
      <c r="G16" s="71">
        <v>7.3</v>
      </c>
      <c r="H16" s="72">
        <v>7.5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</row>
    <row r="17" spans="1:31" ht="15.75" customHeight="1" x14ac:dyDescent="0.25">
      <c r="A17" s="63" t="s">
        <v>13</v>
      </c>
      <c r="B17" s="63" t="s">
        <v>17</v>
      </c>
      <c r="C17" s="63">
        <v>2</v>
      </c>
      <c r="D17" s="63" t="s">
        <v>18</v>
      </c>
      <c r="E17" s="63">
        <v>2</v>
      </c>
      <c r="F17" s="71" t="s">
        <v>57</v>
      </c>
      <c r="G17" s="71">
        <v>14.6</v>
      </c>
      <c r="H17" s="71">
        <v>17.5</v>
      </c>
      <c r="I17" s="72">
        <v>18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</row>
    <row r="18" spans="1:31" ht="15.75" customHeight="1" x14ac:dyDescent="0.25">
      <c r="A18" s="63" t="s">
        <v>13</v>
      </c>
      <c r="B18" s="63" t="s">
        <v>17</v>
      </c>
      <c r="C18" s="63">
        <v>2</v>
      </c>
      <c r="D18" s="63" t="s">
        <v>18</v>
      </c>
      <c r="E18" s="63">
        <v>3</v>
      </c>
      <c r="F18" s="71" t="s">
        <v>57</v>
      </c>
      <c r="G18" s="71">
        <v>11.1</v>
      </c>
      <c r="H18" s="71">
        <v>22</v>
      </c>
      <c r="I18" s="71">
        <v>30.1</v>
      </c>
      <c r="J18" s="72">
        <v>34.5</v>
      </c>
      <c r="K18" s="71"/>
      <c r="L18" s="71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</row>
    <row r="19" spans="1:31" ht="15.75" customHeight="1" x14ac:dyDescent="0.25">
      <c r="A19" s="63" t="s">
        <v>13</v>
      </c>
      <c r="B19" s="63" t="s">
        <v>17</v>
      </c>
      <c r="C19" s="63">
        <v>2</v>
      </c>
      <c r="D19" s="63" t="s">
        <v>18</v>
      </c>
      <c r="E19" s="63">
        <v>4</v>
      </c>
      <c r="F19" s="71" t="s">
        <v>57</v>
      </c>
      <c r="G19" s="63"/>
      <c r="H19" s="63"/>
      <c r="I19" s="63"/>
      <c r="J19" s="63">
        <v>39.5</v>
      </c>
      <c r="K19" s="73">
        <v>48.8</v>
      </c>
      <c r="L19" s="62">
        <v>52.6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</row>
    <row r="20" spans="1:31" ht="15.75" customHeight="1" x14ac:dyDescent="0.25">
      <c r="A20" s="63" t="s">
        <v>13</v>
      </c>
      <c r="B20" s="63" t="s">
        <v>17</v>
      </c>
      <c r="C20" s="63">
        <v>2</v>
      </c>
      <c r="D20" s="63" t="s">
        <v>18</v>
      </c>
      <c r="E20" s="63">
        <v>5</v>
      </c>
      <c r="F20" s="71" t="s">
        <v>57</v>
      </c>
      <c r="G20" s="63"/>
      <c r="H20" s="63"/>
      <c r="I20" s="63"/>
      <c r="J20" s="63">
        <v>22.3</v>
      </c>
      <c r="K20" s="73">
        <v>34.1</v>
      </c>
      <c r="L20" s="63">
        <v>46.1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</row>
    <row r="21" spans="1:31" ht="15.75" customHeight="1" x14ac:dyDescent="0.25">
      <c r="A21" s="63"/>
      <c r="B21" s="63"/>
      <c r="C21" s="63"/>
      <c r="D21" s="63"/>
      <c r="E21" s="63">
        <v>6</v>
      </c>
      <c r="F21" s="71"/>
      <c r="G21" s="63"/>
      <c r="H21" s="63"/>
      <c r="I21" s="63"/>
      <c r="J21" s="63"/>
      <c r="K21" s="73">
        <v>18.8</v>
      </c>
      <c r="L21" s="63">
        <v>30.1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</row>
    <row r="22" spans="1:31" ht="15.75" customHeight="1" x14ac:dyDescent="0.25">
      <c r="A22" s="76" t="s">
        <v>13</v>
      </c>
      <c r="B22" s="76" t="s">
        <v>17</v>
      </c>
      <c r="C22" s="76">
        <v>2</v>
      </c>
      <c r="D22" s="76" t="s">
        <v>20</v>
      </c>
      <c r="E22" s="76">
        <v>1</v>
      </c>
      <c r="F22" s="71" t="s">
        <v>57</v>
      </c>
      <c r="G22" s="71">
        <v>8.6</v>
      </c>
      <c r="H22" s="72">
        <v>8.5</v>
      </c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</row>
    <row r="23" spans="1:31" ht="15.75" customHeight="1" x14ac:dyDescent="0.25">
      <c r="A23" s="76" t="s">
        <v>13</v>
      </c>
      <c r="B23" s="76" t="s">
        <v>17</v>
      </c>
      <c r="C23" s="76">
        <v>2</v>
      </c>
      <c r="D23" s="76" t="s">
        <v>20</v>
      </c>
      <c r="E23" s="76">
        <v>2</v>
      </c>
      <c r="F23" s="71" t="s">
        <v>57</v>
      </c>
      <c r="G23" s="71">
        <v>16.899999999999999</v>
      </c>
      <c r="H23" s="71">
        <v>22</v>
      </c>
      <c r="I23" s="72">
        <v>23.4</v>
      </c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</row>
    <row r="24" spans="1:31" ht="12.5" x14ac:dyDescent="0.25">
      <c r="A24" s="76" t="s">
        <v>13</v>
      </c>
      <c r="B24" s="76" t="s">
        <v>17</v>
      </c>
      <c r="C24" s="76">
        <v>2</v>
      </c>
      <c r="D24" s="76" t="s">
        <v>20</v>
      </c>
      <c r="E24" s="76">
        <v>3</v>
      </c>
      <c r="F24" s="71" t="s">
        <v>57</v>
      </c>
      <c r="G24" s="71">
        <v>9.3000000000000007</v>
      </c>
      <c r="H24" s="71">
        <v>20.2</v>
      </c>
      <c r="I24" s="71">
        <v>31.4</v>
      </c>
      <c r="J24" s="72">
        <v>41</v>
      </c>
      <c r="K24" s="71"/>
      <c r="L24" s="71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</row>
    <row r="25" spans="1:31" ht="12.5" x14ac:dyDescent="0.25">
      <c r="A25" s="76" t="s">
        <v>13</v>
      </c>
      <c r="B25" s="76" t="s">
        <v>17</v>
      </c>
      <c r="C25" s="76">
        <v>2</v>
      </c>
      <c r="D25" s="76" t="s">
        <v>20</v>
      </c>
      <c r="E25" s="76">
        <v>4</v>
      </c>
      <c r="F25" s="71" t="s">
        <v>57</v>
      </c>
      <c r="G25" s="63"/>
      <c r="H25" s="63"/>
      <c r="I25" s="63"/>
      <c r="J25" s="63">
        <v>36</v>
      </c>
      <c r="K25" s="71">
        <v>42.3</v>
      </c>
      <c r="L25" s="72">
        <v>59.1</v>
      </c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</row>
    <row r="26" spans="1:31" ht="12.5" x14ac:dyDescent="0.25">
      <c r="A26" s="76" t="s">
        <v>13</v>
      </c>
      <c r="B26" s="76" t="s">
        <v>17</v>
      </c>
      <c r="C26" s="76">
        <v>2</v>
      </c>
      <c r="D26" s="76" t="s">
        <v>20</v>
      </c>
      <c r="E26" s="76">
        <v>5</v>
      </c>
      <c r="F26" s="71" t="s">
        <v>57</v>
      </c>
      <c r="G26" s="63"/>
      <c r="H26" s="63"/>
      <c r="I26" s="63"/>
      <c r="J26" s="63"/>
      <c r="K26" s="71">
        <v>30.4</v>
      </c>
      <c r="L26" s="71">
        <v>33.200000000000003</v>
      </c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</row>
    <row r="27" spans="1:31" ht="12.5" x14ac:dyDescent="0.25">
      <c r="A27" s="76"/>
      <c r="B27" s="76"/>
      <c r="C27" s="76"/>
      <c r="D27" s="76"/>
      <c r="E27" s="76">
        <v>6</v>
      </c>
      <c r="F27" s="71"/>
      <c r="G27" s="63"/>
      <c r="H27" s="63"/>
      <c r="I27" s="63"/>
      <c r="J27" s="63"/>
      <c r="K27" s="63"/>
      <c r="L27" s="63">
        <v>21.5</v>
      </c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</row>
    <row r="28" spans="1:31" ht="12.5" x14ac:dyDescent="0.25">
      <c r="A28" s="63" t="s">
        <v>13</v>
      </c>
      <c r="B28" s="63" t="s">
        <v>14</v>
      </c>
      <c r="C28" s="63">
        <v>3</v>
      </c>
      <c r="D28" s="63" t="s">
        <v>21</v>
      </c>
      <c r="E28" s="63">
        <v>1</v>
      </c>
      <c r="F28" s="71" t="s">
        <v>57</v>
      </c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</row>
    <row r="29" spans="1:31" ht="12.5" x14ac:dyDescent="0.25">
      <c r="A29" s="63" t="s">
        <v>13</v>
      </c>
      <c r="B29" s="63" t="s">
        <v>14</v>
      </c>
      <c r="C29" s="63">
        <v>3</v>
      </c>
      <c r="D29" s="63" t="s">
        <v>21</v>
      </c>
      <c r="E29" s="63">
        <v>2</v>
      </c>
      <c r="F29" s="71" t="s">
        <v>57</v>
      </c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</row>
    <row r="30" spans="1:31" ht="12.5" x14ac:dyDescent="0.25">
      <c r="A30" s="63" t="s">
        <v>13</v>
      </c>
      <c r="B30" s="63" t="s">
        <v>14</v>
      </c>
      <c r="C30" s="63">
        <v>3</v>
      </c>
      <c r="D30" s="63" t="s">
        <v>21</v>
      </c>
      <c r="E30" s="63">
        <v>3</v>
      </c>
      <c r="F30" s="71" t="s">
        <v>57</v>
      </c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</row>
    <row r="31" spans="1:31" ht="12.5" x14ac:dyDescent="0.25">
      <c r="A31" s="63" t="s">
        <v>13</v>
      </c>
      <c r="B31" s="63" t="s">
        <v>14</v>
      </c>
      <c r="C31" s="63">
        <v>3</v>
      </c>
      <c r="D31" s="63" t="s">
        <v>21</v>
      </c>
      <c r="E31" s="63">
        <v>4</v>
      </c>
      <c r="F31" s="71" t="s">
        <v>57</v>
      </c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</row>
    <row r="32" spans="1:31" ht="12.5" x14ac:dyDescent="0.25">
      <c r="A32" s="63" t="s">
        <v>13</v>
      </c>
      <c r="B32" s="63" t="s">
        <v>14</v>
      </c>
      <c r="C32" s="63">
        <v>3</v>
      </c>
      <c r="D32" s="63" t="s">
        <v>21</v>
      </c>
      <c r="E32" s="63">
        <v>5</v>
      </c>
      <c r="F32" s="71" t="s">
        <v>57</v>
      </c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</row>
    <row r="33" spans="1:31" ht="12.5" x14ac:dyDescent="0.25">
      <c r="A33" s="76" t="s">
        <v>13</v>
      </c>
      <c r="B33" s="76" t="s">
        <v>14</v>
      </c>
      <c r="C33" s="76">
        <v>3</v>
      </c>
      <c r="D33" s="76" t="s">
        <v>22</v>
      </c>
      <c r="E33" s="76">
        <v>1</v>
      </c>
      <c r="F33" s="71" t="s">
        <v>57</v>
      </c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</row>
    <row r="34" spans="1:31" ht="12.5" x14ac:dyDescent="0.25">
      <c r="A34" s="76" t="s">
        <v>13</v>
      </c>
      <c r="B34" s="76" t="s">
        <v>14</v>
      </c>
      <c r="C34" s="76">
        <v>3</v>
      </c>
      <c r="D34" s="76" t="s">
        <v>22</v>
      </c>
      <c r="E34" s="76">
        <v>2</v>
      </c>
      <c r="F34" s="71" t="s">
        <v>57</v>
      </c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</row>
    <row r="35" spans="1:31" ht="12.5" x14ac:dyDescent="0.25">
      <c r="A35" s="76" t="s">
        <v>13</v>
      </c>
      <c r="B35" s="76" t="s">
        <v>14</v>
      </c>
      <c r="C35" s="76">
        <v>3</v>
      </c>
      <c r="D35" s="76" t="s">
        <v>22</v>
      </c>
      <c r="E35" s="76">
        <v>3</v>
      </c>
      <c r="F35" s="71" t="s">
        <v>57</v>
      </c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</row>
    <row r="36" spans="1:31" ht="12.5" x14ac:dyDescent="0.25">
      <c r="A36" s="76" t="s">
        <v>13</v>
      </c>
      <c r="B36" s="76" t="s">
        <v>14</v>
      </c>
      <c r="C36" s="76">
        <v>3</v>
      </c>
      <c r="D36" s="76" t="s">
        <v>22</v>
      </c>
      <c r="E36" s="76">
        <v>4</v>
      </c>
      <c r="F36" s="71" t="s">
        <v>57</v>
      </c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</row>
    <row r="37" spans="1:31" ht="12.5" x14ac:dyDescent="0.25">
      <c r="A37" s="76" t="s">
        <v>13</v>
      </c>
      <c r="B37" s="76" t="s">
        <v>14</v>
      </c>
      <c r="C37" s="76">
        <v>3</v>
      </c>
      <c r="D37" s="76" t="s">
        <v>22</v>
      </c>
      <c r="E37" s="76">
        <v>5</v>
      </c>
      <c r="F37" s="71" t="s">
        <v>57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</row>
    <row r="38" spans="1:31" ht="12.5" x14ac:dyDescent="0.25">
      <c r="A38" s="63" t="s">
        <v>13</v>
      </c>
      <c r="B38" s="63" t="s">
        <v>17</v>
      </c>
      <c r="C38" s="63">
        <v>4</v>
      </c>
      <c r="D38" s="63" t="s">
        <v>23</v>
      </c>
      <c r="E38" s="63">
        <v>1</v>
      </c>
      <c r="F38" s="71" t="s">
        <v>57</v>
      </c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</row>
    <row r="39" spans="1:31" ht="12.5" x14ac:dyDescent="0.25">
      <c r="A39" s="63" t="s">
        <v>13</v>
      </c>
      <c r="B39" s="63" t="s">
        <v>17</v>
      </c>
      <c r="C39" s="63">
        <v>4</v>
      </c>
      <c r="D39" s="63" t="s">
        <v>23</v>
      </c>
      <c r="E39" s="63">
        <v>2</v>
      </c>
      <c r="F39" s="71" t="s">
        <v>57</v>
      </c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</row>
    <row r="40" spans="1:31" ht="12.5" x14ac:dyDescent="0.25">
      <c r="A40" s="63" t="s">
        <v>13</v>
      </c>
      <c r="B40" s="63" t="s">
        <v>17</v>
      </c>
      <c r="C40" s="63">
        <v>4</v>
      </c>
      <c r="D40" s="63" t="s">
        <v>23</v>
      </c>
      <c r="E40" s="63">
        <v>3</v>
      </c>
      <c r="F40" s="71" t="s">
        <v>57</v>
      </c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</row>
    <row r="41" spans="1:31" ht="12.5" x14ac:dyDescent="0.25">
      <c r="A41" s="63" t="s">
        <v>13</v>
      </c>
      <c r="B41" s="63" t="s">
        <v>17</v>
      </c>
      <c r="C41" s="63">
        <v>4</v>
      </c>
      <c r="D41" s="63" t="s">
        <v>23</v>
      </c>
      <c r="E41" s="63">
        <v>4</v>
      </c>
      <c r="F41" s="71" t="s">
        <v>57</v>
      </c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</row>
    <row r="42" spans="1:31" ht="12.5" x14ac:dyDescent="0.25">
      <c r="A42" s="63" t="s">
        <v>13</v>
      </c>
      <c r="B42" s="63" t="s">
        <v>17</v>
      </c>
      <c r="C42" s="63">
        <v>4</v>
      </c>
      <c r="D42" s="63" t="s">
        <v>23</v>
      </c>
      <c r="E42" s="63">
        <v>5</v>
      </c>
      <c r="F42" s="71" t="s">
        <v>57</v>
      </c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</row>
    <row r="43" spans="1:31" ht="12.5" x14ac:dyDescent="0.25">
      <c r="A43" s="76" t="s">
        <v>13</v>
      </c>
      <c r="B43" s="76" t="s">
        <v>17</v>
      </c>
      <c r="C43" s="76">
        <v>4</v>
      </c>
      <c r="D43" s="76" t="s">
        <v>24</v>
      </c>
      <c r="E43" s="76">
        <v>1</v>
      </c>
      <c r="F43" s="71" t="s">
        <v>57</v>
      </c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2.5" x14ac:dyDescent="0.25">
      <c r="A44" s="76" t="s">
        <v>13</v>
      </c>
      <c r="B44" s="76" t="s">
        <v>17</v>
      </c>
      <c r="C44" s="76">
        <v>4</v>
      </c>
      <c r="D44" s="76" t="s">
        <v>24</v>
      </c>
      <c r="E44" s="76">
        <v>2</v>
      </c>
      <c r="F44" s="71" t="s">
        <v>57</v>
      </c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</row>
    <row r="45" spans="1:31" ht="12.5" x14ac:dyDescent="0.25">
      <c r="A45" s="76" t="s">
        <v>13</v>
      </c>
      <c r="B45" s="76" t="s">
        <v>17</v>
      </c>
      <c r="C45" s="76">
        <v>4</v>
      </c>
      <c r="D45" s="76" t="s">
        <v>24</v>
      </c>
      <c r="E45" s="76">
        <v>3</v>
      </c>
      <c r="F45" s="71" t="s">
        <v>57</v>
      </c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</row>
    <row r="46" spans="1:31" ht="12.5" x14ac:dyDescent="0.25">
      <c r="A46" s="76" t="s">
        <v>13</v>
      </c>
      <c r="B46" s="76" t="s">
        <v>17</v>
      </c>
      <c r="C46" s="76">
        <v>4</v>
      </c>
      <c r="D46" s="76" t="s">
        <v>24</v>
      </c>
      <c r="E46" s="76">
        <v>4</v>
      </c>
      <c r="F46" s="71" t="s">
        <v>57</v>
      </c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</row>
    <row r="47" spans="1:31" ht="12.5" x14ac:dyDescent="0.25">
      <c r="A47" s="76" t="s">
        <v>13</v>
      </c>
      <c r="B47" s="76" t="s">
        <v>17</v>
      </c>
      <c r="C47" s="76">
        <v>4</v>
      </c>
      <c r="D47" s="76" t="s">
        <v>24</v>
      </c>
      <c r="E47" s="76">
        <v>5</v>
      </c>
      <c r="F47" s="71" t="s">
        <v>57</v>
      </c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</row>
    <row r="48" spans="1:31" ht="12.5" x14ac:dyDescent="0.25">
      <c r="A48" s="63" t="s">
        <v>13</v>
      </c>
      <c r="B48" s="63" t="s">
        <v>14</v>
      </c>
      <c r="C48" s="63">
        <v>5</v>
      </c>
      <c r="D48" s="63" t="s">
        <v>25</v>
      </c>
      <c r="E48" s="63">
        <v>1</v>
      </c>
      <c r="F48" s="71" t="s">
        <v>57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ht="12.5" x14ac:dyDescent="0.25">
      <c r="A49" s="63" t="s">
        <v>13</v>
      </c>
      <c r="B49" s="63" t="s">
        <v>14</v>
      </c>
      <c r="C49" s="63">
        <v>5</v>
      </c>
      <c r="D49" s="63" t="s">
        <v>25</v>
      </c>
      <c r="E49" s="63">
        <v>2</v>
      </c>
      <c r="F49" s="71" t="s">
        <v>57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</row>
    <row r="50" spans="1:31" ht="12.5" x14ac:dyDescent="0.25">
      <c r="A50" s="63" t="s">
        <v>13</v>
      </c>
      <c r="B50" s="63" t="s">
        <v>14</v>
      </c>
      <c r="C50" s="63">
        <v>5</v>
      </c>
      <c r="D50" s="63" t="s">
        <v>25</v>
      </c>
      <c r="E50" s="63">
        <v>3</v>
      </c>
      <c r="F50" s="71" t="s">
        <v>57</v>
      </c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</row>
    <row r="51" spans="1:31" ht="12.5" x14ac:dyDescent="0.25">
      <c r="A51" s="63" t="s">
        <v>13</v>
      </c>
      <c r="B51" s="63" t="s">
        <v>14</v>
      </c>
      <c r="C51" s="63">
        <v>5</v>
      </c>
      <c r="D51" s="63" t="s">
        <v>25</v>
      </c>
      <c r="E51" s="63">
        <v>4</v>
      </c>
      <c r="F51" s="71" t="s">
        <v>57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</row>
    <row r="52" spans="1:31" ht="12.5" x14ac:dyDescent="0.25">
      <c r="A52" s="63" t="s">
        <v>13</v>
      </c>
      <c r="B52" s="63" t="s">
        <v>14</v>
      </c>
      <c r="C52" s="63">
        <v>5</v>
      </c>
      <c r="D52" s="63" t="s">
        <v>25</v>
      </c>
      <c r="E52" s="63">
        <v>5</v>
      </c>
      <c r="F52" s="71" t="s">
        <v>57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</row>
    <row r="53" spans="1:31" ht="12.5" x14ac:dyDescent="0.25">
      <c r="A53" s="76" t="s">
        <v>13</v>
      </c>
      <c r="B53" s="76" t="s">
        <v>14</v>
      </c>
      <c r="C53" s="76">
        <v>5</v>
      </c>
      <c r="D53" s="76" t="s">
        <v>26</v>
      </c>
      <c r="E53" s="76">
        <v>1</v>
      </c>
      <c r="F53" s="71" t="s">
        <v>57</v>
      </c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</row>
    <row r="54" spans="1:31" ht="12.5" x14ac:dyDescent="0.25">
      <c r="A54" s="76" t="s">
        <v>13</v>
      </c>
      <c r="B54" s="76" t="s">
        <v>14</v>
      </c>
      <c r="C54" s="76">
        <v>5</v>
      </c>
      <c r="D54" s="76" t="s">
        <v>26</v>
      </c>
      <c r="E54" s="76">
        <v>2</v>
      </c>
      <c r="F54" s="71" t="s">
        <v>57</v>
      </c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</row>
    <row r="55" spans="1:31" ht="12.5" x14ac:dyDescent="0.25">
      <c r="A55" s="76" t="s">
        <v>13</v>
      </c>
      <c r="B55" s="76" t="s">
        <v>14</v>
      </c>
      <c r="C55" s="76">
        <v>5</v>
      </c>
      <c r="D55" s="76" t="s">
        <v>26</v>
      </c>
      <c r="E55" s="76">
        <v>3</v>
      </c>
      <c r="F55" s="71" t="s">
        <v>57</v>
      </c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</row>
    <row r="56" spans="1:31" ht="12.5" x14ac:dyDescent="0.25">
      <c r="A56" s="76" t="s">
        <v>13</v>
      </c>
      <c r="B56" s="76" t="s">
        <v>14</v>
      </c>
      <c r="C56" s="76">
        <v>5</v>
      </c>
      <c r="D56" s="76" t="s">
        <v>26</v>
      </c>
      <c r="E56" s="76">
        <v>4</v>
      </c>
      <c r="F56" s="71" t="s">
        <v>57</v>
      </c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</row>
    <row r="57" spans="1:31" ht="12.5" x14ac:dyDescent="0.25">
      <c r="A57" s="76" t="s">
        <v>13</v>
      </c>
      <c r="B57" s="76" t="s">
        <v>14</v>
      </c>
      <c r="C57" s="76">
        <v>5</v>
      </c>
      <c r="D57" s="76" t="s">
        <v>26</v>
      </c>
      <c r="E57" s="76">
        <v>5</v>
      </c>
      <c r="F57" s="71" t="s">
        <v>57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</row>
    <row r="58" spans="1:31" ht="12.5" x14ac:dyDescent="0.25">
      <c r="A58" s="63" t="s">
        <v>13</v>
      </c>
      <c r="B58" s="63" t="s">
        <v>17</v>
      </c>
      <c r="C58" s="63">
        <v>6</v>
      </c>
      <c r="D58" s="63" t="s">
        <v>27</v>
      </c>
      <c r="E58" s="63">
        <v>1</v>
      </c>
      <c r="F58" s="71" t="s">
        <v>57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</row>
    <row r="59" spans="1:31" ht="12.5" x14ac:dyDescent="0.25">
      <c r="A59" s="63" t="s">
        <v>13</v>
      </c>
      <c r="B59" s="63" t="s">
        <v>17</v>
      </c>
      <c r="C59" s="63">
        <v>6</v>
      </c>
      <c r="D59" s="63" t="s">
        <v>27</v>
      </c>
      <c r="E59" s="63">
        <v>2</v>
      </c>
      <c r="F59" s="71" t="s">
        <v>57</v>
      </c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</row>
    <row r="60" spans="1:31" ht="12.5" x14ac:dyDescent="0.25">
      <c r="A60" s="63" t="s">
        <v>13</v>
      </c>
      <c r="B60" s="63" t="s">
        <v>17</v>
      </c>
      <c r="C60" s="63">
        <v>6</v>
      </c>
      <c r="D60" s="63" t="s">
        <v>27</v>
      </c>
      <c r="E60" s="63">
        <v>3</v>
      </c>
      <c r="F60" s="71" t="s">
        <v>57</v>
      </c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spans="1:31" ht="12.5" x14ac:dyDescent="0.25">
      <c r="A61" s="63" t="s">
        <v>13</v>
      </c>
      <c r="B61" s="63" t="s">
        <v>17</v>
      </c>
      <c r="C61" s="63">
        <v>6</v>
      </c>
      <c r="D61" s="63" t="s">
        <v>27</v>
      </c>
      <c r="E61" s="63">
        <v>4</v>
      </c>
      <c r="F61" s="71" t="s">
        <v>57</v>
      </c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</row>
    <row r="62" spans="1:31" ht="12.5" x14ac:dyDescent="0.25">
      <c r="A62" s="63" t="s">
        <v>13</v>
      </c>
      <c r="B62" s="63" t="s">
        <v>17</v>
      </c>
      <c r="C62" s="63">
        <v>6</v>
      </c>
      <c r="D62" s="63" t="s">
        <v>27</v>
      </c>
      <c r="E62" s="63">
        <v>5</v>
      </c>
      <c r="F62" s="71" t="s">
        <v>57</v>
      </c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</row>
    <row r="63" spans="1:31" ht="12.5" x14ac:dyDescent="0.25">
      <c r="A63" s="76" t="s">
        <v>13</v>
      </c>
      <c r="B63" s="76" t="s">
        <v>17</v>
      </c>
      <c r="C63" s="76">
        <v>6</v>
      </c>
      <c r="D63" s="76" t="s">
        <v>28</v>
      </c>
      <c r="E63" s="76">
        <v>1</v>
      </c>
      <c r="F63" s="71" t="s">
        <v>57</v>
      </c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</row>
    <row r="64" spans="1:31" ht="12.5" x14ac:dyDescent="0.25">
      <c r="A64" s="76" t="s">
        <v>13</v>
      </c>
      <c r="B64" s="76" t="s">
        <v>17</v>
      </c>
      <c r="C64" s="76">
        <v>6</v>
      </c>
      <c r="D64" s="76" t="s">
        <v>28</v>
      </c>
      <c r="E64" s="76">
        <v>2</v>
      </c>
      <c r="F64" s="71" t="s">
        <v>57</v>
      </c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</row>
    <row r="65" spans="1:31" ht="12.5" x14ac:dyDescent="0.25">
      <c r="A65" s="76" t="s">
        <v>13</v>
      </c>
      <c r="B65" s="76" t="s">
        <v>17</v>
      </c>
      <c r="C65" s="76">
        <v>6</v>
      </c>
      <c r="D65" s="76" t="s">
        <v>28</v>
      </c>
      <c r="E65" s="76">
        <v>3</v>
      </c>
      <c r="F65" s="71" t="s">
        <v>57</v>
      </c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</row>
    <row r="66" spans="1:31" ht="12.5" x14ac:dyDescent="0.25">
      <c r="A66" s="76" t="s">
        <v>13</v>
      </c>
      <c r="B66" s="76" t="s">
        <v>17</v>
      </c>
      <c r="C66" s="76">
        <v>6</v>
      </c>
      <c r="D66" s="76" t="s">
        <v>28</v>
      </c>
      <c r="E66" s="76">
        <v>4</v>
      </c>
      <c r="F66" s="71" t="s">
        <v>57</v>
      </c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</row>
    <row r="67" spans="1:31" ht="12.5" x14ac:dyDescent="0.25">
      <c r="A67" s="76" t="s">
        <v>13</v>
      </c>
      <c r="B67" s="76" t="s">
        <v>17</v>
      </c>
      <c r="C67" s="76">
        <v>6</v>
      </c>
      <c r="D67" s="76" t="s">
        <v>28</v>
      </c>
      <c r="E67" s="76">
        <v>5</v>
      </c>
      <c r="F67" s="71" t="s">
        <v>57</v>
      </c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</row>
    <row r="68" spans="1:31" ht="12.5" x14ac:dyDescent="0.25">
      <c r="A68" s="63" t="s">
        <v>13</v>
      </c>
      <c r="B68" s="63" t="s">
        <v>14</v>
      </c>
      <c r="C68" s="63">
        <v>7</v>
      </c>
      <c r="D68" s="63" t="s">
        <v>29</v>
      </c>
      <c r="E68" s="63">
        <v>1</v>
      </c>
      <c r="F68" s="71" t="s">
        <v>57</v>
      </c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</row>
    <row r="69" spans="1:31" ht="12.5" x14ac:dyDescent="0.25">
      <c r="A69" s="63" t="s">
        <v>13</v>
      </c>
      <c r="B69" s="63" t="s">
        <v>14</v>
      </c>
      <c r="C69" s="63">
        <v>7</v>
      </c>
      <c r="D69" s="63" t="s">
        <v>29</v>
      </c>
      <c r="E69" s="63">
        <v>2</v>
      </c>
      <c r="F69" s="71" t="s">
        <v>57</v>
      </c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</row>
    <row r="70" spans="1:31" ht="12.5" x14ac:dyDescent="0.25">
      <c r="A70" s="63" t="s">
        <v>13</v>
      </c>
      <c r="B70" s="63" t="s">
        <v>14</v>
      </c>
      <c r="C70" s="63">
        <v>7</v>
      </c>
      <c r="D70" s="63" t="s">
        <v>29</v>
      </c>
      <c r="E70" s="63">
        <v>3</v>
      </c>
      <c r="F70" s="71" t="s">
        <v>57</v>
      </c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</row>
    <row r="71" spans="1:31" ht="12.5" x14ac:dyDescent="0.25">
      <c r="A71" s="63" t="s">
        <v>13</v>
      </c>
      <c r="B71" s="63" t="s">
        <v>14</v>
      </c>
      <c r="C71" s="63">
        <v>7</v>
      </c>
      <c r="D71" s="63" t="s">
        <v>29</v>
      </c>
      <c r="E71" s="63">
        <v>4</v>
      </c>
      <c r="F71" s="71" t="s">
        <v>57</v>
      </c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</row>
    <row r="72" spans="1:31" ht="12.5" x14ac:dyDescent="0.25">
      <c r="A72" s="63"/>
      <c r="B72" s="63"/>
      <c r="C72" s="63"/>
      <c r="D72" s="63"/>
      <c r="E72" s="63">
        <v>5</v>
      </c>
      <c r="F72" s="71" t="s">
        <v>57</v>
      </c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</row>
    <row r="73" spans="1:31" ht="12.5" x14ac:dyDescent="0.25">
      <c r="A73" s="76" t="s">
        <v>13</v>
      </c>
      <c r="B73" s="76" t="s">
        <v>14</v>
      </c>
      <c r="C73" s="76">
        <v>7</v>
      </c>
      <c r="D73" s="76" t="s">
        <v>30</v>
      </c>
      <c r="E73" s="76">
        <v>1</v>
      </c>
      <c r="F73" s="71" t="s">
        <v>57</v>
      </c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</row>
    <row r="74" spans="1:31" ht="12.5" x14ac:dyDescent="0.25">
      <c r="A74" s="76" t="s">
        <v>13</v>
      </c>
      <c r="B74" s="76" t="s">
        <v>14</v>
      </c>
      <c r="C74" s="76">
        <v>7</v>
      </c>
      <c r="D74" s="76" t="s">
        <v>30</v>
      </c>
      <c r="E74" s="76">
        <v>2</v>
      </c>
      <c r="F74" s="71" t="s">
        <v>57</v>
      </c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</row>
    <row r="75" spans="1:31" ht="12.5" x14ac:dyDescent="0.25">
      <c r="A75" s="76" t="s">
        <v>13</v>
      </c>
      <c r="B75" s="76" t="s">
        <v>14</v>
      </c>
      <c r="C75" s="76">
        <v>7</v>
      </c>
      <c r="D75" s="76" t="s">
        <v>30</v>
      </c>
      <c r="E75" s="76">
        <v>3</v>
      </c>
      <c r="F75" s="71" t="s">
        <v>57</v>
      </c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</row>
    <row r="76" spans="1:31" ht="12.5" x14ac:dyDescent="0.25">
      <c r="A76" s="76" t="s">
        <v>13</v>
      </c>
      <c r="B76" s="76" t="s">
        <v>14</v>
      </c>
      <c r="C76" s="76">
        <v>7</v>
      </c>
      <c r="D76" s="76" t="s">
        <v>30</v>
      </c>
      <c r="E76" s="76">
        <v>4</v>
      </c>
      <c r="F76" s="71" t="s">
        <v>57</v>
      </c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</row>
    <row r="77" spans="1:31" ht="12.5" x14ac:dyDescent="0.25">
      <c r="A77" s="76"/>
      <c r="B77" s="76"/>
      <c r="C77" s="76"/>
      <c r="D77" s="76"/>
      <c r="E77" s="76">
        <v>5</v>
      </c>
      <c r="F77" s="71" t="s">
        <v>57</v>
      </c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</row>
    <row r="78" spans="1:31" ht="12.5" x14ac:dyDescent="0.25">
      <c r="A78" s="63" t="s">
        <v>13</v>
      </c>
      <c r="B78" s="63" t="s">
        <v>17</v>
      </c>
      <c r="C78" s="63">
        <v>8</v>
      </c>
      <c r="D78" s="63" t="s">
        <v>31</v>
      </c>
      <c r="E78" s="63">
        <v>1</v>
      </c>
      <c r="F78" s="71" t="s">
        <v>57</v>
      </c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</row>
    <row r="79" spans="1:31" ht="12.5" x14ac:dyDescent="0.25">
      <c r="A79" s="63" t="s">
        <v>13</v>
      </c>
      <c r="B79" s="63" t="s">
        <v>17</v>
      </c>
      <c r="C79" s="63">
        <v>8</v>
      </c>
      <c r="D79" s="63" t="s">
        <v>31</v>
      </c>
      <c r="E79" s="63">
        <v>2</v>
      </c>
      <c r="F79" s="71" t="s">
        <v>57</v>
      </c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</row>
    <row r="80" spans="1:31" ht="12.5" x14ac:dyDescent="0.25">
      <c r="A80" s="63" t="s">
        <v>13</v>
      </c>
      <c r="B80" s="63" t="s">
        <v>17</v>
      </c>
      <c r="C80" s="63">
        <v>8</v>
      </c>
      <c r="D80" s="63" t="s">
        <v>31</v>
      </c>
      <c r="E80" s="63">
        <v>3</v>
      </c>
      <c r="F80" s="71" t="s">
        <v>57</v>
      </c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</row>
    <row r="81" spans="1:31" ht="12.5" x14ac:dyDescent="0.25">
      <c r="A81" s="63" t="s">
        <v>13</v>
      </c>
      <c r="B81" s="63" t="s">
        <v>17</v>
      </c>
      <c r="C81" s="63">
        <v>8</v>
      </c>
      <c r="D81" s="63" t="s">
        <v>31</v>
      </c>
      <c r="E81" s="63">
        <v>4</v>
      </c>
      <c r="F81" s="71" t="s">
        <v>57</v>
      </c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</row>
    <row r="82" spans="1:31" ht="12.5" x14ac:dyDescent="0.25">
      <c r="A82" s="63"/>
      <c r="B82" s="63"/>
      <c r="C82" s="63"/>
      <c r="D82" s="63"/>
      <c r="E82" s="63">
        <v>5</v>
      </c>
      <c r="F82" s="71" t="s">
        <v>57</v>
      </c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</row>
    <row r="83" spans="1:31" ht="12.5" x14ac:dyDescent="0.25">
      <c r="A83" s="76" t="s">
        <v>13</v>
      </c>
      <c r="B83" s="76" t="s">
        <v>17</v>
      </c>
      <c r="C83" s="76">
        <v>8</v>
      </c>
      <c r="D83" s="76" t="s">
        <v>32</v>
      </c>
      <c r="E83" s="76">
        <v>1</v>
      </c>
      <c r="F83" s="71" t="s">
        <v>57</v>
      </c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</row>
    <row r="84" spans="1:31" ht="12.5" x14ac:dyDescent="0.25">
      <c r="A84" s="76" t="s">
        <v>13</v>
      </c>
      <c r="B84" s="76" t="s">
        <v>17</v>
      </c>
      <c r="C84" s="76">
        <v>8</v>
      </c>
      <c r="D84" s="76" t="s">
        <v>32</v>
      </c>
      <c r="E84" s="76">
        <v>2</v>
      </c>
      <c r="F84" s="71" t="s">
        <v>57</v>
      </c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</row>
    <row r="85" spans="1:31" ht="12.5" x14ac:dyDescent="0.25">
      <c r="A85" s="76" t="s">
        <v>13</v>
      </c>
      <c r="B85" s="76" t="s">
        <v>17</v>
      </c>
      <c r="C85" s="76">
        <v>8</v>
      </c>
      <c r="D85" s="76" t="s">
        <v>32</v>
      </c>
      <c r="E85" s="76">
        <v>3</v>
      </c>
      <c r="F85" s="71" t="s">
        <v>57</v>
      </c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</row>
    <row r="86" spans="1:31" ht="12.5" x14ac:dyDescent="0.25">
      <c r="A86" s="76" t="s">
        <v>13</v>
      </c>
      <c r="B86" s="76" t="s">
        <v>17</v>
      </c>
      <c r="C86" s="76">
        <v>8</v>
      </c>
      <c r="D86" s="76" t="s">
        <v>32</v>
      </c>
      <c r="E86" s="76">
        <v>4</v>
      </c>
      <c r="F86" s="71" t="s">
        <v>57</v>
      </c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</row>
    <row r="87" spans="1:31" ht="12.5" x14ac:dyDescent="0.25">
      <c r="A87" s="76"/>
      <c r="B87" s="76"/>
      <c r="C87" s="76"/>
      <c r="D87" s="76"/>
      <c r="E87" s="76">
        <v>5</v>
      </c>
      <c r="F87" s="71" t="s">
        <v>57</v>
      </c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</row>
    <row r="88" spans="1:31" ht="12.5" x14ac:dyDescent="0.25">
      <c r="A88" s="63" t="s">
        <v>33</v>
      </c>
      <c r="B88" s="63" t="s">
        <v>17</v>
      </c>
      <c r="C88" s="63">
        <v>9</v>
      </c>
      <c r="D88" s="63" t="s">
        <v>34</v>
      </c>
      <c r="E88" s="63">
        <v>1</v>
      </c>
      <c r="F88" s="71" t="s">
        <v>57</v>
      </c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</row>
    <row r="89" spans="1:31" ht="12.5" x14ac:dyDescent="0.25">
      <c r="A89" s="63" t="s">
        <v>33</v>
      </c>
      <c r="B89" s="63" t="s">
        <v>17</v>
      </c>
      <c r="C89" s="63">
        <v>9</v>
      </c>
      <c r="D89" s="63" t="s">
        <v>34</v>
      </c>
      <c r="E89" s="63">
        <v>2</v>
      </c>
      <c r="F89" s="71" t="s">
        <v>57</v>
      </c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</row>
    <row r="90" spans="1:31" ht="12.5" x14ac:dyDescent="0.25">
      <c r="A90" s="63" t="s">
        <v>33</v>
      </c>
      <c r="B90" s="63" t="s">
        <v>17</v>
      </c>
      <c r="C90" s="63">
        <v>9</v>
      </c>
      <c r="D90" s="63" t="s">
        <v>34</v>
      </c>
      <c r="E90" s="63">
        <v>3</v>
      </c>
      <c r="F90" s="71" t="s">
        <v>57</v>
      </c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</row>
    <row r="91" spans="1:31" ht="12.5" x14ac:dyDescent="0.25">
      <c r="A91" s="63" t="s">
        <v>33</v>
      </c>
      <c r="B91" s="63" t="s">
        <v>17</v>
      </c>
      <c r="C91" s="63">
        <v>9</v>
      </c>
      <c r="D91" s="63" t="s">
        <v>34</v>
      </c>
      <c r="E91" s="63">
        <v>4</v>
      </c>
      <c r="F91" s="71" t="s">
        <v>57</v>
      </c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</row>
    <row r="92" spans="1:31" ht="12.5" x14ac:dyDescent="0.25">
      <c r="A92" s="63"/>
      <c r="B92" s="63"/>
      <c r="C92" s="63"/>
      <c r="D92" s="63"/>
      <c r="E92" s="63"/>
      <c r="F92" s="71" t="s">
        <v>57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</row>
    <row r="93" spans="1:31" ht="12.5" x14ac:dyDescent="0.25">
      <c r="A93" s="76" t="s">
        <v>33</v>
      </c>
      <c r="B93" s="76" t="s">
        <v>17</v>
      </c>
      <c r="C93" s="76">
        <v>9</v>
      </c>
      <c r="D93" s="76" t="s">
        <v>35</v>
      </c>
      <c r="E93" s="76">
        <v>1</v>
      </c>
      <c r="F93" s="71" t="s">
        <v>57</v>
      </c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</row>
    <row r="94" spans="1:31" ht="12.5" x14ac:dyDescent="0.25">
      <c r="A94" s="76" t="s">
        <v>33</v>
      </c>
      <c r="B94" s="76" t="s">
        <v>17</v>
      </c>
      <c r="C94" s="76">
        <v>9</v>
      </c>
      <c r="D94" s="76" t="s">
        <v>35</v>
      </c>
      <c r="E94" s="76">
        <v>2</v>
      </c>
      <c r="F94" s="71" t="s">
        <v>57</v>
      </c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spans="1:31" ht="12.5" x14ac:dyDescent="0.25">
      <c r="A95" s="76" t="s">
        <v>33</v>
      </c>
      <c r="B95" s="76" t="s">
        <v>17</v>
      </c>
      <c r="C95" s="76">
        <v>9</v>
      </c>
      <c r="D95" s="76" t="s">
        <v>35</v>
      </c>
      <c r="E95" s="76">
        <v>3</v>
      </c>
      <c r="F95" s="71" t="s">
        <v>57</v>
      </c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spans="1:31" ht="12.5" x14ac:dyDescent="0.25">
      <c r="A96" s="76" t="s">
        <v>33</v>
      </c>
      <c r="B96" s="76" t="s">
        <v>17</v>
      </c>
      <c r="C96" s="76">
        <v>9</v>
      </c>
      <c r="D96" s="76" t="s">
        <v>35</v>
      </c>
      <c r="E96" s="76">
        <v>4</v>
      </c>
      <c r="F96" s="71" t="s">
        <v>57</v>
      </c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</row>
    <row r="97" spans="1:31" ht="12.5" x14ac:dyDescent="0.25">
      <c r="A97" s="76"/>
      <c r="B97" s="76"/>
      <c r="C97" s="76"/>
      <c r="D97" s="76"/>
      <c r="E97" s="76"/>
      <c r="F97" s="71" t="s">
        <v>57</v>
      </c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</row>
    <row r="98" spans="1:31" ht="12.5" x14ac:dyDescent="0.25">
      <c r="A98" s="63" t="s">
        <v>33</v>
      </c>
      <c r="B98" s="63" t="s">
        <v>14</v>
      </c>
      <c r="C98" s="63">
        <v>10</v>
      </c>
      <c r="D98" s="63" t="s">
        <v>36</v>
      </c>
      <c r="E98" s="63">
        <v>1</v>
      </c>
      <c r="F98" s="71" t="s">
        <v>57</v>
      </c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</row>
    <row r="99" spans="1:31" ht="12.5" x14ac:dyDescent="0.25">
      <c r="A99" s="63" t="s">
        <v>33</v>
      </c>
      <c r="B99" s="63" t="s">
        <v>14</v>
      </c>
      <c r="C99" s="63">
        <v>10</v>
      </c>
      <c r="D99" s="63" t="s">
        <v>36</v>
      </c>
      <c r="E99" s="63">
        <v>2</v>
      </c>
      <c r="F99" s="71" t="s">
        <v>57</v>
      </c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</row>
    <row r="100" spans="1:31" ht="12.5" x14ac:dyDescent="0.25">
      <c r="A100" s="63" t="s">
        <v>33</v>
      </c>
      <c r="B100" s="63" t="s">
        <v>14</v>
      </c>
      <c r="C100" s="63">
        <v>10</v>
      </c>
      <c r="D100" s="63" t="s">
        <v>36</v>
      </c>
      <c r="E100" s="63">
        <v>3</v>
      </c>
      <c r="F100" s="71" t="s">
        <v>57</v>
      </c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</row>
    <row r="101" spans="1:31" ht="12.5" x14ac:dyDescent="0.25">
      <c r="A101" s="63" t="s">
        <v>33</v>
      </c>
      <c r="B101" s="63" t="s">
        <v>14</v>
      </c>
      <c r="C101" s="63">
        <v>10</v>
      </c>
      <c r="D101" s="63" t="s">
        <v>36</v>
      </c>
      <c r="E101" s="63">
        <v>4</v>
      </c>
      <c r="F101" s="71" t="s">
        <v>57</v>
      </c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</row>
    <row r="102" spans="1:31" ht="12.5" x14ac:dyDescent="0.25">
      <c r="A102" s="63"/>
      <c r="B102" s="63"/>
      <c r="C102" s="63"/>
      <c r="D102" s="63"/>
      <c r="E102" s="63"/>
      <c r="F102" s="71" t="s">
        <v>57</v>
      </c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</row>
    <row r="103" spans="1:31" ht="12.5" x14ac:dyDescent="0.25">
      <c r="A103" s="76" t="s">
        <v>33</v>
      </c>
      <c r="B103" s="76" t="s">
        <v>17</v>
      </c>
      <c r="C103" s="76">
        <v>11</v>
      </c>
      <c r="D103" s="76" t="s">
        <v>37</v>
      </c>
      <c r="E103" s="76">
        <v>1</v>
      </c>
      <c r="F103" s="71" t="s">
        <v>57</v>
      </c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</row>
    <row r="104" spans="1:31" ht="12.5" x14ac:dyDescent="0.25">
      <c r="A104" s="76" t="s">
        <v>33</v>
      </c>
      <c r="B104" s="76" t="s">
        <v>17</v>
      </c>
      <c r="C104" s="76">
        <v>11</v>
      </c>
      <c r="D104" s="76" t="s">
        <v>37</v>
      </c>
      <c r="E104" s="76">
        <v>2</v>
      </c>
      <c r="F104" s="71" t="s">
        <v>57</v>
      </c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</row>
    <row r="105" spans="1:31" ht="12.5" x14ac:dyDescent="0.25">
      <c r="A105" s="76" t="s">
        <v>33</v>
      </c>
      <c r="B105" s="76" t="s">
        <v>17</v>
      </c>
      <c r="C105" s="76">
        <v>11</v>
      </c>
      <c r="D105" s="76" t="s">
        <v>37</v>
      </c>
      <c r="E105" s="76">
        <v>3</v>
      </c>
      <c r="F105" s="71" t="s">
        <v>57</v>
      </c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</row>
    <row r="106" spans="1:31" ht="12.5" x14ac:dyDescent="0.25">
      <c r="A106" s="76" t="s">
        <v>33</v>
      </c>
      <c r="B106" s="76" t="s">
        <v>17</v>
      </c>
      <c r="C106" s="76">
        <v>11</v>
      </c>
      <c r="D106" s="76" t="s">
        <v>37</v>
      </c>
      <c r="E106" s="76">
        <v>4</v>
      </c>
      <c r="F106" s="71" t="s">
        <v>57</v>
      </c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</row>
    <row r="107" spans="1:31" ht="12.5" x14ac:dyDescent="0.25">
      <c r="A107" s="76"/>
      <c r="B107" s="76"/>
      <c r="C107" s="76"/>
      <c r="D107" s="76"/>
      <c r="E107" s="76"/>
      <c r="F107" s="71" t="s">
        <v>57</v>
      </c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</row>
    <row r="108" spans="1:31" ht="12.5" x14ac:dyDescent="0.25">
      <c r="A108" s="60" t="s">
        <v>33</v>
      </c>
      <c r="B108" s="60" t="s">
        <v>17</v>
      </c>
      <c r="C108" s="60">
        <v>11</v>
      </c>
      <c r="D108" s="60" t="s">
        <v>38</v>
      </c>
      <c r="E108" s="60">
        <v>1</v>
      </c>
      <c r="F108" s="71" t="s">
        <v>57</v>
      </c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</row>
    <row r="109" spans="1:31" ht="12.5" x14ac:dyDescent="0.25">
      <c r="A109" s="60" t="s">
        <v>33</v>
      </c>
      <c r="B109" s="60" t="s">
        <v>17</v>
      </c>
      <c r="C109" s="60">
        <v>11</v>
      </c>
      <c r="D109" s="60" t="s">
        <v>38</v>
      </c>
      <c r="E109" s="60">
        <v>2</v>
      </c>
      <c r="F109" s="71" t="s">
        <v>57</v>
      </c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</row>
    <row r="110" spans="1:31" ht="12.5" x14ac:dyDescent="0.25">
      <c r="A110" s="60" t="s">
        <v>33</v>
      </c>
      <c r="B110" s="60" t="s">
        <v>17</v>
      </c>
      <c r="C110" s="60">
        <v>11</v>
      </c>
      <c r="D110" s="60" t="s">
        <v>38</v>
      </c>
      <c r="E110" s="60">
        <v>3</v>
      </c>
      <c r="F110" s="71" t="s">
        <v>57</v>
      </c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</row>
    <row r="111" spans="1:31" ht="12.5" x14ac:dyDescent="0.25">
      <c r="A111" s="60" t="s">
        <v>33</v>
      </c>
      <c r="B111" s="60" t="s">
        <v>17</v>
      </c>
      <c r="C111" s="60">
        <v>11</v>
      </c>
      <c r="D111" s="60" t="s">
        <v>38</v>
      </c>
      <c r="E111" s="60">
        <v>4</v>
      </c>
      <c r="F111" s="71" t="s">
        <v>57</v>
      </c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</row>
    <row r="112" spans="1:31" ht="12.5" x14ac:dyDescent="0.25">
      <c r="A112" s="60"/>
      <c r="B112" s="60"/>
      <c r="C112" s="60"/>
      <c r="D112" s="60"/>
      <c r="E112" s="60"/>
      <c r="F112" s="71" t="s">
        <v>57</v>
      </c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</row>
    <row r="113" spans="1:31" ht="12.5" x14ac:dyDescent="0.25">
      <c r="A113" s="76" t="s">
        <v>33</v>
      </c>
      <c r="B113" s="76" t="s">
        <v>14</v>
      </c>
      <c r="C113" s="76">
        <v>12</v>
      </c>
      <c r="D113" s="76" t="s">
        <v>39</v>
      </c>
      <c r="E113" s="76">
        <v>1</v>
      </c>
      <c r="F113" s="71" t="s">
        <v>57</v>
      </c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</row>
    <row r="114" spans="1:31" ht="12.5" x14ac:dyDescent="0.25">
      <c r="A114" s="76" t="s">
        <v>33</v>
      </c>
      <c r="B114" s="76" t="s">
        <v>14</v>
      </c>
      <c r="C114" s="76">
        <v>12</v>
      </c>
      <c r="D114" s="76" t="s">
        <v>39</v>
      </c>
      <c r="E114" s="76">
        <v>2</v>
      </c>
      <c r="F114" s="71" t="s">
        <v>57</v>
      </c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</row>
    <row r="115" spans="1:31" ht="12.5" x14ac:dyDescent="0.25">
      <c r="A115" s="76" t="s">
        <v>33</v>
      </c>
      <c r="B115" s="76" t="s">
        <v>14</v>
      </c>
      <c r="C115" s="76">
        <v>12</v>
      </c>
      <c r="D115" s="76" t="s">
        <v>39</v>
      </c>
      <c r="E115" s="76">
        <v>3</v>
      </c>
      <c r="F115" s="71" t="s">
        <v>57</v>
      </c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</row>
    <row r="116" spans="1:31" ht="12.5" x14ac:dyDescent="0.25">
      <c r="A116" s="76" t="s">
        <v>33</v>
      </c>
      <c r="B116" s="76" t="s">
        <v>14</v>
      </c>
      <c r="C116" s="76">
        <v>12</v>
      </c>
      <c r="D116" s="76" t="s">
        <v>39</v>
      </c>
      <c r="E116" s="76">
        <v>4</v>
      </c>
      <c r="F116" s="71" t="s">
        <v>57</v>
      </c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</row>
    <row r="117" spans="1:31" ht="12.5" x14ac:dyDescent="0.25">
      <c r="A117" s="76"/>
      <c r="B117" s="76"/>
      <c r="C117" s="76"/>
      <c r="D117" s="76"/>
      <c r="E117" s="76"/>
      <c r="F117" s="71" t="s">
        <v>57</v>
      </c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</row>
    <row r="118" spans="1:31" ht="12.5" x14ac:dyDescent="0.25">
      <c r="A118" s="63" t="s">
        <v>33</v>
      </c>
      <c r="B118" s="63" t="s">
        <v>17</v>
      </c>
      <c r="C118" s="63">
        <v>13</v>
      </c>
      <c r="D118" s="63" t="s">
        <v>40</v>
      </c>
      <c r="E118" s="63">
        <v>1</v>
      </c>
      <c r="F118" s="71" t="s">
        <v>57</v>
      </c>
      <c r="G118" s="63"/>
      <c r="H118" s="72">
        <v>5</v>
      </c>
      <c r="I118" s="71">
        <v>5.0999999999999996</v>
      </c>
      <c r="J118" s="74"/>
      <c r="K118" s="74"/>
      <c r="L118" s="74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</row>
    <row r="119" spans="1:31" ht="12.5" x14ac:dyDescent="0.25">
      <c r="A119" s="63" t="s">
        <v>33</v>
      </c>
      <c r="B119" s="63" t="s">
        <v>17</v>
      </c>
      <c r="C119" s="63">
        <v>13</v>
      </c>
      <c r="D119" s="63" t="s">
        <v>40</v>
      </c>
      <c r="E119" s="63">
        <v>2</v>
      </c>
      <c r="F119" s="71" t="s">
        <v>57</v>
      </c>
      <c r="G119" s="63"/>
      <c r="H119" s="71">
        <v>11</v>
      </c>
      <c r="I119" s="72">
        <v>11.2</v>
      </c>
      <c r="J119" s="74"/>
      <c r="K119" s="74"/>
      <c r="L119" s="74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</row>
    <row r="120" spans="1:31" ht="12.5" x14ac:dyDescent="0.25">
      <c r="A120" s="63" t="s">
        <v>33</v>
      </c>
      <c r="B120" s="63" t="s">
        <v>17</v>
      </c>
      <c r="C120" s="63">
        <v>13</v>
      </c>
      <c r="D120" s="63" t="s">
        <v>40</v>
      </c>
      <c r="E120" s="63">
        <v>3</v>
      </c>
      <c r="F120" s="71" t="s">
        <v>57</v>
      </c>
      <c r="G120" s="63"/>
      <c r="H120" s="71">
        <v>17</v>
      </c>
      <c r="I120" s="71">
        <v>18.8</v>
      </c>
      <c r="J120" s="72">
        <v>16.5</v>
      </c>
      <c r="K120" s="71"/>
      <c r="L120" s="71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</row>
    <row r="121" spans="1:31" ht="12.5" x14ac:dyDescent="0.25">
      <c r="A121" s="63" t="s">
        <v>33</v>
      </c>
      <c r="B121" s="63" t="s">
        <v>17</v>
      </c>
      <c r="C121" s="63">
        <v>13</v>
      </c>
      <c r="D121" s="63" t="s">
        <v>40</v>
      </c>
      <c r="E121" s="63">
        <v>4</v>
      </c>
      <c r="F121" s="71" t="s">
        <v>57</v>
      </c>
      <c r="G121" s="63"/>
      <c r="H121" s="74"/>
      <c r="I121" s="71">
        <v>14.6</v>
      </c>
      <c r="J121" s="71">
        <v>19.7</v>
      </c>
      <c r="K121" s="79">
        <v>20.2</v>
      </c>
      <c r="L121" s="71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</row>
    <row r="122" spans="1:31" ht="12.5" x14ac:dyDescent="0.25">
      <c r="A122" s="63"/>
      <c r="B122" s="63"/>
      <c r="C122" s="63"/>
      <c r="D122" s="63"/>
      <c r="E122" s="63">
        <v>5</v>
      </c>
      <c r="F122" s="71" t="s">
        <v>57</v>
      </c>
      <c r="G122" s="63"/>
      <c r="H122" s="63"/>
      <c r="I122" s="63"/>
      <c r="J122" s="71">
        <v>11.5</v>
      </c>
      <c r="K122" s="71">
        <v>18.3</v>
      </c>
      <c r="L122" s="71">
        <v>22.1</v>
      </c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</row>
    <row r="123" spans="1:31" ht="12.5" x14ac:dyDescent="0.25">
      <c r="A123" s="63"/>
      <c r="B123" s="63"/>
      <c r="C123" s="63"/>
      <c r="D123" s="63"/>
      <c r="E123" s="63">
        <v>6</v>
      </c>
      <c r="F123" s="71"/>
      <c r="G123" s="63"/>
      <c r="H123" s="63"/>
      <c r="I123" s="63"/>
      <c r="J123" s="71"/>
      <c r="K123" s="71">
        <v>8.6</v>
      </c>
      <c r="L123" s="71">
        <v>13.2</v>
      </c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</row>
    <row r="124" spans="1:31" ht="12.5" x14ac:dyDescent="0.25">
      <c r="A124" s="76" t="s">
        <v>33</v>
      </c>
      <c r="B124" s="76" t="s">
        <v>17</v>
      </c>
      <c r="C124" s="76">
        <v>13</v>
      </c>
      <c r="D124" s="76" t="s">
        <v>41</v>
      </c>
      <c r="E124" s="76">
        <v>1</v>
      </c>
      <c r="F124" s="71" t="s">
        <v>57</v>
      </c>
      <c r="G124" s="63"/>
      <c r="H124" s="72">
        <v>5.4</v>
      </c>
      <c r="I124" s="71">
        <v>5.0999999999999996</v>
      </c>
      <c r="J124" s="74"/>
      <c r="K124" s="74"/>
      <c r="L124" s="74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</row>
    <row r="125" spans="1:31" ht="12.5" x14ac:dyDescent="0.25">
      <c r="A125" s="76" t="s">
        <v>33</v>
      </c>
      <c r="B125" s="76" t="s">
        <v>17</v>
      </c>
      <c r="C125" s="76">
        <v>13</v>
      </c>
      <c r="D125" s="76" t="s">
        <v>41</v>
      </c>
      <c r="E125" s="76">
        <v>2</v>
      </c>
      <c r="F125" s="71" t="s">
        <v>57</v>
      </c>
      <c r="G125" s="63"/>
      <c r="H125" s="71">
        <v>9.8000000000000007</v>
      </c>
      <c r="I125" s="72">
        <v>9.5</v>
      </c>
      <c r="J125" s="74"/>
      <c r="K125" s="74"/>
      <c r="L125" s="74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</row>
    <row r="126" spans="1:31" ht="12.5" x14ac:dyDescent="0.25">
      <c r="A126" s="76" t="s">
        <v>33</v>
      </c>
      <c r="B126" s="76" t="s">
        <v>17</v>
      </c>
      <c r="C126" s="76">
        <v>13</v>
      </c>
      <c r="D126" s="76" t="s">
        <v>41</v>
      </c>
      <c r="E126" s="76">
        <v>3</v>
      </c>
      <c r="F126" s="71" t="s">
        <v>57</v>
      </c>
      <c r="G126" s="63"/>
      <c r="H126" s="71">
        <v>12.9</v>
      </c>
      <c r="I126" s="71">
        <v>15</v>
      </c>
      <c r="J126" s="72">
        <v>13.5</v>
      </c>
      <c r="K126" s="71"/>
      <c r="L126" s="71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</row>
    <row r="127" spans="1:31" ht="12.5" x14ac:dyDescent="0.25">
      <c r="A127" s="76" t="s">
        <v>33</v>
      </c>
      <c r="B127" s="76" t="s">
        <v>17</v>
      </c>
      <c r="C127" s="76">
        <v>13</v>
      </c>
      <c r="D127" s="76" t="s">
        <v>41</v>
      </c>
      <c r="E127" s="76">
        <v>4</v>
      </c>
      <c r="F127" s="71" t="s">
        <v>57</v>
      </c>
      <c r="G127" s="63"/>
      <c r="H127" s="74"/>
      <c r="I127" s="74"/>
      <c r="J127" s="71">
        <v>14.5</v>
      </c>
      <c r="K127" s="79">
        <v>17.600000000000001</v>
      </c>
      <c r="L127" s="71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</row>
    <row r="128" spans="1:31" ht="12.5" x14ac:dyDescent="0.25">
      <c r="A128" s="76"/>
      <c r="B128" s="76"/>
      <c r="C128" s="76"/>
      <c r="D128" s="76"/>
      <c r="E128" s="76">
        <v>5</v>
      </c>
      <c r="F128" s="71" t="s">
        <v>57</v>
      </c>
      <c r="G128" s="63"/>
      <c r="H128" s="63"/>
      <c r="I128" s="63"/>
      <c r="J128" s="63"/>
      <c r="K128" s="71">
        <v>10.7</v>
      </c>
      <c r="L128" s="71">
        <v>16.899999999999999</v>
      </c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</row>
    <row r="129" spans="1:31" ht="12.5" x14ac:dyDescent="0.25">
      <c r="A129" s="76"/>
      <c r="B129" s="76"/>
      <c r="C129" s="76"/>
      <c r="D129" s="76"/>
      <c r="E129" s="76">
        <v>6</v>
      </c>
      <c r="F129" s="71"/>
      <c r="G129" s="63"/>
      <c r="H129" s="63"/>
      <c r="I129" s="63"/>
      <c r="J129" s="63"/>
      <c r="K129" s="80"/>
      <c r="L129" s="63">
        <v>8.4</v>
      </c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</row>
    <row r="130" spans="1:31" ht="12.5" x14ac:dyDescent="0.25">
      <c r="A130" s="63" t="s">
        <v>33</v>
      </c>
      <c r="B130" s="63" t="s">
        <v>14</v>
      </c>
      <c r="C130" s="63">
        <v>14</v>
      </c>
      <c r="D130" s="63" t="s">
        <v>42</v>
      </c>
      <c r="E130" s="63">
        <v>1</v>
      </c>
      <c r="F130" s="71" t="s">
        <v>57</v>
      </c>
      <c r="G130" s="63"/>
      <c r="H130" s="72">
        <v>5.5</v>
      </c>
      <c r="I130" s="71">
        <v>5.4</v>
      </c>
      <c r="J130" s="74"/>
      <c r="K130" s="74"/>
      <c r="L130" s="74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</row>
    <row r="131" spans="1:31" ht="12.5" x14ac:dyDescent="0.25">
      <c r="A131" s="63" t="s">
        <v>33</v>
      </c>
      <c r="B131" s="63" t="s">
        <v>14</v>
      </c>
      <c r="C131" s="63">
        <v>14</v>
      </c>
      <c r="D131" s="63" t="s">
        <v>42</v>
      </c>
      <c r="E131" s="63">
        <v>2</v>
      </c>
      <c r="F131" s="71" t="s">
        <v>57</v>
      </c>
      <c r="G131" s="63"/>
      <c r="H131" s="71">
        <v>12.2</v>
      </c>
      <c r="I131" s="72">
        <v>11.9</v>
      </c>
      <c r="J131" s="74"/>
      <c r="K131" s="74"/>
      <c r="L131" s="74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</row>
    <row r="132" spans="1:31" ht="12.5" x14ac:dyDescent="0.25">
      <c r="A132" s="63" t="s">
        <v>33</v>
      </c>
      <c r="B132" s="63" t="s">
        <v>14</v>
      </c>
      <c r="C132" s="63">
        <v>14</v>
      </c>
      <c r="D132" s="63" t="s">
        <v>42</v>
      </c>
      <c r="E132" s="63">
        <v>3</v>
      </c>
      <c r="F132" s="71" t="s">
        <v>57</v>
      </c>
      <c r="G132" s="63"/>
      <c r="H132" s="71">
        <v>17</v>
      </c>
      <c r="I132" s="71">
        <v>19.2</v>
      </c>
      <c r="J132" s="72">
        <v>17.100000000000001</v>
      </c>
      <c r="K132" s="71"/>
      <c r="L132" s="71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</row>
    <row r="133" spans="1:31" ht="12.5" x14ac:dyDescent="0.25">
      <c r="A133" s="63" t="s">
        <v>33</v>
      </c>
      <c r="B133" s="63" t="s">
        <v>14</v>
      </c>
      <c r="C133" s="63">
        <v>14</v>
      </c>
      <c r="D133" s="63" t="s">
        <v>42</v>
      </c>
      <c r="E133" s="63">
        <v>4</v>
      </c>
      <c r="F133" s="71" t="s">
        <v>57</v>
      </c>
      <c r="G133" s="63"/>
      <c r="H133" s="74"/>
      <c r="I133" s="71">
        <v>15.6</v>
      </c>
      <c r="J133" s="71">
        <v>21.4</v>
      </c>
      <c r="K133" s="79">
        <v>22.5</v>
      </c>
      <c r="L133" s="71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</row>
    <row r="134" spans="1:31" ht="12.5" x14ac:dyDescent="0.25">
      <c r="A134" s="63"/>
      <c r="B134" s="63"/>
      <c r="C134" s="63"/>
      <c r="D134" s="63"/>
      <c r="E134" s="63">
        <v>5</v>
      </c>
      <c r="F134" s="71" t="s">
        <v>57</v>
      </c>
      <c r="G134" s="63"/>
      <c r="H134" s="63"/>
      <c r="I134" s="63"/>
      <c r="J134" s="71">
        <v>13</v>
      </c>
      <c r="K134" s="71">
        <v>21.5</v>
      </c>
      <c r="L134" s="71">
        <v>27.1</v>
      </c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</row>
    <row r="135" spans="1:31" ht="12.5" x14ac:dyDescent="0.25">
      <c r="A135" s="63"/>
      <c r="B135" s="63"/>
      <c r="C135" s="63"/>
      <c r="D135" s="63"/>
      <c r="E135" s="63">
        <v>6</v>
      </c>
      <c r="F135" s="71"/>
      <c r="G135" s="63"/>
      <c r="H135" s="63"/>
      <c r="I135" s="63"/>
      <c r="J135" s="71"/>
      <c r="K135" s="71">
        <v>11.3</v>
      </c>
      <c r="L135" s="71">
        <v>18.600000000000001</v>
      </c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</row>
    <row r="136" spans="1:31" ht="12.5" x14ac:dyDescent="0.25">
      <c r="A136" s="76" t="s">
        <v>33</v>
      </c>
      <c r="B136" s="76" t="s">
        <v>14</v>
      </c>
      <c r="C136" s="76">
        <v>14</v>
      </c>
      <c r="D136" s="76" t="s">
        <v>43</v>
      </c>
      <c r="E136" s="76">
        <v>1</v>
      </c>
      <c r="F136" s="71" t="s">
        <v>57</v>
      </c>
      <c r="G136" s="63"/>
      <c r="H136" s="72">
        <v>4.5</v>
      </c>
      <c r="I136" s="71">
        <v>4.4000000000000004</v>
      </c>
      <c r="J136" s="74"/>
      <c r="K136" s="74"/>
      <c r="L136" s="74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</row>
    <row r="137" spans="1:31" ht="12.5" x14ac:dyDescent="0.25">
      <c r="A137" s="76" t="s">
        <v>33</v>
      </c>
      <c r="B137" s="76" t="s">
        <v>14</v>
      </c>
      <c r="C137" s="76">
        <v>14</v>
      </c>
      <c r="D137" s="76" t="s">
        <v>43</v>
      </c>
      <c r="E137" s="76">
        <v>2</v>
      </c>
      <c r="F137" s="71" t="s">
        <v>57</v>
      </c>
      <c r="G137" s="63"/>
      <c r="H137" s="71">
        <v>9.8000000000000007</v>
      </c>
      <c r="I137" s="72">
        <v>9.8000000000000007</v>
      </c>
      <c r="J137" s="74"/>
      <c r="K137" s="74"/>
      <c r="L137" s="74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</row>
    <row r="138" spans="1:31" ht="12.5" x14ac:dyDescent="0.25">
      <c r="A138" s="76" t="s">
        <v>33</v>
      </c>
      <c r="B138" s="76" t="s">
        <v>14</v>
      </c>
      <c r="C138" s="76">
        <v>14</v>
      </c>
      <c r="D138" s="76" t="s">
        <v>43</v>
      </c>
      <c r="E138" s="76">
        <v>3</v>
      </c>
      <c r="F138" s="71" t="s">
        <v>57</v>
      </c>
      <c r="G138" s="63"/>
      <c r="H138" s="71">
        <v>15.8</v>
      </c>
      <c r="I138" s="71">
        <v>17.899999999999999</v>
      </c>
      <c r="J138" s="72">
        <v>15.5</v>
      </c>
      <c r="K138" s="71"/>
      <c r="L138" s="71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</row>
    <row r="139" spans="1:31" ht="12.5" x14ac:dyDescent="0.25">
      <c r="A139" s="76" t="s">
        <v>33</v>
      </c>
      <c r="B139" s="76" t="s">
        <v>14</v>
      </c>
      <c r="C139" s="76">
        <v>14</v>
      </c>
      <c r="D139" s="76" t="s">
        <v>43</v>
      </c>
      <c r="E139" s="76">
        <v>4</v>
      </c>
      <c r="F139" s="71" t="s">
        <v>57</v>
      </c>
      <c r="G139" s="63"/>
      <c r="H139" s="74"/>
      <c r="I139" s="71">
        <v>12.7</v>
      </c>
      <c r="J139" s="71">
        <v>18.100000000000001</v>
      </c>
      <c r="K139" s="79">
        <v>19.600000000000001</v>
      </c>
      <c r="L139" s="71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</row>
    <row r="140" spans="1:31" ht="12.5" x14ac:dyDescent="0.25">
      <c r="A140" s="76"/>
      <c r="B140" s="76"/>
      <c r="C140" s="76"/>
      <c r="D140" s="76"/>
      <c r="E140" s="76">
        <v>5</v>
      </c>
      <c r="F140" s="71" t="s">
        <v>57</v>
      </c>
      <c r="G140" s="63"/>
      <c r="H140" s="63"/>
      <c r="I140" s="63"/>
      <c r="J140" s="71">
        <v>9</v>
      </c>
      <c r="K140" s="71">
        <v>16.5</v>
      </c>
      <c r="L140" s="71">
        <v>20.9</v>
      </c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</row>
    <row r="141" spans="1:31" ht="12.5" x14ac:dyDescent="0.25">
      <c r="A141" s="76"/>
      <c r="B141" s="76"/>
      <c r="C141" s="76"/>
      <c r="D141" s="76"/>
      <c r="E141" s="76">
        <v>6</v>
      </c>
      <c r="F141" s="71"/>
      <c r="G141" s="63"/>
      <c r="H141" s="63"/>
      <c r="I141" s="63"/>
      <c r="J141" s="71"/>
      <c r="K141" s="71">
        <v>6.1</v>
      </c>
      <c r="L141" s="71">
        <v>11.55</v>
      </c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</row>
    <row r="142" spans="1:31" ht="12.5" x14ac:dyDescent="0.25">
      <c r="A142" s="63" t="s">
        <v>33</v>
      </c>
      <c r="B142" s="63" t="s">
        <v>17</v>
      </c>
      <c r="C142" s="63">
        <v>15</v>
      </c>
      <c r="D142" s="63" t="s">
        <v>44</v>
      </c>
      <c r="E142" s="63">
        <v>1</v>
      </c>
      <c r="F142" s="71" t="s">
        <v>57</v>
      </c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</row>
    <row r="143" spans="1:31" ht="12.5" x14ac:dyDescent="0.25">
      <c r="A143" s="63" t="s">
        <v>33</v>
      </c>
      <c r="B143" s="63" t="s">
        <v>17</v>
      </c>
      <c r="C143" s="63">
        <v>15</v>
      </c>
      <c r="D143" s="63" t="s">
        <v>44</v>
      </c>
      <c r="E143" s="63">
        <v>2</v>
      </c>
      <c r="F143" s="71" t="s">
        <v>57</v>
      </c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</row>
    <row r="144" spans="1:31" ht="12.5" x14ac:dyDescent="0.25">
      <c r="A144" s="63" t="s">
        <v>33</v>
      </c>
      <c r="B144" s="63" t="s">
        <v>17</v>
      </c>
      <c r="C144" s="63">
        <v>15</v>
      </c>
      <c r="D144" s="63" t="s">
        <v>44</v>
      </c>
      <c r="E144" s="63">
        <v>3</v>
      </c>
      <c r="F144" s="71" t="s">
        <v>57</v>
      </c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</row>
    <row r="145" spans="1:31" ht="12.5" x14ac:dyDescent="0.25">
      <c r="A145" s="63" t="s">
        <v>33</v>
      </c>
      <c r="B145" s="63" t="s">
        <v>17</v>
      </c>
      <c r="C145" s="63">
        <v>15</v>
      </c>
      <c r="D145" s="63" t="s">
        <v>44</v>
      </c>
      <c r="E145" s="63">
        <v>4</v>
      </c>
      <c r="F145" s="71" t="s">
        <v>57</v>
      </c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</row>
    <row r="146" spans="1:31" ht="12.5" x14ac:dyDescent="0.25">
      <c r="A146" s="63"/>
      <c r="B146" s="63"/>
      <c r="C146" s="63"/>
      <c r="D146" s="63"/>
      <c r="E146" s="63"/>
      <c r="F146" s="71" t="s">
        <v>57</v>
      </c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</row>
    <row r="147" spans="1:31" ht="12.5" x14ac:dyDescent="0.25">
      <c r="A147" s="76" t="s">
        <v>33</v>
      </c>
      <c r="B147" s="76" t="s">
        <v>17</v>
      </c>
      <c r="C147" s="76">
        <v>15</v>
      </c>
      <c r="D147" s="76" t="s">
        <v>45</v>
      </c>
      <c r="E147" s="76">
        <v>1</v>
      </c>
      <c r="F147" s="71" t="s">
        <v>57</v>
      </c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</row>
    <row r="148" spans="1:31" ht="12.5" x14ac:dyDescent="0.25">
      <c r="A148" s="76" t="s">
        <v>33</v>
      </c>
      <c r="B148" s="76" t="s">
        <v>17</v>
      </c>
      <c r="C148" s="76">
        <v>15</v>
      </c>
      <c r="D148" s="76" t="s">
        <v>45</v>
      </c>
      <c r="E148" s="76">
        <v>2</v>
      </c>
      <c r="F148" s="71" t="s">
        <v>57</v>
      </c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</row>
    <row r="149" spans="1:31" ht="12.5" x14ac:dyDescent="0.25">
      <c r="A149" s="76" t="s">
        <v>33</v>
      </c>
      <c r="B149" s="76" t="s">
        <v>17</v>
      </c>
      <c r="C149" s="76">
        <v>15</v>
      </c>
      <c r="D149" s="76" t="s">
        <v>45</v>
      </c>
      <c r="E149" s="76">
        <v>3</v>
      </c>
      <c r="F149" s="71" t="s">
        <v>57</v>
      </c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</row>
    <row r="150" spans="1:31" ht="12.5" x14ac:dyDescent="0.25">
      <c r="A150" s="76" t="s">
        <v>33</v>
      </c>
      <c r="B150" s="76" t="s">
        <v>17</v>
      </c>
      <c r="C150" s="76">
        <v>15</v>
      </c>
      <c r="D150" s="76" t="s">
        <v>45</v>
      </c>
      <c r="E150" s="76">
        <v>4</v>
      </c>
      <c r="F150" s="71" t="s">
        <v>57</v>
      </c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</row>
    <row r="151" spans="1:31" ht="12.5" x14ac:dyDescent="0.25">
      <c r="A151" s="76"/>
      <c r="B151" s="76"/>
      <c r="C151" s="76"/>
      <c r="D151" s="76"/>
      <c r="E151" s="76"/>
      <c r="F151" s="71" t="s">
        <v>57</v>
      </c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</row>
    <row r="152" spans="1:31" ht="12.5" x14ac:dyDescent="0.25">
      <c r="A152" s="60" t="s">
        <v>33</v>
      </c>
      <c r="B152" s="60" t="s">
        <v>14</v>
      </c>
      <c r="C152" s="60">
        <v>16</v>
      </c>
      <c r="D152" s="60" t="s">
        <v>47</v>
      </c>
      <c r="E152" s="60">
        <v>1</v>
      </c>
      <c r="F152" s="71" t="s">
        <v>57</v>
      </c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</row>
    <row r="153" spans="1:31" ht="12.5" x14ac:dyDescent="0.25">
      <c r="A153" s="60" t="s">
        <v>33</v>
      </c>
      <c r="B153" s="60" t="s">
        <v>14</v>
      </c>
      <c r="C153" s="60">
        <v>16</v>
      </c>
      <c r="D153" s="60" t="s">
        <v>47</v>
      </c>
      <c r="E153" s="60">
        <v>2</v>
      </c>
      <c r="F153" s="71" t="s">
        <v>57</v>
      </c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</row>
    <row r="154" spans="1:31" ht="12.5" x14ac:dyDescent="0.25">
      <c r="A154" s="60" t="s">
        <v>33</v>
      </c>
      <c r="B154" s="60" t="s">
        <v>14</v>
      </c>
      <c r="C154" s="60">
        <v>16</v>
      </c>
      <c r="D154" s="60" t="s">
        <v>47</v>
      </c>
      <c r="E154" s="60">
        <v>3</v>
      </c>
      <c r="F154" s="71" t="s">
        <v>57</v>
      </c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</row>
    <row r="155" spans="1:31" ht="12.5" x14ac:dyDescent="0.25">
      <c r="A155" s="60" t="s">
        <v>33</v>
      </c>
      <c r="B155" s="60" t="s">
        <v>14</v>
      </c>
      <c r="C155" s="60">
        <v>16</v>
      </c>
      <c r="D155" s="60" t="s">
        <v>47</v>
      </c>
      <c r="E155" s="60">
        <v>4</v>
      </c>
      <c r="F155" s="71" t="s">
        <v>57</v>
      </c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</row>
    <row r="156" spans="1:31" ht="12.5" x14ac:dyDescent="0.25">
      <c r="A156" s="60"/>
      <c r="B156" s="60"/>
      <c r="C156" s="60"/>
      <c r="D156" s="60"/>
      <c r="E156" s="60"/>
      <c r="F156" s="71" t="s">
        <v>57</v>
      </c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</row>
    <row r="157" spans="1:31" ht="12.5" x14ac:dyDescent="0.25">
      <c r="A157" s="76" t="s">
        <v>33</v>
      </c>
      <c r="B157" s="76" t="s">
        <v>14</v>
      </c>
      <c r="C157" s="76">
        <v>16</v>
      </c>
      <c r="D157" s="76" t="s">
        <v>48</v>
      </c>
      <c r="E157" s="76">
        <v>1</v>
      </c>
      <c r="F157" s="71" t="s">
        <v>57</v>
      </c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</row>
    <row r="158" spans="1:31" ht="12.5" x14ac:dyDescent="0.25">
      <c r="A158" s="76" t="s">
        <v>33</v>
      </c>
      <c r="B158" s="76" t="s">
        <v>14</v>
      </c>
      <c r="C158" s="76">
        <v>16</v>
      </c>
      <c r="D158" s="76" t="s">
        <v>48</v>
      </c>
      <c r="E158" s="76">
        <v>2</v>
      </c>
      <c r="F158" s="71" t="s">
        <v>57</v>
      </c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</row>
    <row r="159" spans="1:31" ht="12.5" x14ac:dyDescent="0.25">
      <c r="A159" s="76" t="s">
        <v>33</v>
      </c>
      <c r="B159" s="76" t="s">
        <v>14</v>
      </c>
      <c r="C159" s="76">
        <v>16</v>
      </c>
      <c r="D159" s="76" t="s">
        <v>48</v>
      </c>
      <c r="E159" s="76">
        <v>3</v>
      </c>
      <c r="F159" s="71" t="s">
        <v>57</v>
      </c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</row>
    <row r="160" spans="1:31" ht="12.5" x14ac:dyDescent="0.25">
      <c r="A160" s="76" t="s">
        <v>33</v>
      </c>
      <c r="B160" s="76" t="s">
        <v>14</v>
      </c>
      <c r="C160" s="76">
        <v>16</v>
      </c>
      <c r="D160" s="76" t="s">
        <v>48</v>
      </c>
      <c r="E160" s="76">
        <v>4</v>
      </c>
      <c r="F160" s="71" t="s">
        <v>57</v>
      </c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</row>
    <row r="161" spans="1:31" ht="12.5" x14ac:dyDescent="0.25">
      <c r="A161" s="76"/>
      <c r="B161" s="76"/>
      <c r="C161" s="76"/>
      <c r="D161" s="76"/>
      <c r="E161" s="76"/>
      <c r="F161" s="71" t="s">
        <v>57</v>
      </c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</row>
    <row r="162" spans="1:31" ht="13" x14ac:dyDescent="0.3">
      <c r="A162" s="81"/>
      <c r="B162" s="81"/>
      <c r="C162" s="81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</row>
    <row r="163" spans="1:31" ht="12.5" x14ac:dyDescent="0.25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</row>
    <row r="164" spans="1:31" ht="12.5" x14ac:dyDescent="0.25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</row>
    <row r="165" spans="1:31" ht="12.5" x14ac:dyDescent="0.2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</row>
    <row r="166" spans="1:31" ht="12.5" x14ac:dyDescent="0.25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</row>
    <row r="167" spans="1:31" ht="12.5" x14ac:dyDescent="0.25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</row>
    <row r="168" spans="1:31" ht="12.5" x14ac:dyDescent="0.25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</row>
    <row r="169" spans="1:31" ht="12.5" x14ac:dyDescent="0.25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</row>
    <row r="170" spans="1:31" ht="12.5" x14ac:dyDescent="0.25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</row>
    <row r="171" spans="1:31" ht="12.5" x14ac:dyDescent="0.25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</row>
    <row r="172" spans="1:31" ht="12.5" x14ac:dyDescent="0.25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</row>
    <row r="173" spans="1:31" ht="12.5" x14ac:dyDescent="0.25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</row>
    <row r="174" spans="1:31" ht="12.5" x14ac:dyDescent="0.25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</row>
    <row r="175" spans="1:31" ht="12.5" x14ac:dyDescent="0.2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</row>
    <row r="176" spans="1:31" ht="12.5" x14ac:dyDescent="0.25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</row>
    <row r="177" spans="1:31" ht="12.5" x14ac:dyDescent="0.25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</row>
    <row r="178" spans="1:31" ht="12.5" x14ac:dyDescent="0.25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</row>
    <row r="179" spans="1:31" ht="12.5" x14ac:dyDescent="0.25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</row>
    <row r="180" spans="1:31" ht="12.5" x14ac:dyDescent="0.25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</row>
    <row r="181" spans="1:31" ht="12.5" x14ac:dyDescent="0.25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</row>
    <row r="182" spans="1:31" ht="12.5" x14ac:dyDescent="0.25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</row>
    <row r="183" spans="1:31" ht="12.5" x14ac:dyDescent="0.25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</row>
    <row r="184" spans="1:31" ht="12.5" x14ac:dyDescent="0.25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</row>
    <row r="185" spans="1:31" ht="12.5" x14ac:dyDescent="0.2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</row>
    <row r="186" spans="1:31" ht="12.5" x14ac:dyDescent="0.25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</row>
    <row r="187" spans="1:31" ht="12.5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</row>
    <row r="188" spans="1:31" ht="12.5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</row>
    <row r="189" spans="1:31" ht="12.5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</row>
    <row r="190" spans="1:31" ht="12.5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</row>
    <row r="191" spans="1:31" ht="12.5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</row>
    <row r="192" spans="1:31" ht="12.5" x14ac:dyDescent="0.25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</row>
    <row r="193" spans="1:31" ht="12.5" x14ac:dyDescent="0.2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</row>
    <row r="194" spans="1:31" ht="12.5" x14ac:dyDescent="0.2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</row>
    <row r="195" spans="1:31" ht="12.5" x14ac:dyDescent="0.2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</row>
    <row r="196" spans="1:31" ht="12.5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</row>
    <row r="197" spans="1:31" ht="12.5" x14ac:dyDescent="0.2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</row>
    <row r="198" spans="1:31" ht="12.5" x14ac:dyDescent="0.2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</row>
    <row r="199" spans="1:31" ht="12.5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</row>
    <row r="200" spans="1:31" ht="12.5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</row>
    <row r="201" spans="1:31" ht="12.5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</row>
    <row r="202" spans="1:31" ht="12.5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</row>
    <row r="203" spans="1:31" ht="12.5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</row>
    <row r="204" spans="1:31" ht="12.5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</row>
    <row r="205" spans="1:31" ht="12.5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</row>
    <row r="206" spans="1:31" ht="12.5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</row>
    <row r="207" spans="1:31" ht="12.5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</row>
    <row r="208" spans="1:31" ht="12.5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</row>
    <row r="209" spans="1:31" ht="12.5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</row>
    <row r="210" spans="1:31" ht="12.5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</row>
    <row r="211" spans="1:31" ht="12.5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</row>
    <row r="212" spans="1:31" ht="12.5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</row>
    <row r="213" spans="1:31" ht="12.5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</row>
    <row r="214" spans="1:31" ht="12.5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</row>
    <row r="215" spans="1:31" ht="12.5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</row>
    <row r="216" spans="1:31" ht="12.5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</row>
    <row r="217" spans="1:31" ht="12.5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</row>
    <row r="218" spans="1:31" ht="12.5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</row>
    <row r="219" spans="1:31" ht="12.5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</row>
    <row r="220" spans="1:31" ht="12.5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</row>
    <row r="221" spans="1:31" ht="12.5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</row>
    <row r="222" spans="1:31" ht="12.5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</row>
    <row r="223" spans="1:31" ht="12.5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</row>
    <row r="224" spans="1:31" ht="12.5" x14ac:dyDescent="0.2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</row>
    <row r="225" spans="1:31" ht="12.5" x14ac:dyDescent="0.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</row>
    <row r="226" spans="1:31" ht="12.5" x14ac:dyDescent="0.2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</row>
    <row r="227" spans="1:31" ht="12.5" x14ac:dyDescent="0.2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</row>
    <row r="228" spans="1:31" ht="12.5" x14ac:dyDescent="0.2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</row>
    <row r="229" spans="1:31" ht="12.5" x14ac:dyDescent="0.2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</row>
    <row r="230" spans="1:31" ht="12.5" x14ac:dyDescent="0.2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</row>
    <row r="231" spans="1:31" ht="12.5" x14ac:dyDescent="0.2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</row>
    <row r="232" spans="1:31" ht="12.5" x14ac:dyDescent="0.2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</row>
    <row r="233" spans="1:31" ht="12.5" x14ac:dyDescent="0.2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</row>
    <row r="234" spans="1:31" ht="12.5" x14ac:dyDescent="0.2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</row>
    <row r="235" spans="1:31" ht="12.5" x14ac:dyDescent="0.2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</row>
    <row r="236" spans="1:31" ht="12.5" x14ac:dyDescent="0.2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</row>
    <row r="237" spans="1:31" ht="12.5" x14ac:dyDescent="0.2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</row>
    <row r="238" spans="1:31" ht="12.5" x14ac:dyDescent="0.2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</row>
    <row r="239" spans="1:31" ht="12.5" x14ac:dyDescent="0.2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</row>
    <row r="240" spans="1:31" ht="12.5" x14ac:dyDescent="0.2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</row>
    <row r="241" spans="1:31" ht="12.5" x14ac:dyDescent="0.2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</row>
    <row r="242" spans="1:31" ht="12.5" x14ac:dyDescent="0.2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</row>
    <row r="243" spans="1:31" ht="12.5" x14ac:dyDescent="0.2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</row>
    <row r="244" spans="1:31" ht="12.5" x14ac:dyDescent="0.2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</row>
    <row r="245" spans="1:31" ht="12.5" x14ac:dyDescent="0.2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</row>
    <row r="246" spans="1:31" ht="12.5" x14ac:dyDescent="0.2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</row>
    <row r="247" spans="1:31" ht="12.5" x14ac:dyDescent="0.2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</row>
    <row r="248" spans="1:31" ht="12.5" x14ac:dyDescent="0.2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</row>
    <row r="249" spans="1:31" ht="12.5" x14ac:dyDescent="0.2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</row>
    <row r="250" spans="1:31" ht="12.5" x14ac:dyDescent="0.2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</row>
    <row r="251" spans="1:31" ht="12.5" x14ac:dyDescent="0.2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</row>
    <row r="252" spans="1:31" ht="12.5" x14ac:dyDescent="0.2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</row>
    <row r="253" spans="1:31" ht="12.5" x14ac:dyDescent="0.2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</row>
    <row r="254" spans="1:31" ht="12.5" x14ac:dyDescent="0.2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</row>
    <row r="255" spans="1:31" ht="12.5" x14ac:dyDescent="0.2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</row>
    <row r="256" spans="1:31" ht="12.5" x14ac:dyDescent="0.2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</row>
    <row r="257" spans="1:31" ht="12.5" x14ac:dyDescent="0.2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</row>
    <row r="258" spans="1:31" ht="12.5" x14ac:dyDescent="0.2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</row>
    <row r="259" spans="1:31" ht="12.5" x14ac:dyDescent="0.2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</row>
    <row r="260" spans="1:31" ht="12.5" x14ac:dyDescent="0.2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</row>
    <row r="261" spans="1:31" ht="12.5" x14ac:dyDescent="0.2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</row>
    <row r="262" spans="1:31" ht="12.5" x14ac:dyDescent="0.2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</row>
    <row r="263" spans="1:31" ht="12.5" x14ac:dyDescent="0.2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</row>
    <row r="264" spans="1:31" ht="12.5" x14ac:dyDescent="0.2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</row>
    <row r="265" spans="1:31" ht="12.5" x14ac:dyDescent="0.2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</row>
    <row r="266" spans="1:31" ht="12.5" x14ac:dyDescent="0.2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</row>
    <row r="267" spans="1:31" ht="12.5" x14ac:dyDescent="0.2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</row>
    <row r="268" spans="1:31" ht="12.5" x14ac:dyDescent="0.2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</row>
    <row r="269" spans="1:31" ht="12.5" x14ac:dyDescent="0.2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</row>
    <row r="270" spans="1:31" ht="12.5" x14ac:dyDescent="0.2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</row>
    <row r="271" spans="1:31" ht="12.5" x14ac:dyDescent="0.2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</row>
    <row r="272" spans="1:31" ht="12.5" x14ac:dyDescent="0.2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</row>
    <row r="273" spans="1:31" ht="12.5" x14ac:dyDescent="0.2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</row>
    <row r="274" spans="1:31" ht="12.5" x14ac:dyDescent="0.2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</row>
    <row r="275" spans="1:31" ht="12.5" x14ac:dyDescent="0.2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</row>
    <row r="276" spans="1:31" ht="12.5" x14ac:dyDescent="0.2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</row>
    <row r="277" spans="1:31" ht="12.5" x14ac:dyDescent="0.2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</row>
    <row r="278" spans="1:31" ht="12.5" x14ac:dyDescent="0.2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</row>
    <row r="279" spans="1:31" ht="12.5" x14ac:dyDescent="0.2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</row>
    <row r="280" spans="1:31" ht="12.5" x14ac:dyDescent="0.2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</row>
    <row r="281" spans="1:31" ht="12.5" x14ac:dyDescent="0.2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</row>
    <row r="282" spans="1:31" ht="12.5" x14ac:dyDescent="0.2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</row>
    <row r="283" spans="1:31" ht="12.5" x14ac:dyDescent="0.2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</row>
    <row r="284" spans="1:31" ht="12.5" x14ac:dyDescent="0.2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</row>
    <row r="285" spans="1:31" ht="12.5" x14ac:dyDescent="0.2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</row>
    <row r="286" spans="1:31" ht="12.5" x14ac:dyDescent="0.2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</row>
    <row r="287" spans="1:31" ht="12.5" x14ac:dyDescent="0.2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</row>
    <row r="288" spans="1:31" ht="12.5" x14ac:dyDescent="0.2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</row>
    <row r="289" spans="1:31" ht="12.5" x14ac:dyDescent="0.2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</row>
    <row r="290" spans="1:31" ht="12.5" x14ac:dyDescent="0.2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</row>
    <row r="291" spans="1:31" ht="12.5" x14ac:dyDescent="0.2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</row>
    <row r="292" spans="1:31" ht="12.5" x14ac:dyDescent="0.2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</row>
    <row r="293" spans="1:31" ht="12.5" x14ac:dyDescent="0.2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</row>
    <row r="294" spans="1:31" ht="12.5" x14ac:dyDescent="0.2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</row>
    <row r="295" spans="1:31" ht="12.5" x14ac:dyDescent="0.2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</row>
    <row r="296" spans="1:31" ht="12.5" x14ac:dyDescent="0.2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</row>
    <row r="297" spans="1:31" ht="12.5" x14ac:dyDescent="0.2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</row>
    <row r="298" spans="1:31" ht="12.5" x14ac:dyDescent="0.2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</row>
    <row r="299" spans="1:31" ht="12.5" x14ac:dyDescent="0.2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</row>
    <row r="300" spans="1:31" ht="12.5" x14ac:dyDescent="0.2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</row>
    <row r="301" spans="1:31" ht="12.5" x14ac:dyDescent="0.2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</row>
    <row r="302" spans="1:31" ht="12.5" x14ac:dyDescent="0.2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</row>
    <row r="303" spans="1:31" ht="12.5" x14ac:dyDescent="0.2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</row>
    <row r="304" spans="1:31" ht="12.5" x14ac:dyDescent="0.2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</row>
    <row r="305" spans="1:31" ht="12.5" x14ac:dyDescent="0.2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</row>
    <row r="306" spans="1:31" ht="12.5" x14ac:dyDescent="0.2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</row>
    <row r="307" spans="1:31" ht="12.5" x14ac:dyDescent="0.2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</row>
    <row r="308" spans="1:31" ht="12.5" x14ac:dyDescent="0.2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</row>
    <row r="309" spans="1:31" ht="12.5" x14ac:dyDescent="0.2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</row>
    <row r="310" spans="1:31" ht="12.5" x14ac:dyDescent="0.2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</row>
    <row r="311" spans="1:31" ht="12.5" x14ac:dyDescent="0.2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</row>
    <row r="312" spans="1:31" ht="12.5" x14ac:dyDescent="0.2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</row>
    <row r="313" spans="1:31" ht="12.5" x14ac:dyDescent="0.2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</row>
    <row r="314" spans="1:31" ht="12.5" x14ac:dyDescent="0.2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</row>
    <row r="315" spans="1:31" ht="12.5" x14ac:dyDescent="0.2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</row>
    <row r="316" spans="1:31" ht="12.5" x14ac:dyDescent="0.2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</row>
    <row r="317" spans="1:31" ht="12.5" x14ac:dyDescent="0.2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</row>
    <row r="318" spans="1:31" ht="12.5" x14ac:dyDescent="0.2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</row>
    <row r="319" spans="1:31" ht="12.5" x14ac:dyDescent="0.2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</row>
    <row r="320" spans="1:31" ht="12.5" x14ac:dyDescent="0.2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</row>
    <row r="321" spans="1:31" ht="12.5" x14ac:dyDescent="0.2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</row>
    <row r="322" spans="1:31" ht="12.5" x14ac:dyDescent="0.2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</row>
    <row r="323" spans="1:31" ht="12.5" x14ac:dyDescent="0.2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</row>
    <row r="324" spans="1:31" ht="12.5" x14ac:dyDescent="0.2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</row>
    <row r="325" spans="1:31" ht="12.5" x14ac:dyDescent="0.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</row>
    <row r="326" spans="1:31" ht="12.5" x14ac:dyDescent="0.2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</row>
    <row r="327" spans="1:31" ht="12.5" x14ac:dyDescent="0.2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</row>
    <row r="328" spans="1:31" ht="12.5" x14ac:dyDescent="0.2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</row>
    <row r="329" spans="1:31" ht="12.5" x14ac:dyDescent="0.2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</row>
    <row r="330" spans="1:31" ht="12.5" x14ac:dyDescent="0.2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</row>
    <row r="331" spans="1:31" ht="12.5" x14ac:dyDescent="0.2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</row>
    <row r="332" spans="1:31" ht="12.5" x14ac:dyDescent="0.2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</row>
    <row r="333" spans="1:31" ht="12.5" x14ac:dyDescent="0.2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</row>
    <row r="334" spans="1:31" ht="12.5" x14ac:dyDescent="0.2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</row>
    <row r="335" spans="1:31" ht="12.5" x14ac:dyDescent="0.2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</row>
    <row r="336" spans="1:31" ht="12.5" x14ac:dyDescent="0.2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</row>
    <row r="337" spans="1:31" ht="12.5" x14ac:dyDescent="0.2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</row>
    <row r="338" spans="1:31" ht="12.5" x14ac:dyDescent="0.2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</row>
    <row r="339" spans="1:31" ht="12.5" x14ac:dyDescent="0.2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</row>
    <row r="340" spans="1:31" ht="12.5" x14ac:dyDescent="0.2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</row>
    <row r="341" spans="1:31" ht="12.5" x14ac:dyDescent="0.2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</row>
    <row r="342" spans="1:31" ht="12.5" x14ac:dyDescent="0.2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</row>
    <row r="343" spans="1:31" ht="12.5" x14ac:dyDescent="0.2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</row>
    <row r="344" spans="1:31" ht="12.5" x14ac:dyDescent="0.2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</row>
    <row r="345" spans="1:31" ht="12.5" x14ac:dyDescent="0.2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</row>
    <row r="346" spans="1:31" ht="12.5" x14ac:dyDescent="0.2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</row>
    <row r="347" spans="1:31" ht="12.5" x14ac:dyDescent="0.2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</row>
    <row r="348" spans="1:31" ht="12.5" x14ac:dyDescent="0.2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</row>
    <row r="349" spans="1:31" ht="12.5" x14ac:dyDescent="0.2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</row>
    <row r="350" spans="1:31" ht="12.5" x14ac:dyDescent="0.2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</row>
    <row r="351" spans="1:31" ht="12.5" x14ac:dyDescent="0.2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</row>
    <row r="352" spans="1:31" ht="12.5" x14ac:dyDescent="0.2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</row>
    <row r="353" spans="1:31" ht="12.5" x14ac:dyDescent="0.2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</row>
    <row r="354" spans="1:31" ht="12.5" x14ac:dyDescent="0.2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</row>
    <row r="355" spans="1:31" ht="12.5" x14ac:dyDescent="0.2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</row>
    <row r="356" spans="1:31" ht="12.5" x14ac:dyDescent="0.2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</row>
    <row r="357" spans="1:31" ht="12.5" x14ac:dyDescent="0.2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</row>
    <row r="358" spans="1:31" ht="12.5" x14ac:dyDescent="0.2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</row>
    <row r="359" spans="1:31" ht="12.5" x14ac:dyDescent="0.2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</row>
    <row r="360" spans="1:31" ht="12.5" x14ac:dyDescent="0.2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</row>
    <row r="361" spans="1:31" ht="12.5" x14ac:dyDescent="0.2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</row>
    <row r="362" spans="1:31" ht="12.5" x14ac:dyDescent="0.2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</row>
    <row r="363" spans="1:31" ht="12.5" x14ac:dyDescent="0.2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</row>
    <row r="364" spans="1:31" ht="12.5" x14ac:dyDescent="0.2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</row>
    <row r="365" spans="1:31" ht="12.5" x14ac:dyDescent="0.2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</row>
    <row r="366" spans="1:31" ht="12.5" x14ac:dyDescent="0.2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</row>
    <row r="367" spans="1:31" ht="12.5" x14ac:dyDescent="0.2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</row>
    <row r="368" spans="1:31" ht="12.5" x14ac:dyDescent="0.2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</row>
    <row r="369" spans="1:31" ht="12.5" x14ac:dyDescent="0.2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</row>
    <row r="370" spans="1:31" ht="12.5" x14ac:dyDescent="0.2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</row>
    <row r="371" spans="1:31" ht="12.5" x14ac:dyDescent="0.2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</row>
    <row r="372" spans="1:31" ht="12.5" x14ac:dyDescent="0.2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</row>
    <row r="373" spans="1:31" ht="12.5" x14ac:dyDescent="0.2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</row>
    <row r="374" spans="1:31" ht="12.5" x14ac:dyDescent="0.2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</row>
    <row r="375" spans="1:31" ht="12.5" x14ac:dyDescent="0.2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</row>
    <row r="376" spans="1:31" ht="12.5" x14ac:dyDescent="0.2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</row>
    <row r="377" spans="1:31" ht="12.5" x14ac:dyDescent="0.2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</row>
    <row r="378" spans="1:31" ht="12.5" x14ac:dyDescent="0.2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</row>
    <row r="379" spans="1:31" ht="12.5" x14ac:dyDescent="0.2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</row>
    <row r="380" spans="1:31" ht="12.5" x14ac:dyDescent="0.2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</row>
    <row r="381" spans="1:31" ht="12.5" x14ac:dyDescent="0.2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</row>
    <row r="382" spans="1:31" ht="12.5" x14ac:dyDescent="0.2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</row>
    <row r="383" spans="1:31" ht="12.5" x14ac:dyDescent="0.2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</row>
    <row r="384" spans="1:31" ht="12.5" x14ac:dyDescent="0.2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</row>
    <row r="385" spans="1:31" ht="12.5" x14ac:dyDescent="0.2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</row>
    <row r="386" spans="1:31" ht="12.5" x14ac:dyDescent="0.2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</row>
    <row r="387" spans="1:31" ht="12.5" x14ac:dyDescent="0.2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</row>
    <row r="388" spans="1:31" ht="12.5" x14ac:dyDescent="0.2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</row>
    <row r="389" spans="1:31" ht="12.5" x14ac:dyDescent="0.2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</row>
    <row r="390" spans="1:31" ht="12.5" x14ac:dyDescent="0.2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</row>
    <row r="391" spans="1:31" ht="12.5" x14ac:dyDescent="0.2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</row>
    <row r="392" spans="1:31" ht="12.5" x14ac:dyDescent="0.2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</row>
    <row r="393" spans="1:31" ht="12.5" x14ac:dyDescent="0.2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</row>
    <row r="394" spans="1:31" ht="12.5" x14ac:dyDescent="0.2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</row>
    <row r="395" spans="1:31" ht="12.5" x14ac:dyDescent="0.2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</row>
    <row r="396" spans="1:31" ht="12.5" x14ac:dyDescent="0.2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</row>
    <row r="397" spans="1:31" ht="12.5" x14ac:dyDescent="0.2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</row>
    <row r="398" spans="1:31" ht="12.5" x14ac:dyDescent="0.2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</row>
    <row r="399" spans="1:31" ht="12.5" x14ac:dyDescent="0.2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</row>
    <row r="400" spans="1:31" ht="12.5" x14ac:dyDescent="0.2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</row>
    <row r="401" spans="1:31" ht="12.5" x14ac:dyDescent="0.2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</row>
    <row r="402" spans="1:31" ht="12.5" x14ac:dyDescent="0.2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</row>
    <row r="403" spans="1:31" ht="12.5" x14ac:dyDescent="0.2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</row>
    <row r="404" spans="1:31" ht="12.5" x14ac:dyDescent="0.2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</row>
    <row r="405" spans="1:31" ht="12.5" x14ac:dyDescent="0.2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</row>
    <row r="406" spans="1:31" ht="12.5" x14ac:dyDescent="0.2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</row>
    <row r="407" spans="1:31" ht="12.5" x14ac:dyDescent="0.2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</row>
    <row r="408" spans="1:31" ht="12.5" x14ac:dyDescent="0.2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</row>
    <row r="409" spans="1:31" ht="12.5" x14ac:dyDescent="0.2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</row>
    <row r="410" spans="1:31" ht="12.5" x14ac:dyDescent="0.2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</row>
    <row r="411" spans="1:31" ht="12.5" x14ac:dyDescent="0.2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</row>
    <row r="412" spans="1:31" ht="12.5" x14ac:dyDescent="0.2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</row>
    <row r="413" spans="1:31" ht="12.5" x14ac:dyDescent="0.2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</row>
    <row r="414" spans="1:31" ht="12.5" x14ac:dyDescent="0.2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</row>
    <row r="415" spans="1:31" ht="12.5" x14ac:dyDescent="0.2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</row>
    <row r="416" spans="1:31" ht="12.5" x14ac:dyDescent="0.2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</row>
    <row r="417" spans="1:31" ht="12.5" x14ac:dyDescent="0.2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</row>
    <row r="418" spans="1:31" ht="12.5" x14ac:dyDescent="0.2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</row>
    <row r="419" spans="1:31" ht="12.5" x14ac:dyDescent="0.2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</row>
    <row r="420" spans="1:31" ht="12.5" x14ac:dyDescent="0.2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</row>
    <row r="421" spans="1:31" ht="12.5" x14ac:dyDescent="0.2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</row>
    <row r="422" spans="1:31" ht="12.5" x14ac:dyDescent="0.2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</row>
    <row r="423" spans="1:31" ht="12.5" x14ac:dyDescent="0.2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</row>
    <row r="424" spans="1:31" ht="12.5" x14ac:dyDescent="0.2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</row>
    <row r="425" spans="1:31" ht="12.5" x14ac:dyDescent="0.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</row>
    <row r="426" spans="1:31" ht="12.5" x14ac:dyDescent="0.2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</row>
    <row r="427" spans="1:31" ht="12.5" x14ac:dyDescent="0.2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</row>
    <row r="428" spans="1:31" ht="12.5" x14ac:dyDescent="0.2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</row>
    <row r="429" spans="1:31" ht="12.5" x14ac:dyDescent="0.2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</row>
    <row r="430" spans="1:31" ht="12.5" x14ac:dyDescent="0.2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</row>
    <row r="431" spans="1:31" ht="12.5" x14ac:dyDescent="0.2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</row>
    <row r="432" spans="1:31" ht="12.5" x14ac:dyDescent="0.2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</row>
    <row r="433" spans="1:31" ht="12.5" x14ac:dyDescent="0.2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</row>
    <row r="434" spans="1:31" ht="12.5" x14ac:dyDescent="0.2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</row>
    <row r="435" spans="1:31" ht="12.5" x14ac:dyDescent="0.2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</row>
    <row r="436" spans="1:31" ht="12.5" x14ac:dyDescent="0.2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</row>
    <row r="437" spans="1:31" ht="12.5" x14ac:dyDescent="0.2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</row>
    <row r="438" spans="1:31" ht="12.5" x14ac:dyDescent="0.2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</row>
    <row r="439" spans="1:31" ht="12.5" x14ac:dyDescent="0.2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</row>
    <row r="440" spans="1:31" ht="12.5" x14ac:dyDescent="0.2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</row>
    <row r="441" spans="1:31" ht="12.5" x14ac:dyDescent="0.2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</row>
    <row r="442" spans="1:31" ht="12.5" x14ac:dyDescent="0.2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</row>
    <row r="443" spans="1:31" ht="12.5" x14ac:dyDescent="0.2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</row>
    <row r="444" spans="1:31" ht="12.5" x14ac:dyDescent="0.2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</row>
    <row r="445" spans="1:31" ht="12.5" x14ac:dyDescent="0.2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</row>
    <row r="446" spans="1:31" ht="12.5" x14ac:dyDescent="0.2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</row>
    <row r="447" spans="1:31" ht="12.5" x14ac:dyDescent="0.2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</row>
    <row r="448" spans="1:31" ht="12.5" x14ac:dyDescent="0.2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</row>
    <row r="449" spans="1:31" ht="12.5" x14ac:dyDescent="0.2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</row>
    <row r="450" spans="1:31" ht="12.5" x14ac:dyDescent="0.2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</row>
    <row r="451" spans="1:31" ht="12.5" x14ac:dyDescent="0.2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</row>
    <row r="452" spans="1:31" ht="12.5" x14ac:dyDescent="0.2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</row>
    <row r="453" spans="1:31" ht="12.5" x14ac:dyDescent="0.2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</row>
    <row r="454" spans="1:31" ht="12.5" x14ac:dyDescent="0.2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</row>
    <row r="455" spans="1:31" ht="12.5" x14ac:dyDescent="0.2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</row>
    <row r="456" spans="1:31" ht="12.5" x14ac:dyDescent="0.2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</row>
    <row r="457" spans="1:31" ht="12.5" x14ac:dyDescent="0.2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</row>
    <row r="458" spans="1:31" ht="12.5" x14ac:dyDescent="0.2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</row>
    <row r="459" spans="1:31" ht="12.5" x14ac:dyDescent="0.2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</row>
    <row r="460" spans="1:31" ht="12.5" x14ac:dyDescent="0.2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</row>
    <row r="461" spans="1:31" ht="12.5" x14ac:dyDescent="0.2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</row>
    <row r="462" spans="1:31" ht="12.5" x14ac:dyDescent="0.2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</row>
    <row r="463" spans="1:31" ht="12.5" x14ac:dyDescent="0.2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</row>
    <row r="464" spans="1:31" ht="12.5" x14ac:dyDescent="0.2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</row>
    <row r="465" spans="1:31" ht="12.5" x14ac:dyDescent="0.2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</row>
    <row r="466" spans="1:31" ht="12.5" x14ac:dyDescent="0.2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</row>
    <row r="467" spans="1:31" ht="12.5" x14ac:dyDescent="0.2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</row>
    <row r="468" spans="1:31" ht="12.5" x14ac:dyDescent="0.2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</row>
    <row r="469" spans="1:31" ht="12.5" x14ac:dyDescent="0.2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</row>
    <row r="470" spans="1:31" ht="12.5" x14ac:dyDescent="0.2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</row>
    <row r="471" spans="1:31" ht="12.5" x14ac:dyDescent="0.2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</row>
    <row r="472" spans="1:31" ht="12.5" x14ac:dyDescent="0.2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</row>
    <row r="473" spans="1:31" ht="12.5" x14ac:dyDescent="0.2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</row>
    <row r="474" spans="1:31" ht="12.5" x14ac:dyDescent="0.2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</row>
    <row r="475" spans="1:31" ht="12.5" x14ac:dyDescent="0.2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</row>
    <row r="476" spans="1:31" ht="12.5" x14ac:dyDescent="0.2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</row>
    <row r="477" spans="1:31" ht="12.5" x14ac:dyDescent="0.2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</row>
    <row r="478" spans="1:31" ht="12.5" x14ac:dyDescent="0.2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</row>
    <row r="479" spans="1:31" ht="12.5" x14ac:dyDescent="0.2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</row>
    <row r="480" spans="1:31" ht="12.5" x14ac:dyDescent="0.2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</row>
    <row r="481" spans="1:31" ht="12.5" x14ac:dyDescent="0.2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</row>
    <row r="482" spans="1:31" ht="12.5" x14ac:dyDescent="0.2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</row>
    <row r="483" spans="1:31" ht="12.5" x14ac:dyDescent="0.2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</row>
    <row r="484" spans="1:31" ht="12.5" x14ac:dyDescent="0.2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</row>
    <row r="485" spans="1:31" ht="12.5" x14ac:dyDescent="0.2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</row>
    <row r="486" spans="1:31" ht="12.5" x14ac:dyDescent="0.2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</row>
    <row r="487" spans="1:31" ht="12.5" x14ac:dyDescent="0.2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</row>
    <row r="488" spans="1:31" ht="12.5" x14ac:dyDescent="0.2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</row>
    <row r="489" spans="1:31" ht="12.5" x14ac:dyDescent="0.2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</row>
    <row r="490" spans="1:31" ht="12.5" x14ac:dyDescent="0.2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</row>
    <row r="491" spans="1:31" ht="12.5" x14ac:dyDescent="0.2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</row>
    <row r="492" spans="1:31" ht="12.5" x14ac:dyDescent="0.2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</row>
    <row r="493" spans="1:31" ht="12.5" x14ac:dyDescent="0.2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</row>
    <row r="494" spans="1:31" ht="12.5" x14ac:dyDescent="0.2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</row>
    <row r="495" spans="1:31" ht="12.5" x14ac:dyDescent="0.2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</row>
    <row r="496" spans="1:31" ht="12.5" x14ac:dyDescent="0.2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</row>
    <row r="497" spans="1:31" ht="12.5" x14ac:dyDescent="0.2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</row>
    <row r="498" spans="1:31" ht="12.5" x14ac:dyDescent="0.2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</row>
    <row r="499" spans="1:31" ht="12.5" x14ac:dyDescent="0.2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</row>
    <row r="500" spans="1:31" ht="12.5" x14ac:dyDescent="0.2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</row>
    <row r="501" spans="1:31" ht="12.5" x14ac:dyDescent="0.2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</row>
    <row r="502" spans="1:31" ht="12.5" x14ac:dyDescent="0.2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</row>
    <row r="503" spans="1:31" ht="12.5" x14ac:dyDescent="0.2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</row>
    <row r="504" spans="1:31" ht="12.5" x14ac:dyDescent="0.2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</row>
    <row r="505" spans="1:31" ht="12.5" x14ac:dyDescent="0.2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</row>
    <row r="506" spans="1:31" ht="12.5" x14ac:dyDescent="0.2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</row>
    <row r="507" spans="1:31" ht="12.5" x14ac:dyDescent="0.2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</row>
    <row r="508" spans="1:31" ht="12.5" x14ac:dyDescent="0.2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</row>
    <row r="509" spans="1:31" ht="12.5" x14ac:dyDescent="0.2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</row>
    <row r="510" spans="1:31" ht="12.5" x14ac:dyDescent="0.2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</row>
    <row r="511" spans="1:31" ht="12.5" x14ac:dyDescent="0.2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</row>
    <row r="512" spans="1:31" ht="12.5" x14ac:dyDescent="0.2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</row>
    <row r="513" spans="1:31" ht="12.5" x14ac:dyDescent="0.2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</row>
    <row r="514" spans="1:31" ht="12.5" x14ac:dyDescent="0.2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</row>
    <row r="515" spans="1:31" ht="12.5" x14ac:dyDescent="0.2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</row>
    <row r="516" spans="1:31" ht="12.5" x14ac:dyDescent="0.2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</row>
    <row r="517" spans="1:31" ht="12.5" x14ac:dyDescent="0.2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</row>
    <row r="518" spans="1:31" ht="12.5" x14ac:dyDescent="0.2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</row>
    <row r="519" spans="1:31" ht="12.5" x14ac:dyDescent="0.2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</row>
    <row r="520" spans="1:31" ht="12.5" x14ac:dyDescent="0.2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</row>
    <row r="521" spans="1:31" ht="12.5" x14ac:dyDescent="0.2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</row>
    <row r="522" spans="1:31" ht="12.5" x14ac:dyDescent="0.2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</row>
    <row r="523" spans="1:31" ht="12.5" x14ac:dyDescent="0.2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</row>
    <row r="524" spans="1:31" ht="12.5" x14ac:dyDescent="0.2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</row>
    <row r="525" spans="1:31" ht="12.5" x14ac:dyDescent="0.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</row>
    <row r="526" spans="1:31" ht="12.5" x14ac:dyDescent="0.2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</row>
    <row r="527" spans="1:31" ht="12.5" x14ac:dyDescent="0.2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</row>
    <row r="528" spans="1:31" ht="12.5" x14ac:dyDescent="0.2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</row>
    <row r="529" spans="1:31" ht="12.5" x14ac:dyDescent="0.2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</row>
    <row r="530" spans="1:31" ht="12.5" x14ac:dyDescent="0.2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</row>
    <row r="531" spans="1:31" ht="12.5" x14ac:dyDescent="0.2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</row>
    <row r="532" spans="1:31" ht="12.5" x14ac:dyDescent="0.2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</row>
    <row r="533" spans="1:31" ht="12.5" x14ac:dyDescent="0.2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</row>
    <row r="534" spans="1:31" ht="12.5" x14ac:dyDescent="0.2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</row>
    <row r="535" spans="1:31" ht="12.5" x14ac:dyDescent="0.2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</row>
    <row r="536" spans="1:31" ht="12.5" x14ac:dyDescent="0.2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</row>
    <row r="537" spans="1:31" ht="12.5" x14ac:dyDescent="0.2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</row>
    <row r="538" spans="1:31" ht="12.5" x14ac:dyDescent="0.2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</row>
    <row r="539" spans="1:31" ht="12.5" x14ac:dyDescent="0.2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</row>
    <row r="540" spans="1:31" ht="12.5" x14ac:dyDescent="0.2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</row>
    <row r="541" spans="1:31" ht="12.5" x14ac:dyDescent="0.2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</row>
    <row r="542" spans="1:31" ht="12.5" x14ac:dyDescent="0.2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</row>
    <row r="543" spans="1:31" ht="12.5" x14ac:dyDescent="0.2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</row>
    <row r="544" spans="1:31" ht="12.5" x14ac:dyDescent="0.2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</row>
    <row r="545" spans="1:31" ht="12.5" x14ac:dyDescent="0.2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</row>
    <row r="546" spans="1:31" ht="12.5" x14ac:dyDescent="0.2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</row>
    <row r="547" spans="1:31" ht="12.5" x14ac:dyDescent="0.2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</row>
    <row r="548" spans="1:31" ht="12.5" x14ac:dyDescent="0.2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</row>
    <row r="549" spans="1:31" ht="12.5" x14ac:dyDescent="0.2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</row>
    <row r="550" spans="1:31" ht="12.5" x14ac:dyDescent="0.2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</row>
    <row r="551" spans="1:31" ht="12.5" x14ac:dyDescent="0.2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</row>
    <row r="552" spans="1:31" ht="12.5" x14ac:dyDescent="0.2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</row>
    <row r="553" spans="1:31" ht="12.5" x14ac:dyDescent="0.2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</row>
    <row r="554" spans="1:31" ht="12.5" x14ac:dyDescent="0.2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</row>
    <row r="555" spans="1:31" ht="12.5" x14ac:dyDescent="0.2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</row>
    <row r="556" spans="1:31" ht="12.5" x14ac:dyDescent="0.2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</row>
    <row r="557" spans="1:31" ht="12.5" x14ac:dyDescent="0.2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</row>
    <row r="558" spans="1:31" ht="12.5" x14ac:dyDescent="0.2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</row>
    <row r="559" spans="1:31" ht="12.5" x14ac:dyDescent="0.2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</row>
    <row r="560" spans="1:31" ht="12.5" x14ac:dyDescent="0.2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</row>
    <row r="561" spans="1:31" ht="12.5" x14ac:dyDescent="0.2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</row>
    <row r="562" spans="1:31" ht="12.5" x14ac:dyDescent="0.2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</row>
    <row r="563" spans="1:31" ht="12.5" x14ac:dyDescent="0.2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</row>
    <row r="564" spans="1:31" ht="12.5" x14ac:dyDescent="0.2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</row>
    <row r="565" spans="1:31" ht="12.5" x14ac:dyDescent="0.2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</row>
    <row r="566" spans="1:31" ht="12.5" x14ac:dyDescent="0.2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</row>
    <row r="567" spans="1:31" ht="12.5" x14ac:dyDescent="0.2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</row>
    <row r="568" spans="1:31" ht="12.5" x14ac:dyDescent="0.2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</row>
    <row r="569" spans="1:31" ht="12.5" x14ac:dyDescent="0.2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</row>
    <row r="570" spans="1:31" ht="12.5" x14ac:dyDescent="0.2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</row>
    <row r="571" spans="1:31" ht="12.5" x14ac:dyDescent="0.2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</row>
    <row r="572" spans="1:31" ht="12.5" x14ac:dyDescent="0.2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</row>
    <row r="573" spans="1:31" ht="12.5" x14ac:dyDescent="0.2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</row>
    <row r="574" spans="1:31" ht="12.5" x14ac:dyDescent="0.2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</row>
    <row r="575" spans="1:31" ht="12.5" x14ac:dyDescent="0.2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</row>
    <row r="576" spans="1:31" ht="12.5" x14ac:dyDescent="0.2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</row>
    <row r="577" spans="1:31" ht="12.5" x14ac:dyDescent="0.2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</row>
    <row r="578" spans="1:31" ht="12.5" x14ac:dyDescent="0.2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</row>
    <row r="579" spans="1:31" ht="12.5" x14ac:dyDescent="0.2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</row>
    <row r="580" spans="1:31" ht="12.5" x14ac:dyDescent="0.2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</row>
    <row r="581" spans="1:31" ht="12.5" x14ac:dyDescent="0.2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</row>
    <row r="582" spans="1:31" ht="12.5" x14ac:dyDescent="0.2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</row>
    <row r="583" spans="1:31" ht="12.5" x14ac:dyDescent="0.2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</row>
    <row r="584" spans="1:31" ht="12.5" x14ac:dyDescent="0.2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</row>
    <row r="585" spans="1:31" ht="12.5" x14ac:dyDescent="0.2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</row>
    <row r="586" spans="1:31" ht="12.5" x14ac:dyDescent="0.2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</row>
    <row r="587" spans="1:31" ht="12.5" x14ac:dyDescent="0.2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</row>
    <row r="588" spans="1:31" ht="12.5" x14ac:dyDescent="0.2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</row>
    <row r="589" spans="1:31" ht="12.5" x14ac:dyDescent="0.2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</row>
    <row r="590" spans="1:31" ht="12.5" x14ac:dyDescent="0.2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</row>
    <row r="591" spans="1:31" ht="12.5" x14ac:dyDescent="0.2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</row>
    <row r="592" spans="1:31" ht="12.5" x14ac:dyDescent="0.2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</row>
    <row r="593" spans="1:31" ht="12.5" x14ac:dyDescent="0.2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</row>
    <row r="594" spans="1:31" ht="12.5" x14ac:dyDescent="0.2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</row>
    <row r="595" spans="1:31" ht="12.5" x14ac:dyDescent="0.2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</row>
    <row r="596" spans="1:31" ht="12.5" x14ac:dyDescent="0.2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</row>
    <row r="597" spans="1:31" ht="12.5" x14ac:dyDescent="0.2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</row>
    <row r="598" spans="1:31" ht="12.5" x14ac:dyDescent="0.2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</row>
    <row r="599" spans="1:31" ht="12.5" x14ac:dyDescent="0.2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</row>
    <row r="600" spans="1:31" ht="12.5" x14ac:dyDescent="0.2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</row>
    <row r="601" spans="1:31" ht="12.5" x14ac:dyDescent="0.2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</row>
    <row r="602" spans="1:31" ht="12.5" x14ac:dyDescent="0.2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</row>
    <row r="603" spans="1:31" ht="12.5" x14ac:dyDescent="0.2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</row>
    <row r="604" spans="1:31" ht="12.5" x14ac:dyDescent="0.2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</row>
    <row r="605" spans="1:31" ht="12.5" x14ac:dyDescent="0.2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</row>
    <row r="606" spans="1:31" ht="12.5" x14ac:dyDescent="0.2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</row>
    <row r="607" spans="1:31" ht="12.5" x14ac:dyDescent="0.2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</row>
    <row r="608" spans="1:31" ht="12.5" x14ac:dyDescent="0.2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</row>
    <row r="609" spans="1:31" ht="12.5" x14ac:dyDescent="0.2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</row>
    <row r="610" spans="1:31" ht="12.5" x14ac:dyDescent="0.2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</row>
    <row r="611" spans="1:31" ht="12.5" x14ac:dyDescent="0.2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</row>
    <row r="612" spans="1:31" ht="12.5" x14ac:dyDescent="0.2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</row>
    <row r="613" spans="1:31" ht="12.5" x14ac:dyDescent="0.2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</row>
    <row r="614" spans="1:31" ht="12.5" x14ac:dyDescent="0.2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</row>
    <row r="615" spans="1:31" ht="12.5" x14ac:dyDescent="0.2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</row>
    <row r="616" spans="1:31" ht="12.5" x14ac:dyDescent="0.2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</row>
    <row r="617" spans="1:31" ht="12.5" x14ac:dyDescent="0.2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</row>
    <row r="618" spans="1:31" ht="12.5" x14ac:dyDescent="0.2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</row>
    <row r="619" spans="1:31" ht="12.5" x14ac:dyDescent="0.2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</row>
    <row r="620" spans="1:31" ht="12.5" x14ac:dyDescent="0.2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</row>
    <row r="621" spans="1:31" ht="12.5" x14ac:dyDescent="0.2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</row>
    <row r="622" spans="1:31" ht="12.5" x14ac:dyDescent="0.2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</row>
    <row r="623" spans="1:31" ht="12.5" x14ac:dyDescent="0.2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</row>
    <row r="624" spans="1:31" ht="12.5" x14ac:dyDescent="0.2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</row>
    <row r="625" spans="1:31" ht="12.5" x14ac:dyDescent="0.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</row>
    <row r="626" spans="1:31" ht="12.5" x14ac:dyDescent="0.2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</row>
    <row r="627" spans="1:31" ht="12.5" x14ac:dyDescent="0.2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</row>
    <row r="628" spans="1:31" ht="12.5" x14ac:dyDescent="0.2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</row>
    <row r="629" spans="1:31" ht="12.5" x14ac:dyDescent="0.2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</row>
    <row r="630" spans="1:31" ht="12.5" x14ac:dyDescent="0.2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</row>
    <row r="631" spans="1:31" ht="12.5" x14ac:dyDescent="0.2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</row>
    <row r="632" spans="1:31" ht="12.5" x14ac:dyDescent="0.2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</row>
    <row r="633" spans="1:31" ht="12.5" x14ac:dyDescent="0.2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</row>
    <row r="634" spans="1:31" ht="12.5" x14ac:dyDescent="0.2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</row>
    <row r="635" spans="1:31" ht="12.5" x14ac:dyDescent="0.2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</row>
    <row r="636" spans="1:31" ht="12.5" x14ac:dyDescent="0.2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</row>
    <row r="637" spans="1:31" ht="12.5" x14ac:dyDescent="0.2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</row>
    <row r="638" spans="1:31" ht="12.5" x14ac:dyDescent="0.2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</row>
    <row r="639" spans="1:31" ht="12.5" x14ac:dyDescent="0.2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</row>
    <row r="640" spans="1:31" ht="12.5" x14ac:dyDescent="0.2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</row>
    <row r="641" spans="1:31" ht="12.5" x14ac:dyDescent="0.2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</row>
    <row r="642" spans="1:31" ht="12.5" x14ac:dyDescent="0.2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</row>
    <row r="643" spans="1:31" ht="12.5" x14ac:dyDescent="0.2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</row>
    <row r="644" spans="1:31" ht="12.5" x14ac:dyDescent="0.2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</row>
    <row r="645" spans="1:31" ht="12.5" x14ac:dyDescent="0.2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</row>
    <row r="646" spans="1:31" ht="12.5" x14ac:dyDescent="0.2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</row>
    <row r="647" spans="1:31" ht="12.5" x14ac:dyDescent="0.2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</row>
    <row r="648" spans="1:31" ht="12.5" x14ac:dyDescent="0.2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</row>
    <row r="649" spans="1:31" ht="12.5" x14ac:dyDescent="0.2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</row>
    <row r="650" spans="1:31" ht="12.5" x14ac:dyDescent="0.2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</row>
    <row r="651" spans="1:31" ht="12.5" x14ac:dyDescent="0.2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</row>
    <row r="652" spans="1:31" ht="12.5" x14ac:dyDescent="0.2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</row>
    <row r="653" spans="1:31" ht="12.5" x14ac:dyDescent="0.2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</row>
    <row r="654" spans="1:31" ht="12.5" x14ac:dyDescent="0.2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</row>
    <row r="655" spans="1:31" ht="12.5" x14ac:dyDescent="0.2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</row>
    <row r="656" spans="1:31" ht="12.5" x14ac:dyDescent="0.2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</row>
    <row r="657" spans="1:31" ht="12.5" x14ac:dyDescent="0.2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</row>
    <row r="658" spans="1:31" ht="12.5" x14ac:dyDescent="0.2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</row>
    <row r="659" spans="1:31" ht="12.5" x14ac:dyDescent="0.2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</row>
    <row r="660" spans="1:31" ht="12.5" x14ac:dyDescent="0.2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</row>
    <row r="661" spans="1:31" ht="12.5" x14ac:dyDescent="0.2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</row>
    <row r="662" spans="1:31" ht="12.5" x14ac:dyDescent="0.2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</row>
    <row r="663" spans="1:31" ht="12.5" x14ac:dyDescent="0.2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</row>
    <row r="664" spans="1:31" ht="12.5" x14ac:dyDescent="0.2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</row>
    <row r="665" spans="1:31" ht="12.5" x14ac:dyDescent="0.2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</row>
    <row r="666" spans="1:31" ht="12.5" x14ac:dyDescent="0.2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</row>
    <row r="667" spans="1:31" ht="12.5" x14ac:dyDescent="0.2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</row>
    <row r="668" spans="1:31" ht="12.5" x14ac:dyDescent="0.2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</row>
    <row r="669" spans="1:31" ht="12.5" x14ac:dyDescent="0.2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</row>
    <row r="670" spans="1:31" ht="12.5" x14ac:dyDescent="0.2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</row>
    <row r="671" spans="1:31" ht="12.5" x14ac:dyDescent="0.2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</row>
    <row r="672" spans="1:31" ht="12.5" x14ac:dyDescent="0.2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</row>
    <row r="673" spans="1:31" ht="12.5" x14ac:dyDescent="0.2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</row>
    <row r="674" spans="1:31" ht="12.5" x14ac:dyDescent="0.2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</row>
    <row r="675" spans="1:31" ht="12.5" x14ac:dyDescent="0.2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</row>
    <row r="676" spans="1:31" ht="12.5" x14ac:dyDescent="0.2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</row>
    <row r="677" spans="1:31" ht="12.5" x14ac:dyDescent="0.2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</row>
    <row r="678" spans="1:31" ht="12.5" x14ac:dyDescent="0.2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</row>
    <row r="679" spans="1:31" ht="12.5" x14ac:dyDescent="0.2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</row>
    <row r="680" spans="1:31" ht="12.5" x14ac:dyDescent="0.2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</row>
    <row r="681" spans="1:31" ht="12.5" x14ac:dyDescent="0.2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</row>
    <row r="682" spans="1:31" ht="12.5" x14ac:dyDescent="0.2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</row>
    <row r="683" spans="1:31" ht="12.5" x14ac:dyDescent="0.2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</row>
    <row r="684" spans="1:31" ht="12.5" x14ac:dyDescent="0.2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</row>
    <row r="685" spans="1:31" ht="12.5" x14ac:dyDescent="0.2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</row>
    <row r="686" spans="1:31" ht="12.5" x14ac:dyDescent="0.2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</row>
    <row r="687" spans="1:31" ht="12.5" x14ac:dyDescent="0.2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</row>
    <row r="688" spans="1:31" ht="12.5" x14ac:dyDescent="0.2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</row>
    <row r="689" spans="1:31" ht="12.5" x14ac:dyDescent="0.2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</row>
    <row r="690" spans="1:31" ht="12.5" x14ac:dyDescent="0.2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</row>
    <row r="691" spans="1:31" ht="12.5" x14ac:dyDescent="0.2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</row>
    <row r="692" spans="1:31" ht="12.5" x14ac:dyDescent="0.2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</row>
    <row r="693" spans="1:31" ht="12.5" x14ac:dyDescent="0.2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</row>
    <row r="694" spans="1:31" ht="12.5" x14ac:dyDescent="0.2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</row>
    <row r="695" spans="1:31" ht="12.5" x14ac:dyDescent="0.2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</row>
    <row r="696" spans="1:31" ht="12.5" x14ac:dyDescent="0.2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</row>
    <row r="697" spans="1:31" ht="12.5" x14ac:dyDescent="0.2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</row>
    <row r="698" spans="1:31" ht="12.5" x14ac:dyDescent="0.2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</row>
    <row r="699" spans="1:31" ht="12.5" x14ac:dyDescent="0.2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</row>
    <row r="700" spans="1:31" ht="12.5" x14ac:dyDescent="0.2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</row>
    <row r="701" spans="1:31" ht="12.5" x14ac:dyDescent="0.2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</row>
    <row r="702" spans="1:31" ht="12.5" x14ac:dyDescent="0.2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</row>
    <row r="703" spans="1:31" ht="12.5" x14ac:dyDescent="0.2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</row>
    <row r="704" spans="1:31" ht="12.5" x14ac:dyDescent="0.2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</row>
    <row r="705" spans="1:31" ht="12.5" x14ac:dyDescent="0.2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</row>
    <row r="706" spans="1:31" ht="12.5" x14ac:dyDescent="0.2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</row>
    <row r="707" spans="1:31" ht="12.5" x14ac:dyDescent="0.2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</row>
    <row r="708" spans="1:31" ht="12.5" x14ac:dyDescent="0.2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</row>
    <row r="709" spans="1:31" ht="12.5" x14ac:dyDescent="0.2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</row>
    <row r="710" spans="1:31" ht="12.5" x14ac:dyDescent="0.2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</row>
    <row r="711" spans="1:31" ht="12.5" x14ac:dyDescent="0.2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</row>
    <row r="712" spans="1:31" ht="12.5" x14ac:dyDescent="0.2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</row>
    <row r="713" spans="1:31" ht="12.5" x14ac:dyDescent="0.2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</row>
    <row r="714" spans="1:31" ht="12.5" x14ac:dyDescent="0.2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</row>
    <row r="715" spans="1:31" ht="12.5" x14ac:dyDescent="0.2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</row>
    <row r="716" spans="1:31" ht="12.5" x14ac:dyDescent="0.2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</row>
    <row r="717" spans="1:31" ht="12.5" x14ac:dyDescent="0.2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</row>
    <row r="718" spans="1:31" ht="12.5" x14ac:dyDescent="0.2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</row>
    <row r="719" spans="1:31" ht="12.5" x14ac:dyDescent="0.2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</row>
    <row r="720" spans="1:31" ht="12.5" x14ac:dyDescent="0.2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</row>
    <row r="721" spans="1:31" ht="12.5" x14ac:dyDescent="0.2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</row>
    <row r="722" spans="1:31" ht="12.5" x14ac:dyDescent="0.2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</row>
    <row r="723" spans="1:31" ht="12.5" x14ac:dyDescent="0.2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</row>
    <row r="724" spans="1:31" ht="12.5" x14ac:dyDescent="0.2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</row>
    <row r="725" spans="1:31" ht="12.5" x14ac:dyDescent="0.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</row>
    <row r="726" spans="1:31" ht="12.5" x14ac:dyDescent="0.2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</row>
    <row r="727" spans="1:31" ht="12.5" x14ac:dyDescent="0.2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</row>
    <row r="728" spans="1:31" ht="12.5" x14ac:dyDescent="0.2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</row>
    <row r="729" spans="1:31" ht="12.5" x14ac:dyDescent="0.2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</row>
    <row r="730" spans="1:31" ht="12.5" x14ac:dyDescent="0.2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</row>
    <row r="731" spans="1:31" ht="12.5" x14ac:dyDescent="0.2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</row>
    <row r="732" spans="1:31" ht="12.5" x14ac:dyDescent="0.2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</row>
    <row r="733" spans="1:31" ht="12.5" x14ac:dyDescent="0.2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</row>
    <row r="734" spans="1:31" ht="12.5" x14ac:dyDescent="0.2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</row>
    <row r="735" spans="1:31" ht="12.5" x14ac:dyDescent="0.2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</row>
    <row r="736" spans="1:31" ht="12.5" x14ac:dyDescent="0.2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</row>
    <row r="737" spans="1:31" ht="12.5" x14ac:dyDescent="0.2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</row>
    <row r="738" spans="1:31" ht="12.5" x14ac:dyDescent="0.2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</row>
    <row r="739" spans="1:31" ht="12.5" x14ac:dyDescent="0.2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</row>
    <row r="740" spans="1:31" ht="12.5" x14ac:dyDescent="0.2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</row>
    <row r="741" spans="1:31" ht="12.5" x14ac:dyDescent="0.2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</row>
    <row r="742" spans="1:31" ht="12.5" x14ac:dyDescent="0.2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</row>
    <row r="743" spans="1:31" ht="12.5" x14ac:dyDescent="0.2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</row>
    <row r="744" spans="1:31" ht="12.5" x14ac:dyDescent="0.2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</row>
    <row r="745" spans="1:31" ht="12.5" x14ac:dyDescent="0.2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</row>
    <row r="746" spans="1:31" ht="12.5" x14ac:dyDescent="0.2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</row>
    <row r="747" spans="1:31" ht="12.5" x14ac:dyDescent="0.2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</row>
    <row r="748" spans="1:31" ht="12.5" x14ac:dyDescent="0.2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</row>
    <row r="749" spans="1:31" ht="12.5" x14ac:dyDescent="0.2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</row>
    <row r="750" spans="1:31" ht="12.5" x14ac:dyDescent="0.2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</row>
    <row r="751" spans="1:31" ht="12.5" x14ac:dyDescent="0.2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</row>
    <row r="752" spans="1:31" ht="12.5" x14ac:dyDescent="0.2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</row>
    <row r="753" spans="1:31" ht="12.5" x14ac:dyDescent="0.2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</row>
    <row r="754" spans="1:31" ht="12.5" x14ac:dyDescent="0.2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</row>
    <row r="755" spans="1:31" ht="12.5" x14ac:dyDescent="0.2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</row>
    <row r="756" spans="1:31" ht="12.5" x14ac:dyDescent="0.2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</row>
    <row r="757" spans="1:31" ht="12.5" x14ac:dyDescent="0.2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</row>
    <row r="758" spans="1:31" ht="12.5" x14ac:dyDescent="0.2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</row>
    <row r="759" spans="1:31" ht="12.5" x14ac:dyDescent="0.2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</row>
    <row r="760" spans="1:31" ht="12.5" x14ac:dyDescent="0.2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</row>
    <row r="761" spans="1:31" ht="12.5" x14ac:dyDescent="0.2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</row>
    <row r="762" spans="1:31" ht="12.5" x14ac:dyDescent="0.2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</row>
    <row r="763" spans="1:31" ht="12.5" x14ac:dyDescent="0.2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</row>
    <row r="764" spans="1:31" ht="12.5" x14ac:dyDescent="0.2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</row>
    <row r="765" spans="1:31" ht="12.5" x14ac:dyDescent="0.2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</row>
    <row r="766" spans="1:31" ht="12.5" x14ac:dyDescent="0.2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</row>
    <row r="767" spans="1:31" ht="12.5" x14ac:dyDescent="0.2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</row>
    <row r="768" spans="1:31" ht="12.5" x14ac:dyDescent="0.2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</row>
    <row r="769" spans="1:31" ht="12.5" x14ac:dyDescent="0.2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</row>
    <row r="770" spans="1:31" ht="12.5" x14ac:dyDescent="0.2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</row>
    <row r="771" spans="1:31" ht="12.5" x14ac:dyDescent="0.2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</row>
    <row r="772" spans="1:31" ht="12.5" x14ac:dyDescent="0.2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</row>
    <row r="773" spans="1:31" ht="12.5" x14ac:dyDescent="0.2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</row>
    <row r="774" spans="1:31" ht="12.5" x14ac:dyDescent="0.2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</row>
    <row r="775" spans="1:31" ht="12.5" x14ac:dyDescent="0.2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</row>
    <row r="776" spans="1:31" ht="12.5" x14ac:dyDescent="0.2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</row>
    <row r="777" spans="1:31" ht="12.5" x14ac:dyDescent="0.2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</row>
    <row r="778" spans="1:31" ht="12.5" x14ac:dyDescent="0.2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</row>
    <row r="779" spans="1:31" ht="12.5" x14ac:dyDescent="0.2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</row>
    <row r="780" spans="1:31" ht="12.5" x14ac:dyDescent="0.2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</row>
    <row r="781" spans="1:31" ht="12.5" x14ac:dyDescent="0.2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</row>
    <row r="782" spans="1:31" ht="12.5" x14ac:dyDescent="0.2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</row>
    <row r="783" spans="1:31" ht="12.5" x14ac:dyDescent="0.2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</row>
    <row r="784" spans="1:31" ht="12.5" x14ac:dyDescent="0.2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</row>
    <row r="785" spans="1:31" ht="12.5" x14ac:dyDescent="0.2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</row>
    <row r="786" spans="1:31" ht="12.5" x14ac:dyDescent="0.2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</row>
    <row r="787" spans="1:31" ht="12.5" x14ac:dyDescent="0.2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</row>
    <row r="788" spans="1:31" ht="12.5" x14ac:dyDescent="0.2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</row>
    <row r="789" spans="1:31" ht="12.5" x14ac:dyDescent="0.2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</row>
    <row r="790" spans="1:31" ht="12.5" x14ac:dyDescent="0.2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</row>
    <row r="791" spans="1:31" ht="12.5" x14ac:dyDescent="0.2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</row>
    <row r="792" spans="1:31" ht="12.5" x14ac:dyDescent="0.2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</row>
    <row r="793" spans="1:31" ht="12.5" x14ac:dyDescent="0.2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</row>
    <row r="794" spans="1:31" ht="12.5" x14ac:dyDescent="0.2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</row>
    <row r="795" spans="1:31" ht="12.5" x14ac:dyDescent="0.2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</row>
    <row r="796" spans="1:31" ht="12.5" x14ac:dyDescent="0.2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</row>
    <row r="797" spans="1:31" ht="12.5" x14ac:dyDescent="0.2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</row>
    <row r="798" spans="1:31" ht="12.5" x14ac:dyDescent="0.2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</row>
    <row r="799" spans="1:31" ht="12.5" x14ac:dyDescent="0.2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</row>
    <row r="800" spans="1:31" ht="12.5" x14ac:dyDescent="0.2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</row>
    <row r="801" spans="1:31" ht="12.5" x14ac:dyDescent="0.2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</row>
    <row r="802" spans="1:31" ht="12.5" x14ac:dyDescent="0.2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</row>
    <row r="803" spans="1:31" ht="12.5" x14ac:dyDescent="0.2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</row>
    <row r="804" spans="1:31" ht="12.5" x14ac:dyDescent="0.2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</row>
    <row r="805" spans="1:31" ht="12.5" x14ac:dyDescent="0.2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</row>
    <row r="806" spans="1:31" ht="12.5" x14ac:dyDescent="0.2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</row>
    <row r="807" spans="1:31" ht="12.5" x14ac:dyDescent="0.2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</row>
    <row r="808" spans="1:31" ht="12.5" x14ac:dyDescent="0.2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</row>
    <row r="809" spans="1:31" ht="12.5" x14ac:dyDescent="0.2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</row>
    <row r="810" spans="1:31" ht="12.5" x14ac:dyDescent="0.2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</row>
    <row r="811" spans="1:31" ht="12.5" x14ac:dyDescent="0.2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</row>
    <row r="812" spans="1:31" ht="12.5" x14ac:dyDescent="0.2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</row>
    <row r="813" spans="1:31" ht="12.5" x14ac:dyDescent="0.2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</row>
    <row r="814" spans="1:31" ht="12.5" x14ac:dyDescent="0.2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</row>
    <row r="815" spans="1:31" ht="12.5" x14ac:dyDescent="0.2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</row>
    <row r="816" spans="1:31" ht="12.5" x14ac:dyDescent="0.2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</row>
    <row r="817" spans="1:31" ht="12.5" x14ac:dyDescent="0.2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</row>
    <row r="818" spans="1:31" ht="12.5" x14ac:dyDescent="0.2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</row>
    <row r="819" spans="1:31" ht="12.5" x14ac:dyDescent="0.2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</row>
    <row r="820" spans="1:31" ht="12.5" x14ac:dyDescent="0.2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</row>
    <row r="821" spans="1:31" ht="12.5" x14ac:dyDescent="0.2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</row>
    <row r="822" spans="1:31" ht="12.5" x14ac:dyDescent="0.2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</row>
    <row r="823" spans="1:31" ht="12.5" x14ac:dyDescent="0.2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</row>
    <row r="824" spans="1:31" ht="12.5" x14ac:dyDescent="0.2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</row>
    <row r="825" spans="1:31" ht="12.5" x14ac:dyDescent="0.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</row>
    <row r="826" spans="1:31" ht="12.5" x14ac:dyDescent="0.2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</row>
    <row r="827" spans="1:31" ht="12.5" x14ac:dyDescent="0.2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</row>
    <row r="828" spans="1:31" ht="12.5" x14ac:dyDescent="0.2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</row>
    <row r="829" spans="1:31" ht="12.5" x14ac:dyDescent="0.2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</row>
    <row r="830" spans="1:31" ht="12.5" x14ac:dyDescent="0.2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</row>
    <row r="831" spans="1:31" ht="12.5" x14ac:dyDescent="0.2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</row>
    <row r="832" spans="1:31" ht="12.5" x14ac:dyDescent="0.2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</row>
    <row r="833" spans="1:31" ht="12.5" x14ac:dyDescent="0.2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</row>
    <row r="834" spans="1:31" ht="12.5" x14ac:dyDescent="0.2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</row>
    <row r="835" spans="1:31" ht="12.5" x14ac:dyDescent="0.2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</row>
    <row r="836" spans="1:31" ht="12.5" x14ac:dyDescent="0.2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</row>
    <row r="837" spans="1:31" ht="12.5" x14ac:dyDescent="0.2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</row>
    <row r="838" spans="1:31" ht="12.5" x14ac:dyDescent="0.2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</row>
    <row r="839" spans="1:31" ht="12.5" x14ac:dyDescent="0.2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</row>
    <row r="840" spans="1:31" ht="12.5" x14ac:dyDescent="0.2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</row>
    <row r="841" spans="1:31" ht="12.5" x14ac:dyDescent="0.2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</row>
    <row r="842" spans="1:31" ht="12.5" x14ac:dyDescent="0.2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</row>
    <row r="843" spans="1:31" ht="12.5" x14ac:dyDescent="0.2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</row>
    <row r="844" spans="1:31" ht="12.5" x14ac:dyDescent="0.2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</row>
    <row r="845" spans="1:31" ht="12.5" x14ac:dyDescent="0.2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</row>
    <row r="846" spans="1:31" ht="12.5" x14ac:dyDescent="0.2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</row>
    <row r="847" spans="1:31" ht="12.5" x14ac:dyDescent="0.2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</row>
    <row r="848" spans="1:31" ht="12.5" x14ac:dyDescent="0.2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</row>
    <row r="849" spans="1:31" ht="12.5" x14ac:dyDescent="0.2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</row>
    <row r="850" spans="1:31" ht="12.5" x14ac:dyDescent="0.2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</row>
    <row r="851" spans="1:31" ht="12.5" x14ac:dyDescent="0.2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</row>
    <row r="852" spans="1:31" ht="12.5" x14ac:dyDescent="0.2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</row>
    <row r="853" spans="1:31" ht="12.5" x14ac:dyDescent="0.2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</row>
    <row r="854" spans="1:31" ht="12.5" x14ac:dyDescent="0.2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</row>
    <row r="855" spans="1:31" ht="12.5" x14ac:dyDescent="0.2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</row>
    <row r="856" spans="1:31" ht="12.5" x14ac:dyDescent="0.2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</row>
    <row r="857" spans="1:31" ht="12.5" x14ac:dyDescent="0.2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</row>
    <row r="858" spans="1:31" ht="12.5" x14ac:dyDescent="0.2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</row>
    <row r="859" spans="1:31" ht="12.5" x14ac:dyDescent="0.2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</row>
    <row r="860" spans="1:31" ht="12.5" x14ac:dyDescent="0.2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</row>
    <row r="861" spans="1:31" ht="12.5" x14ac:dyDescent="0.2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</row>
    <row r="862" spans="1:31" ht="12.5" x14ac:dyDescent="0.2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</row>
    <row r="863" spans="1:31" ht="12.5" x14ac:dyDescent="0.2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</row>
    <row r="864" spans="1:31" ht="12.5" x14ac:dyDescent="0.2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</row>
    <row r="865" spans="1:31" ht="12.5" x14ac:dyDescent="0.2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</row>
    <row r="866" spans="1:31" ht="12.5" x14ac:dyDescent="0.2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</row>
    <row r="867" spans="1:31" ht="12.5" x14ac:dyDescent="0.2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</row>
    <row r="868" spans="1:31" ht="12.5" x14ac:dyDescent="0.2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</row>
    <row r="869" spans="1:31" ht="12.5" x14ac:dyDescent="0.2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</row>
    <row r="870" spans="1:31" ht="12.5" x14ac:dyDescent="0.2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</row>
    <row r="871" spans="1:31" ht="12.5" x14ac:dyDescent="0.2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</row>
    <row r="872" spans="1:31" ht="12.5" x14ac:dyDescent="0.2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</row>
    <row r="873" spans="1:31" ht="12.5" x14ac:dyDescent="0.2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</row>
    <row r="874" spans="1:31" ht="12.5" x14ac:dyDescent="0.2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</row>
    <row r="875" spans="1:31" ht="12.5" x14ac:dyDescent="0.2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</row>
    <row r="876" spans="1:31" ht="12.5" x14ac:dyDescent="0.2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</row>
    <row r="877" spans="1:31" ht="12.5" x14ac:dyDescent="0.2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</row>
    <row r="878" spans="1:31" ht="12.5" x14ac:dyDescent="0.2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</row>
    <row r="879" spans="1:31" ht="12.5" x14ac:dyDescent="0.2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</row>
    <row r="880" spans="1:31" ht="12.5" x14ac:dyDescent="0.2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</row>
    <row r="881" spans="1:31" ht="12.5" x14ac:dyDescent="0.2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</row>
    <row r="882" spans="1:31" ht="12.5" x14ac:dyDescent="0.2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</row>
    <row r="883" spans="1:31" ht="12.5" x14ac:dyDescent="0.2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</row>
    <row r="884" spans="1:31" ht="12.5" x14ac:dyDescent="0.2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</row>
    <row r="885" spans="1:31" ht="12.5" x14ac:dyDescent="0.2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</row>
    <row r="886" spans="1:31" ht="12.5" x14ac:dyDescent="0.2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</row>
    <row r="887" spans="1:31" ht="12.5" x14ac:dyDescent="0.2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</row>
    <row r="888" spans="1:31" ht="12.5" x14ac:dyDescent="0.2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</row>
    <row r="889" spans="1:31" ht="12.5" x14ac:dyDescent="0.2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</row>
    <row r="890" spans="1:31" ht="12.5" x14ac:dyDescent="0.2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</row>
    <row r="891" spans="1:31" ht="12.5" x14ac:dyDescent="0.2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</row>
    <row r="892" spans="1:31" ht="12.5" x14ac:dyDescent="0.2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</row>
    <row r="893" spans="1:31" ht="12.5" x14ac:dyDescent="0.2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</row>
    <row r="894" spans="1:31" ht="12.5" x14ac:dyDescent="0.2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</row>
    <row r="895" spans="1:31" ht="12.5" x14ac:dyDescent="0.2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</row>
    <row r="896" spans="1:31" ht="12.5" x14ac:dyDescent="0.2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</row>
    <row r="897" spans="1:31" ht="12.5" x14ac:dyDescent="0.2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</row>
    <row r="898" spans="1:31" ht="12.5" x14ac:dyDescent="0.2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</row>
    <row r="899" spans="1:31" ht="12.5" x14ac:dyDescent="0.2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</row>
    <row r="900" spans="1:31" ht="12.5" x14ac:dyDescent="0.2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</row>
    <row r="901" spans="1:31" ht="12.5" x14ac:dyDescent="0.2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</row>
    <row r="902" spans="1:31" ht="12.5" x14ac:dyDescent="0.2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</row>
    <row r="903" spans="1:31" ht="12.5" x14ac:dyDescent="0.2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</row>
    <row r="904" spans="1:31" ht="12.5" x14ac:dyDescent="0.2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</row>
    <row r="905" spans="1:31" ht="12.5" x14ac:dyDescent="0.2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</row>
    <row r="906" spans="1:31" ht="12.5" x14ac:dyDescent="0.2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</row>
    <row r="907" spans="1:31" ht="12.5" x14ac:dyDescent="0.2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</row>
    <row r="908" spans="1:31" ht="12.5" x14ac:dyDescent="0.2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</row>
    <row r="909" spans="1:31" ht="12.5" x14ac:dyDescent="0.2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</row>
    <row r="910" spans="1:31" ht="12.5" x14ac:dyDescent="0.2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</row>
    <row r="911" spans="1:31" ht="12.5" x14ac:dyDescent="0.2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</row>
    <row r="912" spans="1:31" ht="12.5" x14ac:dyDescent="0.2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</row>
    <row r="913" spans="1:31" ht="12.5" x14ac:dyDescent="0.2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</row>
    <row r="914" spans="1:31" ht="12.5" x14ac:dyDescent="0.2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</row>
    <row r="915" spans="1:31" ht="12.5" x14ac:dyDescent="0.2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</row>
    <row r="916" spans="1:31" ht="12.5" x14ac:dyDescent="0.2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</row>
    <row r="917" spans="1:31" ht="12.5" x14ac:dyDescent="0.2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</row>
    <row r="918" spans="1:31" ht="12.5" x14ac:dyDescent="0.2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</row>
    <row r="919" spans="1:31" ht="12.5" x14ac:dyDescent="0.2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</row>
    <row r="920" spans="1:31" ht="12.5" x14ac:dyDescent="0.2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</row>
    <row r="921" spans="1:31" ht="12.5" x14ac:dyDescent="0.2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</row>
    <row r="922" spans="1:31" ht="12.5" x14ac:dyDescent="0.2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</row>
    <row r="923" spans="1:31" ht="12.5" x14ac:dyDescent="0.2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</row>
    <row r="924" spans="1:31" ht="12.5" x14ac:dyDescent="0.2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</row>
    <row r="925" spans="1:31" ht="12.5" x14ac:dyDescent="0.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</row>
    <row r="926" spans="1:31" ht="12.5" x14ac:dyDescent="0.2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</row>
    <row r="927" spans="1:31" ht="12.5" x14ac:dyDescent="0.2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</row>
    <row r="928" spans="1:31" ht="12.5" x14ac:dyDescent="0.2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</row>
    <row r="929" spans="1:31" ht="12.5" x14ac:dyDescent="0.2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</row>
    <row r="930" spans="1:31" ht="12.5" x14ac:dyDescent="0.2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</row>
    <row r="931" spans="1:31" ht="12.5" x14ac:dyDescent="0.2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</row>
    <row r="932" spans="1:31" ht="12.5" x14ac:dyDescent="0.2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</row>
    <row r="933" spans="1:31" ht="12.5" x14ac:dyDescent="0.2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</row>
    <row r="934" spans="1:31" ht="12.5" x14ac:dyDescent="0.2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</row>
    <row r="935" spans="1:31" ht="12.5" x14ac:dyDescent="0.2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</row>
    <row r="936" spans="1:31" ht="12.5" x14ac:dyDescent="0.2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</row>
    <row r="937" spans="1:31" ht="12.5" x14ac:dyDescent="0.2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</row>
    <row r="938" spans="1:31" ht="12.5" x14ac:dyDescent="0.2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</row>
    <row r="939" spans="1:31" ht="12.5" x14ac:dyDescent="0.2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</row>
    <row r="940" spans="1:31" ht="12.5" x14ac:dyDescent="0.2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</row>
    <row r="941" spans="1:31" ht="12.5" x14ac:dyDescent="0.2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</row>
    <row r="942" spans="1:31" ht="12.5" x14ac:dyDescent="0.2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</row>
    <row r="943" spans="1:31" ht="12.5" x14ac:dyDescent="0.2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</row>
    <row r="944" spans="1:31" ht="12.5" x14ac:dyDescent="0.2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</row>
    <row r="945" spans="1:31" ht="12.5" x14ac:dyDescent="0.2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</row>
    <row r="946" spans="1:31" ht="12.5" x14ac:dyDescent="0.2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</row>
    <row r="947" spans="1:31" ht="12.5" x14ac:dyDescent="0.2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</row>
    <row r="948" spans="1:31" ht="12.5" x14ac:dyDescent="0.2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</row>
    <row r="949" spans="1:31" ht="12.5" x14ac:dyDescent="0.2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</row>
    <row r="950" spans="1:31" ht="12.5" x14ac:dyDescent="0.2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</row>
    <row r="951" spans="1:31" ht="12.5" x14ac:dyDescent="0.2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</row>
    <row r="952" spans="1:31" ht="12.5" x14ac:dyDescent="0.2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</row>
    <row r="953" spans="1:31" ht="12.5" x14ac:dyDescent="0.2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</row>
    <row r="954" spans="1:31" ht="12.5" x14ac:dyDescent="0.2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</row>
    <row r="955" spans="1:31" ht="12.5" x14ac:dyDescent="0.2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</row>
    <row r="956" spans="1:31" ht="12.5" x14ac:dyDescent="0.2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</row>
    <row r="957" spans="1:31" ht="12.5" x14ac:dyDescent="0.2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</row>
    <row r="958" spans="1:31" ht="12.5" x14ac:dyDescent="0.2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</row>
    <row r="959" spans="1:31" ht="12.5" x14ac:dyDescent="0.2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</row>
    <row r="960" spans="1:31" ht="12.5" x14ac:dyDescent="0.2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</row>
    <row r="961" spans="1:31" ht="12.5" x14ac:dyDescent="0.2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</row>
    <row r="962" spans="1:31" ht="12.5" x14ac:dyDescent="0.2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</row>
    <row r="963" spans="1:31" ht="12.5" x14ac:dyDescent="0.2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</row>
    <row r="964" spans="1:31" ht="12.5" x14ac:dyDescent="0.2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</row>
    <row r="965" spans="1:31" ht="12.5" x14ac:dyDescent="0.2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</row>
    <row r="966" spans="1:31" ht="12.5" x14ac:dyDescent="0.2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</row>
    <row r="967" spans="1:31" ht="12.5" x14ac:dyDescent="0.2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</row>
    <row r="968" spans="1:31" ht="12.5" x14ac:dyDescent="0.2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</row>
    <row r="969" spans="1:31" ht="12.5" x14ac:dyDescent="0.2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</row>
    <row r="970" spans="1:31" ht="12.5" x14ac:dyDescent="0.2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</row>
    <row r="971" spans="1:31" ht="12.5" x14ac:dyDescent="0.2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</row>
    <row r="972" spans="1:31" ht="12.5" x14ac:dyDescent="0.2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</row>
    <row r="973" spans="1:31" ht="12.5" x14ac:dyDescent="0.2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</row>
    <row r="974" spans="1:31" ht="12.5" x14ac:dyDescent="0.2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</row>
    <row r="975" spans="1:31" ht="12.5" x14ac:dyDescent="0.2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</row>
    <row r="976" spans="1:31" ht="12.5" x14ac:dyDescent="0.2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</row>
    <row r="977" spans="1:31" ht="12.5" x14ac:dyDescent="0.2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</row>
    <row r="978" spans="1:31" ht="12.5" x14ac:dyDescent="0.2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</row>
    <row r="979" spans="1:31" ht="12.5" x14ac:dyDescent="0.2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</row>
    <row r="980" spans="1:31" ht="12.5" x14ac:dyDescent="0.2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</row>
    <row r="981" spans="1:31" ht="12.5" x14ac:dyDescent="0.2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</row>
    <row r="982" spans="1:31" ht="12.5" x14ac:dyDescent="0.2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</row>
    <row r="983" spans="1:31" ht="12.5" x14ac:dyDescent="0.2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</row>
    <row r="984" spans="1:31" ht="12.5" x14ac:dyDescent="0.2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</row>
    <row r="985" spans="1:31" ht="12.5" x14ac:dyDescent="0.2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</row>
    <row r="986" spans="1:31" ht="12.5" x14ac:dyDescent="0.2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</row>
    <row r="987" spans="1:31" ht="12.5" x14ac:dyDescent="0.2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</row>
    <row r="988" spans="1:31" ht="12.5" x14ac:dyDescent="0.2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</row>
    <row r="989" spans="1:31" ht="12.5" x14ac:dyDescent="0.2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</row>
    <row r="990" spans="1:31" ht="12.5" x14ac:dyDescent="0.2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</row>
    <row r="991" spans="1:31" ht="12.5" x14ac:dyDescent="0.2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</row>
    <row r="992" spans="1:31" ht="12.5" x14ac:dyDescent="0.2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</row>
    <row r="993" spans="1:31" ht="12.5" x14ac:dyDescent="0.2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</row>
    <row r="994" spans="1:31" ht="12.5" x14ac:dyDescent="0.2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</row>
    <row r="995" spans="1:31" ht="12.5" x14ac:dyDescent="0.2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</row>
    <row r="996" spans="1:31" ht="12.5" x14ac:dyDescent="0.2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</row>
    <row r="997" spans="1:31" ht="12.5" x14ac:dyDescent="0.2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</row>
    <row r="998" spans="1:31" ht="12.5" x14ac:dyDescent="0.2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</row>
    <row r="999" spans="1:31" ht="12.5" x14ac:dyDescent="0.2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</row>
    <row r="1000" spans="1:31" ht="12.5" x14ac:dyDescent="0.2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</row>
    <row r="1001" spans="1:31" ht="12.5" x14ac:dyDescent="0.25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</row>
    <row r="1002" spans="1:31" ht="12.5" x14ac:dyDescent="0.25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</row>
    <row r="1003" spans="1:31" ht="12.5" x14ac:dyDescent="0.25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</row>
    <row r="1004" spans="1:31" ht="12.5" x14ac:dyDescent="0.25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</row>
    <row r="1005" spans="1:31" ht="12.5" x14ac:dyDescent="0.2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</row>
    <row r="1006" spans="1:31" ht="12.5" x14ac:dyDescent="0.25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</row>
    <row r="1007" spans="1:31" ht="12.5" x14ac:dyDescent="0.25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</row>
    <row r="1008" spans="1:31" ht="12.5" x14ac:dyDescent="0.25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</row>
    <row r="1009" spans="1:31" ht="12.5" x14ac:dyDescent="0.25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</row>
    <row r="1010" spans="1:31" ht="12.5" x14ac:dyDescent="0.25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</row>
    <row r="1011" spans="1:31" ht="12.5" x14ac:dyDescent="0.25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</row>
    <row r="1012" spans="1:31" ht="12.5" x14ac:dyDescent="0.25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</row>
    <row r="1013" spans="1:31" ht="12.5" x14ac:dyDescent="0.25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</row>
    <row r="1014" spans="1:31" ht="12.5" x14ac:dyDescent="0.25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</row>
    <row r="1015" spans="1:31" ht="12.5" x14ac:dyDescent="0.2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</row>
    <row r="1016" spans="1:31" ht="12.5" x14ac:dyDescent="0.25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</row>
    <row r="1017" spans="1:31" ht="12.5" x14ac:dyDescent="0.25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</row>
    <row r="1018" spans="1:31" ht="12.5" x14ac:dyDescent="0.25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</row>
    <row r="1019" spans="1:31" ht="12.5" x14ac:dyDescent="0.25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</row>
    <row r="1020" spans="1:31" ht="12.5" x14ac:dyDescent="0.25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</row>
    <row r="1021" spans="1:31" ht="12.5" x14ac:dyDescent="0.25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</row>
    <row r="1022" spans="1:31" ht="12.5" x14ac:dyDescent="0.25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</row>
    <row r="1023" spans="1:31" ht="12.5" x14ac:dyDescent="0.25">
      <c r="A1023" s="63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</row>
    <row r="1024" spans="1:31" ht="12.5" x14ac:dyDescent="0.25">
      <c r="A1024" s="63"/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</row>
    <row r="1025" spans="1:31" ht="12.5" x14ac:dyDescent="0.25">
      <c r="A1025" s="63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</row>
    <row r="1026" spans="1:31" ht="12.5" x14ac:dyDescent="0.25">
      <c r="A1026" s="63"/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</row>
    <row r="1027" spans="1:31" ht="12.5" x14ac:dyDescent="0.25">
      <c r="A1027" s="63"/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</row>
    <row r="1028" spans="1:31" ht="12.5" x14ac:dyDescent="0.25">
      <c r="A1028" s="63"/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</row>
    <row r="1029" spans="1:31" ht="12.5" x14ac:dyDescent="0.25">
      <c r="A1029" s="63"/>
      <c r="B1029" s="63"/>
      <c r="C1029" s="63"/>
      <c r="D1029" s="63"/>
      <c r="E1029" s="63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63"/>
      <c r="Z1029" s="63"/>
      <c r="AA1029" s="63"/>
      <c r="AB1029" s="63"/>
      <c r="AC1029" s="63"/>
      <c r="AD1029" s="63"/>
      <c r="AE1029" s="63"/>
    </row>
    <row r="1030" spans="1:31" ht="12.5" x14ac:dyDescent="0.25">
      <c r="A1030" s="63"/>
      <c r="B1030" s="63"/>
      <c r="C1030" s="63"/>
      <c r="D1030" s="63"/>
      <c r="E1030" s="63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63"/>
      <c r="Z1030" s="63"/>
      <c r="AA1030" s="63"/>
      <c r="AB1030" s="63"/>
      <c r="AC1030" s="63"/>
      <c r="AD1030" s="63"/>
      <c r="AE1030" s="63"/>
    </row>
    <row r="1031" spans="1:31" ht="12.5" x14ac:dyDescent="0.25">
      <c r="A1031" s="63"/>
      <c r="B1031" s="63"/>
      <c r="C1031" s="63"/>
      <c r="D1031" s="63"/>
      <c r="E1031" s="63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63"/>
      <c r="Z1031" s="63"/>
      <c r="AA1031" s="63"/>
      <c r="AB1031" s="63"/>
      <c r="AC1031" s="63"/>
      <c r="AD1031" s="63"/>
      <c r="AE1031" s="63"/>
    </row>
    <row r="1032" spans="1:31" ht="12.5" x14ac:dyDescent="0.25">
      <c r="A1032" s="63"/>
      <c r="B1032" s="63"/>
      <c r="C1032" s="63"/>
      <c r="D1032" s="63"/>
      <c r="E1032" s="63"/>
      <c r="F1032" s="63"/>
      <c r="G1032" s="63"/>
      <c r="H1032" s="63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  <c r="Y1032" s="63"/>
      <c r="Z1032" s="63"/>
      <c r="AA1032" s="63"/>
      <c r="AB1032" s="63"/>
      <c r="AC1032" s="63"/>
      <c r="AD1032" s="63"/>
      <c r="AE1032" s="63"/>
    </row>
    <row r="1033" spans="1:31" ht="12.5" x14ac:dyDescent="0.25">
      <c r="A1033" s="63"/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  <c r="Y1033" s="63"/>
      <c r="Z1033" s="63"/>
      <c r="AA1033" s="63"/>
      <c r="AB1033" s="63"/>
      <c r="AC1033" s="63"/>
      <c r="AD1033" s="63"/>
      <c r="AE1033" s="63"/>
    </row>
    <row r="1034" spans="1:31" ht="12.5" x14ac:dyDescent="0.25">
      <c r="A1034" s="63"/>
      <c r="B1034" s="63"/>
      <c r="C1034" s="63"/>
      <c r="D1034" s="63"/>
      <c r="E1034" s="63"/>
      <c r="F1034" s="63"/>
      <c r="G1034" s="63"/>
      <c r="H1034" s="63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  <c r="Y1034" s="63"/>
      <c r="Z1034" s="63"/>
      <c r="AA1034" s="63"/>
      <c r="AB1034" s="63"/>
      <c r="AC1034" s="63"/>
      <c r="AD1034" s="63"/>
      <c r="AE1034" s="63"/>
    </row>
    <row r="1035" spans="1:31" ht="12.5" x14ac:dyDescent="0.25">
      <c r="A1035" s="63"/>
      <c r="B1035" s="63"/>
      <c r="C1035" s="63"/>
      <c r="D1035" s="63"/>
      <c r="E1035" s="63"/>
      <c r="F1035" s="63"/>
      <c r="G1035" s="63"/>
      <c r="H1035" s="63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  <c r="Y1035" s="63"/>
      <c r="Z1035" s="63"/>
      <c r="AA1035" s="63"/>
      <c r="AB1035" s="63"/>
      <c r="AC1035" s="63"/>
      <c r="AD1035" s="63"/>
      <c r="AE1035" s="63"/>
    </row>
    <row r="1036" spans="1:31" ht="12.5" x14ac:dyDescent="0.25">
      <c r="A1036" s="63"/>
      <c r="B1036" s="63"/>
      <c r="C1036" s="63"/>
      <c r="D1036" s="63"/>
      <c r="E1036" s="63"/>
      <c r="F1036" s="63"/>
      <c r="G1036" s="63"/>
      <c r="H1036" s="63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  <c r="Y1036" s="63"/>
      <c r="Z1036" s="63"/>
      <c r="AA1036" s="63"/>
      <c r="AB1036" s="63"/>
      <c r="AC1036" s="63"/>
      <c r="AD1036" s="63"/>
      <c r="AE1036" s="63"/>
    </row>
    <row r="1037" spans="1:31" ht="12.5" x14ac:dyDescent="0.25">
      <c r="A1037" s="63"/>
      <c r="B1037" s="63"/>
      <c r="C1037" s="63"/>
      <c r="D1037" s="63"/>
      <c r="E1037" s="63"/>
      <c r="F1037" s="63"/>
      <c r="G1037" s="63"/>
      <c r="H1037" s="63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  <c r="Y1037" s="63"/>
      <c r="Z1037" s="63"/>
      <c r="AA1037" s="63"/>
      <c r="AB1037" s="63"/>
      <c r="AC1037" s="63"/>
      <c r="AD1037" s="63"/>
      <c r="AE1037" s="63"/>
    </row>
    <row r="1038" spans="1:31" ht="12.5" x14ac:dyDescent="0.25">
      <c r="A1038" s="63"/>
      <c r="B1038" s="63"/>
      <c r="C1038" s="63"/>
      <c r="D1038" s="63"/>
      <c r="E1038" s="63"/>
      <c r="F1038" s="63"/>
      <c r="G1038" s="63"/>
      <c r="H1038" s="63"/>
      <c r="I1038" s="63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63"/>
      <c r="V1038" s="63"/>
      <c r="W1038" s="63"/>
      <c r="X1038" s="63"/>
      <c r="Y1038" s="63"/>
      <c r="Z1038" s="63"/>
      <c r="AA1038" s="63"/>
      <c r="AB1038" s="63"/>
      <c r="AC1038" s="63"/>
      <c r="AD1038" s="63"/>
      <c r="AE1038" s="63"/>
    </row>
    <row r="1039" spans="1:31" ht="12.5" x14ac:dyDescent="0.25">
      <c r="A1039" s="63"/>
      <c r="B1039" s="63"/>
      <c r="C1039" s="63"/>
      <c r="D1039" s="63"/>
      <c r="E1039" s="63"/>
      <c r="F1039" s="63"/>
      <c r="G1039" s="63"/>
      <c r="H1039" s="63"/>
      <c r="I1039" s="63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63"/>
      <c r="V1039" s="63"/>
      <c r="W1039" s="63"/>
      <c r="X1039" s="63"/>
      <c r="Y1039" s="63"/>
      <c r="Z1039" s="63"/>
      <c r="AA1039" s="63"/>
      <c r="AB1039" s="63"/>
      <c r="AC1039" s="63"/>
      <c r="AD1039" s="63"/>
      <c r="AE1039" s="63"/>
    </row>
    <row r="1040" spans="1:31" ht="12.5" x14ac:dyDescent="0.25">
      <c r="A1040" s="63"/>
      <c r="B1040" s="63"/>
      <c r="C1040" s="63"/>
      <c r="D1040" s="63"/>
      <c r="E1040" s="63"/>
      <c r="F1040" s="63"/>
      <c r="G1040" s="63"/>
      <c r="H1040" s="63"/>
      <c r="I1040" s="63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63"/>
      <c r="V1040" s="63"/>
      <c r="W1040" s="63"/>
      <c r="X1040" s="63"/>
      <c r="Y1040" s="63"/>
      <c r="Z1040" s="63"/>
      <c r="AA1040" s="63"/>
      <c r="AB1040" s="63"/>
      <c r="AC1040" s="63"/>
      <c r="AD1040" s="63"/>
      <c r="AE1040" s="63"/>
    </row>
    <row r="1041" spans="1:31" ht="12.5" x14ac:dyDescent="0.25">
      <c r="A1041" s="63"/>
      <c r="B1041" s="63"/>
      <c r="C1041" s="63"/>
      <c r="D1041" s="63"/>
      <c r="E1041" s="63"/>
      <c r="F1041" s="63"/>
      <c r="G1041" s="63"/>
      <c r="H1041" s="63"/>
      <c r="I1041" s="63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63"/>
      <c r="V1041" s="63"/>
      <c r="W1041" s="63"/>
      <c r="X1041" s="63"/>
      <c r="Y1041" s="63"/>
      <c r="Z1041" s="63"/>
      <c r="AA1041" s="63"/>
      <c r="AB1041" s="63"/>
      <c r="AC1041" s="63"/>
      <c r="AD1041" s="63"/>
      <c r="AE1041" s="63"/>
    </row>
    <row r="1042" spans="1:31" ht="12.5" x14ac:dyDescent="0.25">
      <c r="A1042" s="63"/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63"/>
      <c r="V1042" s="63"/>
      <c r="W1042" s="63"/>
      <c r="X1042" s="63"/>
      <c r="Y1042" s="63"/>
      <c r="Z1042" s="63"/>
      <c r="AA1042" s="63"/>
      <c r="AB1042" s="63"/>
      <c r="AC1042" s="63"/>
      <c r="AD1042" s="63"/>
      <c r="AE1042" s="63"/>
    </row>
    <row r="1043" spans="1:31" ht="12.5" x14ac:dyDescent="0.25">
      <c r="A1043" s="63"/>
      <c r="B1043" s="63"/>
      <c r="C1043" s="63"/>
      <c r="D1043" s="63"/>
      <c r="E1043" s="63"/>
      <c r="F1043" s="63"/>
      <c r="G1043" s="63"/>
      <c r="H1043" s="63"/>
      <c r="I1043" s="63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63"/>
      <c r="V1043" s="63"/>
      <c r="W1043" s="63"/>
      <c r="X1043" s="63"/>
      <c r="Y1043" s="63"/>
      <c r="Z1043" s="63"/>
      <c r="AA1043" s="63"/>
      <c r="AB1043" s="63"/>
      <c r="AC1043" s="63"/>
      <c r="AD1043" s="63"/>
      <c r="AE1043" s="63"/>
    </row>
    <row r="1044" spans="1:31" ht="12.5" x14ac:dyDescent="0.25">
      <c r="A1044" s="63"/>
      <c r="B1044" s="63"/>
      <c r="C1044" s="63"/>
      <c r="D1044" s="63"/>
      <c r="E1044" s="63"/>
      <c r="F1044" s="63"/>
      <c r="G1044" s="63"/>
      <c r="H1044" s="63"/>
      <c r="I1044" s="63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63"/>
      <c r="V1044" s="63"/>
      <c r="W1044" s="63"/>
      <c r="X1044" s="63"/>
      <c r="Y1044" s="63"/>
      <c r="Z1044" s="63"/>
      <c r="AA1044" s="63"/>
      <c r="AB1044" s="63"/>
      <c r="AC1044" s="63"/>
      <c r="AD1044" s="63"/>
      <c r="AE1044" s="63"/>
    </row>
    <row r="1045" spans="1:31" ht="12.5" x14ac:dyDescent="0.25">
      <c r="A1045" s="63"/>
      <c r="B1045" s="63"/>
      <c r="C1045" s="63"/>
      <c r="D1045" s="63"/>
      <c r="E1045" s="63"/>
      <c r="F1045" s="63"/>
      <c r="G1045" s="63"/>
      <c r="H1045" s="63"/>
      <c r="I1045" s="63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63"/>
      <c r="V1045" s="63"/>
      <c r="W1045" s="63"/>
      <c r="X1045" s="63"/>
      <c r="Y1045" s="63"/>
      <c r="Z1045" s="63"/>
      <c r="AA1045" s="63"/>
      <c r="AB1045" s="63"/>
      <c r="AC1045" s="63"/>
      <c r="AD1045" s="63"/>
      <c r="AE1045" s="63"/>
    </row>
    <row r="1046" spans="1:31" ht="12.5" x14ac:dyDescent="0.25">
      <c r="A1046" s="63"/>
      <c r="B1046" s="63"/>
      <c r="C1046" s="63"/>
      <c r="D1046" s="63"/>
      <c r="E1046" s="63"/>
      <c r="F1046" s="63"/>
      <c r="G1046" s="63"/>
      <c r="H1046" s="63"/>
      <c r="I1046" s="63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63"/>
      <c r="V1046" s="63"/>
      <c r="W1046" s="63"/>
      <c r="X1046" s="63"/>
      <c r="Y1046" s="63"/>
      <c r="Z1046" s="63"/>
      <c r="AA1046" s="63"/>
      <c r="AB1046" s="63"/>
      <c r="AC1046" s="63"/>
      <c r="AD1046" s="63"/>
      <c r="AE1046" s="63"/>
    </row>
    <row r="1047" spans="1:31" ht="12.5" x14ac:dyDescent="0.25">
      <c r="A1047" s="63"/>
      <c r="B1047" s="63"/>
      <c r="C1047" s="63"/>
      <c r="D1047" s="63"/>
      <c r="E1047" s="63"/>
      <c r="F1047" s="63"/>
      <c r="G1047" s="63"/>
      <c r="H1047" s="63"/>
      <c r="I1047" s="63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63"/>
      <c r="V1047" s="63"/>
      <c r="W1047" s="63"/>
      <c r="X1047" s="63"/>
      <c r="Y1047" s="63"/>
      <c r="Z1047" s="63"/>
      <c r="AA1047" s="63"/>
      <c r="AB1047" s="63"/>
      <c r="AC1047" s="63"/>
      <c r="AD1047" s="63"/>
      <c r="AE1047" s="63"/>
    </row>
    <row r="1048" spans="1:31" ht="12.5" x14ac:dyDescent="0.25">
      <c r="A1048" s="63"/>
      <c r="B1048" s="63"/>
      <c r="C1048" s="63"/>
      <c r="D1048" s="63"/>
      <c r="E1048" s="63"/>
      <c r="F1048" s="63"/>
      <c r="G1048" s="63"/>
      <c r="H1048" s="63"/>
      <c r="I1048" s="63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63"/>
      <c r="V1048" s="63"/>
      <c r="W1048" s="63"/>
      <c r="X1048" s="63"/>
      <c r="Y1048" s="63"/>
      <c r="Z1048" s="63"/>
      <c r="AA1048" s="63"/>
      <c r="AB1048" s="63"/>
      <c r="AC1048" s="63"/>
      <c r="AD1048" s="63"/>
      <c r="AE1048" s="63"/>
    </row>
    <row r="1049" spans="1:31" ht="12.5" x14ac:dyDescent="0.25">
      <c r="A1049" s="63"/>
      <c r="B1049" s="63"/>
      <c r="C1049" s="63"/>
      <c r="D1049" s="63"/>
      <c r="E1049" s="63"/>
      <c r="F1049" s="63"/>
      <c r="G1049" s="63"/>
      <c r="H1049" s="63"/>
      <c r="I1049" s="63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  <c r="AA1049" s="63"/>
      <c r="AB1049" s="63"/>
      <c r="AC1049" s="63"/>
      <c r="AD1049" s="63"/>
      <c r="AE1049" s="63"/>
    </row>
    <row r="1050" spans="1:31" ht="12.5" x14ac:dyDescent="0.25">
      <c r="A1050" s="63"/>
      <c r="B1050" s="63"/>
      <c r="C1050" s="63"/>
      <c r="D1050" s="63"/>
      <c r="E1050" s="63"/>
      <c r="F1050" s="63"/>
      <c r="G1050" s="63"/>
      <c r="H1050" s="63"/>
      <c r="I1050" s="63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63"/>
      <c r="V1050" s="63"/>
      <c r="W1050" s="63"/>
      <c r="X1050" s="63"/>
      <c r="Y1050" s="63"/>
      <c r="Z1050" s="63"/>
      <c r="AA1050" s="63"/>
      <c r="AB1050" s="63"/>
      <c r="AC1050" s="63"/>
      <c r="AD1050" s="63"/>
      <c r="AE1050" s="63"/>
    </row>
    <row r="1051" spans="1:31" ht="12.5" x14ac:dyDescent="0.25">
      <c r="A1051" s="63"/>
      <c r="B1051" s="63"/>
      <c r="C1051" s="63"/>
      <c r="D1051" s="63"/>
      <c r="E1051" s="63"/>
      <c r="F1051" s="63"/>
      <c r="G1051" s="63"/>
      <c r="H1051" s="63"/>
      <c r="I1051" s="63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63"/>
      <c r="V1051" s="63"/>
      <c r="W1051" s="63"/>
      <c r="X1051" s="63"/>
      <c r="Y1051" s="63"/>
      <c r="Z1051" s="63"/>
      <c r="AA1051" s="63"/>
      <c r="AB1051" s="63"/>
      <c r="AC1051" s="63"/>
      <c r="AD1051" s="63"/>
      <c r="AE1051" s="63"/>
    </row>
    <row r="1052" spans="1:31" ht="12.5" x14ac:dyDescent="0.25">
      <c r="A1052" s="63"/>
      <c r="B1052" s="63"/>
      <c r="C1052" s="63"/>
      <c r="D1052" s="63"/>
      <c r="E1052" s="63"/>
      <c r="F1052" s="63"/>
      <c r="G1052" s="63"/>
      <c r="H1052" s="63"/>
      <c r="I1052" s="63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63"/>
      <c r="V1052" s="63"/>
      <c r="W1052" s="63"/>
      <c r="X1052" s="63"/>
      <c r="Y1052" s="63"/>
      <c r="Z1052" s="63"/>
      <c r="AA1052" s="63"/>
      <c r="AB1052" s="63"/>
      <c r="AC1052" s="63"/>
      <c r="AD1052" s="63"/>
      <c r="AE1052" s="63"/>
    </row>
    <row r="1053" spans="1:31" ht="12.5" x14ac:dyDescent="0.25">
      <c r="A1053" s="63"/>
      <c r="B1053" s="63"/>
      <c r="C1053" s="63"/>
      <c r="D1053" s="63"/>
      <c r="E1053" s="63"/>
      <c r="F1053" s="63"/>
      <c r="G1053" s="63"/>
      <c r="H1053" s="63"/>
      <c r="I1053" s="63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63"/>
      <c r="V1053" s="63"/>
      <c r="W1053" s="63"/>
      <c r="X1053" s="63"/>
      <c r="Y1053" s="63"/>
      <c r="Z1053" s="63"/>
      <c r="AA1053" s="63"/>
      <c r="AB1053" s="63"/>
      <c r="AC1053" s="63"/>
      <c r="AD1053" s="63"/>
      <c r="AE1053" s="63"/>
    </row>
    <row r="1054" spans="1:31" ht="12.5" x14ac:dyDescent="0.25">
      <c r="A1054" s="63"/>
      <c r="B1054" s="63"/>
      <c r="C1054" s="63"/>
      <c r="D1054" s="63"/>
      <c r="E1054" s="63"/>
      <c r="F1054" s="63"/>
      <c r="G1054" s="63"/>
      <c r="H1054" s="63"/>
      <c r="I1054" s="63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63"/>
      <c r="V1054" s="63"/>
      <c r="W1054" s="63"/>
      <c r="X1054" s="63"/>
      <c r="Y1054" s="63"/>
      <c r="Z1054" s="63"/>
      <c r="AA1054" s="63"/>
      <c r="AB1054" s="63"/>
      <c r="AC1054" s="63"/>
      <c r="AD1054" s="63"/>
      <c r="AE1054" s="63"/>
    </row>
    <row r="1055" spans="1:31" ht="12.5" x14ac:dyDescent="0.25">
      <c r="A1055" s="63"/>
      <c r="B1055" s="63"/>
      <c r="C1055" s="63"/>
      <c r="D1055" s="63"/>
      <c r="E1055" s="63"/>
      <c r="F1055" s="63"/>
      <c r="G1055" s="63"/>
      <c r="H1055" s="63"/>
      <c r="I1055" s="63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63"/>
      <c r="V1055" s="63"/>
      <c r="W1055" s="63"/>
      <c r="X1055" s="63"/>
      <c r="Y1055" s="63"/>
      <c r="Z1055" s="63"/>
      <c r="AA1055" s="63"/>
      <c r="AB1055" s="63"/>
      <c r="AC1055" s="63"/>
      <c r="AD1055" s="63"/>
      <c r="AE1055" s="63"/>
    </row>
    <row r="1056" spans="1:31" ht="12.5" x14ac:dyDescent="0.25">
      <c r="A1056" s="63"/>
      <c r="B1056" s="63"/>
      <c r="C1056" s="63"/>
      <c r="D1056" s="63"/>
      <c r="E1056" s="63"/>
      <c r="F1056" s="63"/>
      <c r="G1056" s="63"/>
      <c r="H1056" s="63"/>
      <c r="I1056" s="63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63"/>
      <c r="V1056" s="63"/>
      <c r="W1056" s="63"/>
      <c r="X1056" s="63"/>
      <c r="Y1056" s="63"/>
      <c r="Z1056" s="63"/>
      <c r="AA1056" s="63"/>
      <c r="AB1056" s="63"/>
      <c r="AC1056" s="63"/>
      <c r="AD1056" s="63"/>
      <c r="AE1056" s="63"/>
    </row>
    <row r="1057" spans="1:31" ht="12.5" x14ac:dyDescent="0.25">
      <c r="A1057" s="63"/>
      <c r="B1057" s="63"/>
      <c r="C1057" s="63"/>
      <c r="D1057" s="63"/>
      <c r="E1057" s="63"/>
      <c r="F1057" s="63"/>
      <c r="G1057" s="63"/>
      <c r="H1057" s="63"/>
      <c r="I1057" s="63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63"/>
      <c r="V1057" s="63"/>
      <c r="W1057" s="63"/>
      <c r="X1057" s="63"/>
      <c r="Y1057" s="63"/>
      <c r="Z1057" s="63"/>
      <c r="AA1057" s="63"/>
      <c r="AB1057" s="63"/>
      <c r="AC1057" s="63"/>
      <c r="AD1057" s="63"/>
      <c r="AE1057" s="63"/>
    </row>
    <row r="1058" spans="1:31" ht="12.5" x14ac:dyDescent="0.25">
      <c r="A1058" s="63"/>
      <c r="B1058" s="63"/>
      <c r="C1058" s="63"/>
      <c r="D1058" s="63"/>
      <c r="E1058" s="63"/>
      <c r="F1058" s="63"/>
      <c r="G1058" s="63"/>
      <c r="H1058" s="63"/>
      <c r="I1058" s="63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63"/>
      <c r="V1058" s="63"/>
      <c r="W1058" s="63"/>
      <c r="X1058" s="63"/>
      <c r="Y1058" s="63"/>
      <c r="Z1058" s="63"/>
      <c r="AA1058" s="63"/>
      <c r="AB1058" s="63"/>
      <c r="AC1058" s="63"/>
      <c r="AD1058" s="63"/>
      <c r="AE1058" s="63"/>
    </row>
    <row r="1059" spans="1:31" ht="12.5" x14ac:dyDescent="0.25">
      <c r="A1059" s="63"/>
      <c r="B1059" s="63"/>
      <c r="C1059" s="63"/>
      <c r="D1059" s="63"/>
      <c r="E1059" s="63"/>
      <c r="F1059" s="63"/>
      <c r="G1059" s="63"/>
      <c r="H1059" s="63"/>
      <c r="I1059" s="63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63"/>
      <c r="V1059" s="63"/>
      <c r="W1059" s="63"/>
      <c r="X1059" s="63"/>
      <c r="Y1059" s="63"/>
      <c r="Z1059" s="63"/>
      <c r="AA1059" s="63"/>
      <c r="AB1059" s="63"/>
      <c r="AC1059" s="63"/>
      <c r="AD1059" s="63"/>
      <c r="AE1059" s="63"/>
    </row>
    <row r="1060" spans="1:31" ht="12.5" x14ac:dyDescent="0.25">
      <c r="A1060" s="63"/>
      <c r="B1060" s="63"/>
      <c r="C1060" s="63"/>
      <c r="D1060" s="63"/>
      <c r="E1060" s="63"/>
      <c r="F1060" s="63"/>
      <c r="G1060" s="63"/>
      <c r="H1060" s="63"/>
      <c r="I1060" s="63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63"/>
      <c r="V1060" s="63"/>
      <c r="W1060" s="63"/>
      <c r="X1060" s="63"/>
      <c r="Y1060" s="63"/>
      <c r="Z1060" s="63"/>
      <c r="AA1060" s="63"/>
      <c r="AB1060" s="63"/>
      <c r="AC1060" s="63"/>
      <c r="AD1060" s="63"/>
      <c r="AE1060" s="63"/>
    </row>
    <row r="1061" spans="1:31" ht="12.5" x14ac:dyDescent="0.25">
      <c r="A1061" s="63"/>
      <c r="B1061" s="63"/>
      <c r="C1061" s="63"/>
      <c r="D1061" s="63"/>
      <c r="E1061" s="63"/>
      <c r="F1061" s="63"/>
      <c r="G1061" s="63"/>
      <c r="H1061" s="63"/>
      <c r="I1061" s="63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63"/>
      <c r="V1061" s="63"/>
      <c r="W1061" s="63"/>
      <c r="X1061" s="63"/>
      <c r="Y1061" s="63"/>
      <c r="Z1061" s="63"/>
      <c r="AA1061" s="63"/>
      <c r="AB1061" s="63"/>
      <c r="AC1061" s="63"/>
      <c r="AD1061" s="63"/>
      <c r="AE1061" s="63"/>
    </row>
    <row r="1062" spans="1:31" ht="12.5" x14ac:dyDescent="0.25">
      <c r="A1062" s="63"/>
      <c r="B1062" s="63"/>
      <c r="C1062" s="63"/>
      <c r="D1062" s="63"/>
      <c r="E1062" s="63"/>
      <c r="F1062" s="63"/>
      <c r="G1062" s="63"/>
      <c r="H1062" s="63"/>
      <c r="I1062" s="63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63"/>
      <c r="V1062" s="63"/>
      <c r="W1062" s="63"/>
      <c r="X1062" s="63"/>
      <c r="Y1062" s="63"/>
      <c r="Z1062" s="63"/>
      <c r="AA1062" s="63"/>
      <c r="AB1062" s="63"/>
      <c r="AC1062" s="63"/>
      <c r="AD1062" s="63"/>
      <c r="AE1062" s="63"/>
    </row>
    <row r="1063" spans="1:31" ht="12.5" x14ac:dyDescent="0.25">
      <c r="A1063" s="63"/>
      <c r="B1063" s="63"/>
      <c r="C1063" s="63"/>
      <c r="D1063" s="63"/>
      <c r="E1063" s="63"/>
      <c r="F1063" s="63"/>
      <c r="G1063" s="63"/>
      <c r="H1063" s="63"/>
      <c r="I1063" s="63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63"/>
      <c r="V1063" s="63"/>
      <c r="W1063" s="63"/>
      <c r="X1063" s="63"/>
      <c r="Y1063" s="63"/>
      <c r="Z1063" s="63"/>
      <c r="AA1063" s="63"/>
      <c r="AB1063" s="63"/>
      <c r="AC1063" s="63"/>
      <c r="AD1063" s="63"/>
      <c r="AE1063" s="63"/>
    </row>
    <row r="1064" spans="1:31" ht="12.5" x14ac:dyDescent="0.25">
      <c r="A1064" s="63"/>
      <c r="B1064" s="63"/>
      <c r="C1064" s="63"/>
      <c r="D1064" s="63"/>
      <c r="E1064" s="63"/>
      <c r="F1064" s="63"/>
      <c r="G1064" s="63"/>
      <c r="H1064" s="63"/>
      <c r="I1064" s="63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63"/>
      <c r="V1064" s="63"/>
      <c r="W1064" s="63"/>
      <c r="X1064" s="63"/>
      <c r="Y1064" s="63"/>
      <c r="Z1064" s="63"/>
      <c r="AA1064" s="63"/>
      <c r="AB1064" s="63"/>
      <c r="AC1064" s="63"/>
      <c r="AD1064" s="63"/>
      <c r="AE1064" s="63"/>
    </row>
    <row r="1065" spans="1:31" ht="12.5" x14ac:dyDescent="0.25">
      <c r="A1065" s="63"/>
      <c r="B1065" s="63"/>
      <c r="C1065" s="63"/>
      <c r="D1065" s="63"/>
      <c r="E1065" s="63"/>
      <c r="F1065" s="63"/>
      <c r="G1065" s="63"/>
      <c r="H1065" s="63"/>
      <c r="I1065" s="63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  <c r="AA1065" s="63"/>
      <c r="AB1065" s="63"/>
      <c r="AC1065" s="63"/>
      <c r="AD1065" s="63"/>
      <c r="AE1065" s="63"/>
    </row>
    <row r="1066" spans="1:31" ht="12.5" x14ac:dyDescent="0.25">
      <c r="A1066" s="63"/>
      <c r="B1066" s="63"/>
      <c r="C1066" s="63"/>
      <c r="D1066" s="63"/>
      <c r="E1066" s="63"/>
      <c r="F1066" s="63"/>
      <c r="G1066" s="63"/>
      <c r="H1066" s="63"/>
      <c r="I1066" s="63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63"/>
      <c r="V1066" s="63"/>
      <c r="W1066" s="63"/>
      <c r="X1066" s="63"/>
      <c r="Y1066" s="63"/>
      <c r="Z1066" s="63"/>
      <c r="AA1066" s="63"/>
      <c r="AB1066" s="63"/>
      <c r="AC1066" s="63"/>
      <c r="AD1066" s="63"/>
      <c r="AE1066" s="63"/>
    </row>
    <row r="1067" spans="1:31" ht="12.5" x14ac:dyDescent="0.25">
      <c r="A1067" s="63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63"/>
      <c r="V1067" s="63"/>
      <c r="W1067" s="63"/>
      <c r="X1067" s="63"/>
      <c r="Y1067" s="63"/>
      <c r="Z1067" s="63"/>
      <c r="AA1067" s="63"/>
      <c r="AB1067" s="63"/>
      <c r="AC1067" s="63"/>
      <c r="AD1067" s="63"/>
      <c r="AE1067" s="63"/>
    </row>
    <row r="1068" spans="1:31" ht="12.5" x14ac:dyDescent="0.25">
      <c r="A1068" s="63"/>
      <c r="B1068" s="63"/>
      <c r="C1068" s="63"/>
      <c r="D1068" s="63"/>
      <c r="E1068" s="63"/>
      <c r="F1068" s="63"/>
      <c r="G1068" s="63"/>
      <c r="H1068" s="63"/>
      <c r="I1068" s="63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63"/>
      <c r="V1068" s="63"/>
      <c r="W1068" s="63"/>
      <c r="X1068" s="63"/>
      <c r="Y1068" s="63"/>
      <c r="Z1068" s="63"/>
      <c r="AA1068" s="63"/>
      <c r="AB1068" s="63"/>
      <c r="AC1068" s="63"/>
      <c r="AD1068" s="63"/>
      <c r="AE1068" s="63"/>
    </row>
    <row r="1069" spans="1:31" ht="12.5" x14ac:dyDescent="0.25">
      <c r="A1069" s="63"/>
      <c r="B1069" s="63"/>
      <c r="C1069" s="63"/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  <c r="AE1069" s="63"/>
    </row>
    <row r="1070" spans="1:31" ht="12.5" x14ac:dyDescent="0.25">
      <c r="A1070" s="63"/>
      <c r="B1070" s="63"/>
      <c r="C1070" s="63"/>
      <c r="D1070" s="63"/>
      <c r="E1070" s="63"/>
      <c r="F1070" s="63"/>
      <c r="G1070" s="63"/>
      <c r="H1070" s="63"/>
      <c r="I1070" s="63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  <c r="AE1070" s="63"/>
    </row>
    <row r="1071" spans="1:31" ht="12.5" x14ac:dyDescent="0.25">
      <c r="A1071" s="63"/>
      <c r="B1071" s="63"/>
      <c r="C1071" s="63"/>
      <c r="D1071" s="63"/>
      <c r="E1071" s="63"/>
      <c r="F1071" s="63"/>
      <c r="G1071" s="63"/>
      <c r="H1071" s="63"/>
      <c r="I1071" s="63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  <c r="AE1071" s="63"/>
    </row>
    <row r="1072" spans="1:31" ht="12.5" x14ac:dyDescent="0.25">
      <c r="A1072" s="63"/>
      <c r="B1072" s="63"/>
      <c r="C1072" s="63"/>
      <c r="D1072" s="63"/>
      <c r="E1072" s="63"/>
      <c r="F1072" s="63"/>
      <c r="G1072" s="63"/>
      <c r="H1072" s="63"/>
      <c r="I1072" s="63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63"/>
      <c r="V1072" s="63"/>
      <c r="W1072" s="63"/>
      <c r="X1072" s="63"/>
      <c r="Y1072" s="63"/>
      <c r="Z1072" s="63"/>
      <c r="AA1072" s="63"/>
      <c r="AB1072" s="63"/>
      <c r="AC1072" s="63"/>
      <c r="AD1072" s="63"/>
      <c r="AE1072" s="63"/>
    </row>
    <row r="1073" spans="1:31" ht="12.5" x14ac:dyDescent="0.25">
      <c r="A1073" s="63"/>
      <c r="B1073" s="63"/>
      <c r="C1073" s="63"/>
      <c r="D1073" s="63"/>
      <c r="E1073" s="63"/>
      <c r="F1073" s="63"/>
      <c r="G1073" s="63"/>
      <c r="H1073" s="63"/>
      <c r="I1073" s="63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63"/>
      <c r="V1073" s="63"/>
      <c r="W1073" s="63"/>
      <c r="X1073" s="63"/>
      <c r="Y1073" s="63"/>
      <c r="Z1073" s="63"/>
      <c r="AA1073" s="63"/>
      <c r="AB1073" s="63"/>
      <c r="AC1073" s="63"/>
      <c r="AD1073" s="63"/>
      <c r="AE1073" s="63"/>
    </row>
    <row r="1074" spans="1:31" ht="12.5" x14ac:dyDescent="0.25">
      <c r="A1074" s="63"/>
      <c r="B1074" s="63"/>
      <c r="C1074" s="63"/>
      <c r="D1074" s="63"/>
      <c r="E1074" s="63"/>
      <c r="F1074" s="63"/>
      <c r="G1074" s="63"/>
      <c r="H1074" s="63"/>
      <c r="I1074" s="63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63"/>
      <c r="V1074" s="63"/>
      <c r="W1074" s="63"/>
      <c r="X1074" s="63"/>
      <c r="Y1074" s="63"/>
      <c r="Z1074" s="63"/>
      <c r="AA1074" s="63"/>
      <c r="AB1074" s="63"/>
      <c r="AC1074" s="63"/>
      <c r="AD1074" s="63"/>
      <c r="AE1074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5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328125" defaultRowHeight="15.75" customHeight="1" x14ac:dyDescent="0.25"/>
  <sheetData>
    <row r="1" spans="1:12" ht="14" x14ac:dyDescent="0.3">
      <c r="A1" s="1" t="s">
        <v>0</v>
      </c>
      <c r="B1" s="4"/>
      <c r="C1" s="2" t="s">
        <v>1</v>
      </c>
      <c r="D1" s="3"/>
      <c r="E1" s="3"/>
    </row>
    <row r="2" spans="1:12" ht="14" x14ac:dyDescent="0.3">
      <c r="A2" s="4"/>
      <c r="B2" s="4"/>
      <c r="C2" s="4"/>
      <c r="D2" s="3"/>
      <c r="E2" s="3"/>
    </row>
    <row r="3" spans="1:12" ht="14" x14ac:dyDescent="0.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56</v>
      </c>
      <c r="G3" s="82">
        <v>45593</v>
      </c>
      <c r="H3" s="82">
        <v>45595</v>
      </c>
      <c r="I3" s="82">
        <v>45597</v>
      </c>
      <c r="J3" s="83">
        <v>45600</v>
      </c>
      <c r="K3" s="83">
        <v>45602</v>
      </c>
      <c r="L3" s="83">
        <v>45604</v>
      </c>
    </row>
    <row r="4" spans="1:12" ht="15.75" customHeight="1" x14ac:dyDescent="0.25">
      <c r="A4" s="10" t="s">
        <v>13</v>
      </c>
      <c r="B4" s="10" t="s">
        <v>14</v>
      </c>
      <c r="C4" s="10">
        <v>1</v>
      </c>
      <c r="D4" s="10" t="s">
        <v>15</v>
      </c>
      <c r="E4" s="10">
        <v>1</v>
      </c>
      <c r="F4" s="10" t="s">
        <v>58</v>
      </c>
    </row>
    <row r="5" spans="1:12" ht="15.75" customHeight="1" x14ac:dyDescent="0.25">
      <c r="A5" s="10" t="s">
        <v>13</v>
      </c>
      <c r="B5" s="10" t="s">
        <v>14</v>
      </c>
      <c r="C5" s="10">
        <v>1</v>
      </c>
      <c r="D5" s="10" t="s">
        <v>15</v>
      </c>
      <c r="E5" s="10">
        <v>2</v>
      </c>
      <c r="F5" s="10" t="s">
        <v>58</v>
      </c>
      <c r="I5" s="19">
        <v>11.625</v>
      </c>
    </row>
    <row r="6" spans="1:12" ht="15.75" customHeight="1" x14ac:dyDescent="0.25">
      <c r="A6" s="10" t="s">
        <v>13</v>
      </c>
      <c r="B6" s="10" t="s">
        <v>14</v>
      </c>
      <c r="C6" s="10">
        <v>1</v>
      </c>
      <c r="D6" s="10" t="s">
        <v>15</v>
      </c>
      <c r="E6" s="10">
        <v>3</v>
      </c>
      <c r="F6" s="10" t="s">
        <v>58</v>
      </c>
      <c r="J6" s="11">
        <v>34.875</v>
      </c>
    </row>
    <row r="7" spans="1:12" ht="15.75" customHeight="1" x14ac:dyDescent="0.25">
      <c r="A7" s="10" t="s">
        <v>13</v>
      </c>
      <c r="B7" s="10" t="s">
        <v>14</v>
      </c>
      <c r="C7" s="10">
        <v>1</v>
      </c>
      <c r="D7" s="10" t="s">
        <v>15</v>
      </c>
      <c r="E7" s="10">
        <v>4</v>
      </c>
      <c r="F7" s="10" t="s">
        <v>58</v>
      </c>
      <c r="L7" s="11">
        <v>93.015000000000015</v>
      </c>
    </row>
    <row r="8" spans="1:12" ht="15.75" customHeight="1" x14ac:dyDescent="0.25">
      <c r="A8" s="10" t="s">
        <v>13</v>
      </c>
      <c r="B8" s="10" t="s">
        <v>14</v>
      </c>
      <c r="C8" s="10">
        <v>1</v>
      </c>
      <c r="D8" s="10" t="s">
        <v>15</v>
      </c>
      <c r="E8" s="10">
        <v>5</v>
      </c>
      <c r="F8" s="10" t="s">
        <v>58</v>
      </c>
    </row>
    <row r="9" spans="1:12" ht="15.75" customHeight="1" x14ac:dyDescent="0.25">
      <c r="A9" s="21" t="s">
        <v>13</v>
      </c>
      <c r="B9" s="21" t="s">
        <v>14</v>
      </c>
      <c r="C9" s="21">
        <v>1</v>
      </c>
      <c r="D9" s="21" t="s">
        <v>16</v>
      </c>
      <c r="E9" s="21">
        <v>1</v>
      </c>
      <c r="F9" s="10" t="s">
        <v>58</v>
      </c>
    </row>
    <row r="10" spans="1:12" ht="15.75" customHeight="1" x14ac:dyDescent="0.25">
      <c r="A10" s="21" t="s">
        <v>13</v>
      </c>
      <c r="B10" s="21" t="s">
        <v>14</v>
      </c>
      <c r="C10" s="21">
        <v>1</v>
      </c>
      <c r="D10" s="21" t="s">
        <v>16</v>
      </c>
      <c r="E10" s="21">
        <v>2</v>
      </c>
      <c r="F10" s="10" t="s">
        <v>58</v>
      </c>
      <c r="I10" s="19">
        <v>11.9625</v>
      </c>
    </row>
    <row r="11" spans="1:12" ht="15.75" customHeight="1" x14ac:dyDescent="0.25">
      <c r="A11" s="21" t="s">
        <v>13</v>
      </c>
      <c r="B11" s="21" t="s">
        <v>14</v>
      </c>
      <c r="C11" s="21">
        <v>1</v>
      </c>
      <c r="D11" s="21" t="s">
        <v>16</v>
      </c>
      <c r="E11" s="21">
        <v>3</v>
      </c>
      <c r="F11" s="10" t="s">
        <v>58</v>
      </c>
      <c r="J11" s="11">
        <v>34.65</v>
      </c>
    </row>
    <row r="12" spans="1:12" ht="15.75" customHeight="1" x14ac:dyDescent="0.25">
      <c r="A12" s="21" t="s">
        <v>13</v>
      </c>
      <c r="B12" s="21" t="s">
        <v>14</v>
      </c>
      <c r="C12" s="21">
        <v>1</v>
      </c>
      <c r="D12" s="21" t="s">
        <v>16</v>
      </c>
      <c r="E12" s="21">
        <v>4</v>
      </c>
      <c r="F12" s="10" t="s">
        <v>58</v>
      </c>
      <c r="L12" s="11">
        <v>83.52</v>
      </c>
    </row>
    <row r="13" spans="1:12" ht="15.75" customHeight="1" x14ac:dyDescent="0.25">
      <c r="A13" s="21" t="s">
        <v>13</v>
      </c>
      <c r="B13" s="21" t="s">
        <v>14</v>
      </c>
      <c r="C13" s="21">
        <v>1</v>
      </c>
      <c r="D13" s="21" t="s">
        <v>16</v>
      </c>
      <c r="E13" s="21">
        <v>5</v>
      </c>
      <c r="F13" s="10" t="s">
        <v>58</v>
      </c>
    </row>
    <row r="14" spans="1:12" ht="15.75" customHeight="1" x14ac:dyDescent="0.25">
      <c r="A14" s="10" t="s">
        <v>13</v>
      </c>
      <c r="B14" s="10" t="s">
        <v>17</v>
      </c>
      <c r="C14" s="10">
        <v>2</v>
      </c>
      <c r="D14" s="10" t="s">
        <v>18</v>
      </c>
      <c r="E14" s="10">
        <v>1</v>
      </c>
      <c r="F14" s="10" t="s">
        <v>58</v>
      </c>
    </row>
    <row r="15" spans="1:12" ht="15.75" customHeight="1" x14ac:dyDescent="0.25">
      <c r="A15" s="10" t="s">
        <v>13</v>
      </c>
      <c r="B15" s="10" t="s">
        <v>17</v>
      </c>
      <c r="C15" s="10">
        <v>2</v>
      </c>
      <c r="D15" s="10" t="s">
        <v>18</v>
      </c>
      <c r="E15" s="10">
        <v>2</v>
      </c>
      <c r="F15" s="10" t="s">
        <v>58</v>
      </c>
      <c r="I15" s="19">
        <v>10.35</v>
      </c>
    </row>
    <row r="16" spans="1:12" ht="15.75" customHeight="1" x14ac:dyDescent="0.25">
      <c r="A16" s="10" t="s">
        <v>13</v>
      </c>
      <c r="B16" s="10" t="s">
        <v>17</v>
      </c>
      <c r="C16" s="10">
        <v>2</v>
      </c>
      <c r="D16" s="10" t="s">
        <v>18</v>
      </c>
      <c r="E16" s="10">
        <v>3</v>
      </c>
      <c r="F16" s="10" t="s">
        <v>58</v>
      </c>
      <c r="J16" s="11">
        <v>26.249999999999996</v>
      </c>
    </row>
    <row r="17" spans="1:12" ht="15.75" customHeight="1" x14ac:dyDescent="0.25">
      <c r="A17" s="10" t="s">
        <v>13</v>
      </c>
      <c r="B17" s="10" t="s">
        <v>17</v>
      </c>
      <c r="C17" s="10">
        <v>2</v>
      </c>
      <c r="D17" s="10" t="s">
        <v>18</v>
      </c>
      <c r="E17" s="10">
        <v>4</v>
      </c>
      <c r="F17" s="10" t="s">
        <v>58</v>
      </c>
      <c r="L17" s="11">
        <v>59.25</v>
      </c>
    </row>
    <row r="18" spans="1:12" ht="15.75" customHeight="1" x14ac:dyDescent="0.25">
      <c r="A18" s="10" t="s">
        <v>13</v>
      </c>
      <c r="B18" s="10" t="s">
        <v>17</v>
      </c>
      <c r="C18" s="10">
        <v>2</v>
      </c>
      <c r="D18" s="10" t="s">
        <v>18</v>
      </c>
      <c r="E18" s="10">
        <v>5</v>
      </c>
      <c r="F18" s="10" t="s">
        <v>58</v>
      </c>
    </row>
    <row r="19" spans="1:12" ht="15.75" customHeight="1" x14ac:dyDescent="0.25">
      <c r="A19" s="21" t="s">
        <v>13</v>
      </c>
      <c r="B19" s="21" t="s">
        <v>17</v>
      </c>
      <c r="C19" s="21">
        <v>2</v>
      </c>
      <c r="D19" s="21" t="s">
        <v>20</v>
      </c>
      <c r="E19" s="21">
        <v>1</v>
      </c>
      <c r="F19" s="10" t="s">
        <v>58</v>
      </c>
    </row>
    <row r="20" spans="1:12" ht="15.75" customHeight="1" x14ac:dyDescent="0.25">
      <c r="A20" s="21" t="s">
        <v>13</v>
      </c>
      <c r="B20" s="21" t="s">
        <v>17</v>
      </c>
      <c r="C20" s="21">
        <v>2</v>
      </c>
      <c r="D20" s="21" t="s">
        <v>20</v>
      </c>
      <c r="E20" s="21">
        <v>2</v>
      </c>
      <c r="F20" s="10" t="s">
        <v>58</v>
      </c>
      <c r="I20" s="19">
        <v>12</v>
      </c>
    </row>
    <row r="21" spans="1:12" ht="15.75" customHeight="1" x14ac:dyDescent="0.25">
      <c r="A21" s="21" t="s">
        <v>13</v>
      </c>
      <c r="B21" s="21" t="s">
        <v>17</v>
      </c>
      <c r="C21" s="21">
        <v>2</v>
      </c>
      <c r="D21" s="21" t="s">
        <v>20</v>
      </c>
      <c r="E21" s="21">
        <v>3</v>
      </c>
      <c r="F21" s="10" t="s">
        <v>58</v>
      </c>
      <c r="J21" s="11">
        <v>33.75</v>
      </c>
    </row>
    <row r="22" spans="1:12" ht="15.75" customHeight="1" x14ac:dyDescent="0.25">
      <c r="A22" s="21" t="s">
        <v>13</v>
      </c>
      <c r="B22" s="21" t="s">
        <v>17</v>
      </c>
      <c r="C22" s="21">
        <v>2</v>
      </c>
      <c r="D22" s="21" t="s">
        <v>20</v>
      </c>
      <c r="E22" s="21">
        <v>4</v>
      </c>
      <c r="F22" s="10" t="s">
        <v>58</v>
      </c>
      <c r="L22" s="11">
        <v>43.604999999999997</v>
      </c>
    </row>
    <row r="23" spans="1:12" ht="15.75" customHeight="1" x14ac:dyDescent="0.25">
      <c r="A23" s="21" t="s">
        <v>13</v>
      </c>
      <c r="B23" s="21" t="s">
        <v>17</v>
      </c>
      <c r="C23" s="21">
        <v>2</v>
      </c>
      <c r="D23" s="21" t="s">
        <v>20</v>
      </c>
      <c r="E23" s="21">
        <v>5</v>
      </c>
      <c r="F23" s="10" t="s">
        <v>58</v>
      </c>
    </row>
    <row r="24" spans="1:12" ht="12.5" x14ac:dyDescent="0.25">
      <c r="A24" s="10" t="s">
        <v>13</v>
      </c>
      <c r="B24" s="10" t="s">
        <v>14</v>
      </c>
      <c r="C24" s="10">
        <v>3</v>
      </c>
      <c r="D24" s="10" t="s">
        <v>21</v>
      </c>
      <c r="E24" s="10">
        <v>1</v>
      </c>
      <c r="F24" s="10" t="s">
        <v>58</v>
      </c>
    </row>
    <row r="25" spans="1:12" ht="12.5" x14ac:dyDescent="0.25">
      <c r="A25" s="10" t="s">
        <v>13</v>
      </c>
      <c r="B25" s="10" t="s">
        <v>14</v>
      </c>
      <c r="C25" s="10">
        <v>3</v>
      </c>
      <c r="D25" s="10" t="s">
        <v>21</v>
      </c>
      <c r="E25" s="10">
        <v>2</v>
      </c>
      <c r="F25" s="10" t="s">
        <v>58</v>
      </c>
    </row>
    <row r="26" spans="1:12" ht="12.5" x14ac:dyDescent="0.25">
      <c r="A26" s="10" t="s">
        <v>13</v>
      </c>
      <c r="B26" s="10" t="s">
        <v>14</v>
      </c>
      <c r="C26" s="10">
        <v>3</v>
      </c>
      <c r="D26" s="10" t="s">
        <v>21</v>
      </c>
      <c r="E26" s="10">
        <v>3</v>
      </c>
      <c r="F26" s="10" t="s">
        <v>58</v>
      </c>
    </row>
    <row r="27" spans="1:12" ht="12.5" x14ac:dyDescent="0.25">
      <c r="A27" s="10" t="s">
        <v>13</v>
      </c>
      <c r="B27" s="10" t="s">
        <v>14</v>
      </c>
      <c r="C27" s="10">
        <v>3</v>
      </c>
      <c r="D27" s="10" t="s">
        <v>21</v>
      </c>
      <c r="E27" s="10">
        <v>4</v>
      </c>
      <c r="F27" s="10" t="s">
        <v>58</v>
      </c>
    </row>
    <row r="28" spans="1:12" ht="12.5" x14ac:dyDescent="0.25">
      <c r="A28" s="10" t="s">
        <v>13</v>
      </c>
      <c r="B28" s="10" t="s">
        <v>14</v>
      </c>
      <c r="C28" s="10">
        <v>3</v>
      </c>
      <c r="D28" s="10" t="s">
        <v>21</v>
      </c>
      <c r="E28" s="10">
        <v>5</v>
      </c>
      <c r="F28" s="10" t="s">
        <v>58</v>
      </c>
    </row>
    <row r="29" spans="1:12" ht="12.5" x14ac:dyDescent="0.25">
      <c r="A29" s="21" t="s">
        <v>13</v>
      </c>
      <c r="B29" s="21" t="s">
        <v>14</v>
      </c>
      <c r="C29" s="21">
        <v>3</v>
      </c>
      <c r="D29" s="21" t="s">
        <v>22</v>
      </c>
      <c r="E29" s="21">
        <v>1</v>
      </c>
      <c r="F29" s="10" t="s">
        <v>58</v>
      </c>
    </row>
    <row r="30" spans="1:12" ht="12.5" x14ac:dyDescent="0.25">
      <c r="A30" s="21" t="s">
        <v>13</v>
      </c>
      <c r="B30" s="21" t="s">
        <v>14</v>
      </c>
      <c r="C30" s="21">
        <v>3</v>
      </c>
      <c r="D30" s="21" t="s">
        <v>22</v>
      </c>
      <c r="E30" s="21">
        <v>2</v>
      </c>
      <c r="F30" s="10" t="s">
        <v>58</v>
      </c>
    </row>
    <row r="31" spans="1:12" ht="12.5" x14ac:dyDescent="0.25">
      <c r="A31" s="21" t="s">
        <v>13</v>
      </c>
      <c r="B31" s="21" t="s">
        <v>14</v>
      </c>
      <c r="C31" s="21">
        <v>3</v>
      </c>
      <c r="D31" s="21" t="s">
        <v>22</v>
      </c>
      <c r="E31" s="21">
        <v>3</v>
      </c>
      <c r="F31" s="10" t="s">
        <v>58</v>
      </c>
    </row>
    <row r="32" spans="1:12" ht="12.5" x14ac:dyDescent="0.25">
      <c r="A32" s="21" t="s">
        <v>13</v>
      </c>
      <c r="B32" s="21" t="s">
        <v>14</v>
      </c>
      <c r="C32" s="21">
        <v>3</v>
      </c>
      <c r="D32" s="21" t="s">
        <v>22</v>
      </c>
      <c r="E32" s="21">
        <v>4</v>
      </c>
      <c r="F32" s="10" t="s">
        <v>58</v>
      </c>
    </row>
    <row r="33" spans="1:6" ht="12.5" x14ac:dyDescent="0.25">
      <c r="A33" s="21" t="s">
        <v>13</v>
      </c>
      <c r="B33" s="21" t="s">
        <v>14</v>
      </c>
      <c r="C33" s="21">
        <v>3</v>
      </c>
      <c r="D33" s="21" t="s">
        <v>22</v>
      </c>
      <c r="E33" s="21">
        <v>5</v>
      </c>
      <c r="F33" s="10" t="s">
        <v>58</v>
      </c>
    </row>
    <row r="34" spans="1:6" ht="12.5" x14ac:dyDescent="0.25">
      <c r="A34" s="10" t="s">
        <v>13</v>
      </c>
      <c r="B34" s="10" t="s">
        <v>17</v>
      </c>
      <c r="C34" s="10">
        <v>4</v>
      </c>
      <c r="D34" s="10" t="s">
        <v>23</v>
      </c>
      <c r="E34" s="10">
        <v>1</v>
      </c>
      <c r="F34" s="10" t="s">
        <v>58</v>
      </c>
    </row>
    <row r="35" spans="1:6" ht="12.5" x14ac:dyDescent="0.25">
      <c r="A35" s="10" t="s">
        <v>13</v>
      </c>
      <c r="B35" s="10" t="s">
        <v>17</v>
      </c>
      <c r="C35" s="10">
        <v>4</v>
      </c>
      <c r="D35" s="10" t="s">
        <v>23</v>
      </c>
      <c r="E35" s="10">
        <v>2</v>
      </c>
      <c r="F35" s="10" t="s">
        <v>58</v>
      </c>
    </row>
    <row r="36" spans="1:6" ht="12.5" x14ac:dyDescent="0.25">
      <c r="A36" s="10" t="s">
        <v>13</v>
      </c>
      <c r="B36" s="10" t="s">
        <v>17</v>
      </c>
      <c r="C36" s="10">
        <v>4</v>
      </c>
      <c r="D36" s="10" t="s">
        <v>23</v>
      </c>
      <c r="E36" s="10">
        <v>3</v>
      </c>
      <c r="F36" s="10" t="s">
        <v>58</v>
      </c>
    </row>
    <row r="37" spans="1:6" ht="12.5" x14ac:dyDescent="0.25">
      <c r="A37" s="10" t="s">
        <v>13</v>
      </c>
      <c r="B37" s="10" t="s">
        <v>17</v>
      </c>
      <c r="C37" s="10">
        <v>4</v>
      </c>
      <c r="D37" s="10" t="s">
        <v>23</v>
      </c>
      <c r="E37" s="10">
        <v>4</v>
      </c>
      <c r="F37" s="10" t="s">
        <v>58</v>
      </c>
    </row>
    <row r="38" spans="1:6" ht="12.5" x14ac:dyDescent="0.25">
      <c r="A38" s="10" t="s">
        <v>13</v>
      </c>
      <c r="B38" s="10" t="s">
        <v>17</v>
      </c>
      <c r="C38" s="10">
        <v>4</v>
      </c>
      <c r="D38" s="10" t="s">
        <v>23</v>
      </c>
      <c r="E38" s="10">
        <v>5</v>
      </c>
      <c r="F38" s="10" t="s">
        <v>58</v>
      </c>
    </row>
    <row r="39" spans="1:6" ht="12.5" x14ac:dyDescent="0.25">
      <c r="A39" s="21" t="s">
        <v>13</v>
      </c>
      <c r="B39" s="21" t="s">
        <v>17</v>
      </c>
      <c r="C39" s="21">
        <v>4</v>
      </c>
      <c r="D39" s="21" t="s">
        <v>24</v>
      </c>
      <c r="E39" s="21">
        <v>1</v>
      </c>
      <c r="F39" s="10" t="s">
        <v>58</v>
      </c>
    </row>
    <row r="40" spans="1:6" ht="12.5" x14ac:dyDescent="0.25">
      <c r="A40" s="21" t="s">
        <v>13</v>
      </c>
      <c r="B40" s="21" t="s">
        <v>17</v>
      </c>
      <c r="C40" s="21">
        <v>4</v>
      </c>
      <c r="D40" s="21" t="s">
        <v>24</v>
      </c>
      <c r="E40" s="21">
        <v>2</v>
      </c>
      <c r="F40" s="10" t="s">
        <v>58</v>
      </c>
    </row>
    <row r="41" spans="1:6" ht="12.5" x14ac:dyDescent="0.25">
      <c r="A41" s="21" t="s">
        <v>13</v>
      </c>
      <c r="B41" s="21" t="s">
        <v>17</v>
      </c>
      <c r="C41" s="21">
        <v>4</v>
      </c>
      <c r="D41" s="21" t="s">
        <v>24</v>
      </c>
      <c r="E41" s="21">
        <v>3</v>
      </c>
      <c r="F41" s="10" t="s">
        <v>58</v>
      </c>
    </row>
    <row r="42" spans="1:6" ht="12.5" x14ac:dyDescent="0.25">
      <c r="A42" s="21" t="s">
        <v>13</v>
      </c>
      <c r="B42" s="21" t="s">
        <v>17</v>
      </c>
      <c r="C42" s="21">
        <v>4</v>
      </c>
      <c r="D42" s="21" t="s">
        <v>24</v>
      </c>
      <c r="E42" s="21">
        <v>4</v>
      </c>
      <c r="F42" s="10" t="s">
        <v>58</v>
      </c>
    </row>
    <row r="43" spans="1:6" ht="12.5" x14ac:dyDescent="0.25">
      <c r="A43" s="21" t="s">
        <v>13</v>
      </c>
      <c r="B43" s="21" t="s">
        <v>17</v>
      </c>
      <c r="C43" s="21">
        <v>4</v>
      </c>
      <c r="D43" s="21" t="s">
        <v>24</v>
      </c>
      <c r="E43" s="21">
        <v>5</v>
      </c>
      <c r="F43" s="10" t="s">
        <v>58</v>
      </c>
    </row>
    <row r="44" spans="1:6" ht="12.5" x14ac:dyDescent="0.25">
      <c r="A44" s="10" t="s">
        <v>13</v>
      </c>
      <c r="B44" s="10" t="s">
        <v>14</v>
      </c>
      <c r="C44" s="10">
        <v>5</v>
      </c>
      <c r="D44" s="10" t="s">
        <v>25</v>
      </c>
      <c r="E44" s="10">
        <v>1</v>
      </c>
      <c r="F44" s="10" t="s">
        <v>58</v>
      </c>
    </row>
    <row r="45" spans="1:6" ht="12.5" x14ac:dyDescent="0.25">
      <c r="A45" s="10" t="s">
        <v>13</v>
      </c>
      <c r="B45" s="10" t="s">
        <v>14</v>
      </c>
      <c r="C45" s="10">
        <v>5</v>
      </c>
      <c r="D45" s="10" t="s">
        <v>25</v>
      </c>
      <c r="E45" s="10">
        <v>2</v>
      </c>
      <c r="F45" s="10" t="s">
        <v>58</v>
      </c>
    </row>
    <row r="46" spans="1:6" ht="12.5" x14ac:dyDescent="0.25">
      <c r="A46" s="10" t="s">
        <v>13</v>
      </c>
      <c r="B46" s="10" t="s">
        <v>14</v>
      </c>
      <c r="C46" s="10">
        <v>5</v>
      </c>
      <c r="D46" s="10" t="s">
        <v>25</v>
      </c>
      <c r="E46" s="10">
        <v>3</v>
      </c>
      <c r="F46" s="10" t="s">
        <v>58</v>
      </c>
    </row>
    <row r="47" spans="1:6" ht="12.5" x14ac:dyDescent="0.25">
      <c r="A47" s="10" t="s">
        <v>13</v>
      </c>
      <c r="B47" s="10" t="s">
        <v>14</v>
      </c>
      <c r="C47" s="10">
        <v>5</v>
      </c>
      <c r="D47" s="10" t="s">
        <v>25</v>
      </c>
      <c r="E47" s="10">
        <v>4</v>
      </c>
      <c r="F47" s="10" t="s">
        <v>58</v>
      </c>
    </row>
    <row r="48" spans="1:6" ht="12.5" x14ac:dyDescent="0.25">
      <c r="A48" s="10" t="s">
        <v>13</v>
      </c>
      <c r="B48" s="10" t="s">
        <v>14</v>
      </c>
      <c r="C48" s="10">
        <v>5</v>
      </c>
      <c r="D48" s="10" t="s">
        <v>25</v>
      </c>
      <c r="E48" s="10">
        <v>5</v>
      </c>
      <c r="F48" s="10" t="s">
        <v>58</v>
      </c>
    </row>
    <row r="49" spans="1:6" ht="12.5" x14ac:dyDescent="0.25">
      <c r="A49" s="21" t="s">
        <v>13</v>
      </c>
      <c r="B49" s="21" t="s">
        <v>14</v>
      </c>
      <c r="C49" s="21">
        <v>5</v>
      </c>
      <c r="D49" s="21" t="s">
        <v>26</v>
      </c>
      <c r="E49" s="21">
        <v>1</v>
      </c>
      <c r="F49" s="10" t="s">
        <v>58</v>
      </c>
    </row>
    <row r="50" spans="1:6" ht="12.5" x14ac:dyDescent="0.25">
      <c r="A50" s="21" t="s">
        <v>13</v>
      </c>
      <c r="B50" s="21" t="s">
        <v>14</v>
      </c>
      <c r="C50" s="21">
        <v>5</v>
      </c>
      <c r="D50" s="21" t="s">
        <v>26</v>
      </c>
      <c r="E50" s="21">
        <v>2</v>
      </c>
      <c r="F50" s="10" t="s">
        <v>58</v>
      </c>
    </row>
    <row r="51" spans="1:6" ht="12.5" x14ac:dyDescent="0.25">
      <c r="A51" s="21" t="s">
        <v>13</v>
      </c>
      <c r="B51" s="21" t="s">
        <v>14</v>
      </c>
      <c r="C51" s="21">
        <v>5</v>
      </c>
      <c r="D51" s="21" t="s">
        <v>26</v>
      </c>
      <c r="E51" s="21">
        <v>3</v>
      </c>
      <c r="F51" s="10" t="s">
        <v>58</v>
      </c>
    </row>
    <row r="52" spans="1:6" ht="12.5" x14ac:dyDescent="0.25">
      <c r="A52" s="21" t="s">
        <v>13</v>
      </c>
      <c r="B52" s="21" t="s">
        <v>14</v>
      </c>
      <c r="C52" s="21">
        <v>5</v>
      </c>
      <c r="D52" s="21" t="s">
        <v>26</v>
      </c>
      <c r="E52" s="21">
        <v>4</v>
      </c>
      <c r="F52" s="10" t="s">
        <v>58</v>
      </c>
    </row>
    <row r="53" spans="1:6" ht="12.5" x14ac:dyDescent="0.25">
      <c r="A53" s="21" t="s">
        <v>13</v>
      </c>
      <c r="B53" s="21" t="s">
        <v>14</v>
      </c>
      <c r="C53" s="21">
        <v>5</v>
      </c>
      <c r="D53" s="21" t="s">
        <v>26</v>
      </c>
      <c r="E53" s="21">
        <v>5</v>
      </c>
      <c r="F53" s="10" t="s">
        <v>58</v>
      </c>
    </row>
    <row r="54" spans="1:6" ht="12.5" x14ac:dyDescent="0.25">
      <c r="A54" s="10" t="s">
        <v>13</v>
      </c>
      <c r="B54" s="10" t="s">
        <v>17</v>
      </c>
      <c r="C54" s="10">
        <v>6</v>
      </c>
      <c r="D54" s="10" t="s">
        <v>27</v>
      </c>
      <c r="E54" s="10">
        <v>1</v>
      </c>
      <c r="F54" s="10" t="s">
        <v>58</v>
      </c>
    </row>
    <row r="55" spans="1:6" ht="12.5" x14ac:dyDescent="0.25">
      <c r="A55" s="10" t="s">
        <v>13</v>
      </c>
      <c r="B55" s="10" t="s">
        <v>17</v>
      </c>
      <c r="C55" s="10">
        <v>6</v>
      </c>
      <c r="D55" s="10" t="s">
        <v>27</v>
      </c>
      <c r="E55" s="10">
        <v>2</v>
      </c>
      <c r="F55" s="10" t="s">
        <v>58</v>
      </c>
    </row>
    <row r="56" spans="1:6" ht="12.5" x14ac:dyDescent="0.25">
      <c r="A56" s="10" t="s">
        <v>13</v>
      </c>
      <c r="B56" s="10" t="s">
        <v>17</v>
      </c>
      <c r="C56" s="10">
        <v>6</v>
      </c>
      <c r="D56" s="10" t="s">
        <v>27</v>
      </c>
      <c r="E56" s="10">
        <v>3</v>
      </c>
      <c r="F56" s="10" t="s">
        <v>58</v>
      </c>
    </row>
    <row r="57" spans="1:6" ht="12.5" x14ac:dyDescent="0.25">
      <c r="A57" s="10" t="s">
        <v>13</v>
      </c>
      <c r="B57" s="10" t="s">
        <v>17</v>
      </c>
      <c r="C57" s="10">
        <v>6</v>
      </c>
      <c r="D57" s="10" t="s">
        <v>27</v>
      </c>
      <c r="E57" s="10">
        <v>4</v>
      </c>
      <c r="F57" s="10" t="s">
        <v>58</v>
      </c>
    </row>
    <row r="58" spans="1:6" ht="12.5" x14ac:dyDescent="0.25">
      <c r="A58" s="10" t="s">
        <v>13</v>
      </c>
      <c r="B58" s="10" t="s">
        <v>17</v>
      </c>
      <c r="C58" s="10">
        <v>6</v>
      </c>
      <c r="D58" s="10" t="s">
        <v>27</v>
      </c>
      <c r="E58" s="10">
        <v>5</v>
      </c>
      <c r="F58" s="10" t="s">
        <v>58</v>
      </c>
    </row>
    <row r="59" spans="1:6" ht="12.5" x14ac:dyDescent="0.25">
      <c r="A59" s="21" t="s">
        <v>13</v>
      </c>
      <c r="B59" s="21" t="s">
        <v>17</v>
      </c>
      <c r="C59" s="21">
        <v>6</v>
      </c>
      <c r="D59" s="21" t="s">
        <v>28</v>
      </c>
      <c r="E59" s="21">
        <v>1</v>
      </c>
      <c r="F59" s="10" t="s">
        <v>58</v>
      </c>
    </row>
    <row r="60" spans="1:6" ht="12.5" x14ac:dyDescent="0.25">
      <c r="A60" s="21" t="s">
        <v>13</v>
      </c>
      <c r="B60" s="21" t="s">
        <v>17</v>
      </c>
      <c r="C60" s="21">
        <v>6</v>
      </c>
      <c r="D60" s="21" t="s">
        <v>28</v>
      </c>
      <c r="E60" s="21">
        <v>2</v>
      </c>
      <c r="F60" s="10" t="s">
        <v>58</v>
      </c>
    </row>
    <row r="61" spans="1:6" ht="12.5" x14ac:dyDescent="0.25">
      <c r="A61" s="21" t="s">
        <v>13</v>
      </c>
      <c r="B61" s="21" t="s">
        <v>17</v>
      </c>
      <c r="C61" s="21">
        <v>6</v>
      </c>
      <c r="D61" s="21" t="s">
        <v>28</v>
      </c>
      <c r="E61" s="21">
        <v>3</v>
      </c>
      <c r="F61" s="10" t="s">
        <v>58</v>
      </c>
    </row>
    <row r="62" spans="1:6" ht="12.5" x14ac:dyDescent="0.25">
      <c r="A62" s="21" t="s">
        <v>13</v>
      </c>
      <c r="B62" s="21" t="s">
        <v>17</v>
      </c>
      <c r="C62" s="21">
        <v>6</v>
      </c>
      <c r="D62" s="21" t="s">
        <v>28</v>
      </c>
      <c r="E62" s="21">
        <v>4</v>
      </c>
      <c r="F62" s="10" t="s">
        <v>58</v>
      </c>
    </row>
    <row r="63" spans="1:6" ht="12.5" x14ac:dyDescent="0.25">
      <c r="A63" s="21" t="s">
        <v>13</v>
      </c>
      <c r="B63" s="21" t="s">
        <v>17</v>
      </c>
      <c r="C63" s="21">
        <v>6</v>
      </c>
      <c r="D63" s="21" t="s">
        <v>28</v>
      </c>
      <c r="E63" s="21">
        <v>5</v>
      </c>
      <c r="F63" s="10" t="s">
        <v>58</v>
      </c>
    </row>
    <row r="64" spans="1:6" ht="12.5" x14ac:dyDescent="0.25">
      <c r="A64" s="10" t="s">
        <v>13</v>
      </c>
      <c r="B64" s="10" t="s">
        <v>14</v>
      </c>
      <c r="C64" s="10">
        <v>7</v>
      </c>
      <c r="D64" s="10" t="s">
        <v>29</v>
      </c>
      <c r="E64" s="10">
        <v>1</v>
      </c>
      <c r="F64" s="10" t="s">
        <v>58</v>
      </c>
    </row>
    <row r="65" spans="1:6" ht="12.5" x14ac:dyDescent="0.25">
      <c r="A65" s="10" t="s">
        <v>13</v>
      </c>
      <c r="B65" s="10" t="s">
        <v>14</v>
      </c>
      <c r="C65" s="10">
        <v>7</v>
      </c>
      <c r="D65" s="10" t="s">
        <v>29</v>
      </c>
      <c r="E65" s="10">
        <v>2</v>
      </c>
      <c r="F65" s="10" t="s">
        <v>58</v>
      </c>
    </row>
    <row r="66" spans="1:6" ht="12.5" x14ac:dyDescent="0.25">
      <c r="A66" s="10" t="s">
        <v>13</v>
      </c>
      <c r="B66" s="10" t="s">
        <v>14</v>
      </c>
      <c r="C66" s="10">
        <v>7</v>
      </c>
      <c r="D66" s="10" t="s">
        <v>29</v>
      </c>
      <c r="E66" s="10">
        <v>3</v>
      </c>
      <c r="F66" s="10" t="s">
        <v>58</v>
      </c>
    </row>
    <row r="67" spans="1:6" ht="12.5" x14ac:dyDescent="0.25">
      <c r="A67" s="10" t="s">
        <v>13</v>
      </c>
      <c r="B67" s="10" t="s">
        <v>14</v>
      </c>
      <c r="C67" s="10">
        <v>7</v>
      </c>
      <c r="D67" s="10" t="s">
        <v>29</v>
      </c>
      <c r="E67" s="10">
        <v>4</v>
      </c>
      <c r="F67" s="10" t="s">
        <v>58</v>
      </c>
    </row>
    <row r="68" spans="1:6" ht="12.5" x14ac:dyDescent="0.25">
      <c r="A68" s="10"/>
      <c r="B68" s="10"/>
      <c r="C68" s="10"/>
      <c r="D68" s="10"/>
      <c r="E68" s="10">
        <v>5</v>
      </c>
      <c r="F68" s="10" t="s">
        <v>58</v>
      </c>
    </row>
    <row r="69" spans="1:6" ht="12.5" x14ac:dyDescent="0.25">
      <c r="A69" s="21" t="s">
        <v>13</v>
      </c>
      <c r="B69" s="21" t="s">
        <v>14</v>
      </c>
      <c r="C69" s="21">
        <v>7</v>
      </c>
      <c r="D69" s="21" t="s">
        <v>30</v>
      </c>
      <c r="E69" s="21">
        <v>1</v>
      </c>
      <c r="F69" s="10" t="s">
        <v>58</v>
      </c>
    </row>
    <row r="70" spans="1:6" ht="12.5" x14ac:dyDescent="0.25">
      <c r="A70" s="21" t="s">
        <v>13</v>
      </c>
      <c r="B70" s="21" t="s">
        <v>14</v>
      </c>
      <c r="C70" s="21">
        <v>7</v>
      </c>
      <c r="D70" s="21" t="s">
        <v>30</v>
      </c>
      <c r="E70" s="21">
        <v>2</v>
      </c>
      <c r="F70" s="10" t="s">
        <v>58</v>
      </c>
    </row>
    <row r="71" spans="1:6" ht="12.5" x14ac:dyDescent="0.25">
      <c r="A71" s="21" t="s">
        <v>13</v>
      </c>
      <c r="B71" s="21" t="s">
        <v>14</v>
      </c>
      <c r="C71" s="21">
        <v>7</v>
      </c>
      <c r="D71" s="21" t="s">
        <v>30</v>
      </c>
      <c r="E71" s="21">
        <v>3</v>
      </c>
      <c r="F71" s="10" t="s">
        <v>58</v>
      </c>
    </row>
    <row r="72" spans="1:6" ht="12.5" x14ac:dyDescent="0.25">
      <c r="A72" s="21" t="s">
        <v>13</v>
      </c>
      <c r="B72" s="21" t="s">
        <v>14</v>
      </c>
      <c r="C72" s="21">
        <v>7</v>
      </c>
      <c r="D72" s="21" t="s">
        <v>30</v>
      </c>
      <c r="E72" s="21">
        <v>4</v>
      </c>
      <c r="F72" s="10" t="s">
        <v>58</v>
      </c>
    </row>
    <row r="73" spans="1:6" ht="12.5" x14ac:dyDescent="0.25">
      <c r="A73" s="21"/>
      <c r="B73" s="21"/>
      <c r="C73" s="21"/>
      <c r="D73" s="21"/>
      <c r="E73" s="21">
        <v>5</v>
      </c>
      <c r="F73" s="10" t="s">
        <v>58</v>
      </c>
    </row>
    <row r="74" spans="1:6" ht="12.5" x14ac:dyDescent="0.25">
      <c r="A74" s="10" t="s">
        <v>13</v>
      </c>
      <c r="B74" s="10" t="s">
        <v>17</v>
      </c>
      <c r="C74" s="10">
        <v>8</v>
      </c>
      <c r="D74" s="10" t="s">
        <v>31</v>
      </c>
      <c r="E74" s="10">
        <v>1</v>
      </c>
      <c r="F74" s="10" t="s">
        <v>58</v>
      </c>
    </row>
    <row r="75" spans="1:6" ht="12.5" x14ac:dyDescent="0.25">
      <c r="A75" s="10" t="s">
        <v>13</v>
      </c>
      <c r="B75" s="10" t="s">
        <v>17</v>
      </c>
      <c r="C75" s="10">
        <v>8</v>
      </c>
      <c r="D75" s="10" t="s">
        <v>31</v>
      </c>
      <c r="E75" s="10">
        <v>2</v>
      </c>
      <c r="F75" s="10" t="s">
        <v>58</v>
      </c>
    </row>
    <row r="76" spans="1:6" ht="12.5" x14ac:dyDescent="0.25">
      <c r="A76" s="10" t="s">
        <v>13</v>
      </c>
      <c r="B76" s="10" t="s">
        <v>17</v>
      </c>
      <c r="C76" s="10">
        <v>8</v>
      </c>
      <c r="D76" s="10" t="s">
        <v>31</v>
      </c>
      <c r="E76" s="10">
        <v>3</v>
      </c>
      <c r="F76" s="10" t="s">
        <v>58</v>
      </c>
    </row>
    <row r="77" spans="1:6" ht="12.5" x14ac:dyDescent="0.25">
      <c r="A77" s="10" t="s">
        <v>13</v>
      </c>
      <c r="B77" s="10" t="s">
        <v>17</v>
      </c>
      <c r="C77" s="10">
        <v>8</v>
      </c>
      <c r="D77" s="10" t="s">
        <v>31</v>
      </c>
      <c r="E77" s="10">
        <v>4</v>
      </c>
      <c r="F77" s="10" t="s">
        <v>58</v>
      </c>
    </row>
    <row r="78" spans="1:6" ht="12.5" x14ac:dyDescent="0.25">
      <c r="A78" s="10"/>
      <c r="B78" s="10"/>
      <c r="C78" s="10"/>
      <c r="D78" s="10"/>
      <c r="E78" s="10">
        <v>5</v>
      </c>
      <c r="F78" s="10" t="s">
        <v>58</v>
      </c>
    </row>
    <row r="79" spans="1:6" ht="12.5" x14ac:dyDescent="0.25">
      <c r="A79" s="21" t="s">
        <v>13</v>
      </c>
      <c r="B79" s="21" t="s">
        <v>17</v>
      </c>
      <c r="C79" s="21">
        <v>8</v>
      </c>
      <c r="D79" s="21" t="s">
        <v>32</v>
      </c>
      <c r="E79" s="21">
        <v>1</v>
      </c>
      <c r="F79" s="10" t="s">
        <v>58</v>
      </c>
    </row>
    <row r="80" spans="1:6" ht="12.5" x14ac:dyDescent="0.25">
      <c r="A80" s="21" t="s">
        <v>13</v>
      </c>
      <c r="B80" s="21" t="s">
        <v>17</v>
      </c>
      <c r="C80" s="21">
        <v>8</v>
      </c>
      <c r="D80" s="21" t="s">
        <v>32</v>
      </c>
      <c r="E80" s="21">
        <v>2</v>
      </c>
      <c r="F80" s="10" t="s">
        <v>58</v>
      </c>
    </row>
    <row r="81" spans="1:6" ht="12.5" x14ac:dyDescent="0.25">
      <c r="A81" s="21" t="s">
        <v>13</v>
      </c>
      <c r="B81" s="21" t="s">
        <v>17</v>
      </c>
      <c r="C81" s="21">
        <v>8</v>
      </c>
      <c r="D81" s="21" t="s">
        <v>32</v>
      </c>
      <c r="E81" s="21">
        <v>3</v>
      </c>
      <c r="F81" s="10" t="s">
        <v>58</v>
      </c>
    </row>
    <row r="82" spans="1:6" ht="12.5" x14ac:dyDescent="0.25">
      <c r="A82" s="21" t="s">
        <v>13</v>
      </c>
      <c r="B82" s="21" t="s">
        <v>17</v>
      </c>
      <c r="C82" s="21">
        <v>8</v>
      </c>
      <c r="D82" s="21" t="s">
        <v>32</v>
      </c>
      <c r="E82" s="21">
        <v>4</v>
      </c>
      <c r="F82" s="10" t="s">
        <v>58</v>
      </c>
    </row>
    <row r="83" spans="1:6" ht="12.5" x14ac:dyDescent="0.25">
      <c r="A83" s="21"/>
      <c r="B83" s="21"/>
      <c r="C83" s="21"/>
      <c r="D83" s="21"/>
      <c r="E83" s="21">
        <v>5</v>
      </c>
      <c r="F83" s="10" t="s">
        <v>58</v>
      </c>
    </row>
    <row r="84" spans="1:6" ht="12.5" x14ac:dyDescent="0.25">
      <c r="A84" s="10" t="s">
        <v>33</v>
      </c>
      <c r="B84" s="10" t="s">
        <v>17</v>
      </c>
      <c r="C84" s="10">
        <v>9</v>
      </c>
      <c r="D84" s="10" t="s">
        <v>34</v>
      </c>
      <c r="E84" s="10">
        <v>1</v>
      </c>
      <c r="F84" s="10" t="s">
        <v>58</v>
      </c>
    </row>
    <row r="85" spans="1:6" ht="12.5" x14ac:dyDescent="0.25">
      <c r="A85" s="10" t="s">
        <v>33</v>
      </c>
      <c r="B85" s="10" t="s">
        <v>17</v>
      </c>
      <c r="C85" s="10">
        <v>9</v>
      </c>
      <c r="D85" s="10" t="s">
        <v>34</v>
      </c>
      <c r="E85" s="10">
        <v>2</v>
      </c>
      <c r="F85" s="10" t="s">
        <v>58</v>
      </c>
    </row>
    <row r="86" spans="1:6" ht="12.5" x14ac:dyDescent="0.25">
      <c r="A86" s="10" t="s">
        <v>33</v>
      </c>
      <c r="B86" s="10" t="s">
        <v>17</v>
      </c>
      <c r="C86" s="10">
        <v>9</v>
      </c>
      <c r="D86" s="10" t="s">
        <v>34</v>
      </c>
      <c r="E86" s="10">
        <v>3</v>
      </c>
      <c r="F86" s="10" t="s">
        <v>58</v>
      </c>
    </row>
    <row r="87" spans="1:6" ht="12.5" x14ac:dyDescent="0.25">
      <c r="A87" s="10" t="s">
        <v>33</v>
      </c>
      <c r="B87" s="10" t="s">
        <v>17</v>
      </c>
      <c r="C87" s="10">
        <v>9</v>
      </c>
      <c r="D87" s="10" t="s">
        <v>34</v>
      </c>
      <c r="E87" s="10">
        <v>4</v>
      </c>
      <c r="F87" s="10" t="s">
        <v>58</v>
      </c>
    </row>
    <row r="88" spans="1:6" ht="12.5" x14ac:dyDescent="0.25">
      <c r="A88" s="10"/>
      <c r="B88" s="10"/>
      <c r="C88" s="10"/>
      <c r="D88" s="10"/>
      <c r="E88" s="10"/>
      <c r="F88" s="10" t="s">
        <v>58</v>
      </c>
    </row>
    <row r="89" spans="1:6" ht="12.5" x14ac:dyDescent="0.25">
      <c r="A89" s="21" t="s">
        <v>33</v>
      </c>
      <c r="B89" s="21" t="s">
        <v>17</v>
      </c>
      <c r="C89" s="21">
        <v>9</v>
      </c>
      <c r="D89" s="21" t="s">
        <v>35</v>
      </c>
      <c r="E89" s="21">
        <v>1</v>
      </c>
      <c r="F89" s="10" t="s">
        <v>58</v>
      </c>
    </row>
    <row r="90" spans="1:6" ht="12.5" x14ac:dyDescent="0.25">
      <c r="A90" s="21" t="s">
        <v>33</v>
      </c>
      <c r="B90" s="21" t="s">
        <v>17</v>
      </c>
      <c r="C90" s="21">
        <v>9</v>
      </c>
      <c r="D90" s="21" t="s">
        <v>35</v>
      </c>
      <c r="E90" s="21">
        <v>2</v>
      </c>
      <c r="F90" s="10" t="s">
        <v>58</v>
      </c>
    </row>
    <row r="91" spans="1:6" ht="12.5" x14ac:dyDescent="0.25">
      <c r="A91" s="21" t="s">
        <v>33</v>
      </c>
      <c r="B91" s="21" t="s">
        <v>17</v>
      </c>
      <c r="C91" s="21">
        <v>9</v>
      </c>
      <c r="D91" s="21" t="s">
        <v>35</v>
      </c>
      <c r="E91" s="21">
        <v>3</v>
      </c>
      <c r="F91" s="10" t="s">
        <v>58</v>
      </c>
    </row>
    <row r="92" spans="1:6" ht="12.5" x14ac:dyDescent="0.25">
      <c r="A92" s="21" t="s">
        <v>33</v>
      </c>
      <c r="B92" s="21" t="s">
        <v>17</v>
      </c>
      <c r="C92" s="21">
        <v>9</v>
      </c>
      <c r="D92" s="21" t="s">
        <v>35</v>
      </c>
      <c r="E92" s="21">
        <v>4</v>
      </c>
      <c r="F92" s="10" t="s">
        <v>58</v>
      </c>
    </row>
    <row r="93" spans="1:6" ht="12.5" x14ac:dyDescent="0.25">
      <c r="A93" s="21"/>
      <c r="B93" s="21"/>
      <c r="C93" s="21"/>
      <c r="D93" s="21"/>
      <c r="E93" s="21"/>
      <c r="F93" s="10" t="s">
        <v>58</v>
      </c>
    </row>
    <row r="94" spans="1:6" ht="12.5" x14ac:dyDescent="0.25">
      <c r="A94" s="10" t="s">
        <v>33</v>
      </c>
      <c r="B94" s="10" t="s">
        <v>14</v>
      </c>
      <c r="C94" s="10">
        <v>10</v>
      </c>
      <c r="D94" s="10" t="s">
        <v>36</v>
      </c>
      <c r="E94" s="10">
        <v>1</v>
      </c>
      <c r="F94" s="10" t="s">
        <v>58</v>
      </c>
    </row>
    <row r="95" spans="1:6" ht="12.5" x14ac:dyDescent="0.25">
      <c r="A95" s="10" t="s">
        <v>33</v>
      </c>
      <c r="B95" s="10" t="s">
        <v>14</v>
      </c>
      <c r="C95" s="10">
        <v>10</v>
      </c>
      <c r="D95" s="10" t="s">
        <v>36</v>
      </c>
      <c r="E95" s="10">
        <v>2</v>
      </c>
      <c r="F95" s="10" t="s">
        <v>58</v>
      </c>
    </row>
    <row r="96" spans="1:6" ht="12.5" x14ac:dyDescent="0.25">
      <c r="A96" s="10" t="s">
        <v>33</v>
      </c>
      <c r="B96" s="10" t="s">
        <v>14</v>
      </c>
      <c r="C96" s="10">
        <v>10</v>
      </c>
      <c r="D96" s="10" t="s">
        <v>36</v>
      </c>
      <c r="E96" s="10">
        <v>3</v>
      </c>
      <c r="F96" s="10" t="s">
        <v>58</v>
      </c>
    </row>
    <row r="97" spans="1:6" ht="12.5" x14ac:dyDescent="0.25">
      <c r="A97" s="10" t="s">
        <v>33</v>
      </c>
      <c r="B97" s="10" t="s">
        <v>14</v>
      </c>
      <c r="C97" s="10">
        <v>10</v>
      </c>
      <c r="D97" s="10" t="s">
        <v>36</v>
      </c>
      <c r="E97" s="10">
        <v>4</v>
      </c>
      <c r="F97" s="10" t="s">
        <v>58</v>
      </c>
    </row>
    <row r="98" spans="1:6" ht="12.5" x14ac:dyDescent="0.25">
      <c r="A98" s="10"/>
      <c r="B98" s="10"/>
      <c r="C98" s="10"/>
      <c r="D98" s="10"/>
      <c r="E98" s="10"/>
      <c r="F98" s="10" t="s">
        <v>58</v>
      </c>
    </row>
    <row r="99" spans="1:6" ht="12.5" x14ac:dyDescent="0.25">
      <c r="A99" s="21" t="s">
        <v>33</v>
      </c>
      <c r="B99" s="21" t="s">
        <v>17</v>
      </c>
      <c r="C99" s="21">
        <v>11</v>
      </c>
      <c r="D99" s="21" t="s">
        <v>37</v>
      </c>
      <c r="E99" s="21">
        <v>1</v>
      </c>
      <c r="F99" s="10" t="s">
        <v>58</v>
      </c>
    </row>
    <row r="100" spans="1:6" ht="12.5" x14ac:dyDescent="0.25">
      <c r="A100" s="21" t="s">
        <v>33</v>
      </c>
      <c r="B100" s="21" t="s">
        <v>17</v>
      </c>
      <c r="C100" s="21">
        <v>11</v>
      </c>
      <c r="D100" s="21" t="s">
        <v>37</v>
      </c>
      <c r="E100" s="21">
        <v>2</v>
      </c>
      <c r="F100" s="10" t="s">
        <v>58</v>
      </c>
    </row>
    <row r="101" spans="1:6" ht="12.5" x14ac:dyDescent="0.25">
      <c r="A101" s="21" t="s">
        <v>33</v>
      </c>
      <c r="B101" s="21" t="s">
        <v>17</v>
      </c>
      <c r="C101" s="21">
        <v>11</v>
      </c>
      <c r="D101" s="21" t="s">
        <v>37</v>
      </c>
      <c r="E101" s="21">
        <v>3</v>
      </c>
      <c r="F101" s="10" t="s">
        <v>58</v>
      </c>
    </row>
    <row r="102" spans="1:6" ht="12.5" x14ac:dyDescent="0.25">
      <c r="A102" s="21" t="s">
        <v>33</v>
      </c>
      <c r="B102" s="21" t="s">
        <v>17</v>
      </c>
      <c r="C102" s="21">
        <v>11</v>
      </c>
      <c r="D102" s="21" t="s">
        <v>37</v>
      </c>
      <c r="E102" s="21">
        <v>4</v>
      </c>
      <c r="F102" s="10" t="s">
        <v>58</v>
      </c>
    </row>
    <row r="103" spans="1:6" ht="12.5" x14ac:dyDescent="0.25">
      <c r="A103" s="21"/>
      <c r="B103" s="21"/>
      <c r="C103" s="21"/>
      <c r="D103" s="21"/>
      <c r="E103" s="21"/>
      <c r="F103" s="10" t="s">
        <v>58</v>
      </c>
    </row>
    <row r="104" spans="1:6" ht="12.5" x14ac:dyDescent="0.25">
      <c r="A104" s="49" t="s">
        <v>33</v>
      </c>
      <c r="B104" s="49" t="s">
        <v>17</v>
      </c>
      <c r="C104" s="49">
        <v>11</v>
      </c>
      <c r="D104" s="49" t="s">
        <v>38</v>
      </c>
      <c r="E104" s="49">
        <v>1</v>
      </c>
      <c r="F104" s="10" t="s">
        <v>58</v>
      </c>
    </row>
    <row r="105" spans="1:6" ht="12.5" x14ac:dyDescent="0.25">
      <c r="A105" s="49" t="s">
        <v>33</v>
      </c>
      <c r="B105" s="49" t="s">
        <v>17</v>
      </c>
      <c r="C105" s="49">
        <v>11</v>
      </c>
      <c r="D105" s="49" t="s">
        <v>38</v>
      </c>
      <c r="E105" s="49">
        <v>2</v>
      </c>
      <c r="F105" s="10" t="s">
        <v>58</v>
      </c>
    </row>
    <row r="106" spans="1:6" ht="12.5" x14ac:dyDescent="0.25">
      <c r="A106" s="49" t="s">
        <v>33</v>
      </c>
      <c r="B106" s="49" t="s">
        <v>17</v>
      </c>
      <c r="C106" s="49">
        <v>11</v>
      </c>
      <c r="D106" s="49" t="s">
        <v>38</v>
      </c>
      <c r="E106" s="49">
        <v>3</v>
      </c>
      <c r="F106" s="10" t="s">
        <v>58</v>
      </c>
    </row>
    <row r="107" spans="1:6" ht="12.5" x14ac:dyDescent="0.25">
      <c r="A107" s="49" t="s">
        <v>33</v>
      </c>
      <c r="B107" s="49" t="s">
        <v>17</v>
      </c>
      <c r="C107" s="49">
        <v>11</v>
      </c>
      <c r="D107" s="49" t="s">
        <v>38</v>
      </c>
      <c r="E107" s="49">
        <v>4</v>
      </c>
      <c r="F107" s="10" t="s">
        <v>58</v>
      </c>
    </row>
    <row r="108" spans="1:6" ht="12.5" x14ac:dyDescent="0.25">
      <c r="A108" s="49"/>
      <c r="B108" s="49"/>
      <c r="C108" s="49"/>
      <c r="D108" s="49"/>
      <c r="E108" s="49"/>
      <c r="F108" s="10" t="s">
        <v>58</v>
      </c>
    </row>
    <row r="109" spans="1:6" ht="12.5" x14ac:dyDescent="0.25">
      <c r="A109" s="21" t="s">
        <v>33</v>
      </c>
      <c r="B109" s="21" t="s">
        <v>14</v>
      </c>
      <c r="C109" s="21">
        <v>12</v>
      </c>
      <c r="D109" s="21" t="s">
        <v>39</v>
      </c>
      <c r="E109" s="21">
        <v>1</v>
      </c>
      <c r="F109" s="10" t="s">
        <v>58</v>
      </c>
    </row>
    <row r="110" spans="1:6" ht="12.5" x14ac:dyDescent="0.25">
      <c r="A110" s="21" t="s">
        <v>33</v>
      </c>
      <c r="B110" s="21" t="s">
        <v>14</v>
      </c>
      <c r="C110" s="21">
        <v>12</v>
      </c>
      <c r="D110" s="21" t="s">
        <v>39</v>
      </c>
      <c r="E110" s="21">
        <v>2</v>
      </c>
      <c r="F110" s="10" t="s">
        <v>58</v>
      </c>
    </row>
    <row r="111" spans="1:6" ht="12.5" x14ac:dyDescent="0.25">
      <c r="A111" s="21" t="s">
        <v>33</v>
      </c>
      <c r="B111" s="21" t="s">
        <v>14</v>
      </c>
      <c r="C111" s="21">
        <v>12</v>
      </c>
      <c r="D111" s="21" t="s">
        <v>39</v>
      </c>
      <c r="E111" s="21">
        <v>3</v>
      </c>
      <c r="F111" s="10" t="s">
        <v>58</v>
      </c>
    </row>
    <row r="112" spans="1:6" ht="12.5" x14ac:dyDescent="0.25">
      <c r="A112" s="21" t="s">
        <v>33</v>
      </c>
      <c r="B112" s="21" t="s">
        <v>14</v>
      </c>
      <c r="C112" s="21">
        <v>12</v>
      </c>
      <c r="D112" s="21" t="s">
        <v>39</v>
      </c>
      <c r="E112" s="21">
        <v>4</v>
      </c>
      <c r="F112" s="10" t="s">
        <v>58</v>
      </c>
    </row>
    <row r="113" spans="1:11" ht="12.5" x14ac:dyDescent="0.25">
      <c r="A113" s="21"/>
      <c r="B113" s="21"/>
      <c r="C113" s="21"/>
      <c r="D113" s="21"/>
      <c r="E113" s="21"/>
      <c r="F113" s="10" t="s">
        <v>58</v>
      </c>
    </row>
    <row r="114" spans="1:11" ht="12.5" x14ac:dyDescent="0.25">
      <c r="A114" s="10" t="s">
        <v>33</v>
      </c>
      <c r="B114" s="10" t="s">
        <v>17</v>
      </c>
      <c r="C114" s="10">
        <v>13</v>
      </c>
      <c r="D114" s="10" t="s">
        <v>40</v>
      </c>
      <c r="E114" s="10">
        <v>1</v>
      </c>
      <c r="F114" s="10" t="s">
        <v>58</v>
      </c>
    </row>
    <row r="115" spans="1:11" ht="12.5" x14ac:dyDescent="0.25">
      <c r="A115" s="10" t="s">
        <v>33</v>
      </c>
      <c r="B115" s="10" t="s">
        <v>17</v>
      </c>
      <c r="C115" s="10">
        <v>13</v>
      </c>
      <c r="D115" s="10" t="s">
        <v>40</v>
      </c>
      <c r="E115" s="10">
        <v>2</v>
      </c>
      <c r="F115" s="10" t="s">
        <v>58</v>
      </c>
      <c r="I115" s="19">
        <v>2.3624999999999998</v>
      </c>
    </row>
    <row r="116" spans="1:11" ht="12.5" x14ac:dyDescent="0.25">
      <c r="A116" s="10" t="s">
        <v>33</v>
      </c>
      <c r="B116" s="10" t="s">
        <v>17</v>
      </c>
      <c r="C116" s="10">
        <v>13</v>
      </c>
      <c r="D116" s="10" t="s">
        <v>40</v>
      </c>
      <c r="E116" s="10">
        <v>3</v>
      </c>
      <c r="F116" s="10" t="s">
        <v>58</v>
      </c>
      <c r="J116" s="11">
        <v>6.2999999999999989</v>
      </c>
    </row>
    <row r="117" spans="1:11" ht="12.5" x14ac:dyDescent="0.25">
      <c r="A117" s="10" t="s">
        <v>33</v>
      </c>
      <c r="B117" s="10" t="s">
        <v>17</v>
      </c>
      <c r="C117" s="10">
        <v>13</v>
      </c>
      <c r="D117" s="10" t="s">
        <v>40</v>
      </c>
      <c r="E117" s="10">
        <v>4</v>
      </c>
      <c r="F117" s="10" t="s">
        <v>58</v>
      </c>
      <c r="K117" s="11">
        <v>10.260000000000002</v>
      </c>
    </row>
    <row r="118" spans="1:11" ht="12.5" x14ac:dyDescent="0.25">
      <c r="A118" s="10"/>
      <c r="B118" s="10"/>
      <c r="C118" s="10"/>
      <c r="D118" s="10"/>
      <c r="E118" s="10"/>
      <c r="F118" s="10" t="s">
        <v>58</v>
      </c>
    </row>
    <row r="119" spans="1:11" ht="12.5" x14ac:dyDescent="0.25">
      <c r="A119" s="21" t="s">
        <v>33</v>
      </c>
      <c r="B119" s="21" t="s">
        <v>17</v>
      </c>
      <c r="C119" s="21">
        <v>13</v>
      </c>
      <c r="D119" s="21" t="s">
        <v>41</v>
      </c>
      <c r="E119" s="21">
        <v>1</v>
      </c>
      <c r="F119" s="10" t="s">
        <v>58</v>
      </c>
    </row>
    <row r="120" spans="1:11" ht="12.5" x14ac:dyDescent="0.25">
      <c r="A120" s="21" t="s">
        <v>33</v>
      </c>
      <c r="B120" s="21" t="s">
        <v>17</v>
      </c>
      <c r="C120" s="21">
        <v>13</v>
      </c>
      <c r="D120" s="21" t="s">
        <v>41</v>
      </c>
      <c r="E120" s="21">
        <v>2</v>
      </c>
      <c r="F120" s="10" t="s">
        <v>58</v>
      </c>
      <c r="I120" s="19">
        <v>1.8900000000000001</v>
      </c>
    </row>
    <row r="121" spans="1:11" ht="12.5" x14ac:dyDescent="0.25">
      <c r="A121" s="21" t="s">
        <v>33</v>
      </c>
      <c r="B121" s="21" t="s">
        <v>17</v>
      </c>
      <c r="C121" s="21">
        <v>13</v>
      </c>
      <c r="D121" s="21" t="s">
        <v>41</v>
      </c>
      <c r="E121" s="21">
        <v>3</v>
      </c>
      <c r="F121" s="10" t="s">
        <v>58</v>
      </c>
      <c r="J121" s="11">
        <v>3.9375</v>
      </c>
    </row>
    <row r="122" spans="1:11" ht="12.5" x14ac:dyDescent="0.25">
      <c r="A122" s="21" t="s">
        <v>33</v>
      </c>
      <c r="B122" s="21" t="s">
        <v>17</v>
      </c>
      <c r="C122" s="21">
        <v>13</v>
      </c>
      <c r="D122" s="21" t="s">
        <v>41</v>
      </c>
      <c r="E122" s="21">
        <v>4</v>
      </c>
      <c r="F122" s="10" t="s">
        <v>58</v>
      </c>
      <c r="K122" s="11">
        <v>9.4200000000000017</v>
      </c>
    </row>
    <row r="123" spans="1:11" ht="12.5" x14ac:dyDescent="0.25">
      <c r="A123" s="21"/>
      <c r="B123" s="21"/>
      <c r="C123" s="21"/>
      <c r="D123" s="21"/>
      <c r="E123" s="21"/>
      <c r="F123" s="10" t="s">
        <v>58</v>
      </c>
    </row>
    <row r="124" spans="1:11" ht="12.5" x14ac:dyDescent="0.25">
      <c r="A124" s="10" t="s">
        <v>33</v>
      </c>
      <c r="B124" s="10" t="s">
        <v>14</v>
      </c>
      <c r="C124" s="10">
        <v>14</v>
      </c>
      <c r="D124" s="10" t="s">
        <v>42</v>
      </c>
      <c r="E124" s="10">
        <v>1</v>
      </c>
      <c r="F124" s="10" t="s">
        <v>58</v>
      </c>
    </row>
    <row r="125" spans="1:11" ht="12.5" x14ac:dyDescent="0.25">
      <c r="A125" s="10" t="s">
        <v>33</v>
      </c>
      <c r="B125" s="10" t="s">
        <v>14</v>
      </c>
      <c r="C125" s="10">
        <v>14</v>
      </c>
      <c r="D125" s="10" t="s">
        <v>42</v>
      </c>
      <c r="E125" s="10">
        <v>2</v>
      </c>
      <c r="F125" s="10" t="s">
        <v>58</v>
      </c>
      <c r="I125" s="19">
        <v>3.09375</v>
      </c>
    </row>
    <row r="126" spans="1:11" ht="12.5" x14ac:dyDescent="0.25">
      <c r="A126" s="10" t="s">
        <v>33</v>
      </c>
      <c r="B126" s="10" t="s">
        <v>14</v>
      </c>
      <c r="C126" s="10">
        <v>14</v>
      </c>
      <c r="D126" s="10" t="s">
        <v>42</v>
      </c>
      <c r="E126" s="10">
        <v>3</v>
      </c>
      <c r="F126" s="10" t="s">
        <v>58</v>
      </c>
      <c r="J126" s="11">
        <v>5.9399999999999995</v>
      </c>
    </row>
    <row r="127" spans="1:11" ht="12.5" x14ac:dyDescent="0.25">
      <c r="A127" s="10" t="s">
        <v>33</v>
      </c>
      <c r="B127" s="10" t="s">
        <v>14</v>
      </c>
      <c r="C127" s="10">
        <v>14</v>
      </c>
      <c r="D127" s="10" t="s">
        <v>42</v>
      </c>
      <c r="E127" s="10">
        <v>4</v>
      </c>
      <c r="F127" s="10" t="s">
        <v>58</v>
      </c>
      <c r="K127" s="11">
        <v>14.325000000000001</v>
      </c>
    </row>
    <row r="128" spans="1:11" ht="12.5" x14ac:dyDescent="0.25">
      <c r="A128" s="10"/>
      <c r="B128" s="10"/>
      <c r="C128" s="10"/>
      <c r="D128" s="10"/>
      <c r="E128" s="10"/>
      <c r="F128" s="10" t="s">
        <v>58</v>
      </c>
    </row>
    <row r="129" spans="1:11" ht="12.5" x14ac:dyDescent="0.25">
      <c r="A129" s="21" t="s">
        <v>33</v>
      </c>
      <c r="B129" s="21" t="s">
        <v>14</v>
      </c>
      <c r="C129" s="21">
        <v>14</v>
      </c>
      <c r="D129" s="21" t="s">
        <v>43</v>
      </c>
      <c r="E129" s="21">
        <v>1</v>
      </c>
      <c r="F129" s="10" t="s">
        <v>58</v>
      </c>
    </row>
    <row r="130" spans="1:11" ht="12.5" x14ac:dyDescent="0.25">
      <c r="A130" s="21" t="s">
        <v>33</v>
      </c>
      <c r="B130" s="21" t="s">
        <v>14</v>
      </c>
      <c r="C130" s="21">
        <v>14</v>
      </c>
      <c r="D130" s="21" t="s">
        <v>43</v>
      </c>
      <c r="E130" s="21">
        <v>2</v>
      </c>
      <c r="F130" s="10" t="s">
        <v>58</v>
      </c>
      <c r="I130" s="19">
        <v>1.125</v>
      </c>
    </row>
    <row r="131" spans="1:11" ht="12.5" x14ac:dyDescent="0.25">
      <c r="A131" s="21" t="s">
        <v>33</v>
      </c>
      <c r="B131" s="21" t="s">
        <v>14</v>
      </c>
      <c r="C131" s="21">
        <v>14</v>
      </c>
      <c r="D131" s="21" t="s">
        <v>43</v>
      </c>
      <c r="E131" s="21">
        <v>3</v>
      </c>
      <c r="F131" s="10" t="s">
        <v>58</v>
      </c>
      <c r="J131" s="11">
        <v>3.9000000000000004</v>
      </c>
    </row>
    <row r="132" spans="1:11" ht="12.5" x14ac:dyDescent="0.25">
      <c r="A132" s="21" t="s">
        <v>33</v>
      </c>
      <c r="B132" s="21" t="s">
        <v>14</v>
      </c>
      <c r="C132" s="21">
        <v>14</v>
      </c>
      <c r="D132" s="21" t="s">
        <v>43</v>
      </c>
      <c r="E132" s="21">
        <v>4</v>
      </c>
      <c r="F132" s="10" t="s">
        <v>58</v>
      </c>
      <c r="K132" s="11">
        <v>10.500000000000002</v>
      </c>
    </row>
    <row r="133" spans="1:11" ht="12.5" x14ac:dyDescent="0.25">
      <c r="A133" s="21"/>
      <c r="B133" s="21"/>
      <c r="C133" s="21"/>
      <c r="D133" s="21"/>
      <c r="E133" s="21"/>
      <c r="F133" s="10" t="s">
        <v>58</v>
      </c>
    </row>
    <row r="134" spans="1:11" ht="12.5" x14ac:dyDescent="0.25">
      <c r="A134" s="10" t="s">
        <v>33</v>
      </c>
      <c r="B134" s="10" t="s">
        <v>17</v>
      </c>
      <c r="C134" s="10">
        <v>15</v>
      </c>
      <c r="D134" s="10" t="s">
        <v>44</v>
      </c>
      <c r="E134" s="10">
        <v>1</v>
      </c>
      <c r="F134" s="10" t="s">
        <v>58</v>
      </c>
    </row>
    <row r="135" spans="1:11" ht="12.5" x14ac:dyDescent="0.25">
      <c r="A135" s="10" t="s">
        <v>33</v>
      </c>
      <c r="B135" s="10" t="s">
        <v>17</v>
      </c>
      <c r="C135" s="10">
        <v>15</v>
      </c>
      <c r="D135" s="10" t="s">
        <v>44</v>
      </c>
      <c r="E135" s="10">
        <v>2</v>
      </c>
      <c r="F135" s="10" t="s">
        <v>58</v>
      </c>
    </row>
    <row r="136" spans="1:11" ht="12.5" x14ac:dyDescent="0.25">
      <c r="A136" s="10" t="s">
        <v>33</v>
      </c>
      <c r="B136" s="10" t="s">
        <v>17</v>
      </c>
      <c r="C136" s="10">
        <v>15</v>
      </c>
      <c r="D136" s="10" t="s">
        <v>44</v>
      </c>
      <c r="E136" s="10">
        <v>3</v>
      </c>
      <c r="F136" s="10" t="s">
        <v>58</v>
      </c>
    </row>
    <row r="137" spans="1:11" ht="12.5" x14ac:dyDescent="0.25">
      <c r="A137" s="10" t="s">
        <v>33</v>
      </c>
      <c r="B137" s="10" t="s">
        <v>17</v>
      </c>
      <c r="C137" s="10">
        <v>15</v>
      </c>
      <c r="D137" s="10" t="s">
        <v>44</v>
      </c>
      <c r="E137" s="10">
        <v>4</v>
      </c>
      <c r="F137" s="10" t="s">
        <v>58</v>
      </c>
    </row>
    <row r="138" spans="1:11" ht="12.5" x14ac:dyDescent="0.25">
      <c r="A138" s="10"/>
      <c r="B138" s="10"/>
      <c r="C138" s="10"/>
      <c r="D138" s="10"/>
      <c r="E138" s="10"/>
      <c r="F138" s="10" t="s">
        <v>58</v>
      </c>
    </row>
    <row r="139" spans="1:11" ht="12.5" x14ac:dyDescent="0.25">
      <c r="A139" s="21" t="s">
        <v>33</v>
      </c>
      <c r="B139" s="21" t="s">
        <v>17</v>
      </c>
      <c r="C139" s="21">
        <v>15</v>
      </c>
      <c r="D139" s="21" t="s">
        <v>45</v>
      </c>
      <c r="E139" s="21">
        <v>1</v>
      </c>
      <c r="F139" s="10" t="s">
        <v>58</v>
      </c>
    </row>
    <row r="140" spans="1:11" ht="12.5" x14ac:dyDescent="0.25">
      <c r="A140" s="21" t="s">
        <v>33</v>
      </c>
      <c r="B140" s="21" t="s">
        <v>17</v>
      </c>
      <c r="C140" s="21">
        <v>15</v>
      </c>
      <c r="D140" s="21" t="s">
        <v>45</v>
      </c>
      <c r="E140" s="21">
        <v>2</v>
      </c>
      <c r="F140" s="10" t="s">
        <v>58</v>
      </c>
    </row>
    <row r="141" spans="1:11" ht="12.5" x14ac:dyDescent="0.25">
      <c r="A141" s="21" t="s">
        <v>33</v>
      </c>
      <c r="B141" s="21" t="s">
        <v>17</v>
      </c>
      <c r="C141" s="21">
        <v>15</v>
      </c>
      <c r="D141" s="21" t="s">
        <v>45</v>
      </c>
      <c r="E141" s="21">
        <v>3</v>
      </c>
      <c r="F141" s="10" t="s">
        <v>58</v>
      </c>
    </row>
    <row r="142" spans="1:11" ht="12.5" x14ac:dyDescent="0.25">
      <c r="A142" s="21" t="s">
        <v>33</v>
      </c>
      <c r="B142" s="21" t="s">
        <v>17</v>
      </c>
      <c r="C142" s="21">
        <v>15</v>
      </c>
      <c r="D142" s="21" t="s">
        <v>45</v>
      </c>
      <c r="E142" s="21">
        <v>4</v>
      </c>
      <c r="F142" s="10" t="s">
        <v>58</v>
      </c>
    </row>
    <row r="143" spans="1:11" ht="12.5" x14ac:dyDescent="0.25">
      <c r="A143" s="21"/>
      <c r="B143" s="21"/>
      <c r="C143" s="21"/>
      <c r="D143" s="21"/>
      <c r="E143" s="21"/>
      <c r="F143" s="10" t="s">
        <v>58</v>
      </c>
    </row>
    <row r="144" spans="1:11" ht="12.5" x14ac:dyDescent="0.25">
      <c r="A144" s="49" t="s">
        <v>33</v>
      </c>
      <c r="B144" s="49" t="s">
        <v>14</v>
      </c>
      <c r="C144" s="49">
        <v>16</v>
      </c>
      <c r="D144" s="49" t="s">
        <v>47</v>
      </c>
      <c r="E144" s="49">
        <v>1</v>
      </c>
      <c r="F144" s="10" t="s">
        <v>58</v>
      </c>
    </row>
    <row r="145" spans="1:6" ht="12.5" x14ac:dyDescent="0.25">
      <c r="A145" s="49" t="s">
        <v>33</v>
      </c>
      <c r="B145" s="49" t="s">
        <v>14</v>
      </c>
      <c r="C145" s="49">
        <v>16</v>
      </c>
      <c r="D145" s="49" t="s">
        <v>47</v>
      </c>
      <c r="E145" s="49">
        <v>2</v>
      </c>
      <c r="F145" s="10" t="s">
        <v>58</v>
      </c>
    </row>
    <row r="146" spans="1:6" ht="12.5" x14ac:dyDescent="0.25">
      <c r="A146" s="49" t="s">
        <v>33</v>
      </c>
      <c r="B146" s="49" t="s">
        <v>14</v>
      </c>
      <c r="C146" s="49">
        <v>16</v>
      </c>
      <c r="D146" s="49" t="s">
        <v>47</v>
      </c>
      <c r="E146" s="49">
        <v>3</v>
      </c>
      <c r="F146" s="10" t="s">
        <v>58</v>
      </c>
    </row>
    <row r="147" spans="1:6" ht="12.5" x14ac:dyDescent="0.25">
      <c r="A147" s="49" t="s">
        <v>33</v>
      </c>
      <c r="B147" s="49" t="s">
        <v>14</v>
      </c>
      <c r="C147" s="49">
        <v>16</v>
      </c>
      <c r="D147" s="49" t="s">
        <v>47</v>
      </c>
      <c r="E147" s="49">
        <v>4</v>
      </c>
      <c r="F147" s="10" t="s">
        <v>58</v>
      </c>
    </row>
    <row r="148" spans="1:6" ht="12.5" x14ac:dyDescent="0.25">
      <c r="A148" s="49"/>
      <c r="B148" s="49"/>
      <c r="C148" s="49"/>
      <c r="D148" s="49"/>
      <c r="E148" s="49"/>
      <c r="F148" s="10" t="s">
        <v>58</v>
      </c>
    </row>
    <row r="149" spans="1:6" ht="12.5" x14ac:dyDescent="0.25">
      <c r="A149" s="21" t="s">
        <v>33</v>
      </c>
      <c r="B149" s="21" t="s">
        <v>14</v>
      </c>
      <c r="C149" s="21">
        <v>16</v>
      </c>
      <c r="D149" s="21" t="s">
        <v>48</v>
      </c>
      <c r="E149" s="21">
        <v>1</v>
      </c>
      <c r="F149" s="10" t="s">
        <v>58</v>
      </c>
    </row>
    <row r="150" spans="1:6" ht="12.5" x14ac:dyDescent="0.25">
      <c r="A150" s="21" t="s">
        <v>33</v>
      </c>
      <c r="B150" s="21" t="s">
        <v>14</v>
      </c>
      <c r="C150" s="21">
        <v>16</v>
      </c>
      <c r="D150" s="21" t="s">
        <v>48</v>
      </c>
      <c r="E150" s="21">
        <v>2</v>
      </c>
      <c r="F150" s="10" t="s">
        <v>58</v>
      </c>
    </row>
    <row r="151" spans="1:6" ht="12.5" x14ac:dyDescent="0.25">
      <c r="A151" s="21" t="s">
        <v>33</v>
      </c>
      <c r="B151" s="21" t="s">
        <v>14</v>
      </c>
      <c r="C151" s="21">
        <v>16</v>
      </c>
      <c r="D151" s="21" t="s">
        <v>48</v>
      </c>
      <c r="E151" s="21">
        <v>3</v>
      </c>
      <c r="F151" s="10" t="s">
        <v>58</v>
      </c>
    </row>
    <row r="152" spans="1:6" ht="12.5" x14ac:dyDescent="0.25">
      <c r="A152" s="21" t="s">
        <v>33</v>
      </c>
      <c r="B152" s="21" t="s">
        <v>14</v>
      </c>
      <c r="C152" s="21">
        <v>16</v>
      </c>
      <c r="D152" s="21" t="s">
        <v>48</v>
      </c>
      <c r="E152" s="21">
        <v>4</v>
      </c>
      <c r="F152" s="10" t="s">
        <v>58</v>
      </c>
    </row>
    <row r="153" spans="1:6" ht="12.5" x14ac:dyDescent="0.25">
      <c r="A153" s="21"/>
      <c r="B153" s="21"/>
      <c r="C153" s="21"/>
      <c r="D153" s="21"/>
      <c r="E153" s="21"/>
      <c r="F153" s="10" t="s">
        <v>58</v>
      </c>
    </row>
    <row r="154" spans="1:6" ht="13" x14ac:dyDescent="0.3">
      <c r="A154" s="84"/>
      <c r="B154" s="84"/>
      <c r="C154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328125" defaultRowHeight="15.75" customHeight="1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1"/>
  <sheetViews>
    <sheetView workbookViewId="0"/>
  </sheetViews>
  <sheetFormatPr baseColWidth="10" defaultColWidth="12.6328125" defaultRowHeight="15.75" customHeight="1" x14ac:dyDescent="0.25"/>
  <cols>
    <col min="5" max="5" width="14.36328125" customWidth="1"/>
    <col min="6" max="6" width="15.90625" customWidth="1"/>
    <col min="7" max="7" width="14.26953125" customWidth="1"/>
  </cols>
  <sheetData>
    <row r="1" spans="1:7" ht="13" x14ac:dyDescent="0.3">
      <c r="A1" s="85" t="s">
        <v>2</v>
      </c>
      <c r="B1" s="85" t="s">
        <v>3</v>
      </c>
      <c r="C1" s="85" t="s">
        <v>4</v>
      </c>
      <c r="D1" s="85" t="s">
        <v>5</v>
      </c>
      <c r="E1" s="86" t="s">
        <v>59</v>
      </c>
      <c r="F1" s="86" t="s">
        <v>60</v>
      </c>
      <c r="G1" s="86" t="s">
        <v>61</v>
      </c>
    </row>
    <row r="2" spans="1:7" ht="15.75" customHeight="1" x14ac:dyDescent="0.25">
      <c r="A2" s="39" t="s">
        <v>13</v>
      </c>
      <c r="B2" s="39" t="s">
        <v>14</v>
      </c>
      <c r="C2" s="30">
        <v>1</v>
      </c>
      <c r="D2" s="39" t="s">
        <v>15</v>
      </c>
    </row>
    <row r="3" spans="1:7" ht="15.75" customHeight="1" x14ac:dyDescent="0.25">
      <c r="A3" s="39" t="s">
        <v>13</v>
      </c>
      <c r="B3" s="39" t="s">
        <v>14</v>
      </c>
      <c r="C3" s="30">
        <v>1</v>
      </c>
      <c r="D3" s="39" t="s">
        <v>16</v>
      </c>
    </row>
    <row r="4" spans="1:7" ht="15.75" customHeight="1" x14ac:dyDescent="0.25">
      <c r="A4" s="39" t="s">
        <v>13</v>
      </c>
      <c r="B4" s="39" t="s">
        <v>17</v>
      </c>
      <c r="C4" s="30">
        <v>2</v>
      </c>
      <c r="D4" s="39" t="s">
        <v>18</v>
      </c>
    </row>
    <row r="5" spans="1:7" ht="15.75" customHeight="1" x14ac:dyDescent="0.25">
      <c r="A5" s="39" t="s">
        <v>13</v>
      </c>
      <c r="B5" s="39" t="s">
        <v>17</v>
      </c>
      <c r="C5" s="30">
        <v>2</v>
      </c>
      <c r="D5" s="39" t="s">
        <v>20</v>
      </c>
    </row>
    <row r="6" spans="1:7" ht="15.75" customHeight="1" x14ac:dyDescent="0.25">
      <c r="A6" s="39" t="s">
        <v>13</v>
      </c>
      <c r="B6" s="39" t="s">
        <v>14</v>
      </c>
      <c r="C6" s="30">
        <v>3</v>
      </c>
      <c r="D6" s="39" t="s">
        <v>21</v>
      </c>
    </row>
    <row r="7" spans="1:7" ht="15.75" customHeight="1" x14ac:dyDescent="0.25">
      <c r="A7" s="39" t="s">
        <v>13</v>
      </c>
      <c r="B7" s="39" t="s">
        <v>14</v>
      </c>
      <c r="C7" s="30">
        <v>3</v>
      </c>
      <c r="D7" s="39" t="s">
        <v>22</v>
      </c>
    </row>
    <row r="8" spans="1:7" ht="15.75" customHeight="1" x14ac:dyDescent="0.25">
      <c r="A8" s="39" t="s">
        <v>13</v>
      </c>
      <c r="B8" s="39" t="s">
        <v>17</v>
      </c>
      <c r="C8" s="30">
        <v>4</v>
      </c>
      <c r="D8" s="39" t="s">
        <v>23</v>
      </c>
    </row>
    <row r="9" spans="1:7" ht="15.75" customHeight="1" x14ac:dyDescent="0.25">
      <c r="A9" s="39" t="s">
        <v>13</v>
      </c>
      <c r="B9" s="39" t="s">
        <v>17</v>
      </c>
      <c r="C9" s="30">
        <v>4</v>
      </c>
      <c r="D9" s="39" t="s">
        <v>24</v>
      </c>
    </row>
    <row r="10" spans="1:7" ht="15.75" customHeight="1" x14ac:dyDescent="0.25">
      <c r="A10" s="39" t="s">
        <v>13</v>
      </c>
      <c r="B10" s="39" t="s">
        <v>14</v>
      </c>
      <c r="C10" s="30">
        <v>5</v>
      </c>
      <c r="D10" s="39" t="s">
        <v>25</v>
      </c>
    </row>
    <row r="11" spans="1:7" ht="15.75" customHeight="1" x14ac:dyDescent="0.25">
      <c r="A11" s="39" t="s">
        <v>13</v>
      </c>
      <c r="B11" s="39" t="s">
        <v>14</v>
      </c>
      <c r="C11" s="30">
        <v>5</v>
      </c>
      <c r="D11" s="39" t="s">
        <v>26</v>
      </c>
    </row>
    <row r="12" spans="1:7" ht="15.75" customHeight="1" x14ac:dyDescent="0.25">
      <c r="A12" s="39" t="s">
        <v>13</v>
      </c>
      <c r="B12" s="39" t="s">
        <v>17</v>
      </c>
      <c r="C12" s="30">
        <v>6</v>
      </c>
      <c r="D12" s="39" t="s">
        <v>27</v>
      </c>
    </row>
    <row r="13" spans="1:7" ht="15.75" customHeight="1" x14ac:dyDescent="0.25">
      <c r="A13" s="39" t="s">
        <v>13</v>
      </c>
      <c r="B13" s="39" t="s">
        <v>17</v>
      </c>
      <c r="C13" s="30">
        <v>6</v>
      </c>
      <c r="D13" s="39" t="s">
        <v>28</v>
      </c>
    </row>
    <row r="14" spans="1:7" ht="15.75" customHeight="1" x14ac:dyDescent="0.25">
      <c r="A14" s="39" t="s">
        <v>13</v>
      </c>
      <c r="B14" s="39" t="s">
        <v>14</v>
      </c>
      <c r="C14" s="30">
        <v>7</v>
      </c>
      <c r="D14" s="39" t="s">
        <v>29</v>
      </c>
    </row>
    <row r="15" spans="1:7" ht="15.75" customHeight="1" x14ac:dyDescent="0.25">
      <c r="A15" s="39" t="s">
        <v>13</v>
      </c>
      <c r="B15" s="39" t="s">
        <v>14</v>
      </c>
      <c r="C15" s="30">
        <v>7</v>
      </c>
      <c r="D15" s="39" t="s">
        <v>30</v>
      </c>
    </row>
    <row r="16" spans="1:7" ht="15.75" customHeight="1" x14ac:dyDescent="0.25">
      <c r="A16" s="39" t="s">
        <v>13</v>
      </c>
      <c r="B16" s="39" t="s">
        <v>17</v>
      </c>
      <c r="C16" s="30">
        <v>8</v>
      </c>
      <c r="D16" s="39" t="s">
        <v>31</v>
      </c>
    </row>
    <row r="17" spans="1:4" ht="15.75" customHeight="1" x14ac:dyDescent="0.25">
      <c r="A17" s="39" t="s">
        <v>13</v>
      </c>
      <c r="B17" s="39" t="s">
        <v>17</v>
      </c>
      <c r="C17" s="30">
        <v>8</v>
      </c>
      <c r="D17" s="39" t="s">
        <v>32</v>
      </c>
    </row>
    <row r="18" spans="1:4" ht="15.75" customHeight="1" x14ac:dyDescent="0.25">
      <c r="A18" s="39" t="s">
        <v>33</v>
      </c>
      <c r="B18" s="39" t="s">
        <v>17</v>
      </c>
      <c r="C18" s="30">
        <v>9</v>
      </c>
      <c r="D18" s="39" t="s">
        <v>34</v>
      </c>
    </row>
    <row r="19" spans="1:4" ht="15.75" customHeight="1" x14ac:dyDescent="0.25">
      <c r="A19" s="39" t="s">
        <v>33</v>
      </c>
      <c r="B19" s="39" t="s">
        <v>17</v>
      </c>
      <c r="C19" s="30">
        <v>9</v>
      </c>
      <c r="D19" s="39" t="s">
        <v>35</v>
      </c>
    </row>
    <row r="20" spans="1:4" ht="12.5" x14ac:dyDescent="0.25">
      <c r="A20" s="39" t="s">
        <v>33</v>
      </c>
      <c r="B20" s="39" t="s">
        <v>14</v>
      </c>
      <c r="C20" s="30">
        <v>10</v>
      </c>
      <c r="D20" s="39" t="s">
        <v>36</v>
      </c>
    </row>
    <row r="21" spans="1:4" ht="12.5" x14ac:dyDescent="0.25">
      <c r="A21" s="39" t="s">
        <v>33</v>
      </c>
      <c r="B21" s="39" t="s">
        <v>17</v>
      </c>
      <c r="C21" s="30">
        <v>11</v>
      </c>
      <c r="D21" s="39" t="s">
        <v>37</v>
      </c>
    </row>
    <row r="22" spans="1:4" ht="12.5" x14ac:dyDescent="0.25">
      <c r="A22" s="55" t="s">
        <v>33</v>
      </c>
      <c r="B22" s="55" t="s">
        <v>17</v>
      </c>
      <c r="C22" s="87">
        <v>11</v>
      </c>
      <c r="D22" s="55" t="s">
        <v>38</v>
      </c>
    </row>
    <row r="23" spans="1:4" ht="12.5" x14ac:dyDescent="0.25">
      <c r="A23" s="39" t="s">
        <v>33</v>
      </c>
      <c r="B23" s="39" t="s">
        <v>14</v>
      </c>
      <c r="C23" s="30">
        <v>12</v>
      </c>
      <c r="D23" s="39" t="s">
        <v>39</v>
      </c>
    </row>
    <row r="24" spans="1:4" ht="12.5" x14ac:dyDescent="0.25">
      <c r="A24" s="39" t="s">
        <v>33</v>
      </c>
      <c r="B24" s="39" t="s">
        <v>17</v>
      </c>
      <c r="C24" s="30">
        <v>13</v>
      </c>
      <c r="D24" s="39" t="s">
        <v>40</v>
      </c>
    </row>
    <row r="25" spans="1:4" ht="12.5" x14ac:dyDescent="0.25">
      <c r="A25" s="39" t="s">
        <v>33</v>
      </c>
      <c r="B25" s="39" t="s">
        <v>17</v>
      </c>
      <c r="C25" s="30">
        <v>13</v>
      </c>
      <c r="D25" s="39" t="s">
        <v>41</v>
      </c>
    </row>
    <row r="26" spans="1:4" ht="12.5" x14ac:dyDescent="0.25">
      <c r="A26" s="39" t="s">
        <v>33</v>
      </c>
      <c r="B26" s="39" t="s">
        <v>14</v>
      </c>
      <c r="C26" s="30">
        <v>14</v>
      </c>
      <c r="D26" s="39" t="s">
        <v>42</v>
      </c>
    </row>
    <row r="27" spans="1:4" ht="12.5" x14ac:dyDescent="0.25">
      <c r="A27" s="39" t="s">
        <v>33</v>
      </c>
      <c r="B27" s="39" t="s">
        <v>14</v>
      </c>
      <c r="C27" s="30">
        <v>14</v>
      </c>
      <c r="D27" s="39" t="s">
        <v>43</v>
      </c>
    </row>
    <row r="28" spans="1:4" ht="12.5" x14ac:dyDescent="0.25">
      <c r="A28" s="39" t="s">
        <v>33</v>
      </c>
      <c r="B28" s="39" t="s">
        <v>17</v>
      </c>
      <c r="C28" s="30">
        <v>15</v>
      </c>
      <c r="D28" s="39" t="s">
        <v>44</v>
      </c>
    </row>
    <row r="29" spans="1:4" ht="12.5" x14ac:dyDescent="0.25">
      <c r="A29" s="39" t="s">
        <v>33</v>
      </c>
      <c r="B29" s="39" t="s">
        <v>17</v>
      </c>
      <c r="C29" s="30">
        <v>15</v>
      </c>
      <c r="D29" s="39" t="s">
        <v>45</v>
      </c>
    </row>
    <row r="30" spans="1:4" ht="12.5" x14ac:dyDescent="0.25">
      <c r="A30" s="55" t="s">
        <v>33</v>
      </c>
      <c r="B30" s="55" t="s">
        <v>14</v>
      </c>
      <c r="C30" s="87">
        <v>16</v>
      </c>
      <c r="D30" s="55" t="s">
        <v>47</v>
      </c>
    </row>
    <row r="31" spans="1:4" ht="12.5" x14ac:dyDescent="0.25">
      <c r="A31" s="39" t="s">
        <v>33</v>
      </c>
      <c r="B31" s="39" t="s">
        <v>14</v>
      </c>
      <c r="C31" s="30">
        <v>16</v>
      </c>
      <c r="D31" s="39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7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6328125" defaultRowHeight="15.75" customHeight="1" x14ac:dyDescent="0.25"/>
  <cols>
    <col min="5" max="5" width="18.7265625" customWidth="1"/>
    <col min="6" max="6" width="19.08984375" customWidth="1"/>
  </cols>
  <sheetData>
    <row r="1" spans="1:8" ht="38.5" x14ac:dyDescent="0.3">
      <c r="A1" s="85" t="s">
        <v>2</v>
      </c>
      <c r="B1" s="85" t="s">
        <v>3</v>
      </c>
      <c r="C1" s="85" t="s">
        <v>4</v>
      </c>
      <c r="D1" s="85" t="s">
        <v>7</v>
      </c>
      <c r="E1" s="88" t="s">
        <v>62</v>
      </c>
      <c r="F1" s="86" t="s">
        <v>63</v>
      </c>
      <c r="G1" s="86" t="s">
        <v>64</v>
      </c>
      <c r="H1" s="86" t="s">
        <v>65</v>
      </c>
    </row>
    <row r="2" spans="1:8" ht="15.75" customHeight="1" x14ac:dyDescent="0.35">
      <c r="A2" s="39" t="s">
        <v>13</v>
      </c>
      <c r="B2" s="39" t="s">
        <v>14</v>
      </c>
      <c r="C2" s="30">
        <v>1</v>
      </c>
      <c r="D2" s="89">
        <v>45566</v>
      </c>
      <c r="E2" s="10">
        <v>6.0869999999999997</v>
      </c>
      <c r="F2" s="10">
        <v>6.0519999999999996</v>
      </c>
      <c r="G2" s="10">
        <f t="shared" ref="G2:G17" si="0">E2-F2</f>
        <v>3.5000000000000142E-2</v>
      </c>
    </row>
    <row r="3" spans="1:8" ht="15.75" customHeight="1" x14ac:dyDescent="0.35">
      <c r="A3" s="39" t="s">
        <v>13</v>
      </c>
      <c r="B3" s="39" t="s">
        <v>17</v>
      </c>
      <c r="C3" s="30">
        <v>2</v>
      </c>
      <c r="D3" s="89">
        <v>45566</v>
      </c>
      <c r="E3" s="10">
        <v>5.8449999999999998</v>
      </c>
      <c r="F3" s="10">
        <v>5.82</v>
      </c>
      <c r="G3" s="10">
        <f t="shared" si="0"/>
        <v>2.4999999999999467E-2</v>
      </c>
    </row>
    <row r="4" spans="1:8" ht="15.75" customHeight="1" x14ac:dyDescent="0.35">
      <c r="A4" s="39" t="s">
        <v>13</v>
      </c>
      <c r="B4" s="39" t="s">
        <v>14</v>
      </c>
      <c r="C4" s="30">
        <v>3</v>
      </c>
      <c r="D4" s="89">
        <v>45566</v>
      </c>
      <c r="E4" s="10">
        <v>6.242</v>
      </c>
      <c r="F4" s="10">
        <v>6.2050000000000001</v>
      </c>
      <c r="G4" s="10">
        <f t="shared" si="0"/>
        <v>3.6999999999999922E-2</v>
      </c>
    </row>
    <row r="5" spans="1:8" ht="15.75" customHeight="1" x14ac:dyDescent="0.35">
      <c r="A5" s="39" t="s">
        <v>13</v>
      </c>
      <c r="B5" s="39" t="s">
        <v>17</v>
      </c>
      <c r="C5" s="30">
        <v>4</v>
      </c>
      <c r="D5" s="89">
        <v>45566</v>
      </c>
      <c r="E5" s="10">
        <v>6.1369999999999996</v>
      </c>
      <c r="F5" s="10">
        <v>6.101</v>
      </c>
      <c r="G5" s="10">
        <f t="shared" si="0"/>
        <v>3.5999999999999588E-2</v>
      </c>
    </row>
    <row r="6" spans="1:8" ht="15.75" customHeight="1" x14ac:dyDescent="0.35">
      <c r="A6" s="39" t="s">
        <v>13</v>
      </c>
      <c r="B6" s="39" t="s">
        <v>14</v>
      </c>
      <c r="C6" s="30">
        <v>5</v>
      </c>
      <c r="D6" s="89">
        <v>45566</v>
      </c>
      <c r="E6" s="10">
        <v>6.1619999999999999</v>
      </c>
      <c r="F6" s="10">
        <v>6.125</v>
      </c>
      <c r="G6" s="10">
        <f t="shared" si="0"/>
        <v>3.6999999999999922E-2</v>
      </c>
    </row>
    <row r="7" spans="1:8" ht="15.75" customHeight="1" x14ac:dyDescent="0.35">
      <c r="A7" s="39" t="s">
        <v>13</v>
      </c>
      <c r="B7" s="39" t="s">
        <v>17</v>
      </c>
      <c r="C7" s="30">
        <v>6</v>
      </c>
      <c r="D7" s="89">
        <v>45566</v>
      </c>
      <c r="E7" s="10">
        <v>6.1079999999999997</v>
      </c>
      <c r="F7" s="10">
        <v>6.077</v>
      </c>
      <c r="G7" s="10">
        <f t="shared" si="0"/>
        <v>3.0999999999999694E-2</v>
      </c>
    </row>
    <row r="8" spans="1:8" ht="15.75" customHeight="1" x14ac:dyDescent="0.35">
      <c r="A8" s="39" t="s">
        <v>13</v>
      </c>
      <c r="B8" s="39" t="s">
        <v>14</v>
      </c>
      <c r="C8" s="30">
        <v>7</v>
      </c>
      <c r="D8" s="89">
        <v>45566</v>
      </c>
      <c r="E8" s="10">
        <v>6.3479999999999999</v>
      </c>
      <c r="F8" s="10">
        <v>6.3</v>
      </c>
      <c r="G8" s="10">
        <f t="shared" si="0"/>
        <v>4.8000000000000043E-2</v>
      </c>
    </row>
    <row r="9" spans="1:8" ht="15.75" customHeight="1" x14ac:dyDescent="0.35">
      <c r="A9" s="39" t="s">
        <v>13</v>
      </c>
      <c r="B9" s="39" t="s">
        <v>17</v>
      </c>
      <c r="C9" s="30">
        <v>8</v>
      </c>
      <c r="D9" s="89">
        <v>45566</v>
      </c>
      <c r="E9" s="10">
        <v>6.13</v>
      </c>
      <c r="F9" s="10">
        <v>6.0940000000000003</v>
      </c>
      <c r="G9" s="10">
        <f t="shared" si="0"/>
        <v>3.5999999999999588E-2</v>
      </c>
    </row>
    <row r="10" spans="1:8" ht="15.75" customHeight="1" x14ac:dyDescent="0.35">
      <c r="A10" s="39" t="s">
        <v>33</v>
      </c>
      <c r="B10" s="39" t="s">
        <v>17</v>
      </c>
      <c r="C10" s="30">
        <v>9</v>
      </c>
      <c r="D10" s="89">
        <v>45566</v>
      </c>
      <c r="E10" s="10">
        <v>6.2670000000000003</v>
      </c>
      <c r="F10" s="10">
        <v>6.2469999999999999</v>
      </c>
      <c r="G10" s="10">
        <f t="shared" si="0"/>
        <v>2.0000000000000462E-2</v>
      </c>
    </row>
    <row r="11" spans="1:8" ht="15.75" customHeight="1" x14ac:dyDescent="0.35">
      <c r="A11" s="39" t="s">
        <v>33</v>
      </c>
      <c r="B11" s="39" t="s">
        <v>14</v>
      </c>
      <c r="C11" s="30">
        <v>10</v>
      </c>
      <c r="D11" s="89">
        <v>45566</v>
      </c>
      <c r="E11" s="10">
        <v>6.1150000000000002</v>
      </c>
      <c r="F11" s="10">
        <v>6.0979999999999999</v>
      </c>
      <c r="G11" s="10">
        <f t="shared" si="0"/>
        <v>1.7000000000000348E-2</v>
      </c>
    </row>
    <row r="12" spans="1:8" ht="15.75" customHeight="1" x14ac:dyDescent="0.35">
      <c r="A12" s="39" t="s">
        <v>33</v>
      </c>
      <c r="B12" s="39" t="s">
        <v>17</v>
      </c>
      <c r="C12" s="30">
        <v>11</v>
      </c>
      <c r="D12" s="89">
        <v>45566</v>
      </c>
      <c r="E12" s="10">
        <v>5.8419999999999996</v>
      </c>
      <c r="F12" s="10">
        <v>5.8140000000000001</v>
      </c>
      <c r="G12" s="10">
        <f t="shared" si="0"/>
        <v>2.7999999999999581E-2</v>
      </c>
    </row>
    <row r="13" spans="1:8" ht="15.75" customHeight="1" x14ac:dyDescent="0.35">
      <c r="A13" s="39" t="s">
        <v>33</v>
      </c>
      <c r="B13" s="39" t="s">
        <v>14</v>
      </c>
      <c r="C13" s="30">
        <v>12</v>
      </c>
      <c r="D13" s="89">
        <v>45566</v>
      </c>
      <c r="E13" s="10">
        <v>5.9349999999999996</v>
      </c>
      <c r="F13" s="10">
        <v>5.9180000000000001</v>
      </c>
      <c r="G13" s="10">
        <f t="shared" si="0"/>
        <v>1.699999999999946E-2</v>
      </c>
    </row>
    <row r="14" spans="1:8" ht="15.75" customHeight="1" x14ac:dyDescent="0.35">
      <c r="A14" s="39" t="s">
        <v>33</v>
      </c>
      <c r="B14" s="39" t="s">
        <v>17</v>
      </c>
      <c r="C14" s="30">
        <v>13</v>
      </c>
      <c r="D14" s="89">
        <v>45566</v>
      </c>
      <c r="E14" s="10">
        <v>5.9420000000000002</v>
      </c>
      <c r="F14" s="10">
        <v>5.9189999999999996</v>
      </c>
      <c r="G14" s="10">
        <f t="shared" si="0"/>
        <v>2.3000000000000576E-2</v>
      </c>
    </row>
    <row r="15" spans="1:8" ht="15.75" customHeight="1" x14ac:dyDescent="0.35">
      <c r="A15" s="39" t="s">
        <v>33</v>
      </c>
      <c r="B15" s="39" t="s">
        <v>14</v>
      </c>
      <c r="C15" s="30">
        <v>14</v>
      </c>
      <c r="D15" s="89">
        <v>45566</v>
      </c>
      <c r="E15" s="10">
        <v>6.16</v>
      </c>
      <c r="F15" s="10">
        <v>6.1379999999999999</v>
      </c>
      <c r="G15" s="10">
        <f t="shared" si="0"/>
        <v>2.2000000000000242E-2</v>
      </c>
    </row>
    <row r="16" spans="1:8" ht="15.75" customHeight="1" x14ac:dyDescent="0.35">
      <c r="A16" s="39" t="s">
        <v>33</v>
      </c>
      <c r="B16" s="39" t="s">
        <v>17</v>
      </c>
      <c r="C16" s="30">
        <v>15</v>
      </c>
      <c r="D16" s="89">
        <v>45566</v>
      </c>
      <c r="E16" s="10">
        <v>6.12</v>
      </c>
      <c r="F16" s="10">
        <v>6.1029999999999998</v>
      </c>
      <c r="G16" s="10">
        <f t="shared" si="0"/>
        <v>1.7000000000000348E-2</v>
      </c>
    </row>
    <row r="17" spans="1:7" ht="15.75" customHeight="1" x14ac:dyDescent="0.35">
      <c r="A17" s="39" t="s">
        <v>33</v>
      </c>
      <c r="B17" s="39" t="s">
        <v>14</v>
      </c>
      <c r="C17" s="30">
        <v>16</v>
      </c>
      <c r="D17" s="89">
        <v>45566</v>
      </c>
      <c r="E17" s="10">
        <v>5.9240000000000004</v>
      </c>
      <c r="F17" s="10">
        <v>5.9130000000000003</v>
      </c>
      <c r="G17" s="10">
        <f t="shared" si="0"/>
        <v>1.1000000000000121E-2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Leaves mesurements</vt:lpstr>
      <vt:lpstr>Leaf growth</vt:lpstr>
      <vt:lpstr>Leaf expansion</vt:lpstr>
      <vt:lpstr>Root growth</vt:lpstr>
      <vt:lpstr>Biomass</vt:lpstr>
      <vt:lpstr>Transpiration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Abdoulaye Diop</cp:lastModifiedBy>
  <dcterms:modified xsi:type="dcterms:W3CDTF">2024-11-14T03:51:23Z</dcterms:modified>
</cp:coreProperties>
</file>