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<sst xmlns="http://schemas.openxmlformats.org/spreadsheetml/2006/main" count="138" uniqueCount="33">
  <si>
    <t>QUICK SORT JAVA  1° TESTE</t>
  </si>
  <si>
    <t>QUICK SORT PYTHON  1° TESTE</t>
  </si>
  <si>
    <t>TAMANHO</t>
  </si>
  <si>
    <t>QUICK SORT JAVA  MÉDIA</t>
  </si>
  <si>
    <t>QUICK SORT PYTHON  MÉDIA</t>
  </si>
  <si>
    <t>MERGE SORT JAVA  MÉDIA</t>
  </si>
  <si>
    <t>MERGE SORT PYTHON  MÉDIA</t>
  </si>
  <si>
    <t>HEAP SORT JAVA  MÉDIA</t>
  </si>
  <si>
    <t>HEAP SORT PYTHON  MÉDIA</t>
  </si>
  <si>
    <t>ALEATORIO:</t>
  </si>
  <si>
    <t>ORDENADO:</t>
  </si>
  <si>
    <t>DECRESCENTE:</t>
  </si>
  <si>
    <t>QUICK SORT JAVA  2° TESTE</t>
  </si>
  <si>
    <t>QUICK SORT PYTHON  2° TESTE</t>
  </si>
  <si>
    <t>QUICK SORT JAVA  3° TESTE</t>
  </si>
  <si>
    <t>QUICK SORT PYTHON  3° TESTE</t>
  </si>
  <si>
    <t>MERGE SORT JAVA  1° TESTE</t>
  </si>
  <si>
    <t>MERGE SORT PYTHON  1° TESTE</t>
  </si>
  <si>
    <t>JAVA</t>
  </si>
  <si>
    <t>PYTHON</t>
  </si>
  <si>
    <t>QUICK SORT</t>
  </si>
  <si>
    <t>MERGE SORT</t>
  </si>
  <si>
    <t>HEAP SORT</t>
  </si>
  <si>
    <t>MERGE SORT JAVA  2° TESTE</t>
  </si>
  <si>
    <t>MERGE SORT PYTHON  2° TESTE</t>
  </si>
  <si>
    <t>MERGE SORT JAVA  3° TESTE</t>
  </si>
  <si>
    <t>MERGE SORT PYTHON  3° TESTE</t>
  </si>
  <si>
    <t>HEAP SORT JAVA  1° TESTE</t>
  </si>
  <si>
    <t>HEAP SORT PYTHON  1° TESTE</t>
  </si>
  <si>
    <t>HEAP SORT JAVA  2° TESTE</t>
  </si>
  <si>
    <t>HEAP SORT PYTHON  2° TESTE</t>
  </si>
  <si>
    <t>HEAPSORT JAVA  3° TESTE</t>
  </si>
  <si>
    <t>HEAPSORT PYTHON  3° TESTE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</si>
</sst>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  <fill>
      <patternFill patternType="solid">
        <fgColor rgb="FFE69138"/>
        <bgColor rgb="FFE69138"/>
      </patternFill>
    </fill>
    <fill>
      <patternFill patternType="solid">
        <fgColor rgb="FF3D85C6"/>
        <bgColor rgb="FF3D85C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2" fontId="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 shrinkToFit="0" wrapText="1"/>
    </xf>
    <xf borderId="0" fillId="4" fontId="1" numFmtId="0" xfId="0" applyAlignment="1" applyFill="1" applyFont="1">
      <alignment horizontal="center" readingOrder="0" shrinkToFit="0" wrapText="1"/>
    </xf>
    <xf borderId="0" fillId="5" fontId="1" numFmtId="0" xfId="0" applyAlignment="1" applyFill="1" applyFont="1">
      <alignment horizontal="center" readingOrder="0" shrinkToFit="0" wrapText="1"/>
    </xf>
    <xf borderId="0" fillId="6" fontId="1" numFmtId="0" xfId="0" applyAlignment="1" applyFill="1" applyFont="1">
      <alignment horizontal="center" readingOrder="0" shrinkToFit="0" wrapText="1"/>
    </xf>
    <xf borderId="0" fillId="7" fontId="1" numFmtId="0" xfId="0" applyAlignment="1" applyFill="1" applyFont="1">
      <alignment horizontal="center" readingOrder="0" shrinkToFit="0" wrapText="1"/>
    </xf>
    <xf borderId="0" fillId="8" fontId="1" numFmtId="0" xfId="0" applyAlignment="1" applyFill="1" applyFont="1">
      <alignment horizontal="center" readingOrder="0" shrinkToFit="0" wrapText="1"/>
    </xf>
    <xf borderId="0" fillId="0" fontId="1" numFmtId="49" xfId="0" applyAlignment="1" applyFont="1" applyNumberFormat="1">
      <alignment horizontal="center" readingOrder="0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1" xfId="0" applyAlignment="1" applyFont="1" applyNumberFormat="1">
      <alignment horizontal="center" readingOrder="0" shrinkToFit="0" wrapText="1"/>
    </xf>
    <xf borderId="0" fillId="4" fontId="1" numFmtId="3" xfId="0" applyAlignment="1" applyFont="1" applyNumberFormat="1">
      <alignment horizontal="center" readingOrder="0" shrinkToFit="0" wrapText="1"/>
    </xf>
    <xf borderId="0" fillId="0" fontId="1" numFmtId="49" xfId="0" applyAlignment="1" applyFont="1" applyNumberForma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9" fontId="1" numFmtId="0" xfId="0" applyAlignment="1" applyFill="1" applyFont="1">
      <alignment horizontal="center" shrinkToFit="0" wrapText="1"/>
    </xf>
    <xf borderId="0" fillId="9" fontId="1" numFmtId="1" xfId="0" applyAlignment="1" applyFont="1" applyNumberFormat="1">
      <alignment horizontal="center" shrinkToFit="0" wrapText="1"/>
    </xf>
    <xf borderId="0" fillId="9" fontId="1" numFmtId="0" xfId="0" applyFont="1"/>
    <xf borderId="0" fillId="2" fontId="2" numFmtId="0" xfId="0" applyAlignment="1" applyFont="1">
      <alignment horizontal="center" readingOrder="0"/>
    </xf>
    <xf borderId="0" fillId="10" fontId="1" numFmtId="0" xfId="0" applyAlignment="1" applyFill="1" applyFont="1">
      <alignment horizontal="center" shrinkToFit="0" wrapText="1"/>
    </xf>
    <xf borderId="0" fillId="11" fontId="1" numFmtId="0" xfId="0" applyAlignment="1" applyFill="1" applyFont="1">
      <alignment horizontal="center" readingOrder="0" shrinkToFit="0" wrapText="1"/>
    </xf>
    <xf borderId="0" fillId="12" fontId="1" numFmtId="0" xfId="0" applyAlignment="1" applyFill="1" applyFont="1">
      <alignment horizontal="center" readingOrder="0" shrinkToFit="0" wrapText="1"/>
    </xf>
    <xf borderId="0" fillId="13" fontId="1" numFmtId="0" xfId="0" applyAlignment="1" applyFill="1" applyFont="1">
      <alignment horizontal="center" readingOrder="0" shrinkToFit="0" wrapText="1"/>
    </xf>
    <xf borderId="0" fillId="9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ALEATORIO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'Página1'!$C$57:$C$59</c:f>
            </c:strRef>
          </c:cat>
          <c:val>
            <c:numRef>
              <c:f>'Página1'!$D$57:$D$59</c:f>
              <c:numCache/>
            </c:numRef>
          </c:val>
          <c:smooth val="0"/>
        </c:ser>
        <c:ser>
          <c:idx val="1"/>
          <c:order val="1"/>
          <c:tx>
            <c:v>ORDENADO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'Página1'!$C$57:$C$59</c:f>
            </c:strRef>
          </c:cat>
          <c:val>
            <c:numRef>
              <c:f>'Página1'!$E$57:$E$59</c:f>
              <c:numCache/>
            </c:numRef>
          </c:val>
          <c:smooth val="0"/>
        </c:ser>
        <c:ser>
          <c:idx val="2"/>
          <c:order val="2"/>
          <c:tx>
            <c:v>DECRESCENTE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'Página1'!$C$57:$C$59</c:f>
            </c:strRef>
          </c:cat>
          <c:val>
            <c:numRef>
              <c:f>'Página1'!$F$57:$F$59</c:f>
              <c:numCache/>
            </c:numRef>
          </c:val>
          <c:smooth val="0"/>
        </c:ser>
        <c:axId val="2104112932"/>
        <c:axId val="605730655"/>
      </c:lineChart>
      <c:catAx>
        <c:axId val="2104112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730655"/>
      </c:catAx>
      <c:valAx>
        <c:axId val="605730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112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'Página1'!$L$55:$L$56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'Página1'!$K$57:$K$59</c:f>
            </c:strRef>
          </c:cat>
          <c:val>
            <c:numRef>
              <c:f>'Página1'!$L$57:$L$59</c:f>
              <c:numCache/>
            </c:numRef>
          </c:val>
          <c:smooth val="0"/>
        </c:ser>
        <c:ser>
          <c:idx val="1"/>
          <c:order val="1"/>
          <c:tx>
            <c:strRef>
              <c:f>'Página1'!$M$55:$M$56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'Página1'!$K$57:$K$59</c:f>
            </c:strRef>
          </c:cat>
          <c:val>
            <c:numRef>
              <c:f>'Página1'!$M$57:$M$59</c:f>
              <c:numCache/>
            </c:numRef>
          </c:val>
          <c:smooth val="0"/>
        </c:ser>
        <c:ser>
          <c:idx val="2"/>
          <c:order val="2"/>
          <c:tx>
            <c:strRef>
              <c:f>'Página1'!$N$55:$N$56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'Página1'!$K$57:$K$59</c:f>
            </c:strRef>
          </c:cat>
          <c:val>
            <c:numRef>
              <c:f>'Página1'!$N$57:$N$59</c:f>
              <c:numCache/>
            </c:numRef>
          </c:val>
          <c:smooth val="0"/>
        </c:ser>
        <c:axId val="1290436358"/>
        <c:axId val="1603998750"/>
      </c:lineChart>
      <c:catAx>
        <c:axId val="1290436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998750"/>
      </c:catAx>
      <c:valAx>
        <c:axId val="1603998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436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'Página1'!$D$25:$D$26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'Página1'!$C$27:$C$29</c:f>
            </c:strRef>
          </c:cat>
          <c:val>
            <c:numRef>
              <c:f>'Página1'!$D$27:$D$29</c:f>
              <c:numCache/>
            </c:numRef>
          </c:val>
          <c:smooth val="0"/>
        </c:ser>
        <c:ser>
          <c:idx val="1"/>
          <c:order val="1"/>
          <c:tx>
            <c:strRef>
              <c:f>'Página1'!$E$25:$E$26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'Página1'!$C$27:$C$29</c:f>
            </c:strRef>
          </c:cat>
          <c:val>
            <c:numRef>
              <c:f>'Página1'!$E$27:$E$29</c:f>
              <c:numCache/>
            </c:numRef>
          </c:val>
          <c:smooth val="0"/>
        </c:ser>
        <c:ser>
          <c:idx val="2"/>
          <c:order val="2"/>
          <c:tx>
            <c:strRef>
              <c:f>'Página1'!$F$25:$F$26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'Página1'!$C$27:$C$29</c:f>
            </c:strRef>
          </c:cat>
          <c:val>
            <c:numRef>
              <c:f>'Página1'!$F$27:$F$29</c:f>
              <c:numCache/>
            </c:numRef>
          </c:val>
          <c:smooth val="0"/>
        </c:ser>
        <c:axId val="1506105987"/>
        <c:axId val="1439370093"/>
      </c:lineChart>
      <c:catAx>
        <c:axId val="1506105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370093"/>
      </c:catAx>
      <c:valAx>
        <c:axId val="1439370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105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'Página1'!$L$25:$L$26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'Página1'!$K$27:$K$29</c:f>
            </c:strRef>
          </c:cat>
          <c:val>
            <c:numRef>
              <c:f>'Página1'!$L$27:$L$29</c:f>
              <c:numCache/>
            </c:numRef>
          </c:val>
          <c:smooth val="0"/>
        </c:ser>
        <c:ser>
          <c:idx val="1"/>
          <c:order val="1"/>
          <c:tx>
            <c:strRef>
              <c:f>'Página1'!$M$25:$M$26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'Página1'!$K$27:$K$29</c:f>
            </c:strRef>
          </c:cat>
          <c:val>
            <c:numRef>
              <c:f>'Página1'!$M$27:$M$29</c:f>
              <c:numCache/>
            </c:numRef>
          </c:val>
          <c:smooth val="0"/>
        </c:ser>
        <c:ser>
          <c:idx val="2"/>
          <c:order val="2"/>
          <c:tx>
            <c:strRef>
              <c:f>'Página1'!$N$25:$N$26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'Página1'!$K$27:$K$29</c:f>
            </c:strRef>
          </c:cat>
          <c:val>
            <c:numRef>
              <c:f>'Página1'!$N$27:$N$29</c:f>
              <c:numCache/>
            </c:numRef>
          </c:val>
          <c:smooth val="0"/>
        </c:ser>
        <c:axId val="1191584981"/>
        <c:axId val="97942636"/>
      </c:lineChart>
      <c:catAx>
        <c:axId val="1191584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42636"/>
      </c:catAx>
      <c:valAx>
        <c:axId val="97942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584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'Página1'!$D$85:$D$86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'Página1'!$C$87:$C$89</c:f>
            </c:strRef>
          </c:cat>
          <c:val>
            <c:numRef>
              <c:f>'Página1'!$D$87:$D$89</c:f>
              <c:numCache/>
            </c:numRef>
          </c:val>
          <c:smooth val="0"/>
        </c:ser>
        <c:ser>
          <c:idx val="1"/>
          <c:order val="1"/>
          <c:tx>
            <c:strRef>
              <c:f>'Página1'!$E$85:$E$86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'Página1'!$C$87:$C$89</c:f>
            </c:strRef>
          </c:cat>
          <c:val>
            <c:numRef>
              <c:f>'Página1'!$E$87:$E$89</c:f>
              <c:numCache/>
            </c:numRef>
          </c:val>
          <c:smooth val="0"/>
        </c:ser>
        <c:ser>
          <c:idx val="2"/>
          <c:order val="2"/>
          <c:tx>
            <c:strRef>
              <c:f>'Página1'!$F$85:$F$86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'Página1'!$C$87:$C$89</c:f>
            </c:strRef>
          </c:cat>
          <c:val>
            <c:numRef>
              <c:f>'Página1'!$F$87:$F$89</c:f>
              <c:numCache/>
            </c:numRef>
          </c:val>
          <c:smooth val="0"/>
        </c:ser>
        <c:axId val="173066008"/>
        <c:axId val="64980811"/>
      </c:lineChart>
      <c:catAx>
        <c:axId val="17306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80811"/>
      </c:catAx>
      <c:valAx>
        <c:axId val="64980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66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'Página1'!$L$85:$L$86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'Página1'!$K$87:$K$89</c:f>
            </c:strRef>
          </c:cat>
          <c:val>
            <c:numRef>
              <c:f>'Página1'!$L$87:$L$89</c:f>
              <c:numCache/>
            </c:numRef>
          </c:val>
          <c:smooth val="0"/>
        </c:ser>
        <c:ser>
          <c:idx val="1"/>
          <c:order val="1"/>
          <c:tx>
            <c:strRef>
              <c:f>'Página1'!$M$85:$M$86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'Página1'!$K$87:$K$89</c:f>
            </c:strRef>
          </c:cat>
          <c:val>
            <c:numRef>
              <c:f>'Página1'!$M$87:$M$89</c:f>
              <c:numCache/>
            </c:numRef>
          </c:val>
          <c:smooth val="0"/>
        </c:ser>
        <c:ser>
          <c:idx val="2"/>
          <c:order val="2"/>
          <c:tx>
            <c:strRef>
              <c:f>'Página1'!$N$85:$N$86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'Página1'!$K$87:$K$89</c:f>
            </c:strRef>
          </c:cat>
          <c:val>
            <c:numRef>
              <c:f>'Página1'!$N$87:$N$89</c:f>
              <c:numCache/>
            </c:numRef>
          </c:val>
          <c:smooth val="0"/>
        </c:ser>
        <c:axId val="1157126987"/>
        <c:axId val="854745736"/>
      </c:lineChart>
      <c:catAx>
        <c:axId val="1157126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745736"/>
      </c:catAx>
      <c:valAx>
        <c:axId val="854745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126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COMPARAÇÕES GERAIS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'Página1'!$P$5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'Página1'!$Q$4:$V$4</c:f>
            </c:strRef>
          </c:cat>
          <c:val>
            <c:numRef>
              <c:f>'Página1'!$Q$5:$V$5</c:f>
              <c:numCache/>
            </c:numRef>
          </c:val>
          <c:smooth val="1"/>
        </c:ser>
        <c:ser>
          <c:idx val="1"/>
          <c:order val="1"/>
          <c:tx>
            <c:strRef>
              <c:f>'Página1'!$P$6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'Página1'!$Q$4:$V$4</c:f>
            </c:strRef>
          </c:cat>
          <c:val>
            <c:numRef>
              <c:f>'Página1'!$Q$6:$V$6</c:f>
              <c:numCache/>
            </c:numRef>
          </c:val>
          <c:smooth val="1"/>
        </c:ser>
        <c:ser>
          <c:idx val="2"/>
          <c:order val="2"/>
          <c:tx>
            <c:strRef>
              <c:f>'Página1'!$P$7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'Página1'!$Q$4:$V$4</c:f>
            </c:strRef>
          </c:cat>
          <c:val>
            <c:numRef>
              <c:f>'Página1'!$Q$7:$V$7</c:f>
              <c:numCache/>
            </c:numRef>
          </c:val>
          <c:smooth val="1"/>
        </c:ser>
        <c:axId val="381742200"/>
        <c:axId val="2087797012"/>
      </c:lineChart>
      <c:catAx>
        <c:axId val="38174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797012"/>
      </c:catAx>
      <c:valAx>
        <c:axId val="2087797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742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 e PYTHON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'Página1'!$Q$36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'Página1'!$P$37:$P$39</c:f>
            </c:strRef>
          </c:cat>
          <c:val>
            <c:numRef>
              <c:f>'Página1'!$Q$37:$Q$39</c:f>
              <c:numCache/>
            </c:numRef>
          </c:val>
          <c:smooth val="1"/>
        </c:ser>
        <c:ser>
          <c:idx val="1"/>
          <c:order val="1"/>
          <c:tx>
            <c:strRef>
              <c:f>'Página1'!$R$36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'Página1'!$P$37:$P$39</c:f>
            </c:strRef>
          </c:cat>
          <c:val>
            <c:numRef>
              <c:f>'Página1'!$R$37:$R$39</c:f>
              <c:numCache/>
            </c:numRef>
          </c:val>
          <c:smooth val="1"/>
        </c:ser>
        <c:axId val="1943182989"/>
        <c:axId val="488514826"/>
      </c:lineChart>
      <c:catAx>
        <c:axId val="1943182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514826"/>
      </c:catAx>
      <c:valAx>
        <c:axId val="488514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182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32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1962150</xdr:colOff>
      <xdr:row>32</xdr:row>
      <xdr:rowOff>152400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19050</xdr:colOff>
      <xdr:row>2</xdr:row>
      <xdr:rowOff>171450</xdr:rowOff>
    </xdr:from>
    <xdr:ext cx="56388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1390650</xdr:colOff>
      <xdr:row>2</xdr:row>
      <xdr:rowOff>171450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857250</xdr:colOff>
      <xdr:row>63</xdr:row>
      <xdr:rowOff>114300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1962150</xdr:colOff>
      <xdr:row>62</xdr:row>
      <xdr:rowOff>171450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57150</xdr:colOff>
      <xdr:row>7</xdr:row>
      <xdr:rowOff>76200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1524000</xdr:colOff>
      <xdr:row>39</xdr:row>
      <xdr:rowOff>190500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27.0"/>
    <col customWidth="1" min="4" max="4" width="16.75"/>
    <col customWidth="1" min="5" max="5" width="19.63"/>
    <col customWidth="1" min="6" max="6" width="18.13"/>
    <col customWidth="1" min="9" max="9" width="13.38"/>
    <col customWidth="1" min="10" max="10" width="18.5"/>
    <col customWidth="1" min="11" max="11" width="26.75"/>
    <col customWidth="1" min="12" max="12" width="26.0"/>
    <col customWidth="1" min="13" max="13" width="23.38"/>
    <col customWidth="1" min="14" max="14" width="20.13"/>
    <col customWidth="1" min="15" max="15" width="20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 t="s">
        <v>0</v>
      </c>
      <c r="D4" s="1"/>
      <c r="E4" s="1"/>
      <c r="F4" s="3"/>
      <c r="G4" s="1"/>
      <c r="H4" s="1"/>
      <c r="K4" s="4" t="s">
        <v>1</v>
      </c>
      <c r="L4" s="1"/>
      <c r="M4" s="1"/>
      <c r="N4" s="3"/>
      <c r="O4" s="1"/>
      <c r="P4" s="5" t="s">
        <v>2</v>
      </c>
      <c r="Q4" s="2" t="s">
        <v>3</v>
      </c>
      <c r="R4" s="4" t="s">
        <v>4</v>
      </c>
      <c r="S4" s="6" t="s">
        <v>5</v>
      </c>
      <c r="T4" s="7" t="s">
        <v>6</v>
      </c>
      <c r="U4" s="8" t="s">
        <v>7</v>
      </c>
      <c r="V4" s="9" t="s">
        <v>8</v>
      </c>
      <c r="W4" s="1"/>
      <c r="X4" s="1"/>
      <c r="Y4" s="1"/>
      <c r="Z4" s="1"/>
    </row>
    <row r="5">
      <c r="A5" s="1"/>
      <c r="B5" s="1"/>
      <c r="C5" s="5" t="s">
        <v>2</v>
      </c>
      <c r="D5" s="3" t="s">
        <v>9</v>
      </c>
      <c r="E5" s="3" t="s">
        <v>10</v>
      </c>
      <c r="F5" s="3" t="s">
        <v>11</v>
      </c>
      <c r="G5" s="1"/>
      <c r="H5" s="1"/>
      <c r="K5" s="5" t="s">
        <v>2</v>
      </c>
      <c r="L5" s="10" t="s">
        <v>9</v>
      </c>
      <c r="M5" s="10" t="s">
        <v>10</v>
      </c>
      <c r="N5" s="10" t="s">
        <v>11</v>
      </c>
      <c r="O5" s="10"/>
      <c r="P5" s="5">
        <v>100.0</v>
      </c>
      <c r="Q5" s="11">
        <f t="shared" ref="Q5:Q7" si="1">AVERAGE(D27:F27)</f>
        <v>150322.2222</v>
      </c>
      <c r="R5" s="11">
        <f t="shared" ref="R5:R7" si="2">AVERAGE(L27:N27)</f>
        <v>556833.3333</v>
      </c>
      <c r="S5" s="11">
        <f t="shared" ref="S5:S7" si="3">AVERAGE(D57:F57)</f>
        <v>102533.3333</v>
      </c>
      <c r="T5" s="11">
        <f t="shared" ref="T5:T7" si="4">AVERAGE(L57:N57)</f>
        <v>382711.1181</v>
      </c>
      <c r="U5" s="11">
        <f t="shared" ref="U5:U7" si="5">AVERAGE(D87:F87)</f>
        <v>67088.88889</v>
      </c>
      <c r="V5" s="11">
        <f t="shared" ref="V5:V7" si="6">AVERAGE(L87:N87)</f>
        <v>192722.2151</v>
      </c>
      <c r="W5" s="1"/>
      <c r="X5" s="1"/>
      <c r="Y5" s="1"/>
      <c r="Z5" s="1"/>
    </row>
    <row r="6">
      <c r="A6" s="1"/>
      <c r="B6" s="1"/>
      <c r="C6" s="5">
        <v>100.0</v>
      </c>
      <c r="D6" s="12">
        <v>92800.0</v>
      </c>
      <c r="E6" s="12">
        <v>453300.0</v>
      </c>
      <c r="F6" s="12">
        <v>139500.0</v>
      </c>
      <c r="G6" s="1"/>
      <c r="H6" s="1"/>
      <c r="K6" s="5">
        <v>100.0</v>
      </c>
      <c r="L6" s="12">
        <v>149600.0</v>
      </c>
      <c r="M6" s="12">
        <v>725400.0</v>
      </c>
      <c r="N6" s="12">
        <v>826900.0</v>
      </c>
      <c r="O6" s="10"/>
      <c r="P6" s="13">
        <v>500.0</v>
      </c>
      <c r="Q6" s="11">
        <f t="shared" si="1"/>
        <v>746633.3333</v>
      </c>
      <c r="R6" s="11">
        <f t="shared" si="2"/>
        <v>13648522.22</v>
      </c>
      <c r="S6" s="11">
        <f t="shared" si="3"/>
        <v>193133.3333</v>
      </c>
      <c r="T6" s="11">
        <f t="shared" si="4"/>
        <v>843833.3365</v>
      </c>
      <c r="U6" s="11">
        <f t="shared" si="5"/>
        <v>315744.4444</v>
      </c>
      <c r="V6" s="11">
        <f t="shared" si="6"/>
        <v>1883733.332</v>
      </c>
      <c r="W6" s="1"/>
      <c r="X6" s="1"/>
      <c r="Y6" s="1"/>
      <c r="Z6" s="1"/>
    </row>
    <row r="7">
      <c r="A7" s="1"/>
      <c r="B7" s="1"/>
      <c r="C7" s="13">
        <v>500.0</v>
      </c>
      <c r="D7" s="12">
        <v>304200.0</v>
      </c>
      <c r="E7" s="12">
        <v>601300.0</v>
      </c>
      <c r="F7" s="12">
        <v>1164800.0</v>
      </c>
      <c r="G7" s="1"/>
      <c r="H7" s="1"/>
      <c r="K7" s="13">
        <v>500.0</v>
      </c>
      <c r="L7" s="12">
        <v>651100.0</v>
      </c>
      <c r="M7" s="12">
        <v>1.08363E7</v>
      </c>
      <c r="N7" s="12">
        <v>8763100.0</v>
      </c>
      <c r="O7" s="10"/>
      <c r="P7" s="13">
        <v>1000.0</v>
      </c>
      <c r="Q7" s="11">
        <f t="shared" si="1"/>
        <v>1249155.556</v>
      </c>
      <c r="R7" s="11">
        <f t="shared" si="2"/>
        <v>33263288.89</v>
      </c>
      <c r="S7" s="11">
        <f t="shared" si="3"/>
        <v>450100</v>
      </c>
      <c r="T7" s="11">
        <f t="shared" si="4"/>
        <v>1996688.884</v>
      </c>
      <c r="U7" s="11">
        <f t="shared" si="5"/>
        <v>764211.1111</v>
      </c>
      <c r="V7" s="11">
        <f t="shared" si="6"/>
        <v>5284311.01</v>
      </c>
      <c r="W7" s="1"/>
      <c r="X7" s="1"/>
      <c r="Y7" s="1"/>
      <c r="Z7" s="1"/>
    </row>
    <row r="8">
      <c r="A8" s="1"/>
      <c r="B8" s="1"/>
      <c r="C8" s="13">
        <v>1000.0</v>
      </c>
      <c r="D8" s="12">
        <v>637400.0</v>
      </c>
      <c r="E8" s="12">
        <v>1534400.0</v>
      </c>
      <c r="F8" s="12">
        <v>626900.0</v>
      </c>
      <c r="G8" s="1"/>
      <c r="H8" s="1"/>
      <c r="K8" s="13">
        <v>1000.0</v>
      </c>
      <c r="L8" s="12">
        <v>1658000.0</v>
      </c>
      <c r="M8" s="12">
        <v>5.14291E7</v>
      </c>
      <c r="N8" s="12">
        <v>4.93395E7</v>
      </c>
      <c r="O8" s="1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1"/>
      <c r="E9" s="11"/>
      <c r="F9" s="11"/>
      <c r="G9" s="1"/>
      <c r="H9" s="1"/>
      <c r="K9" s="1"/>
      <c r="L9" s="15"/>
      <c r="M9" s="15"/>
      <c r="N9" s="15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1"/>
      <c r="E10" s="11"/>
      <c r="F10" s="11"/>
      <c r="G10" s="1"/>
      <c r="H10" s="1"/>
      <c r="K10" s="1"/>
      <c r="L10" s="15"/>
      <c r="M10" s="15"/>
      <c r="N10" s="15"/>
      <c r="O10" s="1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2" t="s">
        <v>12</v>
      </c>
      <c r="D11" s="11"/>
      <c r="E11" s="11"/>
      <c r="F11" s="12"/>
      <c r="G11" s="1"/>
      <c r="H11" s="1"/>
      <c r="K11" s="4" t="s">
        <v>13</v>
      </c>
      <c r="L11" s="15"/>
      <c r="M11" s="15"/>
      <c r="N11" s="16"/>
      <c r="O11" s="1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5" t="s">
        <v>2</v>
      </c>
      <c r="D12" s="12" t="s">
        <v>9</v>
      </c>
      <c r="E12" s="12" t="s">
        <v>10</v>
      </c>
      <c r="F12" s="12" t="s">
        <v>11</v>
      </c>
      <c r="G12" s="1"/>
      <c r="H12" s="1"/>
      <c r="K12" s="5" t="s">
        <v>2</v>
      </c>
      <c r="L12" s="16" t="s">
        <v>9</v>
      </c>
      <c r="M12" s="16" t="s">
        <v>10</v>
      </c>
      <c r="N12" s="16" t="s">
        <v>11</v>
      </c>
      <c r="O12" s="1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5">
        <v>100.0</v>
      </c>
      <c r="D13" s="12">
        <v>39200.0</v>
      </c>
      <c r="E13" s="12">
        <v>154200.0</v>
      </c>
      <c r="F13" s="12">
        <v>31000.0</v>
      </c>
      <c r="G13" s="1"/>
      <c r="H13" s="1"/>
      <c r="K13" s="5">
        <v>100.0</v>
      </c>
      <c r="L13" s="12">
        <v>226300.0</v>
      </c>
      <c r="M13" s="12">
        <v>1073600.0</v>
      </c>
      <c r="N13" s="12">
        <v>1134400.0</v>
      </c>
      <c r="O13" s="1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3">
        <v>500.0</v>
      </c>
      <c r="D14" s="12">
        <v>597600.0</v>
      </c>
      <c r="E14" s="12">
        <v>551800.0</v>
      </c>
      <c r="F14" s="12">
        <v>1102600.0</v>
      </c>
      <c r="G14" s="1"/>
      <c r="H14" s="1"/>
      <c r="K14" s="13">
        <v>500.0</v>
      </c>
      <c r="L14" s="12">
        <v>1619900.0</v>
      </c>
      <c r="M14" s="12">
        <v>2.71072E7</v>
      </c>
      <c r="N14" s="12">
        <v>2.58873E7</v>
      </c>
      <c r="O14" s="1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3">
        <v>1000.0</v>
      </c>
      <c r="D15" s="12">
        <v>392100.0</v>
      </c>
      <c r="E15" s="12">
        <v>1524700.0</v>
      </c>
      <c r="F15" s="12">
        <v>594400.0</v>
      </c>
      <c r="G15" s="1"/>
      <c r="H15" s="1"/>
      <c r="K15" s="13">
        <v>1000.0</v>
      </c>
      <c r="L15" s="12">
        <v>2991500.0</v>
      </c>
      <c r="M15" s="12">
        <v>5.19374E7</v>
      </c>
      <c r="N15" s="12">
        <v>4.69282E7</v>
      </c>
      <c r="O15" s="1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1"/>
      <c r="E16" s="11"/>
      <c r="F16" s="11"/>
      <c r="G16" s="1"/>
      <c r="H16" s="1"/>
      <c r="K16" s="1"/>
      <c r="L16" s="11"/>
      <c r="M16" s="11"/>
      <c r="N16" s="11"/>
      <c r="O16" s="1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1"/>
      <c r="E17" s="11"/>
      <c r="F17" s="11"/>
      <c r="G17" s="1"/>
      <c r="H17" s="1"/>
      <c r="K17" s="1"/>
      <c r="L17" s="11"/>
      <c r="M17" s="11"/>
      <c r="N17" s="11"/>
      <c r="O17" s="1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" t="s">
        <v>14</v>
      </c>
      <c r="D18" s="11"/>
      <c r="E18" s="11"/>
      <c r="F18" s="12"/>
      <c r="G18" s="1"/>
      <c r="H18" s="1"/>
      <c r="K18" s="4" t="s">
        <v>15</v>
      </c>
      <c r="L18" s="11"/>
      <c r="M18" s="11"/>
      <c r="N18" s="12"/>
      <c r="O18" s="1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5" t="s">
        <v>2</v>
      </c>
      <c r="D19" s="12" t="s">
        <v>9</v>
      </c>
      <c r="E19" s="12" t="s">
        <v>10</v>
      </c>
      <c r="F19" s="12" t="s">
        <v>11</v>
      </c>
      <c r="G19" s="1"/>
      <c r="H19" s="1"/>
      <c r="K19" s="5" t="s">
        <v>2</v>
      </c>
      <c r="L19" s="12" t="s">
        <v>9</v>
      </c>
      <c r="M19" s="12" t="s">
        <v>10</v>
      </c>
      <c r="N19" s="12" t="s">
        <v>11</v>
      </c>
      <c r="O19" s="1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5">
        <v>100.0</v>
      </c>
      <c r="D20" s="12">
        <v>62300.0</v>
      </c>
      <c r="E20" s="12">
        <v>319100.0</v>
      </c>
      <c r="F20" s="12">
        <v>61500.0</v>
      </c>
      <c r="G20" s="1"/>
      <c r="H20" s="1"/>
      <c r="K20" s="5">
        <v>100.0</v>
      </c>
      <c r="L20" s="12">
        <v>155700.0</v>
      </c>
      <c r="M20" s="12">
        <v>419100.0</v>
      </c>
      <c r="N20" s="12">
        <v>300500.0</v>
      </c>
      <c r="O20" s="1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3">
        <v>500.0</v>
      </c>
      <c r="D21" s="12">
        <v>715200.0</v>
      </c>
      <c r="E21" s="12">
        <v>823300.0</v>
      </c>
      <c r="F21" s="12">
        <v>858900.0</v>
      </c>
      <c r="G21" s="1"/>
      <c r="H21" s="1"/>
      <c r="K21" s="13">
        <v>500.0</v>
      </c>
      <c r="L21" s="12">
        <v>1483000.0</v>
      </c>
      <c r="M21" s="12">
        <v>2.4378E7</v>
      </c>
      <c r="N21" s="12">
        <v>2.21108E7</v>
      </c>
      <c r="O21" s="1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3">
        <v>1000.0</v>
      </c>
      <c r="D22" s="12">
        <v>660000.0</v>
      </c>
      <c r="E22" s="12">
        <v>4845500.0</v>
      </c>
      <c r="F22" s="12">
        <v>427000.0</v>
      </c>
      <c r="G22" s="1"/>
      <c r="H22" s="1"/>
      <c r="K22" s="13">
        <v>1000.0</v>
      </c>
      <c r="L22" s="12">
        <v>2009600.0</v>
      </c>
      <c r="M22" s="12">
        <v>5.50696E7</v>
      </c>
      <c r="N22" s="12">
        <v>3.80067E7</v>
      </c>
      <c r="O22" s="1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1"/>
      <c r="E23" s="11"/>
      <c r="F23" s="11"/>
      <c r="G23" s="1"/>
      <c r="H23" s="1"/>
      <c r="K23" s="1"/>
      <c r="L23" s="11"/>
      <c r="M23" s="11"/>
      <c r="N23" s="11"/>
      <c r="O23" s="1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1"/>
      <c r="E24" s="11"/>
      <c r="F24" s="11"/>
      <c r="G24" s="1"/>
      <c r="H24" s="1"/>
      <c r="K24" s="1"/>
      <c r="L24" s="11"/>
      <c r="M24" s="11"/>
      <c r="N24" s="11"/>
      <c r="O24" s="1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2" t="s">
        <v>3</v>
      </c>
      <c r="D25" s="11"/>
      <c r="E25" s="11"/>
      <c r="F25" s="12"/>
      <c r="G25" s="1"/>
      <c r="H25" s="1"/>
      <c r="K25" s="4" t="s">
        <v>4</v>
      </c>
      <c r="L25" s="11"/>
      <c r="M25" s="11"/>
      <c r="N25" s="12"/>
      <c r="O25" s="1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5" t="s">
        <v>2</v>
      </c>
      <c r="D26" s="12" t="s">
        <v>9</v>
      </c>
      <c r="E26" s="12" t="s">
        <v>10</v>
      </c>
      <c r="F26" s="12" t="s">
        <v>11</v>
      </c>
      <c r="G26" s="1"/>
      <c r="H26" s="2" t="s">
        <v>3</v>
      </c>
      <c r="I26" s="4" t="s">
        <v>4</v>
      </c>
      <c r="K26" s="5" t="s">
        <v>2</v>
      </c>
      <c r="L26" s="12" t="s">
        <v>9</v>
      </c>
      <c r="M26" s="12" t="s">
        <v>10</v>
      </c>
      <c r="N26" s="12" t="s">
        <v>11</v>
      </c>
      <c r="O26" s="1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5">
        <v>100.0</v>
      </c>
      <c r="D27" s="12">
        <f t="shared" ref="D27:F27" si="7">AVERAGE(D6,D13,D20)</f>
        <v>64766.66667</v>
      </c>
      <c r="E27" s="12">
        <f t="shared" si="7"/>
        <v>308866.6667</v>
      </c>
      <c r="F27" s="12">
        <f t="shared" si="7"/>
        <v>77333.33333</v>
      </c>
      <c r="G27" s="3"/>
      <c r="H27" s="11">
        <f t="shared" ref="H27:H29" si="9">AVERAGE(D27:F27)</f>
        <v>150322.2222</v>
      </c>
      <c r="I27" s="11">
        <f t="shared" ref="I27:I29" si="10">AVERAGE(L27:N27)</f>
        <v>556833.3333</v>
      </c>
      <c r="K27" s="5">
        <v>100.0</v>
      </c>
      <c r="L27" s="12">
        <f t="shared" ref="L27:N27" si="8">AVERAGE(L6,L13,L20)</f>
        <v>177200</v>
      </c>
      <c r="M27" s="12">
        <f t="shared" si="8"/>
        <v>739366.6667</v>
      </c>
      <c r="N27" s="12">
        <f t="shared" si="8"/>
        <v>753933.3333</v>
      </c>
      <c r="O27" s="1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3">
        <v>500.0</v>
      </c>
      <c r="D28" s="12">
        <f t="shared" ref="D28:D29" si="11">AVERAGE(D7,D14,D21)</f>
        <v>539000</v>
      </c>
      <c r="E28" s="12">
        <f t="shared" ref="E28:E29" si="12">AVERAGE(E7,E21,E14)</f>
        <v>658800</v>
      </c>
      <c r="F28" s="12">
        <f t="shared" ref="F28:F29" si="13">AVERAGE(F7,F14,F21)</f>
        <v>1042100</v>
      </c>
      <c r="G28" s="3"/>
      <c r="H28" s="11">
        <f t="shared" si="9"/>
        <v>746633.3333</v>
      </c>
      <c r="I28" s="11">
        <f t="shared" si="10"/>
        <v>13648522.22</v>
      </c>
      <c r="K28" s="13">
        <v>500.0</v>
      </c>
      <c r="L28" s="12">
        <f t="shared" ref="L28:L29" si="14">AVERAGE(L7,L14,L21)</f>
        <v>1251333.333</v>
      </c>
      <c r="M28" s="12">
        <f t="shared" ref="M28:M29" si="15">AVERAGE(M7,M21,M14)</f>
        <v>20773833.33</v>
      </c>
      <c r="N28" s="12">
        <f t="shared" ref="N28:N29" si="16">AVERAGE(N7,N14,N21)</f>
        <v>18920400</v>
      </c>
      <c r="O28" s="1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3">
        <v>1000.0</v>
      </c>
      <c r="D29" s="12">
        <f t="shared" si="11"/>
        <v>563166.6667</v>
      </c>
      <c r="E29" s="12">
        <f t="shared" si="12"/>
        <v>2634866.667</v>
      </c>
      <c r="F29" s="12">
        <f t="shared" si="13"/>
        <v>549433.3333</v>
      </c>
      <c r="G29" s="3"/>
      <c r="H29" s="11">
        <f t="shared" si="9"/>
        <v>1249155.556</v>
      </c>
      <c r="I29" s="11">
        <f t="shared" si="10"/>
        <v>33263288.89</v>
      </c>
      <c r="K29" s="13">
        <v>1000.0</v>
      </c>
      <c r="L29" s="12">
        <f t="shared" si="14"/>
        <v>2219700</v>
      </c>
      <c r="M29" s="12">
        <f t="shared" si="15"/>
        <v>52812033.33</v>
      </c>
      <c r="N29" s="12">
        <f t="shared" si="16"/>
        <v>44758133.33</v>
      </c>
      <c r="O29" s="1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1"/>
      <c r="E30" s="11"/>
      <c r="F30" s="11"/>
      <c r="G30" s="1"/>
      <c r="H30" s="1"/>
      <c r="K30" s="1"/>
      <c r="L30" s="11"/>
      <c r="M30" s="11"/>
      <c r="N30" s="1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7"/>
      <c r="D31" s="18"/>
      <c r="E31" s="18"/>
      <c r="F31" s="18"/>
      <c r="G31" s="17"/>
      <c r="H31" s="17"/>
      <c r="I31" s="19"/>
      <c r="J31" s="19"/>
      <c r="K31" s="17"/>
      <c r="L31" s="18"/>
      <c r="M31" s="18"/>
      <c r="N31" s="1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7"/>
      <c r="D32" s="18"/>
      <c r="E32" s="18"/>
      <c r="F32" s="18"/>
      <c r="G32" s="17"/>
      <c r="H32" s="17"/>
      <c r="I32" s="19"/>
      <c r="J32" s="19"/>
      <c r="K32" s="17"/>
      <c r="L32" s="18"/>
      <c r="M32" s="18"/>
      <c r="N32" s="1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1"/>
      <c r="E33" s="11"/>
      <c r="F33" s="11"/>
      <c r="G33" s="1"/>
      <c r="H33" s="1"/>
      <c r="K33" s="1"/>
      <c r="L33" s="11"/>
      <c r="M33" s="11"/>
      <c r="N33" s="1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6" t="s">
        <v>16</v>
      </c>
      <c r="D34" s="11"/>
      <c r="E34" s="11"/>
      <c r="F34" s="12"/>
      <c r="G34" s="1"/>
      <c r="H34" s="1"/>
      <c r="K34" s="7" t="s">
        <v>17</v>
      </c>
      <c r="L34" s="11"/>
      <c r="M34" s="11"/>
      <c r="N34" s="12"/>
      <c r="O34" s="1"/>
      <c r="W34" s="1"/>
      <c r="X34" s="1"/>
      <c r="Y34" s="1"/>
      <c r="Z34" s="1"/>
    </row>
    <row r="35">
      <c r="A35" s="1"/>
      <c r="B35" s="1"/>
      <c r="C35" s="5" t="s">
        <v>2</v>
      </c>
      <c r="D35" s="12" t="s">
        <v>9</v>
      </c>
      <c r="E35" s="12" t="s">
        <v>10</v>
      </c>
      <c r="F35" s="12" t="s">
        <v>11</v>
      </c>
      <c r="G35" s="1"/>
      <c r="H35" s="1"/>
      <c r="K35" s="5" t="s">
        <v>2</v>
      </c>
      <c r="L35" s="12" t="s">
        <v>9</v>
      </c>
      <c r="M35" s="12" t="s">
        <v>10</v>
      </c>
      <c r="N35" s="12" t="s">
        <v>11</v>
      </c>
      <c r="O35" s="1"/>
      <c r="W35" s="1"/>
      <c r="X35" s="1"/>
      <c r="Y35" s="1"/>
      <c r="Z35" s="1"/>
    </row>
    <row r="36">
      <c r="A36" s="1"/>
      <c r="B36" s="1"/>
      <c r="C36" s="5">
        <v>100.0</v>
      </c>
      <c r="D36" s="12">
        <v>89700.0</v>
      </c>
      <c r="E36" s="12">
        <v>114400.0</v>
      </c>
      <c r="F36" s="12">
        <v>117300.0</v>
      </c>
      <c r="G36" s="1"/>
      <c r="H36" s="1"/>
      <c r="K36" s="5">
        <v>100.0</v>
      </c>
      <c r="L36" s="12">
        <v>167599.995620548</v>
      </c>
      <c r="M36" s="12">
        <v>116399.984108284</v>
      </c>
      <c r="N36" s="12">
        <v>107300.002127885</v>
      </c>
      <c r="O36" s="1"/>
      <c r="Q36" s="20" t="s">
        <v>18</v>
      </c>
      <c r="R36" s="4" t="s">
        <v>19</v>
      </c>
      <c r="S36" s="21"/>
      <c r="T36" s="21"/>
      <c r="U36" s="21"/>
      <c r="V36" s="21"/>
      <c r="W36" s="1"/>
      <c r="X36" s="1"/>
      <c r="Y36" s="1"/>
      <c r="Z36" s="1"/>
    </row>
    <row r="37">
      <c r="A37" s="1"/>
      <c r="B37" s="1"/>
      <c r="C37" s="13">
        <v>500.0</v>
      </c>
      <c r="D37" s="12">
        <v>97200.0</v>
      </c>
      <c r="E37" s="12">
        <v>97800.0</v>
      </c>
      <c r="F37" s="12">
        <v>61700.0</v>
      </c>
      <c r="G37" s="1"/>
      <c r="H37" s="1"/>
      <c r="K37" s="13">
        <v>500.0</v>
      </c>
      <c r="L37" s="12">
        <v>782900.024205446</v>
      </c>
      <c r="M37" s="12">
        <v>774500.018451362</v>
      </c>
      <c r="N37" s="12">
        <v>1178800.011985</v>
      </c>
      <c r="O37" s="1"/>
      <c r="P37" s="22" t="s">
        <v>20</v>
      </c>
      <c r="Q37" s="11">
        <f t="shared" ref="Q37:R37" si="17">AVERAGE(Q5:Q7)</f>
        <v>715370.3704</v>
      </c>
      <c r="R37" s="11">
        <f t="shared" si="17"/>
        <v>15822881.48</v>
      </c>
      <c r="S37" s="21"/>
      <c r="T37" s="21"/>
      <c r="U37" s="21"/>
      <c r="V37" s="21"/>
      <c r="W37" s="1"/>
      <c r="X37" s="1"/>
      <c r="Y37" s="1"/>
      <c r="Z37" s="1"/>
    </row>
    <row r="38">
      <c r="A38" s="1"/>
      <c r="B38" s="1"/>
      <c r="C38" s="13">
        <v>1000.0</v>
      </c>
      <c r="D38" s="12">
        <v>1174900.0</v>
      </c>
      <c r="E38" s="12">
        <v>192700.0</v>
      </c>
      <c r="F38" s="12">
        <v>268800.0</v>
      </c>
      <c r="G38" s="1"/>
      <c r="H38" s="1"/>
      <c r="K38" s="13">
        <v>1000.0</v>
      </c>
      <c r="L38" s="12">
        <v>1723599.99851323</v>
      </c>
      <c r="M38" s="12">
        <v>1913499.989314</v>
      </c>
      <c r="N38" s="12">
        <v>1741899.99233931</v>
      </c>
      <c r="O38" s="1"/>
      <c r="P38" s="23" t="s">
        <v>21</v>
      </c>
      <c r="Q38" s="11">
        <f t="shared" ref="Q38:R38" si="18">AVERAGE(S5:S7)</f>
        <v>248588.8889</v>
      </c>
      <c r="R38" s="11">
        <f t="shared" si="18"/>
        <v>1074411.113</v>
      </c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1"/>
      <c r="E39" s="11"/>
      <c r="F39" s="11"/>
      <c r="G39" s="1"/>
      <c r="H39" s="1"/>
      <c r="K39" s="1"/>
      <c r="L39" s="11"/>
      <c r="M39" s="11"/>
      <c r="N39" s="11"/>
      <c r="O39" s="1"/>
      <c r="P39" s="24" t="s">
        <v>22</v>
      </c>
      <c r="Q39" s="11">
        <f t="shared" ref="Q39:R39" si="19">AVERAGE(U5:U7)</f>
        <v>382348.1481</v>
      </c>
      <c r="R39" s="11">
        <f t="shared" si="19"/>
        <v>2453588.852</v>
      </c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1"/>
      <c r="E40" s="11"/>
      <c r="F40" s="11"/>
      <c r="G40" s="1"/>
      <c r="H40" s="1"/>
      <c r="K40" s="1"/>
      <c r="L40" s="11"/>
      <c r="M40" s="11"/>
      <c r="N40" s="1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6" t="s">
        <v>23</v>
      </c>
      <c r="D41" s="11"/>
      <c r="E41" s="11"/>
      <c r="F41" s="12"/>
      <c r="G41" s="1"/>
      <c r="H41" s="1"/>
      <c r="K41" s="7" t="s">
        <v>24</v>
      </c>
      <c r="L41" s="11"/>
      <c r="M41" s="11"/>
      <c r="N41" s="1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5" t="s">
        <v>2</v>
      </c>
      <c r="D42" s="12" t="s">
        <v>9</v>
      </c>
      <c r="E42" s="12" t="s">
        <v>10</v>
      </c>
      <c r="F42" s="12" t="s">
        <v>11</v>
      </c>
      <c r="G42" s="1"/>
      <c r="H42" s="1"/>
      <c r="K42" s="5" t="s">
        <v>2</v>
      </c>
      <c r="L42" s="12" t="s">
        <v>9</v>
      </c>
      <c r="M42" s="12" t="s">
        <v>10</v>
      </c>
      <c r="N42" s="12" t="s">
        <v>11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5">
        <v>100.0</v>
      </c>
      <c r="D43" s="12">
        <v>97200.0</v>
      </c>
      <c r="E43" s="12">
        <v>97800.0</v>
      </c>
      <c r="F43" s="12">
        <v>61700.0</v>
      </c>
      <c r="G43" s="1"/>
      <c r="H43" s="1"/>
      <c r="K43" s="5">
        <v>100.0</v>
      </c>
      <c r="L43" s="12">
        <v>2117000.11277571</v>
      </c>
      <c r="M43" s="12">
        <v>282699.998933821</v>
      </c>
      <c r="N43" s="12">
        <v>203400.006284937</v>
      </c>
      <c r="O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3">
        <v>500.0</v>
      </c>
      <c r="D44" s="12">
        <v>502400.0</v>
      </c>
      <c r="E44" s="12">
        <v>108300.0</v>
      </c>
      <c r="F44" s="12">
        <v>111800.0</v>
      </c>
      <c r="G44" s="1"/>
      <c r="H44" s="1"/>
      <c r="K44" s="13">
        <v>500.0</v>
      </c>
      <c r="L44" s="12">
        <v>780400.005169212</v>
      </c>
      <c r="M44" s="12">
        <v>769300.007959827</v>
      </c>
      <c r="N44" s="12">
        <v>869099.982082843</v>
      </c>
      <c r="O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3">
        <v>1000.0</v>
      </c>
      <c r="D45" s="12">
        <v>809400.0</v>
      </c>
      <c r="E45" s="12">
        <v>149800.0</v>
      </c>
      <c r="F45" s="12">
        <v>199400.0</v>
      </c>
      <c r="G45" s="1"/>
      <c r="H45" s="1"/>
      <c r="K45" s="13">
        <v>1000.0</v>
      </c>
      <c r="L45" s="12">
        <v>1728400.00595897</v>
      </c>
      <c r="M45" s="12">
        <v>1733499.98658522</v>
      </c>
      <c r="N45" s="12">
        <v>2628699.99278336</v>
      </c>
      <c r="O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1"/>
      <c r="E46" s="11"/>
      <c r="F46" s="11"/>
      <c r="G46" s="1"/>
      <c r="H46" s="1"/>
      <c r="K46" s="1"/>
      <c r="L46" s="11"/>
      <c r="M46" s="11"/>
      <c r="N46" s="1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1"/>
      <c r="E47" s="11"/>
      <c r="F47" s="11"/>
      <c r="G47" s="1"/>
      <c r="H47" s="1"/>
      <c r="K47" s="1"/>
      <c r="L47" s="11"/>
      <c r="M47" s="11"/>
      <c r="N47" s="1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6" t="s">
        <v>25</v>
      </c>
      <c r="D48" s="11"/>
      <c r="E48" s="11"/>
      <c r="F48" s="12"/>
      <c r="G48" s="1"/>
      <c r="H48" s="1"/>
      <c r="K48" s="7" t="s">
        <v>26</v>
      </c>
      <c r="L48" s="11"/>
      <c r="M48" s="11"/>
      <c r="N48" s="1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5" t="s">
        <v>2</v>
      </c>
      <c r="D49" s="12" t="s">
        <v>9</v>
      </c>
      <c r="E49" s="12" t="s">
        <v>10</v>
      </c>
      <c r="F49" s="12" t="s">
        <v>11</v>
      </c>
      <c r="G49" s="1"/>
      <c r="H49" s="1"/>
      <c r="K49" s="5" t="s">
        <v>2</v>
      </c>
      <c r="L49" s="12" t="s">
        <v>9</v>
      </c>
      <c r="M49" s="12" t="s">
        <v>10</v>
      </c>
      <c r="N49" s="12" t="s">
        <v>11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5">
        <v>100.0</v>
      </c>
      <c r="D50" s="12">
        <v>115900.0</v>
      </c>
      <c r="E50" s="12">
        <v>109200.0</v>
      </c>
      <c r="F50" s="12">
        <v>119600.0</v>
      </c>
      <c r="G50" s="1"/>
      <c r="H50" s="1"/>
      <c r="K50" s="5">
        <v>100.0</v>
      </c>
      <c r="L50" s="12">
        <v>135399.983264505</v>
      </c>
      <c r="M50" s="12">
        <v>205399.992410093</v>
      </c>
      <c r="N50" s="12">
        <v>109199.987491592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3">
        <v>500.0</v>
      </c>
      <c r="D51" s="12">
        <v>521100.0</v>
      </c>
      <c r="E51" s="12">
        <v>125800.0</v>
      </c>
      <c r="F51" s="12">
        <v>112100.0</v>
      </c>
      <c r="G51" s="1"/>
      <c r="H51" s="1"/>
      <c r="K51" s="13">
        <v>500.0</v>
      </c>
      <c r="L51" s="12">
        <v>950199.988437816</v>
      </c>
      <c r="M51" s="12">
        <v>742200.00533387</v>
      </c>
      <c r="N51" s="12">
        <v>747099.984437227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3">
        <v>1000.0</v>
      </c>
      <c r="D52" s="12">
        <v>920500.0</v>
      </c>
      <c r="E52" s="12">
        <v>167400.0</v>
      </c>
      <c r="F52" s="12">
        <v>168000.0</v>
      </c>
      <c r="G52" s="1"/>
      <c r="H52" s="1"/>
      <c r="K52" s="13">
        <v>1000.0</v>
      </c>
      <c r="L52" s="12">
        <v>1824799.98329654</v>
      </c>
      <c r="M52" s="12">
        <v>1835700.00808686</v>
      </c>
      <c r="N52" s="12">
        <v>2840100.00177659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1"/>
      <c r="E53" s="11"/>
      <c r="F53" s="11"/>
      <c r="G53" s="1"/>
      <c r="H53" s="1"/>
      <c r="K53" s="1"/>
      <c r="L53" s="11"/>
      <c r="M53" s="11"/>
      <c r="N53" s="1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1"/>
      <c r="E54" s="11"/>
      <c r="F54" s="11"/>
      <c r="G54" s="1"/>
      <c r="H54" s="1"/>
      <c r="K54" s="1"/>
      <c r="L54" s="11"/>
      <c r="M54" s="11"/>
      <c r="N54" s="1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6" t="s">
        <v>5</v>
      </c>
      <c r="D55" s="11"/>
      <c r="E55" s="11"/>
      <c r="F55" s="12"/>
      <c r="G55" s="1"/>
      <c r="H55" s="1"/>
      <c r="K55" s="7" t="s">
        <v>6</v>
      </c>
      <c r="L55" s="11"/>
      <c r="M55" s="11"/>
      <c r="N55" s="1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5" t="s">
        <v>2</v>
      </c>
      <c r="D56" s="12" t="s">
        <v>9</v>
      </c>
      <c r="E56" s="12" t="s">
        <v>10</v>
      </c>
      <c r="F56" s="12" t="s">
        <v>11</v>
      </c>
      <c r="G56" s="1"/>
      <c r="H56" s="6" t="s">
        <v>5</v>
      </c>
      <c r="I56" s="7" t="s">
        <v>6</v>
      </c>
      <c r="K56" s="5" t="s">
        <v>2</v>
      </c>
      <c r="L56" s="12" t="s">
        <v>9</v>
      </c>
      <c r="M56" s="12" t="s">
        <v>10</v>
      </c>
      <c r="N56" s="12" t="s">
        <v>11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5">
        <v>100.0</v>
      </c>
      <c r="D57" s="12">
        <f t="shared" ref="D57:F57" si="20">AVERAGE(D36,D43,D50)</f>
        <v>100933.3333</v>
      </c>
      <c r="E57" s="12">
        <f t="shared" si="20"/>
        <v>107133.3333</v>
      </c>
      <c r="F57" s="12">
        <f t="shared" si="20"/>
        <v>99533.33333</v>
      </c>
      <c r="G57" s="1"/>
      <c r="H57" s="11">
        <f t="shared" ref="H57:H59" si="22">AVERAGE(D57:F57)</f>
        <v>102533.3333</v>
      </c>
      <c r="I57" s="11">
        <f t="shared" ref="I57:I59" si="23">AVERAGE(L57:N57)</f>
        <v>382711.1181</v>
      </c>
      <c r="K57" s="5">
        <v>100.0</v>
      </c>
      <c r="L57" s="12">
        <f t="shared" ref="L57:N57" si="21">AVERAGE(L36,L43,L50)</f>
        <v>806666.6972</v>
      </c>
      <c r="M57" s="12">
        <f t="shared" si="21"/>
        <v>201499.9918</v>
      </c>
      <c r="N57" s="12">
        <f t="shared" si="21"/>
        <v>139966.6653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3">
        <v>500.0</v>
      </c>
      <c r="D58" s="12">
        <f t="shared" ref="D58:D59" si="24">AVERAGE(D37,D44,D51)</f>
        <v>373566.6667</v>
      </c>
      <c r="E58" s="12">
        <f t="shared" ref="E58:E59" si="25">AVERAGE(E37,E51,E44)</f>
        <v>110633.3333</v>
      </c>
      <c r="F58" s="12">
        <f t="shared" ref="F58:F59" si="26">AVERAGE(F37,F44,F51)</f>
        <v>95200</v>
      </c>
      <c r="G58" s="1"/>
      <c r="H58" s="11">
        <f t="shared" si="22"/>
        <v>193133.3333</v>
      </c>
      <c r="I58" s="11">
        <f t="shared" si="23"/>
        <v>843833.3365</v>
      </c>
      <c r="K58" s="13">
        <v>500.0</v>
      </c>
      <c r="L58" s="12">
        <f t="shared" ref="L58:L59" si="27">AVERAGE(L37,L44,L51)</f>
        <v>837833.3393</v>
      </c>
      <c r="M58" s="12">
        <f t="shared" ref="M58:M59" si="28">AVERAGE(M37,M51,M44)</f>
        <v>762000.0106</v>
      </c>
      <c r="N58" s="12">
        <f t="shared" ref="N58:N59" si="29">AVERAGE(N37,N44,N51)</f>
        <v>931666.6595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3">
        <v>1000.0</v>
      </c>
      <c r="D59" s="12">
        <f t="shared" si="24"/>
        <v>968266.6667</v>
      </c>
      <c r="E59" s="12">
        <f t="shared" si="25"/>
        <v>169966.6667</v>
      </c>
      <c r="F59" s="12">
        <f t="shared" si="26"/>
        <v>212066.6667</v>
      </c>
      <c r="G59" s="1"/>
      <c r="H59" s="11">
        <f t="shared" si="22"/>
        <v>450100</v>
      </c>
      <c r="I59" s="11">
        <f t="shared" si="23"/>
        <v>1996688.884</v>
      </c>
      <c r="K59" s="13">
        <v>1000.0</v>
      </c>
      <c r="L59" s="12">
        <f t="shared" si="27"/>
        <v>1758933.329</v>
      </c>
      <c r="M59" s="12">
        <f t="shared" si="28"/>
        <v>1827566.661</v>
      </c>
      <c r="N59" s="12">
        <f t="shared" si="29"/>
        <v>2403566.662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1"/>
      <c r="E60" s="11"/>
      <c r="F60" s="11"/>
      <c r="G60" s="1"/>
      <c r="H60" s="1"/>
      <c r="K60" s="1"/>
      <c r="L60" s="11"/>
      <c r="M60" s="11"/>
      <c r="N60" s="1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7"/>
      <c r="D61" s="18"/>
      <c r="E61" s="18"/>
      <c r="F61" s="18"/>
      <c r="G61" s="17"/>
      <c r="H61" s="17"/>
      <c r="K61" s="17"/>
      <c r="L61" s="18"/>
      <c r="M61" s="18"/>
      <c r="N61" s="1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7"/>
      <c r="D62" s="18"/>
      <c r="E62" s="18"/>
      <c r="F62" s="18"/>
      <c r="G62" s="25"/>
      <c r="H62" s="17"/>
      <c r="K62" s="17"/>
      <c r="L62" s="18"/>
      <c r="M62" s="18"/>
      <c r="N62" s="1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1"/>
      <c r="E63" s="11"/>
      <c r="F63" s="11"/>
      <c r="G63" s="3"/>
      <c r="H63" s="1"/>
      <c r="K63" s="1"/>
      <c r="L63" s="11"/>
      <c r="M63" s="11"/>
      <c r="N63" s="1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8" t="s">
        <v>27</v>
      </c>
      <c r="D64" s="11"/>
      <c r="E64" s="11"/>
      <c r="F64" s="12"/>
      <c r="G64" s="3"/>
      <c r="H64" s="1"/>
      <c r="K64" s="9" t="s">
        <v>28</v>
      </c>
      <c r="L64" s="11"/>
      <c r="M64" s="11"/>
      <c r="N64" s="1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5" t="s">
        <v>2</v>
      </c>
      <c r="D65" s="12" t="s">
        <v>9</v>
      </c>
      <c r="E65" s="12" t="s">
        <v>10</v>
      </c>
      <c r="F65" s="12" t="s">
        <v>11</v>
      </c>
      <c r="G65" s="1"/>
      <c r="H65" s="1"/>
      <c r="K65" s="5" t="s">
        <v>2</v>
      </c>
      <c r="L65" s="12" t="s">
        <v>9</v>
      </c>
      <c r="M65" s="12" t="s">
        <v>10</v>
      </c>
      <c r="N65" s="12" t="s">
        <v>11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5">
        <v>100.0</v>
      </c>
      <c r="D66" s="12">
        <v>99700.0</v>
      </c>
      <c r="E66" s="12">
        <v>125300.0</v>
      </c>
      <c r="F66" s="12">
        <v>37900.0</v>
      </c>
      <c r="G66" s="1"/>
      <c r="H66" s="1"/>
      <c r="K66" s="5">
        <v>100.0</v>
      </c>
      <c r="L66" s="12">
        <v>170399.987837299</v>
      </c>
      <c r="M66" s="12">
        <v>201999.995624646</v>
      </c>
      <c r="N66" s="12">
        <v>164699.973538517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3">
        <v>500.0</v>
      </c>
      <c r="D67" s="12">
        <v>437000.0</v>
      </c>
      <c r="E67" s="12">
        <v>270600.0</v>
      </c>
      <c r="F67" s="12">
        <v>314500.0</v>
      </c>
      <c r="G67" s="1"/>
      <c r="H67" s="1"/>
      <c r="K67" s="13">
        <v>500.0</v>
      </c>
      <c r="L67" s="12">
        <v>1369200.00659301</v>
      </c>
      <c r="M67" s="12">
        <v>1787299.98879134</v>
      </c>
      <c r="N67" s="12">
        <v>1831100.00216402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3">
        <v>1000.0</v>
      </c>
      <c r="D68" s="12">
        <v>1308000.0</v>
      </c>
      <c r="E68" s="12">
        <v>610200.0</v>
      </c>
      <c r="F68" s="12">
        <v>825500.0</v>
      </c>
      <c r="G68" s="1"/>
      <c r="H68" s="1"/>
      <c r="K68" s="13">
        <v>1000.0</v>
      </c>
      <c r="L68" s="12">
        <v>3017600.01457296</v>
      </c>
      <c r="M68" s="12">
        <v>3606100.01371242</v>
      </c>
      <c r="N68" s="12">
        <v>5202900.0071343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1"/>
      <c r="E69" s="11"/>
      <c r="F69" s="11"/>
      <c r="G69" s="1"/>
      <c r="H69" s="1"/>
      <c r="K69" s="1"/>
      <c r="L69" s="11"/>
      <c r="M69" s="11"/>
      <c r="N69" s="1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1"/>
      <c r="E70" s="11"/>
      <c r="F70" s="11"/>
      <c r="G70" s="1"/>
      <c r="H70" s="1"/>
      <c r="K70" s="1"/>
      <c r="L70" s="11"/>
      <c r="M70" s="11"/>
      <c r="N70" s="1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8" t="s">
        <v>29</v>
      </c>
      <c r="D71" s="11"/>
      <c r="E71" s="11"/>
      <c r="F71" s="12"/>
      <c r="G71" s="1"/>
      <c r="H71" s="1"/>
      <c r="K71" s="9" t="s">
        <v>30</v>
      </c>
      <c r="L71" s="11"/>
      <c r="M71" s="11"/>
      <c r="N71" s="1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5" t="s">
        <v>2</v>
      </c>
      <c r="D72" s="12" t="s">
        <v>9</v>
      </c>
      <c r="E72" s="12" t="s">
        <v>10</v>
      </c>
      <c r="F72" s="12" t="s">
        <v>11</v>
      </c>
      <c r="G72" s="1"/>
      <c r="H72" s="1"/>
      <c r="K72" s="5" t="s">
        <v>2</v>
      </c>
      <c r="L72" s="12" t="s">
        <v>9</v>
      </c>
      <c r="M72" s="12" t="s">
        <v>10</v>
      </c>
      <c r="N72" s="12" t="s">
        <v>11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5">
        <v>100.0</v>
      </c>
      <c r="D73" s="12">
        <v>68600.0</v>
      </c>
      <c r="E73" s="12">
        <v>55900.0</v>
      </c>
      <c r="F73" s="12">
        <v>32400.0</v>
      </c>
      <c r="G73" s="1"/>
      <c r="H73" s="1"/>
      <c r="K73" s="5">
        <v>100.0</v>
      </c>
      <c r="L73" s="12">
        <v>222199.974814429</v>
      </c>
      <c r="M73" s="12">
        <v>231599.988183006</v>
      </c>
      <c r="N73" s="12">
        <v>188900.012290105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3">
        <v>500.0</v>
      </c>
      <c r="D74" s="12">
        <v>322900.0</v>
      </c>
      <c r="E74" s="12">
        <v>214600.0</v>
      </c>
      <c r="F74" s="12">
        <v>285300.0</v>
      </c>
      <c r="G74" s="1"/>
      <c r="H74" s="1"/>
      <c r="K74" s="13">
        <v>500.0</v>
      </c>
      <c r="L74" s="12">
        <v>1886499.98744949</v>
      </c>
      <c r="M74" s="12">
        <v>2174199.99535195</v>
      </c>
      <c r="N74" s="12">
        <v>2009099.9896638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3">
        <v>1000.0</v>
      </c>
      <c r="D75" s="12">
        <v>1011400.0</v>
      </c>
      <c r="E75" s="12">
        <v>550800.0</v>
      </c>
      <c r="F75" s="12">
        <v>549800.0</v>
      </c>
      <c r="G75" s="1"/>
      <c r="H75" s="1"/>
      <c r="K75" s="13">
        <v>1000.0</v>
      </c>
      <c r="L75" s="12">
        <v>3828999.99385699</v>
      </c>
      <c r="M75" s="12">
        <v>5228499.0</v>
      </c>
      <c r="N75" s="12">
        <v>7693399.99533258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1"/>
      <c r="E76" s="11"/>
      <c r="F76" s="11"/>
      <c r="G76" s="1"/>
      <c r="H76" s="1"/>
      <c r="K76" s="1"/>
      <c r="L76" s="11"/>
      <c r="M76" s="11"/>
      <c r="N76" s="1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1"/>
      <c r="E77" s="11"/>
      <c r="F77" s="11"/>
      <c r="G77" s="1"/>
      <c r="H77" s="1"/>
      <c r="K77" s="1"/>
      <c r="L77" s="11"/>
      <c r="M77" s="11"/>
      <c r="N77" s="1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8" t="s">
        <v>31</v>
      </c>
      <c r="D78" s="11"/>
      <c r="E78" s="11"/>
      <c r="F78" s="12"/>
      <c r="G78" s="1"/>
      <c r="H78" s="1"/>
      <c r="K78" s="9" t="s">
        <v>32</v>
      </c>
      <c r="L78" s="11"/>
      <c r="M78" s="11"/>
      <c r="N78" s="1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5" t="s">
        <v>2</v>
      </c>
      <c r="D79" s="12" t="s">
        <v>9</v>
      </c>
      <c r="E79" s="12" t="s">
        <v>10</v>
      </c>
      <c r="F79" s="12" t="s">
        <v>11</v>
      </c>
      <c r="G79" s="1"/>
      <c r="H79" s="1"/>
      <c r="K79" s="5" t="s">
        <v>2</v>
      </c>
      <c r="L79" s="12" t="s">
        <v>9</v>
      </c>
      <c r="M79" s="12" t="s">
        <v>10</v>
      </c>
      <c r="N79" s="12" t="s">
        <v>11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5">
        <v>100.0</v>
      </c>
      <c r="D80" s="12">
        <v>102800.0</v>
      </c>
      <c r="E80" s="12">
        <v>47500.0</v>
      </c>
      <c r="F80" s="12">
        <v>33700.0</v>
      </c>
      <c r="G80" s="1"/>
      <c r="H80" s="1"/>
      <c r="K80" s="5">
        <v>100.0</v>
      </c>
      <c r="L80" s="12">
        <v>187500.001629814</v>
      </c>
      <c r="M80" s="12">
        <v>212100.014323368</v>
      </c>
      <c r="N80" s="12">
        <v>155099.987750872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3">
        <v>500.0</v>
      </c>
      <c r="D81" s="12">
        <v>505800.0</v>
      </c>
      <c r="E81" s="12">
        <v>236300.0</v>
      </c>
      <c r="F81" s="12">
        <v>254700.0</v>
      </c>
      <c r="G81" s="1"/>
      <c r="H81" s="1"/>
      <c r="K81" s="13">
        <v>500.0</v>
      </c>
      <c r="L81" s="12">
        <v>2357600.02397</v>
      </c>
      <c r="M81" s="12">
        <v>1697500.00350177</v>
      </c>
      <c r="N81" s="12">
        <v>1841099.99099746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3">
        <v>1000.0</v>
      </c>
      <c r="D82" s="12">
        <v>685800.0</v>
      </c>
      <c r="E82" s="12">
        <v>682400.0</v>
      </c>
      <c r="F82" s="12">
        <v>654000.0</v>
      </c>
      <c r="G82" s="1"/>
      <c r="H82" s="1"/>
      <c r="K82" s="13">
        <v>1000.0</v>
      </c>
      <c r="L82" s="12">
        <v>5097400.0187125</v>
      </c>
      <c r="M82" s="12">
        <v>6072000.01832097</v>
      </c>
      <c r="N82" s="12">
        <v>7811900.02453513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1"/>
      <c r="E83" s="11"/>
      <c r="F83" s="11"/>
      <c r="G83" s="1"/>
      <c r="H83" s="1"/>
      <c r="K83" s="1"/>
      <c r="L83" s="11"/>
      <c r="M83" s="11"/>
      <c r="N83" s="1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1"/>
      <c r="E84" s="11"/>
      <c r="F84" s="11"/>
      <c r="G84" s="1"/>
      <c r="H84" s="1"/>
      <c r="K84" s="1"/>
      <c r="L84" s="11"/>
      <c r="M84" s="11"/>
      <c r="N84" s="1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8" t="s">
        <v>7</v>
      </c>
      <c r="D85" s="11"/>
      <c r="E85" s="11"/>
      <c r="F85" s="12"/>
      <c r="G85" s="1"/>
      <c r="H85" s="1"/>
      <c r="K85" s="9" t="s">
        <v>6</v>
      </c>
      <c r="L85" s="11"/>
      <c r="M85" s="11"/>
      <c r="N85" s="1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5" t="s">
        <v>2</v>
      </c>
      <c r="D86" s="12" t="s">
        <v>9</v>
      </c>
      <c r="E86" s="12" t="s">
        <v>10</v>
      </c>
      <c r="F86" s="12" t="s">
        <v>11</v>
      </c>
      <c r="G86" s="1"/>
      <c r="H86" s="8" t="s">
        <v>7</v>
      </c>
      <c r="I86" s="9" t="s">
        <v>6</v>
      </c>
      <c r="K86" s="5" t="s">
        <v>2</v>
      </c>
      <c r="L86" s="12" t="s">
        <v>9</v>
      </c>
      <c r="M86" s="12" t="s">
        <v>10</v>
      </c>
      <c r="N86" s="12" t="s">
        <v>11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5">
        <v>100.0</v>
      </c>
      <c r="D87" s="12">
        <f t="shared" ref="D87:F87" si="30">AVERAGE(D66,D73,D80)</f>
        <v>90366.66667</v>
      </c>
      <c r="E87" s="12">
        <f t="shared" si="30"/>
        <v>76233.33333</v>
      </c>
      <c r="F87" s="12">
        <f t="shared" si="30"/>
        <v>34666.66667</v>
      </c>
      <c r="G87" s="1"/>
      <c r="H87" s="11">
        <f t="shared" ref="H87:H89" si="32">AVERAGE(D87:F87)</f>
        <v>67088.88889</v>
      </c>
      <c r="I87" s="11">
        <f t="shared" ref="I87:I89" si="33">AVERAGE(L87:N87)</f>
        <v>192722.2151</v>
      </c>
      <c r="K87" s="5">
        <v>100.0</v>
      </c>
      <c r="L87" s="12">
        <f t="shared" ref="L87:N87" si="31">AVERAGE(L66,L73,L80)</f>
        <v>193366.6548</v>
      </c>
      <c r="M87" s="12">
        <f t="shared" si="31"/>
        <v>215233.3327</v>
      </c>
      <c r="N87" s="12">
        <f t="shared" si="31"/>
        <v>169566.6579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3">
        <v>500.0</v>
      </c>
      <c r="D88" s="12">
        <f t="shared" ref="D88:D89" si="34">AVERAGE(D67,D74,D81)</f>
        <v>421900</v>
      </c>
      <c r="E88" s="12">
        <f t="shared" ref="E88:E89" si="35">AVERAGE(E67,E81,E74)</f>
        <v>240500</v>
      </c>
      <c r="F88" s="12">
        <f t="shared" ref="F88:F89" si="36">AVERAGE(F67,F74,F81)</f>
        <v>284833.3333</v>
      </c>
      <c r="G88" s="1"/>
      <c r="H88" s="11">
        <f t="shared" si="32"/>
        <v>315744.4444</v>
      </c>
      <c r="I88" s="11">
        <f t="shared" si="33"/>
        <v>1883733.332</v>
      </c>
      <c r="K88" s="13">
        <v>500.0</v>
      </c>
      <c r="L88" s="12">
        <f t="shared" ref="L88:L89" si="37">AVERAGE(L67,L74,L81)</f>
        <v>1871100.006</v>
      </c>
      <c r="M88" s="12">
        <f t="shared" ref="M88:M89" si="38">AVERAGE(M67,M81,M74)</f>
        <v>1886333.329</v>
      </c>
      <c r="N88" s="12">
        <f t="shared" ref="N88:N89" si="39">AVERAGE(N67,N74,N81)</f>
        <v>1893766.661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3">
        <v>1000.0</v>
      </c>
      <c r="D89" s="12">
        <f t="shared" si="34"/>
        <v>1001733.333</v>
      </c>
      <c r="E89" s="12">
        <f t="shared" si="35"/>
        <v>614466.6667</v>
      </c>
      <c r="F89" s="12">
        <f t="shared" si="36"/>
        <v>676433.3333</v>
      </c>
      <c r="G89" s="1"/>
      <c r="H89" s="11">
        <f t="shared" si="32"/>
        <v>764211.1111</v>
      </c>
      <c r="I89" s="11">
        <f t="shared" si="33"/>
        <v>5284311.01</v>
      </c>
      <c r="K89" s="13">
        <v>1000.0</v>
      </c>
      <c r="L89" s="12">
        <f t="shared" si="37"/>
        <v>3981333.342</v>
      </c>
      <c r="M89" s="12">
        <f t="shared" si="38"/>
        <v>4968866.344</v>
      </c>
      <c r="N89" s="12">
        <f t="shared" si="39"/>
        <v>6902733.342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1"/>
      <c r="K90" s="11"/>
      <c r="L90" s="1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1"/>
      <c r="K91" s="11"/>
      <c r="L91" s="1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1"/>
      <c r="K92" s="11"/>
      <c r="L92" s="1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