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Mi unidad\$Cursado actual\Estadistica\Eje1\"/>
    </mc:Choice>
  </mc:AlternateContent>
  <xr:revisionPtr revIDLastSave="0" documentId="8_{327B8EF6-10F0-4944-A212-24B39DC7996B}" xr6:coauthVersionLast="47" xr6:coauthVersionMax="47" xr10:uidLastSave="{00000000-0000-0000-0000-000000000000}"/>
  <bookViews>
    <workbookView xWindow="-120" yWindow="-120" windowWidth="29040" windowHeight="15720" activeTab="1" xr2:uid="{D7366AE5-037A-4542-A7FB-33F37750ED7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F24" i="1"/>
</calcChain>
</file>

<file path=xl/sharedStrings.xml><?xml version="1.0" encoding="utf-8"?>
<sst xmlns="http://schemas.openxmlformats.org/spreadsheetml/2006/main" count="51" uniqueCount="49">
  <si>
    <t>x(velocidad)</t>
  </si>
  <si>
    <t>y(esfuerzo)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</si>
  <si>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</si>
  <si>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</si>
  <si>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</si>
  <si>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</si>
  <si>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</si>
  <si>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</si>
  <si>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</si>
  <si>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</si>
  <si>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</si>
  <si>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</si>
  <si>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</si>
  <si>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</si>
  <si>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</si>
  <si>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</si>
  <si>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</si>
  <si>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</si>
  <si>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</si>
  <si>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</si>
  <si>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</si>
  <si>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</si>
  <si>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</si>
  <si>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</si>
  <si>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</si>
  <si>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</si>
  <si>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</si>
  <si>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Análisis de los residuales</t>
  </si>
  <si>
    <t>Observación</t>
  </si>
  <si>
    <t>Pronóstico para Y</t>
  </si>
  <si>
    <t>Del grafico de dispersion podemos concluir que un modelo adecuado para representar la relacion entre las variables velocidad y esfuerzo es el modelo lineal</t>
  </si>
  <si>
    <t>Esto significa que un 98,9% del esfuezo realizado por la variable Y puede ser explicado por la velocidad del flujo (X)</t>
  </si>
  <si>
    <t>SSR</t>
  </si>
  <si>
    <t>SSE</t>
  </si>
  <si>
    <t>SST</t>
  </si>
  <si>
    <t>Suma de cuadrados explicados por mi modelo</t>
  </si>
  <si>
    <t>Sum of squares error</t>
  </si>
  <si>
    <t>Sum of squares regresion</t>
  </si>
  <si>
    <t>Suma de cuadrados no explicados por mi modelo</t>
  </si>
  <si>
    <t>Sum of squares total</t>
  </si>
  <si>
    <t>Suma total de cuadrados</t>
  </si>
  <si>
    <t>beta</t>
  </si>
  <si>
    <t>alfa</t>
  </si>
  <si>
    <t>valor esperado de esfuerzo cuando la velocidad es 14</t>
  </si>
  <si>
    <t>Tambien, en este caso utilizamos un modelo lineal para analizar la relacion en X e Y</t>
  </si>
  <si>
    <t>COEFICIENTE DE DETERMINACION</t>
  </si>
  <si>
    <t>por lo tanto tiene sentido analizar el coeficiente de correlacion</t>
  </si>
  <si>
    <t xml:space="preserve">r </t>
  </si>
  <si>
    <t>Nos dice que el coeficiente de regresion puede tomar valores entre (16,92 ; 20,15) con un 95%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</si>
</sst>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Grafico</a:t>
            </a:r>
            <a:r>
              <a:rPr lang="es-AR" baseline="0"/>
              <a:t> de dispersion</a:t>
            </a:r>
          </a:p>
        </c:rich>
      </c:tx>
      <c:layout>
        <c:manualLayout>
          <c:xMode val="edge"/>
          <c:yMode val="edge"/>
          <c:x val="0.3192707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6840009336401008E-2"/>
          <c:y val="0.12422330617719694"/>
          <c:w val="0.87954232581181435"/>
          <c:h val="0.7337390503755848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 formatCode="0.00">
                  <c:v>1.33</c:v>
                </c:pt>
                <c:pt idx="1">
                  <c:v>2.68</c:v>
                </c:pt>
                <c:pt idx="2">
                  <c:v>3.57</c:v>
                </c:pt>
                <c:pt idx="3">
                  <c:v>4.46</c:v>
                </c:pt>
                <c:pt idx="4">
                  <c:v>5.35</c:v>
                </c:pt>
                <c:pt idx="5">
                  <c:v>6.24</c:v>
                </c:pt>
                <c:pt idx="6">
                  <c:v>7.14</c:v>
                </c:pt>
                <c:pt idx="7">
                  <c:v>8.93</c:v>
                </c:pt>
                <c:pt idx="8">
                  <c:v>9.82</c:v>
                </c:pt>
                <c:pt idx="9">
                  <c:v>10.7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27</c:v>
                </c:pt>
                <c:pt idx="1">
                  <c:v>50</c:v>
                </c:pt>
                <c:pt idx="2">
                  <c:v>67</c:v>
                </c:pt>
                <c:pt idx="3">
                  <c:v>83</c:v>
                </c:pt>
                <c:pt idx="4">
                  <c:v>101</c:v>
                </c:pt>
                <c:pt idx="5">
                  <c:v>117</c:v>
                </c:pt>
                <c:pt idx="6">
                  <c:v>134</c:v>
                </c:pt>
                <c:pt idx="7">
                  <c:v>150</c:v>
                </c:pt>
                <c:pt idx="8">
                  <c:v>188</c:v>
                </c:pt>
                <c:pt idx="9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1-455F-8B7D-5DFF3B5A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21551"/>
        <c:axId val="1862916271"/>
      </c:scatterChart>
      <c:valAx>
        <c:axId val="18629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2916271"/>
        <c:crosses val="autoZero"/>
        <c:crossBetween val="midCat"/>
      </c:valAx>
      <c:valAx>
        <c:axId val="18629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292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0</xdr:row>
      <xdr:rowOff>80962</xdr:rowOff>
    </xdr:from>
    <xdr:to>
      <xdr:col>11</xdr:col>
      <xdr:colOff>676274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F52850-DCF0-9E86-698C-01E8E14D5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2741-E4AD-4852-BCB5-28B1485D6218}">
  <dimension ref="A1:G24"/>
  <sheetViews>
    <sheetView workbookViewId="0">
      <selection activeCell="F25" sqref="F25"/>
    </sheetView>
  </sheetViews>
  <sheetFormatPr baseColWidth="10" defaultRowHeight="15" x14ac:dyDescent="0.25"/>
  <cols>
    <col min="1" max="1" width="11.8554687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1.33</v>
      </c>
      <c r="B2">
        <v>27</v>
      </c>
    </row>
    <row r="3" spans="1:2" x14ac:dyDescent="0.25">
      <c r="A3">
        <v>2.68</v>
      </c>
      <c r="B3">
        <v>50</v>
      </c>
    </row>
    <row r="4" spans="1:2" x14ac:dyDescent="0.25">
      <c r="A4">
        <v>3.57</v>
      </c>
      <c r="B4">
        <v>67</v>
      </c>
    </row>
    <row r="5" spans="1:2" x14ac:dyDescent="0.25">
      <c r="A5">
        <v>4.46</v>
      </c>
      <c r="B5">
        <v>83</v>
      </c>
    </row>
    <row r="6" spans="1:2" x14ac:dyDescent="0.25">
      <c r="A6">
        <v>5.35</v>
      </c>
      <c r="B6">
        <v>101</v>
      </c>
    </row>
    <row r="7" spans="1:2" x14ac:dyDescent="0.25">
      <c r="A7">
        <v>6.24</v>
      </c>
      <c r="B7">
        <v>117</v>
      </c>
    </row>
    <row r="8" spans="1:2" x14ac:dyDescent="0.25">
      <c r="A8">
        <v>7.14</v>
      </c>
      <c r="B8">
        <v>134</v>
      </c>
    </row>
    <row r="9" spans="1:2" x14ac:dyDescent="0.25">
      <c r="A9">
        <v>8.93</v>
      </c>
      <c r="B9">
        <v>150</v>
      </c>
    </row>
    <row r="10" spans="1:2" x14ac:dyDescent="0.25">
      <c r="A10">
        <v>9.82</v>
      </c>
      <c r="B10">
        <v>188</v>
      </c>
    </row>
    <row r="11" spans="1:2" x14ac:dyDescent="0.25">
      <c r="A11">
        <v>10.7</v>
      </c>
      <c r="B11">
        <v>206</v>
      </c>
    </row>
    <row r="17" spans="6:7" x14ac:dyDescent="0.25">
      <c r="F17" t="s">
        <v>30</v>
      </c>
    </row>
    <row r="20" spans="6:7" x14ac:dyDescent="0.25">
      <c r="F20" t="s">
        <v>41</v>
      </c>
      <c r="G20">
        <v>18.532</v>
      </c>
    </row>
    <row r="21" spans="6:7" x14ac:dyDescent="0.25">
      <c r="F21" t="s">
        <v>42</v>
      </c>
      <c r="G21">
        <v>0.69830000000000003</v>
      </c>
    </row>
    <row r="23" spans="6:7" x14ac:dyDescent="0.25">
      <c r="F23" t="s">
        <v>43</v>
      </c>
    </row>
    <row r="24" spans="6:7" x14ac:dyDescent="0.25">
      <c r="F24">
        <f>14*G20 + G21</f>
        <v>260.1463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95AD-A40F-4B7B-9053-EBE6B2C00588}">
  <dimension ref="A1:J34"/>
  <sheetViews>
    <sheetView tabSelected="1" workbookViewId="0">
      <selection activeCell="H20" sqref="H20"/>
    </sheetView>
  </sheetViews>
  <sheetFormatPr baseColWidth="10" defaultRowHeight="15" x14ac:dyDescent="0.25"/>
  <cols>
    <col min="1" max="1" width="32.140625" bestFit="1" customWidth="1"/>
    <col min="2" max="2" width="18" bestFit="1" customWidth="1"/>
    <col min="3" max="3" width="19.28515625" bestFit="1" customWidth="1"/>
    <col min="4" max="4" width="26" bestFit="1" customWidth="1"/>
    <col min="5" max="5" width="12.85546875" bestFit="1" customWidth="1"/>
    <col min="6" max="6" width="16.140625" bestFit="1" customWidth="1"/>
    <col min="7" max="7" width="13.42578125" bestFit="1" customWidth="1"/>
    <col min="8" max="8" width="13.85546875" bestFit="1" customWidth="1"/>
    <col min="9" max="9" width="23.5703125" bestFit="1" customWidth="1"/>
    <col min="10" max="10" width="45.42578125" bestFit="1" customWidth="1"/>
  </cols>
  <sheetData>
    <row r="1" spans="1:10" x14ac:dyDescent="0.25">
      <c r="A1" t="s">
        <v>2</v>
      </c>
    </row>
    <row r="2" spans="1:10" ht="15.75" thickBot="1" x14ac:dyDescent="0.3"/>
    <row r="3" spans="1:10" x14ac:dyDescent="0.25">
      <c r="A3" s="5" t="s">
        <v>3</v>
      </c>
      <c r="B3" s="5"/>
    </row>
    <row r="4" spans="1:10" x14ac:dyDescent="0.25">
      <c r="A4" s="2" t="s">
        <v>4</v>
      </c>
      <c r="B4" s="2">
        <v>0.99434648532630965</v>
      </c>
      <c r="C4" s="8" t="s">
        <v>45</v>
      </c>
    </row>
    <row r="5" spans="1:10" x14ac:dyDescent="0.25">
      <c r="A5" s="2" t="s">
        <v>5</v>
      </c>
      <c r="B5" s="2">
        <v>0.98872493288078489</v>
      </c>
      <c r="C5" t="s">
        <v>31</v>
      </c>
      <c r="I5" t="s">
        <v>44</v>
      </c>
    </row>
    <row r="6" spans="1:10" x14ac:dyDescent="0.25">
      <c r="A6" s="2" t="s">
        <v>6</v>
      </c>
      <c r="B6" s="2">
        <v>0.98731554949088296</v>
      </c>
      <c r="I6" t="s">
        <v>46</v>
      </c>
    </row>
    <row r="7" spans="1:10" x14ac:dyDescent="0.25">
      <c r="A7" s="2" t="s">
        <v>7</v>
      </c>
      <c r="B7" s="2">
        <v>6.5692815693296742</v>
      </c>
      <c r="I7" t="s">
        <v>47</v>
      </c>
      <c r="J7">
        <f>SQRT(B5)</f>
        <v>0.99434648532630965</v>
      </c>
    </row>
    <row r="8" spans="1:10" ht="15.75" thickBot="1" x14ac:dyDescent="0.3">
      <c r="A8" s="3" t="s">
        <v>8</v>
      </c>
      <c r="B8" s="3">
        <v>10</v>
      </c>
    </row>
    <row r="10" spans="1:10" ht="15.75" thickBot="1" x14ac:dyDescent="0.3">
      <c r="A10" t="s">
        <v>9</v>
      </c>
    </row>
    <row r="11" spans="1:10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10" x14ac:dyDescent="0.25">
      <c r="A12" s="2" t="s">
        <v>10</v>
      </c>
      <c r="B12" s="2">
        <v>1</v>
      </c>
      <c r="C12" s="2">
        <v>30274.856317302922</v>
      </c>
      <c r="D12" s="2">
        <v>30274.856317302922</v>
      </c>
      <c r="E12" s="2">
        <v>701.53014429212146</v>
      </c>
      <c r="F12" s="2">
        <v>4.4391799104495265E-9</v>
      </c>
      <c r="H12" t="s">
        <v>32</v>
      </c>
      <c r="I12" t="s">
        <v>37</v>
      </c>
      <c r="J12" t="s">
        <v>35</v>
      </c>
    </row>
    <row r="13" spans="1:10" x14ac:dyDescent="0.25">
      <c r="A13" s="2" t="s">
        <v>11</v>
      </c>
      <c r="B13" s="2">
        <v>8</v>
      </c>
      <c r="C13" s="2">
        <v>345.24368269707634</v>
      </c>
      <c r="D13" s="2">
        <v>43.155460337134542</v>
      </c>
      <c r="E13" s="2"/>
      <c r="F13" s="2"/>
      <c r="H13" t="s">
        <v>33</v>
      </c>
      <c r="I13" t="s">
        <v>36</v>
      </c>
      <c r="J13" t="s">
        <v>38</v>
      </c>
    </row>
    <row r="14" spans="1:10" ht="15.75" thickBot="1" x14ac:dyDescent="0.3">
      <c r="A14" s="3" t="s">
        <v>12</v>
      </c>
      <c r="B14" s="3">
        <v>9</v>
      </c>
      <c r="C14" s="3">
        <v>30620.1</v>
      </c>
      <c r="D14" s="3"/>
      <c r="E14" s="3"/>
      <c r="F14" s="3"/>
      <c r="H14" t="s">
        <v>34</v>
      </c>
      <c r="I14" t="s">
        <v>39</v>
      </c>
      <c r="J14" t="s">
        <v>40</v>
      </c>
    </row>
    <row r="15" spans="1:10" ht="15.75" thickBot="1" x14ac:dyDescent="0.3"/>
    <row r="16" spans="1:10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0.69831886480723426</v>
      </c>
      <c r="C17" s="2">
        <v>4.6978188467087048</v>
      </c>
      <c r="D17" s="2">
        <v>0.14864746547144467</v>
      </c>
      <c r="E17" s="2">
        <v>0.88551047580389008</v>
      </c>
      <c r="F17" s="2">
        <v>-10.13487082214311</v>
      </c>
      <c r="G17" s="2">
        <v>11.531508551757579</v>
      </c>
      <c r="H17" s="2">
        <v>-10.13487082214311</v>
      </c>
      <c r="I17" s="2">
        <v>11.531508551757579</v>
      </c>
    </row>
    <row r="18" spans="1:9" ht="15.75" thickBot="1" x14ac:dyDescent="0.3">
      <c r="A18" s="3" t="s">
        <v>26</v>
      </c>
      <c r="B18" s="3">
        <v>18.532328318696905</v>
      </c>
      <c r="C18" s="3">
        <v>0.69969185276414891</v>
      </c>
      <c r="D18" s="3">
        <v>26.486414334373784</v>
      </c>
      <c r="E18" s="3">
        <v>4.4391799104495422E-9</v>
      </c>
      <c r="F18" s="3">
        <v>16.918836012854111</v>
      </c>
      <c r="G18" s="3">
        <v>20.145820624539699</v>
      </c>
      <c r="H18" s="6">
        <v>16.918836012854101</v>
      </c>
      <c r="I18" s="6">
        <v>20.145820624539699</v>
      </c>
    </row>
    <row r="19" spans="1:9" x14ac:dyDescent="0.25">
      <c r="H19" s="7" t="s">
        <v>48</v>
      </c>
    </row>
    <row r="22" spans="1:9" x14ac:dyDescent="0.25">
      <c r="A22" t="s">
        <v>27</v>
      </c>
    </row>
    <row r="23" spans="1:9" ht="15.75" thickBot="1" x14ac:dyDescent="0.3"/>
    <row r="24" spans="1:9" x14ac:dyDescent="0.25">
      <c r="A24" s="4" t="s">
        <v>28</v>
      </c>
      <c r="B24" s="4" t="s">
        <v>29</v>
      </c>
      <c r="C24" s="4" t="s">
        <v>11</v>
      </c>
    </row>
    <row r="25" spans="1:9" x14ac:dyDescent="0.25">
      <c r="A25" s="2">
        <v>1</v>
      </c>
      <c r="B25" s="2">
        <v>25.346315528674118</v>
      </c>
      <c r="C25" s="2">
        <v>1.6536844713258816</v>
      </c>
    </row>
    <row r="26" spans="1:9" x14ac:dyDescent="0.25">
      <c r="A26" s="2">
        <v>2</v>
      </c>
      <c r="B26" s="2">
        <v>50.364958758914945</v>
      </c>
      <c r="C26" s="2">
        <v>-0.36495875891494478</v>
      </c>
    </row>
    <row r="27" spans="1:9" x14ac:dyDescent="0.25">
      <c r="A27" s="2">
        <v>3</v>
      </c>
      <c r="B27" s="2">
        <v>66.858730962555185</v>
      </c>
      <c r="C27" s="2">
        <v>0.14126903744481467</v>
      </c>
    </row>
    <row r="28" spans="1:9" x14ac:dyDescent="0.25">
      <c r="A28" s="2">
        <v>4</v>
      </c>
      <c r="B28" s="2">
        <v>83.352503166195433</v>
      </c>
      <c r="C28" s="2">
        <v>-0.35250316619543298</v>
      </c>
    </row>
    <row r="29" spans="1:9" x14ac:dyDescent="0.25">
      <c r="A29" s="2">
        <v>5</v>
      </c>
      <c r="B29" s="2">
        <v>99.846275369835666</v>
      </c>
      <c r="C29" s="2">
        <v>1.1537246301643336</v>
      </c>
    </row>
    <row r="30" spans="1:9" x14ac:dyDescent="0.25">
      <c r="A30" s="2">
        <v>6</v>
      </c>
      <c r="B30" s="2">
        <v>116.34004757347593</v>
      </c>
      <c r="C30" s="2">
        <v>0.65995242652407171</v>
      </c>
    </row>
    <row r="31" spans="1:9" x14ac:dyDescent="0.25">
      <c r="A31" s="2">
        <v>7</v>
      </c>
      <c r="B31" s="2">
        <v>133.01914306030312</v>
      </c>
      <c r="C31" s="2">
        <v>0.98085693969687782</v>
      </c>
    </row>
    <row r="32" spans="1:9" x14ac:dyDescent="0.25">
      <c r="A32" s="2">
        <v>8</v>
      </c>
      <c r="B32" s="2">
        <v>166.19201075077058</v>
      </c>
      <c r="C32" s="2">
        <v>-16.192010750770578</v>
      </c>
    </row>
    <row r="33" spans="1:3" x14ac:dyDescent="0.25">
      <c r="A33" s="2">
        <v>9</v>
      </c>
      <c r="B33" s="2">
        <v>182.68578295441085</v>
      </c>
      <c r="C33" s="2">
        <v>5.314217045589146</v>
      </c>
    </row>
    <row r="34" spans="1:3" ht="15.75" thickBot="1" x14ac:dyDescent="0.3">
      <c r="A34" s="3">
        <v>10</v>
      </c>
      <c r="B34" s="3">
        <v>198.99423187486411</v>
      </c>
      <c r="C34" s="3">
        <v>7.0057681251358872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Albarenque</dc:creator>
  <cp:lastModifiedBy>Hugo Albarenque</cp:lastModifiedBy>
  <dcterms:created xsi:type="dcterms:W3CDTF">2025-06-03T10:40:54Z</dcterms:created>
  <dcterms:modified xsi:type="dcterms:W3CDTF">2025-06-03T11:26:03Z</dcterms:modified>
</cp:coreProperties>
</file>